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res\OneDrive\Desktop\"/>
    </mc:Choice>
  </mc:AlternateContent>
  <xr:revisionPtr revIDLastSave="0" documentId="8_{FD3A8A1C-091C-4C3A-8AC9-30AD00B2750F}" xr6:coauthVersionLast="47" xr6:coauthVersionMax="47" xr10:uidLastSave="{00000000-0000-0000-0000-000000000000}"/>
  <bookViews>
    <workbookView xWindow="3312" yWindow="3312" windowWidth="17280" windowHeight="8880" xr2:uid="{00000000-000D-0000-FFFF-FFFF00000000}"/>
  </bookViews>
  <sheets>
    <sheet name="Takım" sheetId="4" r:id="rId1"/>
    <sheet name="Sheet1" sheetId="5" state="hidden" r:id="rId2"/>
    <sheet name="Ferdi" sheetId="6" r:id="rId3"/>
  </sheets>
  <definedNames>
    <definedName name="_xlnm.Print_Area" localSheetId="0">Takım!$A$1:$M$46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D12" i="4" s="1"/>
  <c r="E13" i="4"/>
  <c r="F13" i="4"/>
  <c r="D13" i="4" s="1"/>
  <c r="E14" i="4"/>
  <c r="F14" i="4"/>
  <c r="D14" i="4" s="1"/>
  <c r="E15" i="4"/>
  <c r="F15" i="4"/>
  <c r="D15" i="4" s="1"/>
  <c r="E16" i="4"/>
  <c r="F16" i="4"/>
  <c r="D16" i="4" s="1"/>
  <c r="E17" i="4"/>
  <c r="F17" i="4"/>
  <c r="D17" i="4" s="1"/>
  <c r="E18" i="4"/>
  <c r="F18" i="4"/>
  <c r="D18" i="4" s="1"/>
  <c r="E19" i="4"/>
  <c r="F19" i="4"/>
  <c r="D19" i="4" s="1"/>
  <c r="E20" i="4"/>
  <c r="F20" i="4"/>
  <c r="D20" i="4" s="1"/>
  <c r="E21" i="4"/>
  <c r="F21" i="4"/>
  <c r="D21" i="4" s="1"/>
  <c r="E22" i="4"/>
  <c r="F22" i="4"/>
  <c r="D22" i="4" s="1"/>
  <c r="E23" i="4"/>
  <c r="F23" i="4"/>
  <c r="D23" i="4" s="1"/>
  <c r="E24" i="4"/>
  <c r="F24" i="4"/>
  <c r="D24" i="4" s="1"/>
  <c r="E36" i="4"/>
  <c r="E35" i="4"/>
  <c r="E34" i="4"/>
  <c r="E33" i="4"/>
  <c r="E32" i="4"/>
  <c r="E31" i="4"/>
  <c r="E30" i="4"/>
  <c r="E29" i="4"/>
  <c r="E28" i="4"/>
  <c r="E27" i="4"/>
  <c r="E26" i="4"/>
  <c r="E25" i="4"/>
  <c r="F36" i="4"/>
  <c r="D36" i="4" s="1"/>
  <c r="F35" i="4"/>
  <c r="D35" i="4" s="1"/>
  <c r="F34" i="4"/>
  <c r="D34" i="4" s="1"/>
  <c r="F33" i="4"/>
  <c r="D33" i="4" s="1"/>
  <c r="F32" i="4"/>
  <c r="D32" i="4" s="1"/>
  <c r="F31" i="4"/>
  <c r="D31" i="4" s="1"/>
  <c r="F30" i="4"/>
  <c r="D30" i="4" s="1"/>
  <c r="F29" i="4"/>
  <c r="D29" i="4" s="1"/>
  <c r="F28" i="4"/>
  <c r="D28" i="4" s="1"/>
  <c r="F27" i="4"/>
  <c r="D27" i="4" s="1"/>
  <c r="F26" i="4"/>
  <c r="D26" i="4" s="1"/>
  <c r="F25" i="4"/>
  <c r="D25" i="4" s="1"/>
</calcChain>
</file>

<file path=xl/sharedStrings.xml><?xml version="1.0" encoding="utf-8"?>
<sst xmlns="http://schemas.openxmlformats.org/spreadsheetml/2006/main" count="216" uniqueCount="202">
  <si>
    <t>BALIKESİR</t>
  </si>
  <si>
    <t>AĞRI</t>
  </si>
  <si>
    <t>BARTIN</t>
  </si>
  <si>
    <t>AKSARAY</t>
  </si>
  <si>
    <t>AMASYA</t>
  </si>
  <si>
    <t>BİLECİK</t>
  </si>
  <si>
    <t>ANTALYA</t>
  </si>
  <si>
    <t>ANKARA</t>
  </si>
  <si>
    <t>BOLU</t>
  </si>
  <si>
    <t>AYDIN</t>
  </si>
  <si>
    <t>ARDAHAN</t>
  </si>
  <si>
    <t>BURSA</t>
  </si>
  <si>
    <t>BURDUR</t>
  </si>
  <si>
    <t>ARTVİN</t>
  </si>
  <si>
    <t>ÇANAKKALE</t>
  </si>
  <si>
    <t>DENİZLİ</t>
  </si>
  <si>
    <t>BAYBURT</t>
  </si>
  <si>
    <t>DÜZCE</t>
  </si>
  <si>
    <t>ISPARTA</t>
  </si>
  <si>
    <t>ÇANKIRI</t>
  </si>
  <si>
    <t>EDİRNE</t>
  </si>
  <si>
    <t>İZMİR</t>
  </si>
  <si>
    <t>ÇORUM</t>
  </si>
  <si>
    <t>ESKİŞEHİR</t>
  </si>
  <si>
    <t>KARAMAN</t>
  </si>
  <si>
    <t>ERZİNCAN</t>
  </si>
  <si>
    <t>İSTANBUL</t>
  </si>
  <si>
    <t>KONYA</t>
  </si>
  <si>
    <t>ERZURUM</t>
  </si>
  <si>
    <t>KARABÜK</t>
  </si>
  <si>
    <t>KÜTAHYA</t>
  </si>
  <si>
    <t>GİRESUN</t>
  </si>
  <si>
    <t>KIRKLARELİ</t>
  </si>
  <si>
    <t>MANİSA</t>
  </si>
  <si>
    <t>GÜMÜŞHANE</t>
  </si>
  <si>
    <t>KOCAELİ</t>
  </si>
  <si>
    <t>MUĞLA</t>
  </si>
  <si>
    <t>IĞDIR</t>
  </si>
  <si>
    <t>SAKARYA</t>
  </si>
  <si>
    <t>UŞAK</t>
  </si>
  <si>
    <t>KARS</t>
  </si>
  <si>
    <t>TEKİRDAĞ</t>
  </si>
  <si>
    <t>KASTAMONU</t>
  </si>
  <si>
    <t>YALOVA</t>
  </si>
  <si>
    <t>KIRIKKALE</t>
  </si>
  <si>
    <t>ZONGULDAK</t>
  </si>
  <si>
    <t>ORDU</t>
  </si>
  <si>
    <t>RİZE</t>
  </si>
  <si>
    <t>SAMSUN</t>
  </si>
  <si>
    <t>SİNOP</t>
  </si>
  <si>
    <t>SİVAS</t>
  </si>
  <si>
    <t>TOKAT</t>
  </si>
  <si>
    <t>TRABZON</t>
  </si>
  <si>
    <t>YOZGAT</t>
  </si>
  <si>
    <t>No</t>
  </si>
  <si>
    <t>TÜRKİYE MASA TENİSİ FEDERASYONU BAŞKANLIĞI</t>
  </si>
  <si>
    <t>Adı Soyadı</t>
  </si>
  <si>
    <t>Cinsiyeti</t>
  </si>
  <si>
    <t>Kulüp Yetkilisi / Antrenör</t>
  </si>
  <si>
    <t>Katılım :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</si>
  <si>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</si>
  <si>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</si>
  <si>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</si>
  <si>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</si>
  <si>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</si>
  <si>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</si>
  <si>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</si>
  <si>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</si>
  <si>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</si>
  <si>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</si>
  <si>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</si>
  <si>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</si>
  <si>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</si>
  <si>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</si>
  <si>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</si>
  <si>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</si>
  <si>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</si>
  <si>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</si>
  <si>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</si>
  <si>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</si>
  <si>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</si>
  <si>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</si>
  <si>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</si>
  <si>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</si>
  <si>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</si>
  <si>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</si>
  <si>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</si>
  <si>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</si>
  <si>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</si>
  <si>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</si>
  <si>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</si>
  <si>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</si>
  <si>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</si>
  <si>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Spor Kulübü Adı             :</t>
  </si>
  <si>
    <t>Antrenör Ad Soyad      :</t>
  </si>
  <si>
    <t>Antrenör Cep Tel.        :</t>
  </si>
  <si>
    <t>Antrenör E-Mail          :</t>
  </si>
  <si>
    <t>Spor Kulübü İli                :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</si>
  <si>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</si>
  <si>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</si>
  <si>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</si>
  <si>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</si>
  <si>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</si>
  <si>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</si>
  <si>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</si>
  <si>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</si>
  <si>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</si>
  <si>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</si>
  <si>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</si>
  <si>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</si>
  <si>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</si>
  <si>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</si>
  <si>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</si>
  <si>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</si>
  <si>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</si>
  <si>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</si>
  <si>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</si>
  <si>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</si>
  <si>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</si>
  <si>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</si>
  <si>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</si>
  <si>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</si>
  <si>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</si>
  <si>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</si>
  <si>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</si>
  <si>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</si>
  <si>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</si>
  <si>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</si>
  <si>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</si>
  <si>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</si>
  <si>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</si>
  <si>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</si>
  <si>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</si>
  <si>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</si>
  <si>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</si>
  <si>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</si>
  <si>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</si>
  <si>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</si>
  <si>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</si>
  <si>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</si>
  <si>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</si>
  <si>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</si>
  <si>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</si>
  <si>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</si>
  <si>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</si>
  <si>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</si>
  <si>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</si>
  <si>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</si>
  <si>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</si>
  <si>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</si>
  <si>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</si>
  <si>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</si>
  <si>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</si>
  <si>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</si>
  <si>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</si>
  <si>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</si>
  <si>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YZT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</si>
  <si>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</si>
  <si>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</si>
  <si>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</si>
  <si>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</si>
  <si>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</si>
  <si>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</si>
  <si>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</si>
  <si>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</si>
  <si>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</si>
  <si>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</si>
  <si>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</si>
  <si>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</si>
  <si>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</si>
  <si>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</si>
  <si>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KMŞ</t>
  </si>
  <si>
    <t>TRB</t>
  </si>
  <si>
    <t>KKTC</t>
  </si>
  <si>
    <t>OSM</t>
  </si>
  <si>
    <t>Gr</t>
  </si>
  <si>
    <t>Erkek</t>
  </si>
  <si>
    <t>YAŞ GRUPLARI TÜRKİYE ŞAMPİYONALARI YARIŞMALARI KATILIM FORMU</t>
  </si>
  <si>
    <t>KBB</t>
  </si>
  <si>
    <t>GBB</t>
  </si>
  <si>
    <t>KDB</t>
  </si>
  <si>
    <t>GDB</t>
  </si>
  <si>
    <t xml:space="preserve">TÜRKİYE </t>
  </si>
  <si>
    <t>MASA TENİSİ FEDERASYONU BAŞKANLIĞI</t>
  </si>
  <si>
    <t>S. No</t>
  </si>
  <si>
    <t>KATEGORİSİ</t>
  </si>
  <si>
    <t>ADI VE SOYADI</t>
  </si>
  <si>
    <t>KULÜBÜ</t>
  </si>
  <si>
    <t>İLİ</t>
  </si>
  <si>
    <t>Tek Erkek</t>
  </si>
  <si>
    <t>Tek Kız</t>
  </si>
  <si>
    <t>Tek kız</t>
  </si>
  <si>
    <t>1. Oyuncu</t>
  </si>
  <si>
    <t>2. Oyuncu</t>
  </si>
  <si>
    <t>Çift Erkek</t>
  </si>
  <si>
    <t>Çift Kız</t>
  </si>
  <si>
    <t>Karma</t>
  </si>
  <si>
    <t>Kulüp Yetkilisi / Antrenörü</t>
  </si>
  <si>
    <t xml:space="preserve">YAŞ GRUPLARI TÜRKİYE ŞAMPİYONALARI FERDİ KATILIM FORMU </t>
  </si>
  <si>
    <t>Kız</t>
  </si>
  <si>
    <t>2025-2026 SEZONU</t>
  </si>
  <si>
    <r>
      <t>* Formu yukarıdaki formatta (</t>
    </r>
    <r>
      <rPr>
        <b/>
        <sz val="11"/>
        <rFont val="Calibri"/>
        <family val="2"/>
        <charset val="162"/>
        <scheme val="minor"/>
      </rPr>
      <t>Excel olarak</t>
    </r>
    <r>
      <rPr>
        <sz val="11"/>
        <rFont val="Calibri"/>
        <family val="2"/>
        <scheme val="minor"/>
      </rPr>
      <t xml:space="preserve">) eksiksiz olarak doldrularak masatenisifed@gmail.com adresine yarışma tarihinden en az </t>
    </r>
    <r>
      <rPr>
        <b/>
        <u/>
        <sz val="11"/>
        <rFont val="Calibri"/>
        <family val="2"/>
        <charset val="162"/>
        <scheme val="minor"/>
      </rPr>
      <t>5 gün</t>
    </r>
    <r>
      <rPr>
        <sz val="11"/>
        <rFont val="Calibri"/>
        <family val="2"/>
        <scheme val="minor"/>
      </rPr>
      <t xml:space="preserve"> önceye kadar gönderilmesi gerekmektedir.                                                                                                                                                                                                               Katılım listeleri, yarışma tarihinden </t>
    </r>
    <r>
      <rPr>
        <b/>
        <sz val="11"/>
        <rFont val="Calibri"/>
        <family val="2"/>
        <charset val="162"/>
        <scheme val="minor"/>
      </rPr>
      <t>4 gün</t>
    </r>
    <r>
      <rPr>
        <sz val="11"/>
        <rFont val="Calibri"/>
        <family val="2"/>
        <scheme val="minor"/>
      </rPr>
      <t xml:space="preserve"> önce webde yayınlanacak olup kontrol edilmesi önem arz etmektedir.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</si>
</sst>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₺&quot;_-;\-* #,##0.00\ &quot;₺&quot;_-;_-* &quot;-&quot;??\ &quot;₺&quot;_-;_-@_-"/>
    <numFmt numFmtId="165" formatCode="0\ \(000\)\ 000\ 00\ 00"/>
  </numFmts>
  <fonts count="12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u/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4" xfId="0" applyFont="1" applyBorder="1"/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/>
    <xf numFmtId="0" fontId="9" fillId="0" borderId="33" xfId="0" applyFont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33" xfId="0" applyFont="1" applyFill="1" applyBorder="1"/>
    <xf numFmtId="0" fontId="9" fillId="0" borderId="34" xfId="0" applyFont="1" applyBorder="1"/>
    <xf numFmtId="0" fontId="7" fillId="3" borderId="31" xfId="0" applyFont="1" applyFill="1" applyBorder="1" applyAlignment="1">
      <alignment horizontal="center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2" xfId="0" applyFont="1" applyBorder="1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4" borderId="20" xfId="0" applyFill="1" applyBorder="1" applyAlignment="1" applyProtection="1">
      <alignment horizontal="center" vertical="center" shrinkToFit="1"/>
      <protection locked="0"/>
    </xf>
    <xf numFmtId="164" fontId="0" fillId="4" borderId="20" xfId="2" applyFont="1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 applyProtection="1">
      <alignment horizontal="center" vertical="center" shrinkToFit="1"/>
      <protection locked="0"/>
    </xf>
    <xf numFmtId="164" fontId="0" fillId="4" borderId="23" xfId="2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16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distributed" vertical="center" indent="1"/>
    </xf>
    <xf numFmtId="0" fontId="1" fillId="0" borderId="1" xfId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shrinkToFit="1"/>
      <protection locked="0"/>
    </xf>
    <xf numFmtId="165" fontId="0" fillId="0" borderId="1" xfId="0" applyNumberFormat="1" applyBorder="1" applyAlignment="1" applyProtection="1">
      <alignment horizontal="left" vertical="center" shrinkToFit="1"/>
      <protection locked="0"/>
    </xf>
    <xf numFmtId="165" fontId="0" fillId="0" borderId="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</cellXfs>
  <cellStyles count="3">
    <cellStyle name="Köprü" xfId="1" builtinId="8"/>
    <cellStyle name="Normal" xfId="0" builtinId="0"/>
    <cellStyle name="ParaBirimi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345057</xdr:colOff>
      <xdr:row>0</xdr:row>
      <xdr:rowOff>78212</xdr:rowOff>
    </xdr:from>
    <xdr:to>
      <xdr:col>2</xdr:col>
      <xdr:colOff>845389</xdr:colOff>
      <xdr:row>2</xdr:row>
      <xdr:rowOff>181728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502B349-A87E-4C6E-861E-8254D0551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17" y="78212"/>
          <a:ext cx="500332" cy="499756"/>
        </a:xfrm>
        <a:prstGeom prst="rect">
          <a:avLst/>
        </a:prstGeom>
      </xdr:spPr>
    </xdr:pic>
    <xdr:clientData/>
  </xdr:twoCellAnchor>
  <xdr:twoCellAnchor editAs="oneCell">
    <xdr:from>
      <xdr:col>12</xdr:col>
      <xdr:colOff>213360</xdr:colOff>
      <xdr:row>0</xdr:row>
      <xdr:rowOff>0</xdr:rowOff>
    </xdr:from>
    <xdr:to>
      <xdr:col>12</xdr:col>
      <xdr:colOff>908685</xdr:colOff>
      <xdr:row>3</xdr:row>
      <xdr:rowOff>102870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3B7D5167-FC63-4789-880D-B1D7763D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440" y="0"/>
          <a:ext cx="695325" cy="697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123825</xdr:rowOff>
    </xdr:from>
    <xdr:to>
      <xdr:col>3</xdr:col>
      <xdr:colOff>123825</xdr:colOff>
      <xdr:row>3</xdr:row>
      <xdr:rowOff>133351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648190BC-4477-481B-9409-F0A7CB7C73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3825"/>
          <a:ext cx="657225" cy="609601"/>
        </a:xfrm>
        <a:prstGeom prst="rect">
          <a:avLst/>
        </a:prstGeom>
      </xdr:spPr>
    </xdr:pic>
    <xdr:clientData/>
  </xdr:twoCellAnchor>
  <xdr:twoCellAnchor editAs="oneCell">
    <xdr:from>
      <xdr:col>8</xdr:col>
      <xdr:colOff>350520</xdr:colOff>
      <xdr:row>0</xdr:row>
      <xdr:rowOff>7265</xdr:rowOff>
    </xdr:from>
    <xdr:to>
      <xdr:col>8</xdr:col>
      <xdr:colOff>1175385</xdr:colOff>
      <xdr:row>3</xdr:row>
      <xdr:rowOff>232410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BB23F35-EF2D-4FBB-8203-03D57DC8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040" y="7265"/>
          <a:ext cx="824865" cy="8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8"/>
  <sheetViews>
    <sheetView showGridLines="0" tabSelected="1" zoomScaleNormal="100" workbookViewId="0">
      <selection activeCell="Q25" sqref="Q25"/>
    </sheetView>
  </sheetViews>
  <sheetFormatPr defaultColWidth="3.44140625" defaultRowHeight="14.4" x14ac:dyDescent="0.3"/>
  <cols>
    <col min="1" max="1" width="0.77734375" style="1" customWidth="1"/>
    <col min="2" max="2" width="3.44140625" style="1"/>
    <col min="3" max="3" width="23.21875" style="1" customWidth="1"/>
    <col min="4" max="4" width="3.44140625" style="1" customWidth="1"/>
    <col min="5" max="5" width="5.5546875" style="1" customWidth="1"/>
    <col min="6" max="6" width="4" style="1" customWidth="1"/>
    <col min="7" max="7" width="4.44140625" style="1" customWidth="1"/>
    <col min="8" max="8" width="8.77734375" style="1" bestFit="1" customWidth="1"/>
    <col min="9" max="9" width="5.5546875" style="1" bestFit="1" customWidth="1"/>
    <col min="10" max="10" width="17.21875" style="1" customWidth="1"/>
    <col min="11" max="11" width="10.77734375" style="1" customWidth="1"/>
    <col min="12" max="12" width="11" style="1" customWidth="1"/>
    <col min="13" max="13" width="16.5546875" style="1" customWidth="1"/>
    <col min="14" max="16" width="3.44140625" style="1"/>
    <col min="17" max="17" width="10.44140625" style="1" bestFit="1" customWidth="1"/>
    <col min="18" max="16384" width="3.44140625" style="1"/>
  </cols>
  <sheetData>
    <row r="1" spans="1:28" ht="15.6" x14ac:dyDescent="0.3">
      <c r="A1" s="79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8" ht="15.6" x14ac:dyDescent="0.3">
      <c r="A2" s="80" t="s">
        <v>200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8" ht="15.6" x14ac:dyDescent="0.3">
      <c r="A3" s="79" t="s">
        <v>177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28" ht="15.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28" ht="17.100000000000001" customHeight="1" x14ac:dyDescent="0.3">
      <c r="B6" s="68" t="s">
        <v>97</v>
      </c>
      <c r="C6" s="68"/>
      <c r="D6" s="8"/>
      <c r="E6" s="8"/>
      <c r="F6" s="8"/>
      <c r="G6" s="9"/>
      <c r="H6" s="64"/>
      <c r="I6" s="65"/>
      <c r="J6" s="62" t="s">
        <v>94</v>
      </c>
      <c r="K6" s="63"/>
      <c r="L6" s="73"/>
      <c r="M6" s="74"/>
    </row>
    <row r="7" spans="1:28" ht="17.100000000000001" customHeight="1" x14ac:dyDescent="0.3">
      <c r="B7" s="68" t="s">
        <v>93</v>
      </c>
      <c r="C7" s="68"/>
      <c r="D7" s="8"/>
      <c r="E7" s="8"/>
      <c r="F7" s="8"/>
      <c r="G7" s="9"/>
      <c r="H7" s="64"/>
      <c r="I7" s="65"/>
      <c r="J7" s="62" t="s">
        <v>95</v>
      </c>
      <c r="K7" s="63"/>
      <c r="L7" s="71"/>
      <c r="M7" s="72"/>
    </row>
    <row r="8" spans="1:28" ht="17.100000000000001" customHeight="1" x14ac:dyDescent="0.3">
      <c r="B8" s="68" t="s">
        <v>59</v>
      </c>
      <c r="C8" s="68"/>
      <c r="D8" s="8"/>
      <c r="E8" s="8"/>
      <c r="F8" s="8"/>
      <c r="G8" s="9"/>
      <c r="H8" s="66"/>
      <c r="I8" s="67"/>
      <c r="J8" s="62" t="s">
        <v>96</v>
      </c>
      <c r="K8" s="63"/>
      <c r="L8" s="69"/>
      <c r="M8" s="70"/>
    </row>
    <row r="9" spans="1:28" x14ac:dyDescent="0.3">
      <c r="V9" s="9"/>
      <c r="W9" s="9"/>
      <c r="X9" s="9"/>
      <c r="Y9" s="9"/>
      <c r="Z9" s="9"/>
      <c r="AA9" s="9"/>
      <c r="AB9" s="9"/>
    </row>
    <row r="11" spans="1:28" ht="15.75" customHeight="1" x14ac:dyDescent="0.3">
      <c r="B11" s="21" t="s">
        <v>54</v>
      </c>
      <c r="C11" s="22" t="s">
        <v>56</v>
      </c>
      <c r="D11" s="23" t="s">
        <v>91</v>
      </c>
      <c r="E11" s="23" t="s">
        <v>92</v>
      </c>
      <c r="F11" s="23" t="s">
        <v>91</v>
      </c>
      <c r="G11" s="23" t="s">
        <v>175</v>
      </c>
      <c r="H11" s="18" t="s">
        <v>57</v>
      </c>
      <c r="I11" s="40"/>
      <c r="J11" s="40"/>
      <c r="K11" s="40"/>
      <c r="L11" s="40"/>
      <c r="M11" s="40"/>
      <c r="Q11" s="19"/>
    </row>
    <row r="12" spans="1:28" ht="15.75" customHeight="1" x14ac:dyDescent="0.3">
      <c r="B12" s="15">
        <v>1</v>
      </c>
      <c r="C12" s="16"/>
      <c r="D12" s="13" t="str">
        <f>IF(F12&lt;&gt;"",VLOOKUP(F12,Sheet1!$A$2:$B$182,2,0),"")</f>
        <v/>
      </c>
      <c r="E12" s="13" t="str">
        <f t="shared" ref="E12:E24" si="0">IF(C12&lt;&gt;"",$H$7,"")</f>
        <v/>
      </c>
      <c r="F12" s="13" t="str">
        <f t="shared" ref="F12:F24" si="1">IF(C12&lt;&gt;"",$H$6,"")</f>
        <v/>
      </c>
      <c r="G12" s="17"/>
      <c r="H12" s="17"/>
      <c r="I12" s="41"/>
      <c r="J12" s="41"/>
      <c r="K12" s="42"/>
      <c r="L12" s="41"/>
      <c r="M12" s="41"/>
      <c r="Q12" s="20"/>
    </row>
    <row r="13" spans="1:28" ht="15.75" customHeight="1" x14ac:dyDescent="0.3">
      <c r="B13" s="3">
        <v>2</v>
      </c>
      <c r="C13" s="11"/>
      <c r="D13" s="13" t="str">
        <f>IF(F13&lt;&gt;"",VLOOKUP(F13,Sheet1!$A$2:$B$182,2,0),"")</f>
        <v/>
      </c>
      <c r="E13" s="13" t="str">
        <f t="shared" si="0"/>
        <v/>
      </c>
      <c r="F13" s="13" t="str">
        <f t="shared" si="1"/>
        <v/>
      </c>
      <c r="G13" s="13" t="s">
        <v>178</v>
      </c>
      <c r="H13" s="6" t="s">
        <v>176</v>
      </c>
      <c r="I13" s="43"/>
      <c r="J13" s="41"/>
      <c r="K13" s="42"/>
      <c r="L13" s="41"/>
      <c r="M13" s="43"/>
      <c r="Q13" s="20"/>
      <c r="AB13" s="10"/>
    </row>
    <row r="14" spans="1:28" ht="15.75" customHeight="1" x14ac:dyDescent="0.3">
      <c r="B14" s="3">
        <v>3</v>
      </c>
      <c r="C14" s="11"/>
      <c r="D14" s="13" t="str">
        <f>IF(F14&lt;&gt;"",VLOOKUP(F14,Sheet1!$A$2:$B$182,2,0),"")</f>
        <v/>
      </c>
      <c r="E14" s="13" t="str">
        <f t="shared" si="0"/>
        <v/>
      </c>
      <c r="F14" s="13" t="str">
        <f t="shared" si="1"/>
        <v/>
      </c>
      <c r="G14" s="13" t="s">
        <v>179</v>
      </c>
      <c r="H14" s="6" t="s">
        <v>199</v>
      </c>
      <c r="I14" s="43"/>
      <c r="J14" s="41"/>
      <c r="K14" s="42"/>
      <c r="L14" s="41"/>
      <c r="M14" s="43"/>
      <c r="Q14" s="20"/>
    </row>
    <row r="15" spans="1:28" ht="15.75" customHeight="1" x14ac:dyDescent="0.3">
      <c r="B15" s="3">
        <v>4</v>
      </c>
      <c r="C15" s="11"/>
      <c r="D15" s="13" t="str">
        <f>IF(F15&lt;&gt;"",VLOOKUP(F15,Sheet1!$A$2:$B$182,2,0),"")</f>
        <v/>
      </c>
      <c r="E15" s="13" t="str">
        <f t="shared" si="0"/>
        <v/>
      </c>
      <c r="F15" s="13" t="str">
        <f t="shared" si="1"/>
        <v/>
      </c>
      <c r="G15" s="13" t="s">
        <v>180</v>
      </c>
      <c r="H15" s="6"/>
      <c r="I15" s="43"/>
      <c r="J15" s="41"/>
      <c r="K15" s="42"/>
      <c r="L15" s="41"/>
      <c r="M15" s="43"/>
      <c r="Q15" s="20"/>
    </row>
    <row r="16" spans="1:28" ht="15.75" customHeight="1" x14ac:dyDescent="0.3">
      <c r="B16" s="3">
        <v>5</v>
      </c>
      <c r="C16" s="11"/>
      <c r="D16" s="13" t="str">
        <f>IF(F16&lt;&gt;"",VLOOKUP(F16,Sheet1!$A$2:$B$182,2,0),"")</f>
        <v/>
      </c>
      <c r="E16" s="13" t="str">
        <f t="shared" si="0"/>
        <v/>
      </c>
      <c r="F16" s="13" t="str">
        <f t="shared" si="1"/>
        <v/>
      </c>
      <c r="G16" s="13" t="s">
        <v>181</v>
      </c>
      <c r="H16" s="6"/>
      <c r="I16" s="43"/>
      <c r="J16" s="41"/>
      <c r="K16" s="42"/>
      <c r="L16" s="41"/>
      <c r="M16" s="43"/>
      <c r="Q16" s="20"/>
    </row>
    <row r="17" spans="2:13" ht="15.75" customHeight="1" x14ac:dyDescent="0.3">
      <c r="B17" s="3">
        <v>6</v>
      </c>
      <c r="C17" s="11"/>
      <c r="D17" s="13" t="str">
        <f>IF(F17&lt;&gt;"",VLOOKUP(F17,Sheet1!$A$2:$B$182,2,0),"")</f>
        <v/>
      </c>
      <c r="E17" s="13" t="str">
        <f t="shared" si="0"/>
        <v/>
      </c>
      <c r="F17" s="13" t="str">
        <f t="shared" si="1"/>
        <v/>
      </c>
      <c r="G17" s="13"/>
      <c r="H17" s="6"/>
      <c r="I17" s="43"/>
      <c r="J17" s="41"/>
      <c r="K17" s="42"/>
      <c r="L17" s="41"/>
      <c r="M17" s="43"/>
    </row>
    <row r="18" spans="2:13" ht="15.75" customHeight="1" x14ac:dyDescent="0.3">
      <c r="B18" s="3">
        <v>7</v>
      </c>
      <c r="C18" s="11"/>
      <c r="D18" s="13" t="str">
        <f>IF(F18&lt;&gt;"",VLOOKUP(F18,Sheet1!$A$2:$B$182,2,0),"")</f>
        <v/>
      </c>
      <c r="E18" s="13" t="str">
        <f t="shared" si="0"/>
        <v/>
      </c>
      <c r="F18" s="13" t="str">
        <f t="shared" si="1"/>
        <v/>
      </c>
      <c r="G18" s="13"/>
      <c r="H18" s="6"/>
      <c r="I18" s="43"/>
      <c r="J18" s="41"/>
      <c r="K18" s="42"/>
      <c r="L18" s="41"/>
      <c r="M18" s="43"/>
    </row>
    <row r="19" spans="2:13" ht="15.75" customHeight="1" x14ac:dyDescent="0.3">
      <c r="B19" s="3">
        <v>8</v>
      </c>
      <c r="C19" s="11"/>
      <c r="D19" s="13" t="str">
        <f>IF(F19&lt;&gt;"",VLOOKUP(F19,Sheet1!$A$2:$B$182,2,0),"")</f>
        <v/>
      </c>
      <c r="E19" s="13" t="str">
        <f t="shared" si="0"/>
        <v/>
      </c>
      <c r="F19" s="13" t="str">
        <f t="shared" si="1"/>
        <v/>
      </c>
      <c r="G19" s="13"/>
      <c r="H19" s="6"/>
      <c r="I19" s="43"/>
      <c r="J19" s="41"/>
      <c r="K19" s="42"/>
      <c r="L19" s="41"/>
      <c r="M19" s="43"/>
    </row>
    <row r="20" spans="2:13" ht="15.75" customHeight="1" x14ac:dyDescent="0.3">
      <c r="B20" s="3">
        <v>9</v>
      </c>
      <c r="C20" s="11"/>
      <c r="D20" s="13" t="str">
        <f>IF(F20&lt;&gt;"",VLOOKUP(F20,Sheet1!$A$2:$B$182,2,0),"")</f>
        <v/>
      </c>
      <c r="E20" s="13" t="str">
        <f t="shared" si="0"/>
        <v/>
      </c>
      <c r="F20" s="13" t="str">
        <f t="shared" si="1"/>
        <v/>
      </c>
      <c r="G20" s="13"/>
      <c r="H20" s="6"/>
      <c r="I20" s="43"/>
      <c r="J20" s="41"/>
      <c r="K20" s="42"/>
      <c r="L20" s="41"/>
      <c r="M20" s="43"/>
    </row>
    <row r="21" spans="2:13" ht="15.75" customHeight="1" x14ac:dyDescent="0.3">
      <c r="B21" s="3">
        <v>10</v>
      </c>
      <c r="C21" s="11"/>
      <c r="D21" s="13" t="str">
        <f>IF(F21&lt;&gt;"",VLOOKUP(F21,Sheet1!$A$2:$B$182,2,0),"")</f>
        <v/>
      </c>
      <c r="E21" s="13" t="str">
        <f t="shared" si="0"/>
        <v/>
      </c>
      <c r="F21" s="13" t="str">
        <f t="shared" si="1"/>
        <v/>
      </c>
      <c r="G21" s="13"/>
      <c r="H21" s="6"/>
      <c r="I21" s="43"/>
      <c r="J21" s="41"/>
      <c r="K21" s="42"/>
      <c r="L21" s="41"/>
      <c r="M21" s="43"/>
    </row>
    <row r="22" spans="2:13" ht="15.75" customHeight="1" x14ac:dyDescent="0.3">
      <c r="B22" s="3">
        <v>11</v>
      </c>
      <c r="C22" s="11"/>
      <c r="D22" s="13" t="str">
        <f>IF(F22&lt;&gt;"",VLOOKUP(F22,Sheet1!$A$2:$B$182,2,0),"")</f>
        <v/>
      </c>
      <c r="E22" s="13" t="str">
        <f t="shared" si="0"/>
        <v/>
      </c>
      <c r="F22" s="13" t="str">
        <f t="shared" si="1"/>
        <v/>
      </c>
      <c r="G22" s="13"/>
      <c r="H22" s="6"/>
      <c r="I22" s="43"/>
      <c r="J22" s="41"/>
      <c r="K22" s="42"/>
      <c r="L22" s="41"/>
      <c r="M22" s="43"/>
    </row>
    <row r="23" spans="2:13" ht="15.75" customHeight="1" x14ac:dyDescent="0.3">
      <c r="B23" s="3">
        <v>12</v>
      </c>
      <c r="C23" s="11"/>
      <c r="D23" s="13" t="str">
        <f>IF(F23&lt;&gt;"",VLOOKUP(F23,Sheet1!$A$2:$B$182,2,0),"")</f>
        <v/>
      </c>
      <c r="E23" s="13" t="str">
        <f t="shared" si="0"/>
        <v/>
      </c>
      <c r="F23" s="13" t="str">
        <f t="shared" si="1"/>
        <v/>
      </c>
      <c r="G23" s="13"/>
      <c r="H23" s="6"/>
      <c r="I23" s="43"/>
      <c r="J23" s="41"/>
      <c r="K23" s="42"/>
      <c r="L23" s="41"/>
      <c r="M23" s="43"/>
    </row>
    <row r="24" spans="2:13" ht="15.75" customHeight="1" x14ac:dyDescent="0.3">
      <c r="B24" s="3">
        <v>13</v>
      </c>
      <c r="C24" s="11"/>
      <c r="D24" s="13" t="str">
        <f>IF(F24&lt;&gt;"",VLOOKUP(F24,Sheet1!$A$2:$B$182,2,0),"")</f>
        <v/>
      </c>
      <c r="E24" s="13" t="str">
        <f t="shared" si="0"/>
        <v/>
      </c>
      <c r="F24" s="13" t="str">
        <f t="shared" si="1"/>
        <v/>
      </c>
      <c r="G24" s="13"/>
      <c r="H24" s="6"/>
      <c r="I24" s="43"/>
      <c r="J24" s="41"/>
      <c r="K24" s="42"/>
      <c r="L24" s="41"/>
      <c r="M24" s="43"/>
    </row>
    <row r="25" spans="2:13" ht="15.75" customHeight="1" x14ac:dyDescent="0.3">
      <c r="B25" s="3">
        <v>14</v>
      </c>
      <c r="C25" s="11"/>
      <c r="D25" s="13" t="str">
        <f>IF(F25&lt;&gt;"",VLOOKUP(F25,Sheet1!$A$2:$B$182,2,0),"")</f>
        <v/>
      </c>
      <c r="E25" s="13" t="str">
        <f t="shared" ref="E25:E36" si="2">IF(C25&lt;&gt;"",$H$7,"")</f>
        <v/>
      </c>
      <c r="F25" s="13" t="str">
        <f t="shared" ref="F25:F36" si="3">IF(C25&lt;&gt;"",$H$6,"")</f>
        <v/>
      </c>
      <c r="G25" s="13"/>
      <c r="H25" s="6"/>
      <c r="I25" s="43"/>
      <c r="J25" s="41"/>
      <c r="K25" s="42"/>
      <c r="L25" s="41"/>
      <c r="M25" s="43"/>
    </row>
    <row r="26" spans="2:13" ht="15.75" hidden="1" customHeight="1" x14ac:dyDescent="0.3">
      <c r="B26" s="3">
        <v>15</v>
      </c>
      <c r="C26" s="11"/>
      <c r="D26" s="13" t="str">
        <f>IF(F26&lt;&gt;"",VLOOKUP(F26,Sheet1!$A$2:$B$182,2,0),"")</f>
        <v/>
      </c>
      <c r="E26" s="13" t="str">
        <f t="shared" si="2"/>
        <v/>
      </c>
      <c r="F26" s="13" t="str">
        <f t="shared" si="3"/>
        <v/>
      </c>
      <c r="G26" s="13"/>
      <c r="H26" s="6"/>
      <c r="I26" s="43"/>
      <c r="J26" s="41"/>
      <c r="K26" s="42"/>
      <c r="L26" s="41"/>
      <c r="M26" s="43"/>
    </row>
    <row r="27" spans="2:13" ht="15.75" hidden="1" customHeight="1" x14ac:dyDescent="0.3">
      <c r="B27" s="3">
        <v>16</v>
      </c>
      <c r="C27" s="11"/>
      <c r="D27" s="13" t="str">
        <f>IF(F27&lt;&gt;"",VLOOKUP(F27,Sheet1!$A$2:$B$182,2,0),"")</f>
        <v/>
      </c>
      <c r="E27" s="13" t="str">
        <f t="shared" si="2"/>
        <v/>
      </c>
      <c r="F27" s="13" t="str">
        <f t="shared" si="3"/>
        <v/>
      </c>
      <c r="G27" s="13"/>
      <c r="H27" s="6"/>
      <c r="I27" s="43"/>
      <c r="J27" s="41"/>
      <c r="K27" s="42"/>
      <c r="L27" s="41"/>
      <c r="M27" s="43"/>
    </row>
    <row r="28" spans="2:13" ht="15.75" hidden="1" customHeight="1" x14ac:dyDescent="0.3">
      <c r="B28" s="3">
        <v>17</v>
      </c>
      <c r="C28" s="11"/>
      <c r="D28" s="13" t="str">
        <f>IF(F28&lt;&gt;"",VLOOKUP(F28,Sheet1!$A$2:$B$182,2,0),"")</f>
        <v/>
      </c>
      <c r="E28" s="13" t="str">
        <f t="shared" si="2"/>
        <v/>
      </c>
      <c r="F28" s="13" t="str">
        <f t="shared" si="3"/>
        <v/>
      </c>
      <c r="G28" s="13"/>
      <c r="H28" s="6"/>
      <c r="I28" s="43"/>
      <c r="J28" s="41"/>
      <c r="K28" s="42"/>
      <c r="L28" s="41"/>
      <c r="M28" s="43"/>
    </row>
    <row r="29" spans="2:13" ht="15.75" hidden="1" customHeight="1" x14ac:dyDescent="0.3">
      <c r="B29" s="3">
        <v>18</v>
      </c>
      <c r="C29" s="11"/>
      <c r="D29" s="13" t="str">
        <f>IF(F29&lt;&gt;"",VLOOKUP(F29,Sheet1!$A$2:$B$182,2,0),"")</f>
        <v/>
      </c>
      <c r="E29" s="13" t="str">
        <f t="shared" si="2"/>
        <v/>
      </c>
      <c r="F29" s="13" t="str">
        <f t="shared" si="3"/>
        <v/>
      </c>
      <c r="G29" s="13"/>
      <c r="H29" s="6"/>
      <c r="I29" s="43"/>
      <c r="J29" s="41"/>
      <c r="K29" s="42"/>
      <c r="L29" s="41"/>
      <c r="M29" s="43"/>
    </row>
    <row r="30" spans="2:13" ht="15.75" hidden="1" customHeight="1" x14ac:dyDescent="0.3">
      <c r="B30" s="3">
        <v>19</v>
      </c>
      <c r="C30" s="11"/>
      <c r="D30" s="13" t="str">
        <f>IF(F30&lt;&gt;"",VLOOKUP(F30,Sheet1!$A$2:$B$182,2,0),"")</f>
        <v/>
      </c>
      <c r="E30" s="13" t="str">
        <f t="shared" si="2"/>
        <v/>
      </c>
      <c r="F30" s="13" t="str">
        <f t="shared" si="3"/>
        <v/>
      </c>
      <c r="G30" s="13"/>
      <c r="H30" s="6"/>
      <c r="I30" s="43"/>
      <c r="J30" s="41"/>
      <c r="K30" s="42"/>
      <c r="L30" s="41"/>
      <c r="M30" s="43"/>
    </row>
    <row r="31" spans="2:13" ht="15.75" hidden="1" customHeight="1" x14ac:dyDescent="0.3">
      <c r="B31" s="3">
        <v>20</v>
      </c>
      <c r="C31" s="11"/>
      <c r="D31" s="13" t="str">
        <f>IF(F31&lt;&gt;"",VLOOKUP(F31,Sheet1!$A$2:$B$182,2,0),"")</f>
        <v/>
      </c>
      <c r="E31" s="13" t="str">
        <f t="shared" si="2"/>
        <v/>
      </c>
      <c r="F31" s="13" t="str">
        <f t="shared" si="3"/>
        <v/>
      </c>
      <c r="G31" s="13"/>
      <c r="H31" s="6"/>
      <c r="I31" s="43"/>
      <c r="J31" s="41"/>
      <c r="K31" s="42"/>
      <c r="L31" s="41"/>
      <c r="M31" s="43"/>
    </row>
    <row r="32" spans="2:13" ht="15.75" hidden="1" customHeight="1" x14ac:dyDescent="0.3">
      <c r="B32" s="3">
        <v>21</v>
      </c>
      <c r="C32" s="11"/>
      <c r="D32" s="13" t="str">
        <f>IF(F32&lt;&gt;"",VLOOKUP(F32,Sheet1!$A$2:$B$182,2,0),"")</f>
        <v/>
      </c>
      <c r="E32" s="13" t="str">
        <f t="shared" si="2"/>
        <v/>
      </c>
      <c r="F32" s="13" t="str">
        <f t="shared" si="3"/>
        <v/>
      </c>
      <c r="G32" s="13"/>
      <c r="H32" s="6"/>
      <c r="I32" s="43"/>
      <c r="J32" s="41"/>
      <c r="K32" s="42"/>
      <c r="L32" s="41"/>
      <c r="M32" s="43"/>
    </row>
    <row r="33" spans="1:13" ht="15.75" hidden="1" customHeight="1" x14ac:dyDescent="0.3">
      <c r="B33" s="3">
        <v>22</v>
      </c>
      <c r="C33" s="11"/>
      <c r="D33" s="13" t="str">
        <f>IF(F33&lt;&gt;"",VLOOKUP(F33,Sheet1!$A$2:$B$182,2,0),"")</f>
        <v/>
      </c>
      <c r="E33" s="13" t="str">
        <f t="shared" si="2"/>
        <v/>
      </c>
      <c r="F33" s="13" t="str">
        <f t="shared" si="3"/>
        <v/>
      </c>
      <c r="G33" s="13"/>
      <c r="H33" s="6"/>
      <c r="I33" s="43"/>
      <c r="J33" s="41"/>
      <c r="K33" s="42"/>
      <c r="L33" s="41"/>
      <c r="M33" s="43"/>
    </row>
    <row r="34" spans="1:13" ht="15.75" hidden="1" customHeight="1" x14ac:dyDescent="0.3">
      <c r="B34" s="3">
        <v>23</v>
      </c>
      <c r="C34" s="11"/>
      <c r="D34" s="13" t="str">
        <f>IF(F34&lt;&gt;"",VLOOKUP(F34,Sheet1!$A$2:$B$182,2,0),"")</f>
        <v/>
      </c>
      <c r="E34" s="13" t="str">
        <f t="shared" si="2"/>
        <v/>
      </c>
      <c r="F34" s="13" t="str">
        <f t="shared" si="3"/>
        <v/>
      </c>
      <c r="G34" s="13"/>
      <c r="H34" s="6"/>
      <c r="I34" s="43"/>
      <c r="J34" s="41"/>
      <c r="K34" s="42"/>
      <c r="L34" s="41"/>
      <c r="M34" s="43"/>
    </row>
    <row r="35" spans="1:13" ht="15.75" hidden="1" customHeight="1" x14ac:dyDescent="0.3">
      <c r="B35" s="3">
        <v>24</v>
      </c>
      <c r="C35" s="11"/>
      <c r="D35" s="13" t="str">
        <f>IF(F35&lt;&gt;"",VLOOKUP(F35,Sheet1!$A$2:$B$182,2,0),"")</f>
        <v/>
      </c>
      <c r="E35" s="13" t="str">
        <f t="shared" si="2"/>
        <v/>
      </c>
      <c r="F35" s="13" t="str">
        <f t="shared" si="3"/>
        <v/>
      </c>
      <c r="G35" s="13"/>
      <c r="H35" s="6"/>
      <c r="I35" s="43"/>
      <c r="J35" s="41"/>
      <c r="K35" s="42"/>
      <c r="L35" s="41"/>
      <c r="M35" s="43"/>
    </row>
    <row r="36" spans="1:13" ht="15.75" customHeight="1" x14ac:dyDescent="0.3">
      <c r="B36" s="4">
        <v>25</v>
      </c>
      <c r="C36" s="12"/>
      <c r="D36" s="14" t="str">
        <f>IF(F36&lt;&gt;"",VLOOKUP(F36,Sheet1!$A$2:$B$182,2,0),"")</f>
        <v/>
      </c>
      <c r="E36" s="14" t="str">
        <f t="shared" si="2"/>
        <v/>
      </c>
      <c r="F36" s="14" t="str">
        <f t="shared" si="3"/>
        <v/>
      </c>
      <c r="G36" s="14"/>
      <c r="H36" s="7"/>
      <c r="I36" s="44"/>
      <c r="J36" s="45"/>
      <c r="K36" s="46"/>
      <c r="L36" s="45"/>
      <c r="M36" s="44"/>
    </row>
    <row r="38" spans="1:13" x14ac:dyDescent="0.3">
      <c r="L38" s="75" t="s">
        <v>58</v>
      </c>
      <c r="M38" s="76"/>
    </row>
    <row r="39" spans="1:13" ht="27.3" customHeight="1" x14ac:dyDescent="0.3">
      <c r="L39" s="77"/>
      <c r="M39" s="78"/>
    </row>
    <row r="41" spans="1:13" ht="14.25" customHeight="1" x14ac:dyDescent="0.3">
      <c r="A41" s="61" t="s">
        <v>201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3" x14ac:dyDescent="0.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3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3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</sheetData>
  <sheetProtection selectLockedCells="1"/>
  <mergeCells count="18">
    <mergeCell ref="A1:M1"/>
    <mergeCell ref="A2:M2"/>
    <mergeCell ref="A3:M3"/>
    <mergeCell ref="A41:M46"/>
    <mergeCell ref="J6:K6"/>
    <mergeCell ref="J7:K7"/>
    <mergeCell ref="J8:K8"/>
    <mergeCell ref="H6:I6"/>
    <mergeCell ref="H7:I7"/>
    <mergeCell ref="H8:I8"/>
    <mergeCell ref="B8:C8"/>
    <mergeCell ref="B7:C7"/>
    <mergeCell ref="B6:C6"/>
    <mergeCell ref="L8:M8"/>
    <mergeCell ref="L7:M7"/>
    <mergeCell ref="L6:M6"/>
    <mergeCell ref="L38:M38"/>
    <mergeCell ref="L39:M39"/>
  </mergeCells>
  <conditionalFormatting sqref="V9:AB9">
    <cfRule type="duplicateValues" dxfId="1" priority="3"/>
  </conditionalFormatting>
  <conditionalFormatting sqref="AI13:AL13">
    <cfRule type="duplicateValues" dxfId="0" priority="2"/>
  </conditionalFormatting>
  <dataValidations count="6">
    <dataValidation type="list" allowBlank="1" showInputMessage="1" showErrorMessage="1" sqref="Y13:AA13" xr:uid="{00000000-0002-0000-0000-000000000000}">
      <formula1>"Erkek,Kız"</formula1>
    </dataValidation>
    <dataValidation type="list" allowBlank="1" showInputMessage="1" showErrorMessage="1" sqref="M12:M36 S13:U13" xr:uid="{00000000-0002-0000-0000-000001000000}">
      <formula1>"İdareci,Antrenör,Sporcu"</formula1>
    </dataValidation>
    <dataValidation type="textLength" allowBlank="1" showInputMessage="1" showErrorMessage="1" sqref="AI13:AL13" xr:uid="{00000000-0002-0000-0000-000002000000}">
      <formula1>11</formula1>
      <formula2>11</formula2>
    </dataValidation>
    <dataValidation type="list" allowBlank="1" showInputMessage="1" showErrorMessage="1" sqref="V13:X13" xr:uid="{00000000-0002-0000-0000-000003000000}">
      <formula1>"Minik ALTI,Minik,Kücük,YILDIZ,GENC,…...."</formula1>
    </dataValidation>
    <dataValidation type="list" allowBlank="1" showInputMessage="1" showErrorMessage="1" sqref="K12:K36" xr:uid="{00000000-0002-0000-0000-000004000000}">
      <formula1>"…..,Süper Lig,1.Lig,2.Lig,3.Lig(A),3.Lig(B)"</formula1>
    </dataValidation>
    <dataValidation type="list" allowBlank="1" showInputMessage="1" showErrorMessage="1" sqref="L12:L36 J12:J36 G12:H12" xr:uid="{00000000-0002-0000-0000-000005000000}">
      <formula1>"Erkek,Kadın"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Header>&amp;C&amp;"MS UI Gothic"&amp;10&amp;K008000• PUBLIC 公開&amp;1#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Sheet1!$A$2:$A$82</xm:f>
          </x14:formula1>
          <xm:sqref>D6:G6</xm:sqref>
        </x14:dataValidation>
        <x14:dataValidation type="list" allowBlank="1" showInputMessage="1" showErrorMessage="1" xr:uid="{00000000-0002-0000-0000-000007000000}">
          <x14:formula1>
            <xm:f>Sheet1!$A$2:$A$83</xm:f>
          </x14:formula1>
          <xm:sqref>H6:I6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3"/>
  <sheetViews>
    <sheetView topLeftCell="A73" workbookViewId="0">
      <selection activeCell="C73" sqref="C73"/>
    </sheetView>
  </sheetViews>
  <sheetFormatPr defaultRowHeight="15.75" customHeight="1" x14ac:dyDescent="0.3"/>
  <cols>
    <col min="1" max="1" width="16.44140625" bestFit="1" customWidth="1"/>
  </cols>
  <sheetData>
    <row r="1" spans="1:2" ht="15.75" customHeight="1" x14ac:dyDescent="0.3">
      <c r="A1" t="s">
        <v>60</v>
      </c>
    </row>
    <row r="2" spans="1:2" ht="15.75" customHeight="1" x14ac:dyDescent="0.3">
      <c r="A2" t="s">
        <v>61</v>
      </c>
      <c r="B2" t="s">
        <v>88</v>
      </c>
    </row>
    <row r="3" spans="1:2" ht="15.75" customHeight="1" x14ac:dyDescent="0.3">
      <c r="A3" t="s">
        <v>62</v>
      </c>
      <c r="B3" t="s">
        <v>98</v>
      </c>
    </row>
    <row r="4" spans="1:2" ht="15.75" customHeight="1" x14ac:dyDescent="0.3">
      <c r="A4" t="s">
        <v>63</v>
      </c>
      <c r="B4" t="s">
        <v>89</v>
      </c>
    </row>
    <row r="5" spans="1:2" ht="15.75" customHeight="1" x14ac:dyDescent="0.3">
      <c r="A5" t="s">
        <v>1</v>
      </c>
      <c r="B5" t="s">
        <v>90</v>
      </c>
    </row>
    <row r="6" spans="1:2" ht="15.75" customHeight="1" x14ac:dyDescent="0.3">
      <c r="A6" t="s">
        <v>4</v>
      </c>
      <c r="B6" t="s">
        <v>99</v>
      </c>
    </row>
    <row r="7" spans="1:2" ht="15.75" customHeight="1" x14ac:dyDescent="0.3">
      <c r="A7" t="s">
        <v>7</v>
      </c>
      <c r="B7" t="s">
        <v>100</v>
      </c>
    </row>
    <row r="8" spans="1:2" ht="15.75" customHeight="1" x14ac:dyDescent="0.3">
      <c r="A8" t="s">
        <v>6</v>
      </c>
      <c r="B8" t="s">
        <v>101</v>
      </c>
    </row>
    <row r="9" spans="1:2" ht="15.75" customHeight="1" x14ac:dyDescent="0.3">
      <c r="A9" t="s">
        <v>13</v>
      </c>
      <c r="B9" t="s">
        <v>102</v>
      </c>
    </row>
    <row r="10" spans="1:2" ht="15.75" customHeight="1" x14ac:dyDescent="0.3">
      <c r="A10" t="s">
        <v>9</v>
      </c>
      <c r="B10" t="s">
        <v>103</v>
      </c>
    </row>
    <row r="11" spans="1:2" ht="15.75" customHeight="1" x14ac:dyDescent="0.3">
      <c r="A11" t="s">
        <v>0</v>
      </c>
      <c r="B11" t="s">
        <v>104</v>
      </c>
    </row>
    <row r="12" spans="1:2" ht="15.75" customHeight="1" x14ac:dyDescent="0.3">
      <c r="A12" t="s">
        <v>5</v>
      </c>
      <c r="B12" t="s">
        <v>105</v>
      </c>
    </row>
    <row r="13" spans="1:2" ht="15.75" customHeight="1" x14ac:dyDescent="0.3">
      <c r="A13" t="s">
        <v>64</v>
      </c>
      <c r="B13" t="s">
        <v>106</v>
      </c>
    </row>
    <row r="14" spans="1:2" ht="15.75" customHeight="1" x14ac:dyDescent="0.3">
      <c r="A14" t="s">
        <v>65</v>
      </c>
      <c r="B14" t="s">
        <v>107</v>
      </c>
    </row>
    <row r="15" spans="1:2" ht="15.75" customHeight="1" x14ac:dyDescent="0.3">
      <c r="A15" t="s">
        <v>8</v>
      </c>
      <c r="B15" t="s">
        <v>108</v>
      </c>
    </row>
    <row r="16" spans="1:2" ht="15.75" customHeight="1" x14ac:dyDescent="0.3">
      <c r="A16" t="s">
        <v>12</v>
      </c>
      <c r="B16" t="s">
        <v>109</v>
      </c>
    </row>
    <row r="17" spans="1:2" ht="15.75" customHeight="1" x14ac:dyDescent="0.3">
      <c r="A17" t="s">
        <v>11</v>
      </c>
      <c r="B17" t="s">
        <v>110</v>
      </c>
    </row>
    <row r="18" spans="1:2" ht="15.75" customHeight="1" x14ac:dyDescent="0.3">
      <c r="A18" t="s">
        <v>14</v>
      </c>
      <c r="B18" t="s">
        <v>111</v>
      </c>
    </row>
    <row r="19" spans="1:2" ht="15.75" customHeight="1" x14ac:dyDescent="0.3">
      <c r="A19" t="s">
        <v>19</v>
      </c>
      <c r="B19" t="s">
        <v>112</v>
      </c>
    </row>
    <row r="20" spans="1:2" ht="15.75" customHeight="1" x14ac:dyDescent="0.3">
      <c r="A20" t="s">
        <v>22</v>
      </c>
      <c r="B20" t="s">
        <v>113</v>
      </c>
    </row>
    <row r="21" spans="1:2" ht="15.75" customHeight="1" x14ac:dyDescent="0.3">
      <c r="A21" t="s">
        <v>15</v>
      </c>
      <c r="B21" t="s">
        <v>114</v>
      </c>
    </row>
    <row r="22" spans="1:2" ht="15.75" customHeight="1" x14ac:dyDescent="0.3">
      <c r="A22" t="s">
        <v>66</v>
      </c>
      <c r="B22" t="s">
        <v>115</v>
      </c>
    </row>
    <row r="23" spans="1:2" ht="15.75" customHeight="1" x14ac:dyDescent="0.3">
      <c r="A23" t="s">
        <v>20</v>
      </c>
      <c r="B23" t="s">
        <v>116</v>
      </c>
    </row>
    <row r="24" spans="1:2" ht="15.75" customHeight="1" x14ac:dyDescent="0.3">
      <c r="A24" t="s">
        <v>67</v>
      </c>
      <c r="B24" t="s">
        <v>117</v>
      </c>
    </row>
    <row r="25" spans="1:2" ht="15.75" customHeight="1" x14ac:dyDescent="0.3">
      <c r="A25" t="s">
        <v>25</v>
      </c>
      <c r="B25" t="s">
        <v>118</v>
      </c>
    </row>
    <row r="26" spans="1:2" ht="15.75" customHeight="1" x14ac:dyDescent="0.3">
      <c r="A26" t="s">
        <v>28</v>
      </c>
      <c r="B26" t="s">
        <v>119</v>
      </c>
    </row>
    <row r="27" spans="1:2" ht="15.75" customHeight="1" x14ac:dyDescent="0.3">
      <c r="A27" t="s">
        <v>23</v>
      </c>
      <c r="B27" t="s">
        <v>120</v>
      </c>
    </row>
    <row r="28" spans="1:2" ht="15.75" customHeight="1" x14ac:dyDescent="0.3">
      <c r="A28" t="s">
        <v>68</v>
      </c>
      <c r="B28" t="s">
        <v>121</v>
      </c>
    </row>
    <row r="29" spans="1:2" ht="15.75" customHeight="1" x14ac:dyDescent="0.3">
      <c r="A29" t="s">
        <v>31</v>
      </c>
      <c r="B29" t="s">
        <v>122</v>
      </c>
    </row>
    <row r="30" spans="1:2" ht="15.75" customHeight="1" x14ac:dyDescent="0.3">
      <c r="A30" t="s">
        <v>34</v>
      </c>
      <c r="B30" t="s">
        <v>123</v>
      </c>
    </row>
    <row r="31" spans="1:2" ht="15.75" customHeight="1" x14ac:dyDescent="0.3">
      <c r="A31" t="s">
        <v>69</v>
      </c>
      <c r="B31" t="s">
        <v>124</v>
      </c>
    </row>
    <row r="32" spans="1:2" ht="15.75" customHeight="1" x14ac:dyDescent="0.3">
      <c r="A32" t="s">
        <v>70</v>
      </c>
      <c r="B32" t="s">
        <v>125</v>
      </c>
    </row>
    <row r="33" spans="1:2" ht="15.75" customHeight="1" x14ac:dyDescent="0.3">
      <c r="A33" t="s">
        <v>18</v>
      </c>
      <c r="B33" t="s">
        <v>126</v>
      </c>
    </row>
    <row r="34" spans="1:2" ht="15.75" customHeight="1" x14ac:dyDescent="0.3">
      <c r="A34" t="s">
        <v>71</v>
      </c>
      <c r="B34" t="s">
        <v>127</v>
      </c>
    </row>
    <row r="35" spans="1:2" ht="15.75" customHeight="1" x14ac:dyDescent="0.3">
      <c r="A35" t="s">
        <v>26</v>
      </c>
      <c r="B35" t="s">
        <v>128</v>
      </c>
    </row>
    <row r="36" spans="1:2" ht="15.75" customHeight="1" x14ac:dyDescent="0.3">
      <c r="A36" t="s">
        <v>21</v>
      </c>
      <c r="B36" t="s">
        <v>129</v>
      </c>
    </row>
    <row r="37" spans="1:2" ht="15.75" customHeight="1" x14ac:dyDescent="0.3">
      <c r="A37" t="s">
        <v>40</v>
      </c>
      <c r="B37" t="s">
        <v>130</v>
      </c>
    </row>
    <row r="38" spans="1:2" ht="15.75" customHeight="1" x14ac:dyDescent="0.3">
      <c r="A38" t="s">
        <v>42</v>
      </c>
      <c r="B38" t="s">
        <v>131</v>
      </c>
    </row>
    <row r="39" spans="1:2" ht="15.75" customHeight="1" x14ac:dyDescent="0.3">
      <c r="A39" t="s">
        <v>72</v>
      </c>
      <c r="B39" t="s">
        <v>132</v>
      </c>
    </row>
    <row r="40" spans="1:2" ht="15.75" customHeight="1" x14ac:dyDescent="0.3">
      <c r="A40" t="s">
        <v>32</v>
      </c>
      <c r="B40" t="s">
        <v>133</v>
      </c>
    </row>
    <row r="41" spans="1:2" ht="15.75" customHeight="1" x14ac:dyDescent="0.3">
      <c r="A41" t="s">
        <v>73</v>
      </c>
      <c r="B41" t="s">
        <v>134</v>
      </c>
    </row>
    <row r="42" spans="1:2" ht="15.75" customHeight="1" x14ac:dyDescent="0.3">
      <c r="A42" t="s">
        <v>35</v>
      </c>
      <c r="B42" t="s">
        <v>135</v>
      </c>
    </row>
    <row r="43" spans="1:2" ht="15.75" customHeight="1" x14ac:dyDescent="0.3">
      <c r="A43" t="s">
        <v>27</v>
      </c>
      <c r="B43" t="s">
        <v>136</v>
      </c>
    </row>
    <row r="44" spans="1:2" ht="15.75" customHeight="1" x14ac:dyDescent="0.3">
      <c r="A44" t="s">
        <v>30</v>
      </c>
      <c r="B44" t="s">
        <v>137</v>
      </c>
    </row>
    <row r="45" spans="1:2" ht="15.75" customHeight="1" x14ac:dyDescent="0.3">
      <c r="A45" t="s">
        <v>74</v>
      </c>
      <c r="B45" t="s">
        <v>138</v>
      </c>
    </row>
    <row r="46" spans="1:2" ht="15.75" customHeight="1" x14ac:dyDescent="0.3">
      <c r="A46" t="s">
        <v>33</v>
      </c>
      <c r="B46" t="s">
        <v>139</v>
      </c>
    </row>
    <row r="47" spans="1:2" ht="15.75" customHeight="1" x14ac:dyDescent="0.3">
      <c r="A47" t="s">
        <v>75</v>
      </c>
      <c r="B47" t="s">
        <v>171</v>
      </c>
    </row>
    <row r="48" spans="1:2" ht="15.75" customHeight="1" x14ac:dyDescent="0.3">
      <c r="A48" t="s">
        <v>76</v>
      </c>
      <c r="B48" t="s">
        <v>140</v>
      </c>
    </row>
    <row r="49" spans="1:2" ht="15.75" customHeight="1" x14ac:dyDescent="0.3">
      <c r="A49" t="s">
        <v>36</v>
      </c>
      <c r="B49" t="s">
        <v>141</v>
      </c>
    </row>
    <row r="50" spans="1:2" ht="15.75" customHeight="1" x14ac:dyDescent="0.3">
      <c r="A50" t="s">
        <v>77</v>
      </c>
      <c r="B50" t="s">
        <v>77</v>
      </c>
    </row>
    <row r="51" spans="1:2" ht="15.75" customHeight="1" x14ac:dyDescent="0.3">
      <c r="A51" t="s">
        <v>78</v>
      </c>
      <c r="B51" t="s">
        <v>142</v>
      </c>
    </row>
    <row r="52" spans="1:2" ht="15.75" customHeight="1" x14ac:dyDescent="0.3">
      <c r="A52" t="s">
        <v>79</v>
      </c>
      <c r="B52" t="s">
        <v>143</v>
      </c>
    </row>
    <row r="53" spans="1:2" ht="15.75" customHeight="1" x14ac:dyDescent="0.3">
      <c r="A53" t="s">
        <v>46</v>
      </c>
      <c r="B53" t="s">
        <v>144</v>
      </c>
    </row>
    <row r="54" spans="1:2" ht="15.75" customHeight="1" x14ac:dyDescent="0.3">
      <c r="A54" t="s">
        <v>47</v>
      </c>
      <c r="B54" t="s">
        <v>145</v>
      </c>
    </row>
    <row r="55" spans="1:2" ht="15.75" customHeight="1" x14ac:dyDescent="0.3">
      <c r="A55" t="s">
        <v>38</v>
      </c>
      <c r="B55" t="s">
        <v>146</v>
      </c>
    </row>
    <row r="56" spans="1:2" ht="15.75" customHeight="1" x14ac:dyDescent="0.3">
      <c r="A56" t="s">
        <v>48</v>
      </c>
      <c r="B56" t="s">
        <v>147</v>
      </c>
    </row>
    <row r="57" spans="1:2" ht="15.75" customHeight="1" x14ac:dyDescent="0.3">
      <c r="A57" t="s">
        <v>80</v>
      </c>
      <c r="B57" t="s">
        <v>148</v>
      </c>
    </row>
    <row r="58" spans="1:2" ht="15.75" customHeight="1" x14ac:dyDescent="0.3">
      <c r="A58" t="s">
        <v>49</v>
      </c>
      <c r="B58" t="s">
        <v>149</v>
      </c>
    </row>
    <row r="59" spans="1:2" ht="15.75" customHeight="1" x14ac:dyDescent="0.3">
      <c r="A59" t="s">
        <v>50</v>
      </c>
      <c r="B59" t="s">
        <v>150</v>
      </c>
    </row>
    <row r="60" spans="1:2" ht="15.75" customHeight="1" x14ac:dyDescent="0.3">
      <c r="A60" t="s">
        <v>41</v>
      </c>
      <c r="B60" t="s">
        <v>151</v>
      </c>
    </row>
    <row r="61" spans="1:2" ht="15.75" customHeight="1" x14ac:dyDescent="0.3">
      <c r="A61" t="s">
        <v>51</v>
      </c>
      <c r="B61" t="s">
        <v>152</v>
      </c>
    </row>
    <row r="62" spans="1:2" ht="15.75" customHeight="1" x14ac:dyDescent="0.3">
      <c r="A62" t="s">
        <v>52</v>
      </c>
      <c r="B62" t="s">
        <v>172</v>
      </c>
    </row>
    <row r="63" spans="1:2" ht="15.75" customHeight="1" x14ac:dyDescent="0.3">
      <c r="A63" t="s">
        <v>81</v>
      </c>
      <c r="B63" t="s">
        <v>153</v>
      </c>
    </row>
    <row r="64" spans="1:2" ht="15.75" customHeight="1" x14ac:dyDescent="0.3">
      <c r="A64" t="s">
        <v>82</v>
      </c>
      <c r="B64" t="s">
        <v>154</v>
      </c>
    </row>
    <row r="65" spans="1:2" ht="15.75" customHeight="1" x14ac:dyDescent="0.3">
      <c r="A65" t="s">
        <v>39</v>
      </c>
      <c r="B65" t="s">
        <v>155</v>
      </c>
    </row>
    <row r="66" spans="1:2" ht="15.75" customHeight="1" x14ac:dyDescent="0.3">
      <c r="A66" t="s">
        <v>83</v>
      </c>
      <c r="B66" t="s">
        <v>83</v>
      </c>
    </row>
    <row r="67" spans="1:2" ht="15.75" customHeight="1" x14ac:dyDescent="0.3">
      <c r="A67" t="s">
        <v>53</v>
      </c>
      <c r="B67" t="s">
        <v>156</v>
      </c>
    </row>
    <row r="68" spans="1:2" ht="15.75" customHeight="1" x14ac:dyDescent="0.3">
      <c r="A68" t="s">
        <v>45</v>
      </c>
      <c r="B68" t="s">
        <v>157</v>
      </c>
    </row>
    <row r="69" spans="1:2" ht="15.75" customHeight="1" x14ac:dyDescent="0.3">
      <c r="A69" t="s">
        <v>3</v>
      </c>
      <c r="B69" t="s">
        <v>158</v>
      </c>
    </row>
    <row r="70" spans="1:2" ht="15.75" customHeight="1" x14ac:dyDescent="0.3">
      <c r="A70" t="s">
        <v>16</v>
      </c>
      <c r="B70" t="s">
        <v>159</v>
      </c>
    </row>
    <row r="71" spans="1:2" ht="15.75" customHeight="1" x14ac:dyDescent="0.3">
      <c r="A71" t="s">
        <v>24</v>
      </c>
      <c r="B71" t="s">
        <v>160</v>
      </c>
    </row>
    <row r="72" spans="1:2" ht="15.75" customHeight="1" x14ac:dyDescent="0.3">
      <c r="A72" t="s">
        <v>44</v>
      </c>
      <c r="B72" t="s">
        <v>161</v>
      </c>
    </row>
    <row r="73" spans="1:2" ht="15.75" customHeight="1" x14ac:dyDescent="0.3">
      <c r="A73" t="s">
        <v>84</v>
      </c>
      <c r="B73" t="s">
        <v>162</v>
      </c>
    </row>
    <row r="74" spans="1:2" ht="15.75" customHeight="1" x14ac:dyDescent="0.3">
      <c r="A74" t="s">
        <v>85</v>
      </c>
      <c r="B74" t="s">
        <v>163</v>
      </c>
    </row>
    <row r="75" spans="1:2" ht="15.75" customHeight="1" x14ac:dyDescent="0.3">
      <c r="A75" t="s">
        <v>2</v>
      </c>
      <c r="B75" t="s">
        <v>164</v>
      </c>
    </row>
    <row r="76" spans="1:2" ht="15.75" customHeight="1" x14ac:dyDescent="0.3">
      <c r="A76" t="s">
        <v>10</v>
      </c>
      <c r="B76" t="s">
        <v>165</v>
      </c>
    </row>
    <row r="77" spans="1:2" ht="15.75" customHeight="1" x14ac:dyDescent="0.3">
      <c r="A77" t="s">
        <v>37</v>
      </c>
      <c r="B77" t="s">
        <v>166</v>
      </c>
    </row>
    <row r="78" spans="1:2" ht="15.75" customHeight="1" x14ac:dyDescent="0.3">
      <c r="A78" t="s">
        <v>43</v>
      </c>
      <c r="B78" t="s">
        <v>167</v>
      </c>
    </row>
    <row r="79" spans="1:2" ht="15.75" customHeight="1" x14ac:dyDescent="0.3">
      <c r="A79" t="s">
        <v>29</v>
      </c>
      <c r="B79" t="s">
        <v>168</v>
      </c>
    </row>
    <row r="80" spans="1:2" ht="15.75" customHeight="1" x14ac:dyDescent="0.3">
      <c r="A80" t="s">
        <v>86</v>
      </c>
      <c r="B80" t="s">
        <v>169</v>
      </c>
    </row>
    <row r="81" spans="1:2" ht="15.75" customHeight="1" x14ac:dyDescent="0.3">
      <c r="A81" t="s">
        <v>87</v>
      </c>
      <c r="B81" t="s">
        <v>174</v>
      </c>
    </row>
    <row r="82" spans="1:2" ht="15.75" customHeight="1" x14ac:dyDescent="0.3">
      <c r="A82" t="s">
        <v>17</v>
      </c>
      <c r="B82" t="s">
        <v>170</v>
      </c>
    </row>
    <row r="83" spans="1:2" ht="15.75" customHeight="1" x14ac:dyDescent="0.3">
      <c r="A83" t="s">
        <v>173</v>
      </c>
      <c r="B83" t="s">
        <v>173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2"/>
  <sheetViews>
    <sheetView workbookViewId="0">
      <selection activeCell="B2" sqref="B2:I2"/>
    </sheetView>
  </sheetViews>
  <sheetFormatPr defaultRowHeight="14.4" x14ac:dyDescent="0.3"/>
  <cols>
    <col min="1" max="1" width="2.77734375" customWidth="1"/>
    <col min="2" max="2" width="3.44140625" style="38" customWidth="1"/>
    <col min="3" max="3" width="10" bestFit="1" customWidth="1"/>
    <col min="4" max="9" width="20" customWidth="1"/>
    <col min="10" max="10" width="6" customWidth="1"/>
  </cols>
  <sheetData>
    <row r="1" spans="2:10" ht="20.100000000000001" customHeight="1" x14ac:dyDescent="0.4">
      <c r="B1" s="48" t="s">
        <v>182</v>
      </c>
      <c r="C1" s="48"/>
      <c r="D1" s="48"/>
      <c r="E1" s="48"/>
      <c r="F1" s="48"/>
      <c r="G1" s="48"/>
      <c r="H1" s="48"/>
      <c r="I1" s="48"/>
    </row>
    <row r="2" spans="2:10" ht="20.100000000000001" customHeight="1" x14ac:dyDescent="0.4">
      <c r="B2" s="48" t="s">
        <v>183</v>
      </c>
      <c r="C2" s="48"/>
      <c r="D2" s="48"/>
      <c r="E2" s="48"/>
      <c r="F2" s="48"/>
      <c r="G2" s="48"/>
      <c r="H2" s="48"/>
      <c r="I2" s="48"/>
    </row>
    <row r="3" spans="2:10" ht="8.25" customHeight="1" x14ac:dyDescent="0.4">
      <c r="B3" s="48"/>
      <c r="C3" s="48"/>
      <c r="D3" s="48"/>
      <c r="E3" s="48"/>
      <c r="F3" s="48"/>
      <c r="G3" s="48"/>
    </row>
    <row r="4" spans="2:10" ht="20.100000000000001" customHeight="1" x14ac:dyDescent="0.4">
      <c r="B4" s="48" t="s">
        <v>198</v>
      </c>
      <c r="C4" s="48"/>
      <c r="D4" s="48"/>
      <c r="E4" s="48"/>
      <c r="F4" s="48"/>
      <c r="G4" s="48"/>
      <c r="H4" s="48"/>
      <c r="I4" s="48"/>
    </row>
    <row r="5" spans="2:10" s="25" customFormat="1" ht="20.100000000000001" customHeight="1" x14ac:dyDescent="0.3">
      <c r="B5" s="24"/>
      <c r="D5" s="26"/>
      <c r="E5" s="26"/>
      <c r="I5" s="26"/>
    </row>
    <row r="6" spans="2:10" s="30" customFormat="1" ht="24.75" customHeight="1" x14ac:dyDescent="0.3">
      <c r="B6" s="27" t="s">
        <v>184</v>
      </c>
      <c r="C6" s="28" t="s">
        <v>185</v>
      </c>
      <c r="D6" s="49" t="s">
        <v>186</v>
      </c>
      <c r="E6" s="50"/>
      <c r="F6" s="51" t="s">
        <v>187</v>
      </c>
      <c r="G6" s="52"/>
      <c r="H6" s="28" t="s">
        <v>188</v>
      </c>
      <c r="I6" s="35"/>
      <c r="J6" s="29"/>
    </row>
    <row r="7" spans="2:10" s="25" customFormat="1" ht="15" customHeight="1" x14ac:dyDescent="0.3">
      <c r="B7" s="31">
        <v>1</v>
      </c>
      <c r="C7" s="32" t="s">
        <v>189</v>
      </c>
      <c r="D7" s="53"/>
      <c r="E7" s="54"/>
      <c r="F7" s="53"/>
      <c r="G7" s="54"/>
      <c r="H7" s="33"/>
      <c r="I7" s="32"/>
      <c r="J7" s="24"/>
    </row>
    <row r="8" spans="2:10" s="25" customFormat="1" ht="13.8" x14ac:dyDescent="0.3">
      <c r="B8" s="31">
        <v>2</v>
      </c>
      <c r="C8" s="32" t="s">
        <v>189</v>
      </c>
      <c r="D8" s="53"/>
      <c r="E8" s="54"/>
      <c r="F8" s="53"/>
      <c r="G8" s="54"/>
      <c r="H8" s="33"/>
      <c r="I8" s="32"/>
      <c r="J8" s="24"/>
    </row>
    <row r="9" spans="2:10" s="25" customFormat="1" ht="13.8" x14ac:dyDescent="0.3">
      <c r="B9" s="31">
        <v>3</v>
      </c>
      <c r="C9" s="32" t="s">
        <v>189</v>
      </c>
      <c r="D9" s="53"/>
      <c r="E9" s="54"/>
      <c r="F9" s="53"/>
      <c r="G9" s="54"/>
      <c r="H9" s="33"/>
      <c r="I9" s="32"/>
      <c r="J9" s="24"/>
    </row>
    <row r="10" spans="2:10" s="25" customFormat="1" ht="13.8" x14ac:dyDescent="0.3">
      <c r="B10" s="31">
        <v>4</v>
      </c>
      <c r="C10" s="32" t="s">
        <v>190</v>
      </c>
      <c r="D10" s="53"/>
      <c r="E10" s="54"/>
      <c r="F10" s="53"/>
      <c r="G10" s="54"/>
      <c r="H10" s="33"/>
      <c r="I10" s="32"/>
      <c r="J10" s="24"/>
    </row>
    <row r="11" spans="2:10" s="25" customFormat="1" ht="13.8" x14ac:dyDescent="0.3">
      <c r="B11" s="31">
        <v>5</v>
      </c>
      <c r="C11" s="32" t="s">
        <v>190</v>
      </c>
      <c r="D11" s="53"/>
      <c r="E11" s="54"/>
      <c r="F11" s="53"/>
      <c r="G11" s="54"/>
      <c r="H11" s="33"/>
      <c r="I11" s="32"/>
      <c r="J11" s="24"/>
    </row>
    <row r="12" spans="2:10" s="25" customFormat="1" ht="13.8" x14ac:dyDescent="0.3">
      <c r="B12" s="31">
        <v>6</v>
      </c>
      <c r="C12" s="32" t="s">
        <v>191</v>
      </c>
      <c r="D12" s="53"/>
      <c r="E12" s="54"/>
      <c r="F12" s="53"/>
      <c r="G12" s="54"/>
      <c r="H12" s="33"/>
      <c r="I12" s="32"/>
      <c r="J12" s="24"/>
    </row>
    <row r="13" spans="2:10" s="25" customFormat="1" ht="13.8" x14ac:dyDescent="0.3">
      <c r="B13" s="31">
        <v>7</v>
      </c>
      <c r="C13" s="32"/>
      <c r="D13" s="53"/>
      <c r="E13" s="54"/>
      <c r="F13" s="53"/>
      <c r="G13" s="54"/>
      <c r="H13" s="33"/>
      <c r="I13" s="32"/>
      <c r="J13" s="24"/>
    </row>
    <row r="14" spans="2:10" s="25" customFormat="1" ht="13.8" x14ac:dyDescent="0.3">
      <c r="B14" s="31">
        <v>8</v>
      </c>
      <c r="C14" s="32"/>
      <c r="D14" s="53"/>
      <c r="E14" s="54"/>
      <c r="F14" s="53"/>
      <c r="G14" s="54"/>
      <c r="H14" s="33"/>
      <c r="I14" s="32"/>
      <c r="J14" s="24"/>
    </row>
    <row r="15" spans="2:10" s="25" customFormat="1" ht="13.8" x14ac:dyDescent="0.3">
      <c r="B15" s="34"/>
      <c r="C15" s="34"/>
      <c r="D15" s="34"/>
      <c r="E15" s="34"/>
      <c r="F15" s="34"/>
      <c r="G15" s="34"/>
      <c r="H15" s="34"/>
      <c r="I15" s="34"/>
      <c r="J15" s="24"/>
    </row>
    <row r="16" spans="2:10" s="20" customFormat="1" ht="13.8" x14ac:dyDescent="0.3">
      <c r="B16" s="35"/>
      <c r="C16" s="35"/>
      <c r="D16" s="35" t="s">
        <v>192</v>
      </c>
      <c r="E16" s="35" t="s">
        <v>193</v>
      </c>
      <c r="F16" s="35" t="s">
        <v>192</v>
      </c>
      <c r="G16" s="35" t="s">
        <v>193</v>
      </c>
      <c r="H16" s="35" t="s">
        <v>192</v>
      </c>
      <c r="I16" s="47" t="s">
        <v>193</v>
      </c>
    </row>
    <row r="17" spans="2:10" s="25" customFormat="1" ht="13.8" x14ac:dyDescent="0.3">
      <c r="B17" s="31">
        <v>1</v>
      </c>
      <c r="C17" s="32" t="s">
        <v>194</v>
      </c>
      <c r="D17" s="33"/>
      <c r="E17" s="32"/>
      <c r="F17" s="33"/>
      <c r="G17" s="32"/>
      <c r="H17" s="33"/>
      <c r="I17" s="32"/>
      <c r="J17" s="24"/>
    </row>
    <row r="18" spans="2:10" s="25" customFormat="1" ht="13.8" x14ac:dyDescent="0.3">
      <c r="B18" s="31">
        <v>2</v>
      </c>
      <c r="C18" s="32" t="s">
        <v>194</v>
      </c>
      <c r="D18" s="33"/>
      <c r="E18" s="32"/>
      <c r="F18" s="33"/>
      <c r="G18" s="32"/>
      <c r="H18" s="33"/>
      <c r="I18" s="32"/>
      <c r="J18" s="24"/>
    </row>
    <row r="19" spans="2:10" s="25" customFormat="1" ht="13.8" x14ac:dyDescent="0.3">
      <c r="B19" s="31">
        <v>3</v>
      </c>
      <c r="C19" s="32" t="s">
        <v>195</v>
      </c>
      <c r="D19" s="33"/>
      <c r="E19" s="32"/>
      <c r="F19" s="33"/>
      <c r="G19" s="32"/>
      <c r="H19" s="33"/>
      <c r="I19" s="32"/>
      <c r="J19" s="24"/>
    </row>
    <row r="20" spans="2:10" s="25" customFormat="1" ht="13.8" x14ac:dyDescent="0.3">
      <c r="B20" s="31">
        <v>4</v>
      </c>
      <c r="C20" s="32" t="s">
        <v>195</v>
      </c>
      <c r="D20" s="33"/>
      <c r="E20" s="32"/>
      <c r="F20" s="33"/>
      <c r="G20" s="32"/>
      <c r="H20" s="33"/>
      <c r="I20" s="32"/>
      <c r="J20" s="24"/>
    </row>
    <row r="21" spans="2:10" s="25" customFormat="1" ht="13.8" hidden="1" x14ac:dyDescent="0.3">
      <c r="B21" s="31">
        <v>5</v>
      </c>
      <c r="C21" s="32" t="s">
        <v>196</v>
      </c>
      <c r="D21" s="33"/>
      <c r="E21" s="32"/>
      <c r="F21" s="33"/>
      <c r="G21" s="32"/>
      <c r="H21" s="33"/>
      <c r="I21" s="32"/>
      <c r="J21" s="24"/>
    </row>
    <row r="22" spans="2:10" s="25" customFormat="1" ht="13.8" hidden="1" x14ac:dyDescent="0.3">
      <c r="B22" s="31">
        <v>6</v>
      </c>
      <c r="C22" s="32" t="s">
        <v>196</v>
      </c>
      <c r="D22" s="33"/>
      <c r="E22" s="32"/>
      <c r="F22" s="33"/>
      <c r="G22" s="32"/>
      <c r="H22" s="33"/>
      <c r="I22" s="32"/>
      <c r="J22" s="24"/>
    </row>
    <row r="23" spans="2:10" s="25" customFormat="1" ht="13.8" x14ac:dyDescent="0.3">
      <c r="B23" s="24"/>
      <c r="C23" s="24"/>
      <c r="E23" s="36"/>
      <c r="F23" s="36"/>
      <c r="G23" s="36"/>
      <c r="H23" s="37"/>
      <c r="I23" s="37"/>
    </row>
    <row r="24" spans="2:10" s="25" customFormat="1" ht="12.75" customHeight="1" x14ac:dyDescent="0.3">
      <c r="B24" s="24"/>
      <c r="F24" s="58" t="s">
        <v>197</v>
      </c>
      <c r="G24" s="59"/>
      <c r="H24" s="60"/>
      <c r="I24" s="39"/>
    </row>
    <row r="25" spans="2:10" s="25" customFormat="1" ht="15" customHeight="1" x14ac:dyDescent="0.3">
      <c r="B25" s="24"/>
      <c r="F25" s="55"/>
      <c r="G25" s="56"/>
      <c r="H25" s="57"/>
    </row>
    <row r="26" spans="2:10" s="25" customFormat="1" ht="27" customHeight="1" x14ac:dyDescent="0.3">
      <c r="B26" s="24"/>
      <c r="F26" s="37"/>
      <c r="G26" s="37"/>
      <c r="H26" s="37"/>
    </row>
    <row r="27" spans="2:10" s="25" customFormat="1" ht="27.75" customHeight="1" x14ac:dyDescent="0.3"/>
    <row r="28" spans="2:10" x14ac:dyDescent="0.3">
      <c r="B28"/>
    </row>
    <row r="29" spans="2:10" x14ac:dyDescent="0.3">
      <c r="B29"/>
    </row>
    <row r="30" spans="2:10" x14ac:dyDescent="0.3">
      <c r="B30"/>
    </row>
    <row r="31" spans="2:10" x14ac:dyDescent="0.3">
      <c r="B31"/>
    </row>
    <row r="32" spans="2:10" x14ac:dyDescent="0.3">
      <c r="B32"/>
    </row>
  </sheetData>
  <mergeCells count="24">
    <mergeCell ref="F25:H25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F24:H24"/>
    <mergeCell ref="D7:E7"/>
    <mergeCell ref="F7:G7"/>
    <mergeCell ref="D8:E8"/>
    <mergeCell ref="F8:G8"/>
    <mergeCell ref="D9:E9"/>
    <mergeCell ref="F9:G9"/>
    <mergeCell ref="B1:I1"/>
    <mergeCell ref="B2:I2"/>
    <mergeCell ref="B3:G3"/>
    <mergeCell ref="B4:I4"/>
    <mergeCell ref="D6:E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Takım</vt:lpstr>
      <vt:lpstr>Sheet1</vt:lpstr>
      <vt:lpstr>Ferdi</vt:lpstr>
      <vt:lpstr>Takım!Yazdırma_Alanı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emre şefkatli</cp:lastModifiedBy>
  <cp:lastPrinted>2022-11-11T07:39:37Z</cp:lastPrinted>
  <dcterms:created xsi:type="dcterms:W3CDTF">2013-03-25T12:09:01Z</dcterms:created>
  <dcterms:modified xsi:type="dcterms:W3CDTF">2026-03-11T15:14:48Z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2022-11-11T07:52:43Z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cc6d00a3-117c-4137-96d5-55f845ef7555</vt:lpwstr>
  </property>
  <property fmtid="{D5CDD505-2E9C-101B-9397-08002B2CF9AE}" pid="8" name="MSIP_Label_6c0ae5d6-ae42-4c7f-aaa6-722791668d35_ContentBits">
    <vt:lpwstr>1</vt:lpwstr>
  </property>
</Properties>
</file>