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activeTab="1"/>
  </bookViews>
  <sheets>
    <sheet name="TAKIM" sheetId="4" r:id="rId1"/>
    <sheet name="Ferdi_Çift_Karma" sheetId="8" r:id="rId2"/>
    <sheet name="Sheet1" sheetId="5" state="hidden" r:id="rId3"/>
    <sheet name="İl Grupları" sheetId="3" state="hidden" r:id="rId4"/>
  </sheets>
  <definedNames>
    <definedName name="_xlnm.Print_Area" localSheetId="0">TAKIM!$A$1:$H$43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E15" i="4"/>
  <c r="F28" i="4"/>
  <c r="D28" i="4" s="1"/>
  <c r="E28" i="4"/>
  <c r="F27" i="4"/>
  <c r="D27" i="4" s="1"/>
  <c r="E27" i="4"/>
  <c r="F26" i="4"/>
  <c r="D26" i="4" s="1"/>
  <c r="E26" i="4"/>
  <c r="F25" i="4"/>
  <c r="D25" i="4" s="1"/>
  <c r="E25" i="4"/>
  <c r="F24" i="4"/>
  <c r="D24" i="4" s="1"/>
  <c r="E24" i="4"/>
  <c r="F23" i="4"/>
  <c r="D23" i="4" s="1"/>
  <c r="E23" i="4"/>
  <c r="F22" i="4"/>
  <c r="D22" i="4" s="1"/>
  <c r="E22" i="4"/>
  <c r="F21" i="4"/>
  <c r="D21" i="4" s="1"/>
  <c r="E21" i="4"/>
  <c r="F20" i="4"/>
  <c r="D20" i="4" s="1"/>
  <c r="E20" i="4"/>
  <c r="F19" i="4"/>
  <c r="D19" i="4" s="1"/>
  <c r="E19" i="4"/>
  <c r="F18" i="4"/>
  <c r="D18" i="4" s="1"/>
  <c r="E18" i="4"/>
  <c r="F17" i="4"/>
  <c r="D17" i="4" s="1"/>
  <c r="E17" i="4"/>
  <c r="F16" i="4"/>
  <c r="D16" i="4" s="1"/>
  <c r="E16" i="4"/>
  <c r="F15" i="4"/>
  <c r="D15" i="4" s="1"/>
  <c r="E14" i="4"/>
  <c r="F14" i="4"/>
  <c r="D14" i="4" s="1"/>
</calcChain>
</file>

<file path=xl/sharedStrings.xml><?xml version="1.0" encoding="utf-8"?>
<sst xmlns="http://schemas.openxmlformats.org/spreadsheetml/2006/main" count="469" uniqueCount="245">
  <si>
    <t>2022–2023 SPOR TOTO SEZONU İLLERİN YER ALDIKLARI GRUPLAR</t>
  </si>
  <si>
    <t>A GRUBU</t>
  </si>
  <si>
    <t>B GRUBU</t>
  </si>
  <si>
    <t>C GRUBU</t>
  </si>
  <si>
    <t>D GRUBU</t>
  </si>
  <si>
    <t>BALIKESİR</t>
  </si>
  <si>
    <t>AFYON</t>
  </si>
  <si>
    <t>AĞRI</t>
  </si>
  <si>
    <t> ADANA</t>
  </si>
  <si>
    <t>BARTIN</t>
  </si>
  <si>
    <t>AKSARAY</t>
  </si>
  <si>
    <t>AMASYA</t>
  </si>
  <si>
    <t> ADIYAMAN</t>
  </si>
  <si>
    <t>BİLECİK</t>
  </si>
  <si>
    <t>ANTALYA</t>
  </si>
  <si>
    <t>ANKARA</t>
  </si>
  <si>
    <t> BATMAN</t>
  </si>
  <si>
    <t>BOLU</t>
  </si>
  <si>
    <t>AYDIN</t>
  </si>
  <si>
    <t>ARDAHAN</t>
  </si>
  <si>
    <t> BİNGÖL</t>
  </si>
  <si>
    <t>BURSA</t>
  </si>
  <si>
    <t>BURDUR</t>
  </si>
  <si>
    <t>ARTVİN</t>
  </si>
  <si>
    <t> BİTLİS</t>
  </si>
  <si>
    <t>ÇANAKKALE</t>
  </si>
  <si>
    <t>DENİZLİ</t>
  </si>
  <si>
    <t>BAYBURT</t>
  </si>
  <si>
    <t> DİYARBAKIR</t>
  </si>
  <si>
    <t>DÜZCE</t>
  </si>
  <si>
    <t>ISPARTA</t>
  </si>
  <si>
    <t>ÇANKIRI</t>
  </si>
  <si>
    <t> ELAZIĞ</t>
  </si>
  <si>
    <t>EDİRNE</t>
  </si>
  <si>
    <t>İZMİR</t>
  </si>
  <si>
    <t>ÇORUM</t>
  </si>
  <si>
    <t> GAZİANTEP</t>
  </si>
  <si>
    <t>ESKİŞEHİR</t>
  </si>
  <si>
    <t>KARAMAN</t>
  </si>
  <si>
    <t>ERZİNCAN</t>
  </si>
  <si>
    <t> HAKKARİ</t>
  </si>
  <si>
    <t>İSTANBUL</t>
  </si>
  <si>
    <t>KONYA</t>
  </si>
  <si>
    <t>ERZURUM</t>
  </si>
  <si>
    <t> HATAY</t>
  </si>
  <si>
    <t>KARABÜK</t>
  </si>
  <si>
    <t>KÜTAHYA</t>
  </si>
  <si>
    <t>GİRESUN</t>
  </si>
  <si>
    <t> KAHRAMANMARAŞ</t>
  </si>
  <si>
    <t>KIRKLARELİ</t>
  </si>
  <si>
    <t>MANİSA</t>
  </si>
  <si>
    <t>GÜMÜŞHANE</t>
  </si>
  <si>
    <t> KAYSERI</t>
  </si>
  <si>
    <t>KOCAELİ</t>
  </si>
  <si>
    <t>MUĞLA</t>
  </si>
  <si>
    <t>IĞDIR</t>
  </si>
  <si>
    <t> KIRŞEHİR</t>
  </si>
  <si>
    <t>SAKARYA</t>
  </si>
  <si>
    <t>UŞAK</t>
  </si>
  <si>
    <t>KARS</t>
  </si>
  <si>
    <t> KİLİS</t>
  </si>
  <si>
    <t>TEKİRDAĞ</t>
  </si>
  <si>
    <t>KASTAMONU</t>
  </si>
  <si>
    <t> MALATYA</t>
  </si>
  <si>
    <t>YALOVA</t>
  </si>
  <si>
    <t>KIRIKKALE</t>
  </si>
  <si>
    <t> MARDİN</t>
  </si>
  <si>
    <t>ZONGULDAK</t>
  </si>
  <si>
    <t>ORDU</t>
  </si>
  <si>
    <t> MERSİN</t>
  </si>
  <si>
    <t>RİZE</t>
  </si>
  <si>
    <t> MUŞ</t>
  </si>
  <si>
    <t>SAMSUN</t>
  </si>
  <si>
    <t> NEVŞEHİR</t>
  </si>
  <si>
    <t>SİNOP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</si>
  <si>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</si>
  <si>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</si>
  <si>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</si>
  <si>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</si>
  <si>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</si>
  <si>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</si>
  <si>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</si>
  <si>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</si>
  <si>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</si>
  <si>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</si>
  <si>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</si>
  <si>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No</t>
  </si>
  <si>
    <t>TÜRKİYE MASA TENİSİ FEDERASYONU BAŞKANLIĞI</t>
  </si>
  <si>
    <t>Adı Soyadı</t>
  </si>
  <si>
    <t>Cinsiyeti</t>
  </si>
  <si>
    <t>Kulüp Yetkilisi / Antrenör</t>
  </si>
  <si>
    <t>Şehir</t>
  </si>
  <si>
    <t>ADANA</t>
  </si>
  <si>
    <t>ADIYAMAN</t>
  </si>
  <si>
    <t>AFYONKARAHİSAR</t>
  </si>
  <si>
    <t>BİNGÖL</t>
  </si>
  <si>
    <t>BİTLİS</t>
  </si>
  <si>
    <t>DİYARBAKIR</t>
  </si>
  <si>
    <t>ELAZIĞ</t>
  </si>
  <si>
    <t>GAZİANTEP</t>
  </si>
  <si>
    <t>HAKKARİ</t>
  </si>
  <si>
    <t>HATAY</t>
  </si>
  <si>
    <t>MERSİN</t>
  </si>
  <si>
    <t>KAYSERİ</t>
  </si>
  <si>
    <t>KIRŞEHİR</t>
  </si>
  <si>
    <t>MALATYA</t>
  </si>
  <si>
    <t>KAHRAMANMARAŞ</t>
  </si>
  <si>
    <t>MARDİN</t>
  </si>
  <si>
    <t>MUŞ</t>
  </si>
  <si>
    <t>NEVŞEHİR</t>
  </si>
  <si>
    <t>NİĞDE</t>
  </si>
  <si>
    <t>SİİRT</t>
  </si>
  <si>
    <t>TUNCELİ</t>
  </si>
  <si>
    <t>ŞANLIURFA</t>
  </si>
  <si>
    <t>VAN</t>
  </si>
  <si>
    <t>BATMAN</t>
  </si>
  <si>
    <t>ŞIRNAK</t>
  </si>
  <si>
    <t>KİLİS</t>
  </si>
  <si>
    <t>OSMANİYE</t>
  </si>
  <si>
    <t>ADN</t>
  </si>
  <si>
    <t>AFY</t>
  </si>
  <si>
    <t>AĞR</t>
  </si>
  <si>
    <t>İl</t>
  </si>
  <si>
    <t>Kulüp</t>
  </si>
  <si>
    <t>Spor Kulübü Adı             :</t>
  </si>
  <si>
    <t>Antrenör Ad Soyad      :</t>
  </si>
  <si>
    <t>Antrenör Cep Tel.        :</t>
  </si>
  <si>
    <t>Antrenör E-Mail          :</t>
  </si>
  <si>
    <t>Spor Kulübü İli                :</t>
  </si>
  <si>
    <t>ADY</t>
  </si>
  <si>
    <t>AMS</t>
  </si>
  <si>
    <t>ANK</t>
  </si>
  <si>
    <t>ANT</t>
  </si>
  <si>
    <t>ART</t>
  </si>
  <si>
    <t>AYD</t>
  </si>
  <si>
    <t>BLK</t>
  </si>
  <si>
    <t>BLC</t>
  </si>
  <si>
    <t>BNG</t>
  </si>
  <si>
    <t>BTL</t>
  </si>
  <si>
    <t>BOL</t>
  </si>
  <si>
    <t>BRD</t>
  </si>
  <si>
    <t>BRS</t>
  </si>
  <si>
    <t>ÇNK</t>
  </si>
  <si>
    <t>ÇNR</t>
  </si>
  <si>
    <t>ÇRM</t>
  </si>
  <si>
    <t>DNZ</t>
  </si>
  <si>
    <t>DYB</t>
  </si>
  <si>
    <t>EDR</t>
  </si>
  <si>
    <t>ELZ</t>
  </si>
  <si>
    <t>ERC</t>
  </si>
  <si>
    <t>ERZ</t>
  </si>
  <si>
    <t>ESK</t>
  </si>
  <si>
    <t>GZT</t>
  </si>
  <si>
    <t>GRS</t>
  </si>
  <si>
    <t>GMŞ</t>
  </si>
  <si>
    <t>HKR</t>
  </si>
  <si>
    <t>HTY</t>
  </si>
  <si>
    <t>ISP</t>
  </si>
  <si>
    <t>MRS</t>
  </si>
  <si>
    <t>İST</t>
  </si>
  <si>
    <t>İZM</t>
  </si>
  <si>
    <t>KRS</t>
  </si>
  <si>
    <t>KST</t>
  </si>
  <si>
    <t>KYS</t>
  </si>
  <si>
    <t>KRL</t>
  </si>
  <si>
    <t>KRŞ</t>
  </si>
  <si>
    <t>KCL</t>
  </si>
  <si>
    <t>KNY</t>
  </si>
  <si>
    <t>KTH</t>
  </si>
  <si>
    <t>MLT</t>
  </si>
  <si>
    <t>MNS</t>
  </si>
  <si>
    <t>MRD</t>
  </si>
  <si>
    <t>MĞL</t>
  </si>
  <si>
    <t>NVŞ</t>
  </si>
  <si>
    <t>NĞD</t>
  </si>
  <si>
    <t>ORD</t>
  </si>
  <si>
    <t>RİZ</t>
  </si>
  <si>
    <t>SKR</t>
  </si>
  <si>
    <t>SMS</t>
  </si>
  <si>
    <t>SRT</t>
  </si>
  <si>
    <t>SNP</t>
  </si>
  <si>
    <t>SVS</t>
  </si>
  <si>
    <t>TKD</t>
  </si>
  <si>
    <t>TKT</t>
  </si>
  <si>
    <t>TNC</t>
  </si>
  <si>
    <t>ŞNF</t>
  </si>
  <si>
    <t>UŞK</t>
  </si>
  <si>
    <t>YZT</t>
  </si>
  <si>
    <t>ZNG</t>
  </si>
  <si>
    <t>AKS</t>
  </si>
  <si>
    <t>BYB</t>
  </si>
  <si>
    <t>KRM</t>
  </si>
  <si>
    <t>KRK</t>
  </si>
  <si>
    <t>BTM</t>
  </si>
  <si>
    <t>ŞRN</t>
  </si>
  <si>
    <t>BRT</t>
  </si>
  <si>
    <t>ARD</t>
  </si>
  <si>
    <t>IĞD</t>
  </si>
  <si>
    <t>YLV</t>
  </si>
  <si>
    <t>KRB</t>
  </si>
  <si>
    <t>KLS</t>
  </si>
  <si>
    <t>DZC</t>
  </si>
  <si>
    <t>Kulübü</t>
  </si>
  <si>
    <t>İli</t>
  </si>
  <si>
    <t>Adı - Soyadı</t>
  </si>
  <si>
    <t>Kontenjan</t>
  </si>
  <si>
    <t>1. Oyuncu</t>
  </si>
  <si>
    <t>2. Oyuncu</t>
  </si>
  <si>
    <t>TRB</t>
  </si>
  <si>
    <t>KMŞ</t>
  </si>
  <si>
    <t>OSM</t>
  </si>
  <si>
    <t>2024 - 2025 SEZONU</t>
  </si>
  <si>
    <t>YAŞ GRUPLARI TÜRKİYE ŞAMPİYONALARI YARIŞMALARI KATILIM FORMU</t>
  </si>
  <si>
    <t xml:space="preserve">YAŞ GRUPLARI TÜRKİYE ŞAMPİYONALARI </t>
  </si>
  <si>
    <t>FERDİ KATILIM FORMU</t>
  </si>
  <si>
    <t>KONTENJAN SÜTUNUNA SPORCUNUN HANGİ KONTENJANDAN KATILACAĞINI BELİRTEN KISALTMALAR YAZILACAKTIR</t>
  </si>
  <si>
    <t>Eİ32</t>
  </si>
  <si>
    <t>Eİ16</t>
  </si>
  <si>
    <t>TŞT</t>
  </si>
  <si>
    <t>YGB</t>
  </si>
  <si>
    <t>İL</t>
  </si>
  <si>
    <t>İl yarışmaları sonucunda 1. ve 2. sırayı alan oyuncular,</t>
  </si>
  <si>
    <t>KKTC</t>
  </si>
  <si>
    <t>KKTC'den 3 sporcu,</t>
  </si>
  <si>
    <t>YY</t>
  </si>
  <si>
    <t>TK</t>
  </si>
  <si>
    <t>* Formu yukarıdaki formatta (Excel olarak) eksiksiz olarak doldrulması, sporcu lisanslarının önlü arkalı taratılarak       masatenisifed@gmail.com;stuncer953@gmail.com adresine yarışma tarihinden en az 5 gün önceye kadar(Tek mail ile) gönderilmesi gerekmektedir.                                                                                                                                                                                                               Katılım listeleri, yarışma tarihinden 4 gün önce webde yayınlanacak olup kontrol edilmesi önem arz etmektedir.</t>
  </si>
  <si>
    <t>2024–2025 SEZONU İLLERİN YER ALDIKLARI BÖLGELER</t>
  </si>
  <si>
    <t>SUPHİ</t>
  </si>
  <si>
    <t>ADEM</t>
  </si>
  <si>
    <t>ERTUĞRUL</t>
  </si>
  <si>
    <t>Bölge</t>
  </si>
  <si>
    <t>KBB</t>
  </si>
  <si>
    <t>GBB</t>
  </si>
  <si>
    <t>KDB</t>
  </si>
  <si>
    <t>GDB</t>
  </si>
  <si>
    <t>KAHRAMANMaRAŞ</t>
  </si>
  <si>
    <t>Tekler</t>
  </si>
  <si>
    <t>Çift/Karma</t>
  </si>
  <si>
    <t>Türkiye Şampiyonasına katılmaya hak kazananan takımların 3'er sporcusu,</t>
  </si>
  <si>
    <t>Türkiye Şampiyonasına katılmaya hak kazanamayan takımların 1'er sporcusu,</t>
  </si>
  <si>
    <t>Yarışma Yeri kontentenjanı,</t>
  </si>
  <si>
    <t>Teknik Kurul Kontenjanı,</t>
  </si>
  <si>
    <t>En İyiler Yarışmalarında o yaş kategorisinde ilk 32'ye giren sporcular,</t>
  </si>
  <si>
    <t>En İyiler Yarışmalarında bir alt kategoride ilk 16'ya giren sporcular,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</si>
</sst>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\(000\)\ 000\ 00\ 00"/>
    <numFmt numFmtId="165" formatCode="0;\-0;;@"/>
  </numFmts>
  <fonts count="16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u/>
      <sz val="11"/>
      <color rgb="FFFF0000"/>
      <name val="Calibri"/>
      <family val="2"/>
      <scheme val="minor"/>
    </font>
    <font>
      <sz val="8"/>
      <color theme="1"/>
      <name val="Arial Narrow"/>
      <family val="2"/>
      <charset val="162"/>
    </font>
    <font>
      <sz val="9"/>
      <color theme="1"/>
      <name val="Arial Narrow"/>
      <family val="2"/>
      <charset val="162"/>
    </font>
    <font>
      <u/>
      <sz val="10"/>
      <color theme="1"/>
      <name val="Arial Narrow"/>
      <family val="2"/>
      <charset val="162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2" fillId="0" borderId="38" xfId="0" applyFont="1" applyBorder="1" applyAlignment="1">
      <alignment vertical="center" shrinkToFit="1"/>
    </xf>
    <xf numFmtId="165" fontId="2" fillId="0" borderId="38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65" fontId="2" fillId="0" borderId="10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65" fontId="2" fillId="0" borderId="11" xfId="0" applyNumberFormat="1" applyFont="1" applyBorder="1" applyAlignment="1">
      <alignment vertical="center" shrinkToFit="1"/>
    </xf>
    <xf numFmtId="0" fontId="3" fillId="0" borderId="0" xfId="0" applyFont="1" applyAlignment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64" fontId="0" fillId="0" borderId="0" xfId="0" applyNumberFormat="1" applyAlignment="1" applyProtection="1">
      <alignment vertical="center" shrinkToFit="1"/>
      <protection locked="0"/>
    </xf>
    <xf numFmtId="0" fontId="6" fillId="0" borderId="0" xfId="1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0" fillId="0" borderId="0" xfId="0" applyFont="1"/>
    <xf numFmtId="0" fontId="13" fillId="2" borderId="0" xfId="0" applyFont="1" applyFill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4" borderId="0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11" fillId="5" borderId="0" xfId="0" applyFont="1" applyFill="1" applyBorder="1" applyAlignment="1">
      <alignment horizontal="justify" vertical="center" wrapText="1"/>
    </xf>
    <xf numFmtId="0" fontId="11" fillId="6" borderId="0" xfId="0" applyFont="1" applyFill="1" applyBorder="1" applyAlignment="1">
      <alignment horizontal="justify" vertical="center" wrapText="1"/>
    </xf>
    <xf numFmtId="0" fontId="0" fillId="0" borderId="0" xfId="0" applyFont="1" applyBorder="1"/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4" fontId="0" fillId="0" borderId="38" xfId="0" applyNumberFormat="1" applyBorder="1" applyAlignment="1" applyProtection="1">
      <alignment horizontal="center" vertical="center" shrinkToFit="1"/>
    </xf>
    <xf numFmtId="14" fontId="0" fillId="0" borderId="41" xfId="0" applyNumberFormat="1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42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distributed" vertical="center" inden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14" fontId="0" fillId="0" borderId="23" xfId="0" applyNumberFormat="1" applyBorder="1" applyAlignment="1" applyProtection="1">
      <alignment horizontal="left" vertical="center" shrinkToFit="1"/>
      <protection locked="0"/>
    </xf>
    <xf numFmtId="0" fontId="0" fillId="3" borderId="30" xfId="0" applyFill="1" applyBorder="1" applyAlignment="1">
      <alignment horizontal="center" vertical="center"/>
    </xf>
    <xf numFmtId="14" fontId="0" fillId="0" borderId="16" xfId="0" applyNumberFormat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3" borderId="37" xfId="0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14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14" fontId="0" fillId="0" borderId="19" xfId="0" applyNumberFormat="1" applyBorder="1" applyAlignment="1" applyProtection="1">
      <alignment horizontal="left" vertical="center" shrinkToFit="1"/>
      <protection locked="0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14" fontId="0" fillId="0" borderId="24" xfId="0" applyNumberFormat="1" applyBorder="1" applyAlignment="1" applyProtection="1">
      <alignment horizontal="left" vertical="center" shrinkToFit="1"/>
      <protection locked="0"/>
    </xf>
    <xf numFmtId="0" fontId="0" fillId="3" borderId="31" xfId="0" applyFill="1" applyBorder="1" applyAlignment="1">
      <alignment horizontal="center" vertical="center"/>
    </xf>
    <xf numFmtId="14" fontId="0" fillId="0" borderId="9" xfId="0" applyNumberFormat="1" applyBorder="1" applyAlignment="1" applyProtection="1">
      <alignment horizontal="left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2">
    <cellStyle name="Köprü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56072</xdr:colOff>
      <xdr:row>0</xdr:row>
      <xdr:rowOff>44029</xdr:rowOff>
    </xdr:from>
    <xdr:to>
      <xdr:col>2</xdr:col>
      <xdr:colOff>242079</xdr:colOff>
      <xdr:row>2</xdr:row>
      <xdr:rowOff>147545</xdr:rowOff>
    </xdr:to>
    <xdr:pic>
      <xdr:nvPicPr>
        <xdr:cNvPr id="2" name="image3.png">
          <a:extLst>
            <a:ext uri="{FF2B5EF4-FFF2-40B4-BE49-F238E27FC236}">
              <a16:creationId xmlns="" xmlns:a16="http://schemas.microsoft.com/office/drawing/2014/main" id="{D502B349-A87E-4C6E-861E-8254D05511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2" y="44029"/>
          <a:ext cx="500332" cy="503566"/>
        </a:xfrm>
        <a:prstGeom prst="rect">
          <a:avLst/>
        </a:prstGeom>
      </xdr:spPr>
    </xdr:pic>
    <xdr:clientData/>
  </xdr:twoCellAnchor>
  <xdr:twoCellAnchor>
    <xdr:from>
      <xdr:col>7</xdr:col>
      <xdr:colOff>241540</xdr:colOff>
      <xdr:row>0</xdr:row>
      <xdr:rowOff>34504</xdr:rowOff>
    </xdr:from>
    <xdr:to>
      <xdr:col>7</xdr:col>
      <xdr:colOff>759124</xdr:colOff>
      <xdr:row>2</xdr:row>
      <xdr:rowOff>191962</xdr:rowOff>
    </xdr:to>
    <xdr:pic>
      <xdr:nvPicPr>
        <xdr:cNvPr id="3" name="Picture 2" descr="Kaynak görüntüyü göster">
          <a:extLst>
            <a:ext uri="{FF2B5EF4-FFF2-40B4-BE49-F238E27FC236}">
              <a16:creationId xmlns="" xmlns:a16="http://schemas.microsoft.com/office/drawing/2014/main" id="{58992F17-5685-44EB-B639-C3D83F3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9790" y="34504"/>
          <a:ext cx="517584" cy="55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258792</xdr:colOff>
      <xdr:row>0</xdr:row>
      <xdr:rowOff>34506</xdr:rowOff>
    </xdr:from>
    <xdr:to>
      <xdr:col>22</xdr:col>
      <xdr:colOff>250174</xdr:colOff>
      <xdr:row>2</xdr:row>
      <xdr:rowOff>191964</xdr:rowOff>
    </xdr:to>
    <xdr:grpSp>
      <xdr:nvGrpSpPr>
        <xdr:cNvPr id="7" name="Group 6">
          <a:extLst>
            <a:ext uri="{FF2B5EF4-FFF2-40B4-BE49-F238E27FC236}">
              <a16:creationId xmlns="" xmlns:a16="http://schemas.microsoft.com/office/drawing/2014/main" id="{BF0C7671-5259-2ACE-7280-7AC29258D879}"/>
            </a:ext>
          </a:extLst>
        </xdr:cNvPr>
        <xdr:cNvGrpSpPr/>
      </xdr:nvGrpSpPr>
      <xdr:grpSpPr>
        <a:xfrm>
          <a:off x="2192367" y="34506"/>
          <a:ext cx="4849132" cy="557508"/>
          <a:chOff x="899974" y="34506"/>
          <a:chExt cx="4737192" cy="571526"/>
        </a:xfrm>
      </xdr:grpSpPr>
      <xdr:pic>
        <xdr:nvPicPr>
          <xdr:cNvPr id="5" name="image3.png">
            <a:extLst>
              <a:ext uri="{FF2B5EF4-FFF2-40B4-BE49-F238E27FC236}">
                <a16:creationId xmlns="" xmlns:a16="http://schemas.microsoft.com/office/drawing/2014/main" id="{E6EAF7EF-9913-47A7-B850-5CD091F35A39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9974" y="43132"/>
            <a:ext cx="500332" cy="517584"/>
          </a:xfrm>
          <a:prstGeom prst="rect">
            <a:avLst/>
          </a:prstGeom>
        </xdr:spPr>
      </xdr:pic>
      <xdr:pic>
        <xdr:nvPicPr>
          <xdr:cNvPr id="6" name="Picture 5" descr="Kaynak görüntüyü göster">
            <a:extLst>
              <a:ext uri="{FF2B5EF4-FFF2-40B4-BE49-F238E27FC236}">
                <a16:creationId xmlns="" xmlns:a16="http://schemas.microsoft.com/office/drawing/2014/main" id="{FD20EC5A-FC4F-48A1-8AF5-F9789681F9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19582" y="34506"/>
            <a:ext cx="517584" cy="5715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5"/>
  <sheetViews>
    <sheetView showGridLines="0" topLeftCell="A4" zoomScaleNormal="100" workbookViewId="0">
      <selection activeCell="D6" sqref="D6:E6"/>
    </sheetView>
  </sheetViews>
  <sheetFormatPr defaultColWidth="3.42578125" defaultRowHeight="15" x14ac:dyDescent="0.25"/>
  <cols>
    <col min="1" max="1" width="1.28515625" style="29" customWidth="1"/>
    <col min="2" max="2" width="3.42578125" style="29"/>
    <col min="3" max="3" width="20.42578125" style="29" customWidth="1"/>
    <col min="4" max="4" width="4.42578125" style="29" customWidth="1"/>
    <col min="5" max="5" width="22.42578125" style="29" customWidth="1"/>
    <col min="6" max="6" width="10.42578125" style="29" customWidth="1"/>
    <col min="7" max="8" width="13.28515625" style="29" customWidth="1"/>
    <col min="9" max="9" width="14.42578125" style="29" customWidth="1"/>
    <col min="10" max="10" width="10" style="29" customWidth="1"/>
    <col min="11" max="12" width="13.28515625" style="29" customWidth="1"/>
    <col min="13" max="14" width="3.42578125" style="29"/>
    <col min="15" max="16" width="3.28515625" style="29" customWidth="1"/>
    <col min="17" max="16384" width="3.42578125" style="29"/>
  </cols>
  <sheetData>
    <row r="1" spans="1:27" ht="15.75" x14ac:dyDescent="0.25">
      <c r="A1" s="70" t="s">
        <v>87</v>
      </c>
      <c r="B1" s="70"/>
      <c r="C1" s="70"/>
      <c r="D1" s="70"/>
      <c r="E1" s="70"/>
      <c r="F1" s="70"/>
      <c r="G1" s="70"/>
      <c r="H1" s="70"/>
      <c r="I1" s="47"/>
      <c r="J1" s="47"/>
      <c r="K1" s="47"/>
      <c r="L1" s="47"/>
    </row>
    <row r="2" spans="1:27" ht="15.75" x14ac:dyDescent="0.25">
      <c r="A2" s="70" t="s">
        <v>211</v>
      </c>
      <c r="B2" s="70"/>
      <c r="C2" s="70"/>
      <c r="D2" s="70"/>
      <c r="E2" s="70"/>
      <c r="F2" s="70"/>
      <c r="G2" s="70"/>
      <c r="H2" s="70"/>
      <c r="I2" s="47"/>
      <c r="J2" s="47"/>
      <c r="K2" s="47"/>
      <c r="L2" s="47"/>
    </row>
    <row r="3" spans="1:27" ht="15.75" x14ac:dyDescent="0.25">
      <c r="A3" s="71" t="s">
        <v>212</v>
      </c>
      <c r="B3" s="71"/>
      <c r="C3" s="71"/>
      <c r="D3" s="71"/>
      <c r="E3" s="71"/>
      <c r="F3" s="71"/>
      <c r="G3" s="71"/>
      <c r="H3" s="71"/>
      <c r="I3" s="47"/>
      <c r="J3" s="47"/>
      <c r="K3" s="47"/>
      <c r="L3" s="47"/>
    </row>
    <row r="4" spans="1:27" ht="15.75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27" ht="17.100000000000001" customHeight="1" x14ac:dyDescent="0.25">
      <c r="B6" s="77" t="s">
        <v>128</v>
      </c>
      <c r="C6" s="77"/>
      <c r="D6" s="75"/>
      <c r="E6" s="76"/>
      <c r="F6" s="48"/>
      <c r="G6" s="30"/>
      <c r="H6" s="30"/>
    </row>
    <row r="7" spans="1:27" ht="17.100000000000001" customHeight="1" x14ac:dyDescent="0.25">
      <c r="B7" s="77" t="s">
        <v>124</v>
      </c>
      <c r="C7" s="77"/>
      <c r="D7" s="72"/>
      <c r="E7" s="73"/>
      <c r="F7" s="73"/>
      <c r="G7" s="74"/>
      <c r="H7" s="30"/>
    </row>
    <row r="8" spans="1:27" ht="17.100000000000001" customHeight="1" x14ac:dyDescent="0.25">
      <c r="B8" s="77" t="s">
        <v>125</v>
      </c>
      <c r="C8" s="77"/>
      <c r="D8" s="72"/>
      <c r="E8" s="73"/>
      <c r="F8" s="73"/>
      <c r="G8" s="74"/>
      <c r="H8" s="30"/>
    </row>
    <row r="9" spans="1:27" x14ac:dyDescent="0.25">
      <c r="B9" s="77" t="s">
        <v>126</v>
      </c>
      <c r="C9" s="77"/>
      <c r="D9" s="72"/>
      <c r="E9" s="73"/>
      <c r="F9" s="73"/>
      <c r="G9" s="74"/>
      <c r="H9" s="49"/>
      <c r="U9" s="30"/>
      <c r="V9" s="30"/>
      <c r="W9" s="30"/>
      <c r="X9" s="30"/>
      <c r="Y9" s="30"/>
      <c r="Z9" s="30"/>
      <c r="AA9" s="30"/>
    </row>
    <row r="10" spans="1:27" x14ac:dyDescent="0.25">
      <c r="B10" s="77" t="s">
        <v>127</v>
      </c>
      <c r="C10" s="77"/>
      <c r="D10" s="72"/>
      <c r="E10" s="73"/>
      <c r="F10" s="73"/>
      <c r="G10" s="74"/>
      <c r="H10" s="50"/>
      <c r="U10" s="30"/>
      <c r="V10" s="30"/>
      <c r="W10" s="30"/>
      <c r="X10" s="30"/>
      <c r="Y10" s="30"/>
      <c r="Z10" s="30"/>
      <c r="AA10" s="30"/>
    </row>
    <row r="11" spans="1:27" x14ac:dyDescent="0.25">
      <c r="U11" s="30"/>
      <c r="V11" s="30"/>
      <c r="W11" s="30"/>
      <c r="X11" s="30"/>
      <c r="Y11" s="30"/>
      <c r="Z11" s="30"/>
      <c r="AA11" s="30"/>
    </row>
    <row r="12" spans="1:27" x14ac:dyDescent="0.25">
      <c r="U12" s="30"/>
      <c r="V12" s="30"/>
      <c r="W12" s="30"/>
      <c r="X12" s="30"/>
      <c r="Y12" s="30"/>
      <c r="Z12" s="30"/>
      <c r="AA12" s="30"/>
    </row>
    <row r="13" spans="1:27" ht="15.75" customHeight="1" x14ac:dyDescent="0.25">
      <c r="B13" s="31" t="s">
        <v>86</v>
      </c>
      <c r="C13" s="32" t="s">
        <v>88</v>
      </c>
      <c r="D13" s="33" t="s">
        <v>122</v>
      </c>
      <c r="E13" s="33" t="s">
        <v>123</v>
      </c>
      <c r="F13" s="33" t="s">
        <v>122</v>
      </c>
      <c r="G13" s="33" t="s">
        <v>231</v>
      </c>
      <c r="H13" s="33" t="s">
        <v>89</v>
      </c>
      <c r="I13" s="34"/>
      <c r="J13" s="34"/>
      <c r="K13" s="34"/>
      <c r="L13" s="34"/>
    </row>
    <row r="14" spans="1:27" ht="15.75" customHeight="1" x14ac:dyDescent="0.25">
      <c r="B14" s="35">
        <v>1</v>
      </c>
      <c r="C14" s="23"/>
      <c r="D14" s="41" t="str">
        <f>IFERROR(IF(F14&lt;&gt;"",VLOOKUP(F14,Sheet1!$A$2:$B$82,2,0),""),"")</f>
        <v/>
      </c>
      <c r="E14" s="42" t="str">
        <f t="shared" ref="E14:E28" si="0">IF(C14&lt;&gt;"",$D$7,"")</f>
        <v/>
      </c>
      <c r="F14" s="42" t="str">
        <f t="shared" ref="F14:F28" si="1">IF(C14&lt;&gt;"",$D$6,"")</f>
        <v/>
      </c>
      <c r="G14" s="67" t="str">
        <f>IFERROR(VLOOKUP($D$6,'İl Grupları'!$I$3:$J$90,2,0),"")</f>
        <v/>
      </c>
      <c r="H14" s="24"/>
      <c r="I14" s="28"/>
      <c r="J14" s="28"/>
      <c r="K14" s="28"/>
      <c r="L14" s="28"/>
    </row>
    <row r="15" spans="1:27" ht="15.75" customHeight="1" x14ac:dyDescent="0.25">
      <c r="B15" s="36">
        <v>2</v>
      </c>
      <c r="C15" s="25"/>
      <c r="D15" s="43" t="str">
        <f>IFERROR(IF(F15&lt;&gt;"",VLOOKUP(F15,Sheet1!$A$2:$B$82,2,0),""),"")</f>
        <v/>
      </c>
      <c r="E15" s="44" t="str">
        <f t="shared" si="0"/>
        <v/>
      </c>
      <c r="F15" s="44" t="str">
        <f t="shared" si="1"/>
        <v/>
      </c>
      <c r="G15" s="67" t="str">
        <f>IFERROR(VLOOKUP($D$6,'İl Grupları'!$I$3:$J$90,2,0),"")</f>
        <v/>
      </c>
      <c r="H15" s="24"/>
      <c r="I15" s="28"/>
      <c r="J15" s="28"/>
      <c r="K15" s="28"/>
      <c r="L15" s="28"/>
      <c r="AA15" s="37"/>
    </row>
    <row r="16" spans="1:27" ht="15.75" customHeight="1" x14ac:dyDescent="0.25">
      <c r="B16" s="36">
        <v>3</v>
      </c>
      <c r="C16" s="25"/>
      <c r="D16" s="43" t="str">
        <f>IFERROR(IF(F16&lt;&gt;"",VLOOKUP(F16,Sheet1!$A$2:$B$82,2,0),""),"")</f>
        <v/>
      </c>
      <c r="E16" s="44" t="str">
        <f t="shared" si="0"/>
        <v/>
      </c>
      <c r="F16" s="44" t="str">
        <f t="shared" si="1"/>
        <v/>
      </c>
      <c r="G16" s="67" t="str">
        <f>IFERROR(VLOOKUP($D$6,'İl Grupları'!$I$3:$J$90,2,0),"")</f>
        <v/>
      </c>
      <c r="H16" s="24"/>
      <c r="I16" s="28"/>
      <c r="J16" s="28"/>
      <c r="K16" s="28"/>
      <c r="L16" s="28"/>
    </row>
    <row r="17" spans="2:12" ht="15.75" customHeight="1" x14ac:dyDescent="0.25">
      <c r="B17" s="36">
        <v>4</v>
      </c>
      <c r="C17" s="25"/>
      <c r="D17" s="43" t="str">
        <f>IFERROR(IF(F17&lt;&gt;"",VLOOKUP(F17,Sheet1!$A$2:$B$82,2,0),""),"")</f>
        <v/>
      </c>
      <c r="E17" s="44" t="str">
        <f t="shared" si="0"/>
        <v/>
      </c>
      <c r="F17" s="44" t="str">
        <f t="shared" si="1"/>
        <v/>
      </c>
      <c r="G17" s="67" t="str">
        <f>IFERROR(VLOOKUP($D$6,'İl Grupları'!$I$3:$J$90,2,0),"")</f>
        <v/>
      </c>
      <c r="H17" s="24"/>
      <c r="I17" s="28"/>
      <c r="J17" s="28"/>
      <c r="K17" s="28"/>
      <c r="L17" s="28"/>
    </row>
    <row r="18" spans="2:12" ht="15.75" customHeight="1" x14ac:dyDescent="0.25">
      <c r="B18" s="36">
        <v>5</v>
      </c>
      <c r="C18" s="25"/>
      <c r="D18" s="43" t="str">
        <f>IFERROR(IF(F18&lt;&gt;"",VLOOKUP(F18,Sheet1!$A$2:$B$82,2,0),""),"")</f>
        <v/>
      </c>
      <c r="E18" s="44" t="str">
        <f t="shared" si="0"/>
        <v/>
      </c>
      <c r="F18" s="44" t="str">
        <f t="shared" si="1"/>
        <v/>
      </c>
      <c r="G18" s="67" t="str">
        <f>IFERROR(VLOOKUP($D$6,'İl Grupları'!$I$3:$J$90,2,0),"")</f>
        <v/>
      </c>
      <c r="H18" s="24"/>
      <c r="I18" s="28"/>
      <c r="J18" s="28"/>
      <c r="K18" s="28"/>
      <c r="L18" s="28"/>
    </row>
    <row r="19" spans="2:12" ht="15.75" customHeight="1" x14ac:dyDescent="0.25">
      <c r="B19" s="36">
        <v>6</v>
      </c>
      <c r="C19" s="25"/>
      <c r="D19" s="43" t="str">
        <f>IFERROR(IF(F19&lt;&gt;"",VLOOKUP(F19,Sheet1!$A$2:$B$82,2,0),""),"")</f>
        <v/>
      </c>
      <c r="E19" s="44" t="str">
        <f t="shared" si="0"/>
        <v/>
      </c>
      <c r="F19" s="44" t="str">
        <f t="shared" si="1"/>
        <v/>
      </c>
      <c r="G19" s="67" t="str">
        <f>IFERROR(VLOOKUP($D$6,'İl Grupları'!$I$3:$J$90,2,0),"")</f>
        <v/>
      </c>
      <c r="H19" s="24"/>
      <c r="I19" s="28"/>
      <c r="J19" s="28"/>
      <c r="K19" s="28"/>
      <c r="L19" s="28"/>
    </row>
    <row r="20" spans="2:12" ht="15.75" customHeight="1" x14ac:dyDescent="0.25">
      <c r="B20" s="36">
        <v>7</v>
      </c>
      <c r="C20" s="25"/>
      <c r="D20" s="43" t="str">
        <f>IFERROR(IF(F20&lt;&gt;"",VLOOKUP(F20,Sheet1!$A$2:$B$82,2,0),""),"")</f>
        <v/>
      </c>
      <c r="E20" s="44" t="str">
        <f t="shared" si="0"/>
        <v/>
      </c>
      <c r="F20" s="44" t="str">
        <f t="shared" si="1"/>
        <v/>
      </c>
      <c r="G20" s="67" t="str">
        <f>IFERROR(VLOOKUP($D$6,'İl Grupları'!$I$3:$J$90,2,0),"")</f>
        <v/>
      </c>
      <c r="H20" s="24"/>
      <c r="I20" s="28"/>
      <c r="J20" s="28"/>
      <c r="K20" s="28"/>
      <c r="L20" s="28"/>
    </row>
    <row r="21" spans="2:12" ht="15.75" customHeight="1" x14ac:dyDescent="0.25">
      <c r="B21" s="36">
        <v>8</v>
      </c>
      <c r="C21" s="25"/>
      <c r="D21" s="43" t="str">
        <f>IFERROR(IF(F21&lt;&gt;"",VLOOKUP(F21,Sheet1!$A$2:$B$82,2,0),""),"")</f>
        <v/>
      </c>
      <c r="E21" s="44" t="str">
        <f t="shared" si="0"/>
        <v/>
      </c>
      <c r="F21" s="44" t="str">
        <f t="shared" si="1"/>
        <v/>
      </c>
      <c r="G21" s="67" t="str">
        <f>IFERROR(VLOOKUP($D$6,'İl Grupları'!$I$3:$J$90,2,0),"")</f>
        <v/>
      </c>
      <c r="H21" s="24"/>
      <c r="I21" s="28"/>
      <c r="J21" s="28"/>
      <c r="K21" s="28"/>
      <c r="L21" s="28"/>
    </row>
    <row r="22" spans="2:12" ht="15.75" customHeight="1" x14ac:dyDescent="0.25">
      <c r="B22" s="36">
        <v>9</v>
      </c>
      <c r="C22" s="25"/>
      <c r="D22" s="43" t="str">
        <f>IFERROR(IF(F22&lt;&gt;"",VLOOKUP(F22,Sheet1!$A$2:$B$82,2,0),""),"")</f>
        <v/>
      </c>
      <c r="E22" s="44" t="str">
        <f t="shared" si="0"/>
        <v/>
      </c>
      <c r="F22" s="44" t="str">
        <f t="shared" si="1"/>
        <v/>
      </c>
      <c r="G22" s="67" t="str">
        <f>IFERROR(VLOOKUP($D$6,'İl Grupları'!$I$3:$J$90,2,0),"")</f>
        <v/>
      </c>
      <c r="H22" s="24"/>
      <c r="I22" s="28"/>
      <c r="J22" s="28"/>
      <c r="K22" s="28"/>
      <c r="L22" s="28"/>
    </row>
    <row r="23" spans="2:12" ht="15.75" customHeight="1" x14ac:dyDescent="0.25">
      <c r="B23" s="36">
        <v>10</v>
      </c>
      <c r="C23" s="25"/>
      <c r="D23" s="43" t="str">
        <f>IFERROR(IF(F23&lt;&gt;"",VLOOKUP(F23,Sheet1!$A$2:$B$82,2,0),""),"")</f>
        <v/>
      </c>
      <c r="E23" s="44" t="str">
        <f t="shared" si="0"/>
        <v/>
      </c>
      <c r="F23" s="44" t="str">
        <f t="shared" si="1"/>
        <v/>
      </c>
      <c r="G23" s="67" t="str">
        <f>IFERROR(VLOOKUP($D$6,'İl Grupları'!$I$3:$J$90,2,0),"")</f>
        <v/>
      </c>
      <c r="H23" s="24"/>
      <c r="I23" s="28"/>
      <c r="J23" s="28"/>
      <c r="K23" s="28"/>
      <c r="L23" s="28"/>
    </row>
    <row r="24" spans="2:12" ht="15.75" customHeight="1" x14ac:dyDescent="0.25">
      <c r="B24" s="36">
        <v>11</v>
      </c>
      <c r="C24" s="25"/>
      <c r="D24" s="43" t="str">
        <f>IFERROR(IF(F24&lt;&gt;"",VLOOKUP(F24,Sheet1!$A$2:$B$82,2,0),""),"")</f>
        <v/>
      </c>
      <c r="E24" s="44" t="str">
        <f t="shared" si="0"/>
        <v/>
      </c>
      <c r="F24" s="44" t="str">
        <f t="shared" si="1"/>
        <v/>
      </c>
      <c r="G24" s="67" t="str">
        <f>IFERROR(VLOOKUP($D$6,'İl Grupları'!$I$3:$J$90,2,0),"")</f>
        <v/>
      </c>
      <c r="H24" s="24"/>
      <c r="I24" s="28"/>
      <c r="J24" s="28"/>
      <c r="K24" s="28"/>
      <c r="L24" s="28"/>
    </row>
    <row r="25" spans="2:12" ht="15.75" customHeight="1" x14ac:dyDescent="0.25">
      <c r="B25" s="36">
        <v>12</v>
      </c>
      <c r="C25" s="25"/>
      <c r="D25" s="43" t="str">
        <f>IFERROR(IF(F25&lt;&gt;"",VLOOKUP(F25,Sheet1!$A$2:$B$82,2,0),""),"")</f>
        <v/>
      </c>
      <c r="E25" s="44" t="str">
        <f t="shared" si="0"/>
        <v/>
      </c>
      <c r="F25" s="44" t="str">
        <f t="shared" si="1"/>
        <v/>
      </c>
      <c r="G25" s="67" t="str">
        <f>IFERROR(VLOOKUP($D$6,'İl Grupları'!$I$3:$J$90,2,0),"")</f>
        <v/>
      </c>
      <c r="H25" s="24"/>
      <c r="I25" s="28"/>
      <c r="J25" s="28"/>
      <c r="K25" s="28"/>
      <c r="L25" s="28"/>
    </row>
    <row r="26" spans="2:12" ht="15.75" customHeight="1" x14ac:dyDescent="0.25">
      <c r="B26" s="36">
        <v>13</v>
      </c>
      <c r="C26" s="25"/>
      <c r="D26" s="43" t="str">
        <f>IFERROR(IF(F26&lt;&gt;"",VLOOKUP(F26,Sheet1!$A$2:$B$82,2,0),""),"")</f>
        <v/>
      </c>
      <c r="E26" s="44" t="str">
        <f t="shared" si="0"/>
        <v/>
      </c>
      <c r="F26" s="44" t="str">
        <f t="shared" si="1"/>
        <v/>
      </c>
      <c r="G26" s="67" t="str">
        <f>IFERROR(VLOOKUP($D$6,'İl Grupları'!$I$3:$J$90,2,0),"")</f>
        <v/>
      </c>
      <c r="H26" s="24"/>
      <c r="I26" s="28"/>
      <c r="J26" s="28"/>
      <c r="K26" s="28"/>
      <c r="L26" s="28"/>
    </row>
    <row r="27" spans="2:12" ht="15.75" customHeight="1" x14ac:dyDescent="0.25">
      <c r="B27" s="36">
        <v>14</v>
      </c>
      <c r="C27" s="25"/>
      <c r="D27" s="43" t="str">
        <f>IFERROR(IF(F27&lt;&gt;"",VLOOKUP(F27,Sheet1!$A$2:$B$82,2,0),""),"")</f>
        <v/>
      </c>
      <c r="E27" s="44" t="str">
        <f t="shared" si="0"/>
        <v/>
      </c>
      <c r="F27" s="44" t="str">
        <f t="shared" si="1"/>
        <v/>
      </c>
      <c r="G27" s="67" t="str">
        <f>IFERROR(VLOOKUP($D$6,'İl Grupları'!$I$3:$J$90,2,0),"")</f>
        <v/>
      </c>
      <c r="H27" s="24"/>
      <c r="K27" s="28"/>
      <c r="L27" s="28"/>
    </row>
    <row r="28" spans="2:12" ht="15.75" customHeight="1" x14ac:dyDescent="0.25">
      <c r="B28" s="38">
        <v>15</v>
      </c>
      <c r="C28" s="3"/>
      <c r="D28" s="45" t="str">
        <f>IFERROR(IF(F28&lt;&gt;"",VLOOKUP(F28,Sheet1!$A$2:$B$82,2,0),""),"")</f>
        <v/>
      </c>
      <c r="E28" s="46" t="str">
        <f t="shared" si="0"/>
        <v/>
      </c>
      <c r="F28" s="46" t="str">
        <f t="shared" si="1"/>
        <v/>
      </c>
      <c r="G28" s="68" t="str">
        <f>IFERROR(VLOOKUP($D$6,'İl Grupları'!$I$3:$J$90,2,0),"")</f>
        <v/>
      </c>
      <c r="H28" s="27"/>
      <c r="K28" s="28"/>
      <c r="L28" s="28"/>
    </row>
    <row r="30" spans="2:12" x14ac:dyDescent="0.25">
      <c r="G30" s="79" t="s">
        <v>90</v>
      </c>
      <c r="H30" s="80"/>
    </row>
    <row r="31" spans="2:12" ht="27.2" customHeight="1" x14ac:dyDescent="0.25">
      <c r="G31" s="81"/>
      <c r="H31" s="82"/>
    </row>
    <row r="36" spans="1:12" ht="14.25" customHeight="1" x14ac:dyDescent="0.25">
      <c r="A36" s="78" t="s">
        <v>226</v>
      </c>
      <c r="B36" s="78"/>
      <c r="C36" s="78"/>
      <c r="D36" s="78"/>
      <c r="E36" s="78"/>
      <c r="F36" s="78"/>
      <c r="G36" s="78"/>
      <c r="H36" s="78"/>
      <c r="I36" s="40"/>
      <c r="J36" s="40"/>
      <c r="K36" s="40"/>
      <c r="L36" s="40"/>
    </row>
    <row r="37" spans="1:12" x14ac:dyDescent="0.25">
      <c r="A37" s="78"/>
      <c r="B37" s="78"/>
      <c r="C37" s="78"/>
      <c r="D37" s="78"/>
      <c r="E37" s="78"/>
      <c r="F37" s="78"/>
      <c r="G37" s="78"/>
      <c r="H37" s="78"/>
      <c r="I37" s="40"/>
      <c r="J37" s="40"/>
      <c r="K37" s="40"/>
      <c r="L37" s="40"/>
    </row>
    <row r="38" spans="1:12" x14ac:dyDescent="0.25">
      <c r="A38" s="78"/>
      <c r="B38" s="78"/>
      <c r="C38" s="78"/>
      <c r="D38" s="78"/>
      <c r="E38" s="78"/>
      <c r="F38" s="78"/>
      <c r="G38" s="78"/>
      <c r="H38" s="78"/>
      <c r="I38" s="40"/>
      <c r="J38" s="40"/>
      <c r="K38" s="40"/>
      <c r="L38" s="40"/>
    </row>
    <row r="39" spans="1:12" x14ac:dyDescent="0.25">
      <c r="A39" s="78"/>
      <c r="B39" s="78"/>
      <c r="C39" s="78"/>
      <c r="D39" s="78"/>
      <c r="E39" s="78"/>
      <c r="F39" s="78"/>
      <c r="G39" s="78"/>
      <c r="H39" s="78"/>
      <c r="I39" s="40"/>
      <c r="J39" s="40"/>
      <c r="K39" s="40"/>
      <c r="L39" s="40"/>
    </row>
    <row r="40" spans="1:12" x14ac:dyDescent="0.25">
      <c r="A40" s="78"/>
      <c r="B40" s="78"/>
      <c r="C40" s="78"/>
      <c r="D40" s="78"/>
      <c r="E40" s="78"/>
      <c r="F40" s="78"/>
      <c r="G40" s="78"/>
      <c r="H40" s="78"/>
      <c r="I40" s="40"/>
      <c r="J40" s="40"/>
      <c r="K40" s="40"/>
      <c r="L40" s="40"/>
    </row>
    <row r="41" spans="1:12" x14ac:dyDescent="0.25">
      <c r="A41" s="78"/>
      <c r="B41" s="78"/>
      <c r="C41" s="78"/>
      <c r="D41" s="78"/>
      <c r="E41" s="78"/>
      <c r="F41" s="78"/>
      <c r="G41" s="78"/>
      <c r="H41" s="78"/>
      <c r="I41" s="40"/>
      <c r="J41" s="40"/>
      <c r="K41" s="40"/>
      <c r="L41" s="40"/>
    </row>
    <row r="42" spans="1:12" x14ac:dyDescent="0.25">
      <c r="A42" s="78"/>
      <c r="B42" s="78"/>
      <c r="C42" s="78"/>
      <c r="D42" s="78"/>
      <c r="E42" s="78"/>
      <c r="F42" s="78"/>
      <c r="G42" s="78"/>
      <c r="H42" s="78"/>
      <c r="I42" s="40"/>
      <c r="J42" s="40"/>
      <c r="K42" s="40"/>
      <c r="L42" s="40"/>
    </row>
    <row r="43" spans="1:12" x14ac:dyDescent="0.25">
      <c r="A43" s="78"/>
      <c r="B43" s="78"/>
      <c r="C43" s="78"/>
      <c r="D43" s="78"/>
      <c r="E43" s="78"/>
      <c r="F43" s="78"/>
      <c r="G43" s="78"/>
      <c r="H43" s="78"/>
      <c r="I43" s="40"/>
      <c r="J43" s="40"/>
      <c r="K43" s="40"/>
      <c r="L43" s="40"/>
    </row>
    <row r="44" spans="1:12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2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</sheetData>
  <sheetProtection algorithmName="SHA-512" hashValue="eH9rBeaEIPtiBAIP/VV+xCW/ozAHbbj+NTJtV/ztLWNieDMUi4Sm6de+ejA/mD8o5GPd0RYQQYrXO8ctmd+9UQ==" saltValue="ssvFtJ3/vf9mShjbJgy5iA==" spinCount="100000" sheet="1" selectLockedCells="1"/>
  <mergeCells count="16">
    <mergeCell ref="D9:G9"/>
    <mergeCell ref="D10:G10"/>
    <mergeCell ref="A36:H43"/>
    <mergeCell ref="B8:C8"/>
    <mergeCell ref="B9:C9"/>
    <mergeCell ref="B10:C10"/>
    <mergeCell ref="G30:H30"/>
    <mergeCell ref="G31:H31"/>
    <mergeCell ref="A1:H1"/>
    <mergeCell ref="A3:H3"/>
    <mergeCell ref="A2:H2"/>
    <mergeCell ref="D7:G7"/>
    <mergeCell ref="D8:G8"/>
    <mergeCell ref="D6:E6"/>
    <mergeCell ref="B7:C7"/>
    <mergeCell ref="B6:C6"/>
  </mergeCells>
  <conditionalFormatting sqref="I14:I26">
    <cfRule type="duplicateValues" dxfId="2" priority="8"/>
  </conditionalFormatting>
  <conditionalFormatting sqref="U9:AA12">
    <cfRule type="duplicateValues" dxfId="1" priority="9"/>
  </conditionalFormatting>
  <conditionalFormatting sqref="AH15:AK15">
    <cfRule type="duplicateValues" dxfId="0" priority="2"/>
  </conditionalFormatting>
  <dataValidations count="7">
    <dataValidation type="list" allowBlank="1" showInputMessage="1" showErrorMessage="1" sqref="X15:Z15">
      <formula1>"Erkek,Kız"</formula1>
    </dataValidation>
    <dataValidation type="list" allowBlank="1" showInputMessage="1" showErrorMessage="1" sqref="R15:T15 L14:L28">
      <formula1>"İdareci,Antrenör,Sporcu"</formula1>
    </dataValidation>
    <dataValidation type="textLength" allowBlank="1" showInputMessage="1" showErrorMessage="1" sqref="AH15:AK15 G30:G31 I14:I26">
      <formula1>11</formula1>
      <formula2>11</formula2>
    </dataValidation>
    <dataValidation type="list" allowBlank="1" showInputMessage="1" showErrorMessage="1" sqref="U15:W15">
      <formula1>"Minik ALTI,Minik,Kücük,YILDIZ,GENC,…...."</formula1>
    </dataValidation>
    <dataValidation type="list" allowBlank="1" showInputMessage="1" showErrorMessage="1" sqref="K14:K28">
      <formula1>"ERKEK,KADIN"</formula1>
    </dataValidation>
    <dataValidation type="list" allowBlank="1" showInputMessage="1" showErrorMessage="1" sqref="J14:J26 H30:H31">
      <formula1>"Minik ALTI,Minik,Kücük,YILDIZ,GENC,ENIYILER,Büyükler,…...."</formula1>
    </dataValidation>
    <dataValidation type="list" allowBlank="1" showInputMessage="1" showErrorMessage="1" sqref="H14:H28">
      <formula1>"Kadın,Erkek"</formula1>
    </dataValidation>
  </dataValidations>
  <printOptions horizontalCentered="1"/>
  <pageMargins left="0.19685039370078741" right="0.19685039370078741" top="0.39370078740157483" bottom="0.19685039370078741" header="0" footer="0"/>
  <pageSetup paperSize="9" orientation="portrait" r:id="rId1"/>
  <ignoredErrors>
    <ignoredError sqref="D14:F28 G14:G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Sheet1!$A$2:$A$83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3"/>
  <sheetViews>
    <sheetView showGridLines="0" tabSelected="1" topLeftCell="H1" workbookViewId="0">
      <selection activeCell="AG6" sqref="AG6"/>
    </sheetView>
  </sheetViews>
  <sheetFormatPr defaultColWidth="3.7109375" defaultRowHeight="15" x14ac:dyDescent="0.25"/>
  <cols>
    <col min="1" max="1" width="1" style="1" customWidth="1"/>
    <col min="2" max="2" width="3.7109375" style="1"/>
    <col min="3" max="29" width="4.85546875" style="1" customWidth="1"/>
    <col min="30" max="31" width="3.7109375" style="1"/>
    <col min="32" max="32" width="6" style="1" customWidth="1"/>
    <col min="33" max="16384" width="3.7109375" style="1"/>
  </cols>
  <sheetData>
    <row r="1" spans="2:33" ht="15.75" x14ac:dyDescent="0.25">
      <c r="B1" s="88" t="s">
        <v>87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2:33" ht="15.75" x14ac:dyDescent="0.25">
      <c r="B2" s="70" t="s">
        <v>213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2:33" ht="15.75" x14ac:dyDescent="0.25">
      <c r="B3" s="88" t="s">
        <v>214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2:33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33" ht="15.75" customHeight="1" x14ac:dyDescent="0.25">
      <c r="B5" s="22" t="s">
        <v>86</v>
      </c>
      <c r="C5" s="84" t="s">
        <v>237</v>
      </c>
      <c r="D5" s="84"/>
      <c r="E5" s="84"/>
      <c r="F5" s="84" t="s">
        <v>204</v>
      </c>
      <c r="G5" s="84"/>
      <c r="H5" s="84"/>
      <c r="I5" s="84"/>
      <c r="J5" s="84"/>
      <c r="K5" s="84"/>
      <c r="L5" s="84"/>
      <c r="M5" s="84" t="s">
        <v>202</v>
      </c>
      <c r="N5" s="84"/>
      <c r="O5" s="84"/>
      <c r="P5" s="84"/>
      <c r="Q5" s="84"/>
      <c r="R5" s="84"/>
      <c r="S5" s="84"/>
      <c r="T5" s="84"/>
      <c r="U5" s="84"/>
      <c r="V5" s="84"/>
      <c r="W5" s="84" t="s">
        <v>203</v>
      </c>
      <c r="X5" s="84"/>
      <c r="Y5" s="84"/>
      <c r="Z5" s="84"/>
      <c r="AA5" s="84" t="s">
        <v>205</v>
      </c>
      <c r="AB5" s="84"/>
      <c r="AC5" s="90"/>
      <c r="AF5" s="52" t="s">
        <v>215</v>
      </c>
    </row>
    <row r="6" spans="2:33" ht="15.75" customHeight="1" x14ac:dyDescent="0.25">
      <c r="B6" s="16">
        <v>1</v>
      </c>
      <c r="C6" s="83"/>
      <c r="D6" s="83"/>
      <c r="E6" s="83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91"/>
      <c r="AF6" s="69" t="s">
        <v>216</v>
      </c>
      <c r="AG6" s="113" t="s">
        <v>243</v>
      </c>
    </row>
    <row r="7" spans="2:33" ht="15.75" customHeight="1" x14ac:dyDescent="0.25">
      <c r="B7" s="7">
        <v>2</v>
      </c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7"/>
      <c r="AC7" s="91"/>
      <c r="AF7" s="69" t="s">
        <v>217</v>
      </c>
      <c r="AG7" s="51" t="s">
        <v>244</v>
      </c>
    </row>
    <row r="8" spans="2:33" ht="15.75" customHeight="1" x14ac:dyDescent="0.25">
      <c r="B8" s="7">
        <v>3</v>
      </c>
      <c r="C8" s="85"/>
      <c r="D8" s="85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7"/>
      <c r="AB8" s="87"/>
      <c r="AC8" s="91"/>
      <c r="AF8" s="69" t="s">
        <v>218</v>
      </c>
      <c r="AG8" s="51" t="s">
        <v>239</v>
      </c>
    </row>
    <row r="9" spans="2:33" ht="15.75" customHeight="1" x14ac:dyDescent="0.25">
      <c r="B9" s="7">
        <v>4</v>
      </c>
      <c r="C9" s="85"/>
      <c r="D9" s="85"/>
      <c r="E9" s="85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7"/>
      <c r="AB9" s="87"/>
      <c r="AC9" s="91"/>
      <c r="AF9" s="69" t="s">
        <v>219</v>
      </c>
      <c r="AG9" s="51" t="s">
        <v>240</v>
      </c>
    </row>
    <row r="10" spans="2:33" ht="15.75" customHeight="1" x14ac:dyDescent="0.25">
      <c r="B10" s="7">
        <v>5</v>
      </c>
      <c r="C10" s="85"/>
      <c r="D10" s="85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7"/>
      <c r="AB10" s="87"/>
      <c r="AC10" s="91"/>
      <c r="AF10" s="69" t="s">
        <v>220</v>
      </c>
      <c r="AG10" s="51" t="s">
        <v>221</v>
      </c>
    </row>
    <row r="11" spans="2:33" ht="15.75" customHeight="1" x14ac:dyDescent="0.25">
      <c r="B11" s="7">
        <v>6</v>
      </c>
      <c r="C11" s="85"/>
      <c r="D11" s="85"/>
      <c r="E11" s="85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7"/>
      <c r="AB11" s="87"/>
      <c r="AC11" s="91"/>
      <c r="AF11" s="69" t="s">
        <v>222</v>
      </c>
      <c r="AG11" s="51" t="s">
        <v>223</v>
      </c>
    </row>
    <row r="12" spans="2:33" ht="15.75" customHeight="1" x14ac:dyDescent="0.25">
      <c r="B12" s="7">
        <v>7</v>
      </c>
      <c r="C12" s="85"/>
      <c r="D12" s="85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87"/>
      <c r="AC12" s="91"/>
      <c r="AF12" s="69" t="s">
        <v>224</v>
      </c>
      <c r="AG12" s="51" t="s">
        <v>241</v>
      </c>
    </row>
    <row r="13" spans="2:33" ht="15.75" customHeight="1" x14ac:dyDescent="0.25">
      <c r="B13" s="7">
        <v>8</v>
      </c>
      <c r="C13" s="85"/>
      <c r="D13" s="85"/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7"/>
      <c r="AB13" s="87"/>
      <c r="AC13" s="91"/>
      <c r="AF13" s="69" t="s">
        <v>225</v>
      </c>
      <c r="AG13" s="51" t="s">
        <v>242</v>
      </c>
    </row>
    <row r="14" spans="2:33" ht="15.75" customHeight="1" x14ac:dyDescent="0.25">
      <c r="B14" s="7">
        <v>9</v>
      </c>
      <c r="C14" s="85"/>
      <c r="D14" s="85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  <c r="AB14" s="87"/>
      <c r="AC14" s="91"/>
    </row>
    <row r="15" spans="2:33" ht="15.75" customHeight="1" x14ac:dyDescent="0.25">
      <c r="B15" s="9">
        <v>10</v>
      </c>
      <c r="C15" s="95"/>
      <c r="D15" s="95"/>
      <c r="E15" s="9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3"/>
      <c r="AB15" s="93"/>
      <c r="AC15" s="94"/>
    </row>
    <row r="16" spans="2:33" ht="15.75" customHeight="1" x14ac:dyDescent="0.25"/>
    <row r="17" spans="2:29" ht="15.75" customHeight="1" x14ac:dyDescent="0.25">
      <c r="B17" s="22" t="s">
        <v>86</v>
      </c>
      <c r="C17" s="84" t="s">
        <v>238</v>
      </c>
      <c r="D17" s="84"/>
      <c r="E17" s="100"/>
      <c r="F17" s="96" t="s">
        <v>206</v>
      </c>
      <c r="G17" s="97"/>
      <c r="H17" s="97"/>
      <c r="I17" s="98"/>
      <c r="J17" s="100" t="s">
        <v>207</v>
      </c>
      <c r="K17" s="97"/>
      <c r="L17" s="97"/>
      <c r="M17" s="111"/>
      <c r="N17" s="96" t="s">
        <v>206</v>
      </c>
      <c r="O17" s="97"/>
      <c r="P17" s="97"/>
      <c r="Q17" s="98"/>
      <c r="R17" s="100" t="s">
        <v>207</v>
      </c>
      <c r="S17" s="97"/>
      <c r="T17" s="97"/>
      <c r="U17" s="111"/>
      <c r="V17" s="97" t="s">
        <v>206</v>
      </c>
      <c r="W17" s="97"/>
      <c r="X17" s="97"/>
      <c r="Y17" s="98"/>
      <c r="Z17" s="100" t="s">
        <v>207</v>
      </c>
      <c r="AA17" s="97"/>
      <c r="AB17" s="97"/>
      <c r="AC17" s="111"/>
    </row>
    <row r="18" spans="2:29" ht="15.75" customHeight="1" x14ac:dyDescent="0.25">
      <c r="B18" s="16">
        <v>1</v>
      </c>
      <c r="C18" s="83"/>
      <c r="D18" s="83"/>
      <c r="E18" s="99"/>
      <c r="F18" s="17"/>
      <c r="G18" s="18"/>
      <c r="H18" s="18"/>
      <c r="I18" s="19"/>
      <c r="J18" s="20"/>
      <c r="K18" s="18"/>
      <c r="L18" s="18"/>
      <c r="M18" s="21"/>
      <c r="N18" s="17"/>
      <c r="O18" s="18"/>
      <c r="P18" s="18"/>
      <c r="Q18" s="19"/>
      <c r="R18" s="20"/>
      <c r="S18" s="18"/>
      <c r="T18" s="18"/>
      <c r="U18" s="21"/>
      <c r="V18" s="18"/>
      <c r="W18" s="18"/>
      <c r="X18" s="18"/>
      <c r="Y18" s="19"/>
      <c r="Z18" s="20"/>
      <c r="AA18" s="18"/>
      <c r="AB18" s="18"/>
      <c r="AC18" s="21"/>
    </row>
    <row r="19" spans="2:29" ht="15.75" customHeight="1" x14ac:dyDescent="0.25">
      <c r="B19" s="7">
        <v>2</v>
      </c>
      <c r="C19" s="85"/>
      <c r="D19" s="85"/>
      <c r="E19" s="92"/>
      <c r="F19" s="14"/>
      <c r="G19" s="5"/>
      <c r="H19" s="5"/>
      <c r="I19" s="6"/>
      <c r="J19" s="4"/>
      <c r="K19" s="5"/>
      <c r="L19" s="5"/>
      <c r="M19" s="8"/>
      <c r="N19" s="14"/>
      <c r="O19" s="5"/>
      <c r="P19" s="5"/>
      <c r="Q19" s="6"/>
      <c r="R19" s="4"/>
      <c r="S19" s="5"/>
      <c r="T19" s="5"/>
      <c r="U19" s="8"/>
      <c r="V19" s="5"/>
      <c r="W19" s="5"/>
      <c r="X19" s="5"/>
      <c r="Y19" s="6"/>
      <c r="Z19" s="4"/>
      <c r="AA19" s="5"/>
      <c r="AB19" s="5"/>
      <c r="AC19" s="8"/>
    </row>
    <row r="20" spans="2:29" ht="15.75" customHeight="1" x14ac:dyDescent="0.25">
      <c r="B20" s="7">
        <v>3</v>
      </c>
      <c r="C20" s="85"/>
      <c r="D20" s="85"/>
      <c r="E20" s="92"/>
      <c r="F20" s="14"/>
      <c r="G20" s="5"/>
      <c r="H20" s="5"/>
      <c r="I20" s="6"/>
      <c r="J20" s="4"/>
      <c r="K20" s="5"/>
      <c r="L20" s="5"/>
      <c r="M20" s="8"/>
      <c r="N20" s="14"/>
      <c r="O20" s="5"/>
      <c r="P20" s="5"/>
      <c r="Q20" s="6"/>
      <c r="R20" s="4"/>
      <c r="S20" s="5"/>
      <c r="T20" s="5"/>
      <c r="U20" s="8"/>
      <c r="V20" s="5"/>
      <c r="W20" s="5"/>
      <c r="X20" s="5"/>
      <c r="Y20" s="6"/>
      <c r="Z20" s="4"/>
      <c r="AA20" s="5"/>
      <c r="AB20" s="5"/>
      <c r="AC20" s="8"/>
    </row>
    <row r="21" spans="2:29" ht="15.75" customHeight="1" x14ac:dyDescent="0.25">
      <c r="B21" s="7">
        <v>4</v>
      </c>
      <c r="C21" s="85"/>
      <c r="D21" s="85"/>
      <c r="E21" s="92"/>
      <c r="F21" s="14"/>
      <c r="G21" s="5"/>
      <c r="H21" s="5"/>
      <c r="I21" s="6"/>
      <c r="J21" s="4"/>
      <c r="K21" s="5"/>
      <c r="L21" s="5"/>
      <c r="M21" s="8"/>
      <c r="N21" s="14"/>
      <c r="O21" s="5"/>
      <c r="P21" s="5"/>
      <c r="Q21" s="6"/>
      <c r="R21" s="4"/>
      <c r="S21" s="5"/>
      <c r="T21" s="5"/>
      <c r="U21" s="8"/>
      <c r="V21" s="5"/>
      <c r="W21" s="5"/>
      <c r="X21" s="5"/>
      <c r="Y21" s="6"/>
      <c r="Z21" s="4"/>
      <c r="AA21" s="5"/>
      <c r="AB21" s="5"/>
      <c r="AC21" s="8"/>
    </row>
    <row r="22" spans="2:29" ht="15.75" customHeight="1" x14ac:dyDescent="0.25">
      <c r="B22" s="7">
        <v>5</v>
      </c>
      <c r="C22" s="85"/>
      <c r="D22" s="85"/>
      <c r="E22" s="92"/>
      <c r="F22" s="14"/>
      <c r="G22" s="5"/>
      <c r="H22" s="5"/>
      <c r="I22" s="6"/>
      <c r="J22" s="4"/>
      <c r="K22" s="5"/>
      <c r="L22" s="5"/>
      <c r="M22" s="8"/>
      <c r="N22" s="14"/>
      <c r="O22" s="5"/>
      <c r="P22" s="5"/>
      <c r="Q22" s="6"/>
      <c r="R22" s="4"/>
      <c r="S22" s="5"/>
      <c r="T22" s="5"/>
      <c r="U22" s="8"/>
      <c r="V22" s="5"/>
      <c r="W22" s="5"/>
      <c r="X22" s="5"/>
      <c r="Y22" s="6"/>
      <c r="Z22" s="4"/>
      <c r="AA22" s="5"/>
      <c r="AB22" s="5"/>
      <c r="AC22" s="8"/>
    </row>
    <row r="23" spans="2:29" ht="15.75" customHeight="1" x14ac:dyDescent="0.25">
      <c r="B23" s="7">
        <v>6</v>
      </c>
      <c r="C23" s="85"/>
      <c r="D23" s="85"/>
      <c r="E23" s="92"/>
      <c r="F23" s="14"/>
      <c r="G23" s="5"/>
      <c r="H23" s="5"/>
      <c r="I23" s="6"/>
      <c r="J23" s="4"/>
      <c r="K23" s="5"/>
      <c r="L23" s="5"/>
      <c r="M23" s="8"/>
      <c r="N23" s="14"/>
      <c r="O23" s="5"/>
      <c r="P23" s="5"/>
      <c r="Q23" s="6"/>
      <c r="R23" s="4"/>
      <c r="S23" s="5"/>
      <c r="T23" s="5"/>
      <c r="U23" s="8"/>
      <c r="V23" s="5"/>
      <c r="W23" s="5"/>
      <c r="X23" s="5"/>
      <c r="Y23" s="6"/>
      <c r="Z23" s="4"/>
      <c r="AA23" s="5"/>
      <c r="AB23" s="5"/>
      <c r="AC23" s="8"/>
    </row>
    <row r="24" spans="2:29" ht="15.75" customHeight="1" x14ac:dyDescent="0.25">
      <c r="B24" s="7">
        <v>7</v>
      </c>
      <c r="C24" s="85"/>
      <c r="D24" s="85"/>
      <c r="E24" s="92"/>
      <c r="F24" s="14"/>
      <c r="G24" s="5"/>
      <c r="H24" s="5"/>
      <c r="I24" s="6"/>
      <c r="J24" s="4"/>
      <c r="K24" s="5"/>
      <c r="L24" s="5"/>
      <c r="M24" s="8"/>
      <c r="N24" s="14"/>
      <c r="O24" s="5"/>
      <c r="P24" s="5"/>
      <c r="Q24" s="6"/>
      <c r="R24" s="4"/>
      <c r="S24" s="5"/>
      <c r="T24" s="5"/>
      <c r="U24" s="8"/>
      <c r="V24" s="5"/>
      <c r="W24" s="5"/>
      <c r="X24" s="5"/>
      <c r="Y24" s="6"/>
      <c r="Z24" s="4"/>
      <c r="AA24" s="5"/>
      <c r="AB24" s="5"/>
      <c r="AC24" s="8"/>
    </row>
    <row r="25" spans="2:29" ht="15.75" customHeight="1" x14ac:dyDescent="0.25">
      <c r="B25" s="7">
        <v>8</v>
      </c>
      <c r="C25" s="85"/>
      <c r="D25" s="85"/>
      <c r="E25" s="92"/>
      <c r="F25" s="14"/>
      <c r="G25" s="5"/>
      <c r="H25" s="5"/>
      <c r="I25" s="6"/>
      <c r="J25" s="4"/>
      <c r="K25" s="5"/>
      <c r="L25" s="5"/>
      <c r="M25" s="8"/>
      <c r="N25" s="14"/>
      <c r="O25" s="5"/>
      <c r="P25" s="5"/>
      <c r="Q25" s="6"/>
      <c r="R25" s="4"/>
      <c r="S25" s="5"/>
      <c r="T25" s="5"/>
      <c r="U25" s="8"/>
      <c r="V25" s="5"/>
      <c r="W25" s="5"/>
      <c r="X25" s="5"/>
      <c r="Y25" s="6"/>
      <c r="Z25" s="4"/>
      <c r="AA25" s="5"/>
      <c r="AB25" s="5"/>
      <c r="AC25" s="8"/>
    </row>
    <row r="26" spans="2:29" ht="15.75" customHeight="1" x14ac:dyDescent="0.25">
      <c r="B26" s="7">
        <v>9</v>
      </c>
      <c r="C26" s="85"/>
      <c r="D26" s="85"/>
      <c r="E26" s="92"/>
      <c r="F26" s="14"/>
      <c r="G26" s="5"/>
      <c r="H26" s="5"/>
      <c r="I26" s="6"/>
      <c r="J26" s="4"/>
      <c r="K26" s="5"/>
      <c r="L26" s="5"/>
      <c r="M26" s="8"/>
      <c r="N26" s="14"/>
      <c r="O26" s="5"/>
      <c r="P26" s="5"/>
      <c r="Q26" s="6"/>
      <c r="R26" s="4"/>
      <c r="S26" s="5"/>
      <c r="T26" s="5"/>
      <c r="U26" s="8"/>
      <c r="V26" s="5"/>
      <c r="W26" s="5"/>
      <c r="X26" s="5"/>
      <c r="Y26" s="6"/>
      <c r="Z26" s="4"/>
      <c r="AA26" s="5"/>
      <c r="AB26" s="5"/>
      <c r="AC26" s="8"/>
    </row>
    <row r="27" spans="2:29" ht="15.75" customHeight="1" x14ac:dyDescent="0.25">
      <c r="B27" s="9">
        <v>10</v>
      </c>
      <c r="C27" s="95"/>
      <c r="D27" s="95"/>
      <c r="E27" s="101"/>
      <c r="F27" s="15"/>
      <c r="G27" s="11"/>
      <c r="H27" s="11"/>
      <c r="I27" s="12"/>
      <c r="J27" s="10"/>
      <c r="K27" s="11"/>
      <c r="L27" s="11"/>
      <c r="M27" s="13"/>
      <c r="N27" s="15"/>
      <c r="O27" s="11"/>
      <c r="P27" s="11"/>
      <c r="Q27" s="12"/>
      <c r="R27" s="10"/>
      <c r="S27" s="11"/>
      <c r="T27" s="11"/>
      <c r="U27" s="13"/>
      <c r="V27" s="11"/>
      <c r="W27" s="11"/>
      <c r="X27" s="11"/>
      <c r="Y27" s="12"/>
      <c r="Z27" s="10"/>
      <c r="AA27" s="11"/>
      <c r="AB27" s="11"/>
      <c r="AC27" s="13"/>
    </row>
    <row r="30" spans="2:29" ht="15.75" customHeight="1" x14ac:dyDescent="0.25">
      <c r="V30" s="102" t="s">
        <v>90</v>
      </c>
      <c r="W30" s="103"/>
      <c r="X30" s="103"/>
      <c r="Y30" s="103"/>
      <c r="Z30" s="103"/>
      <c r="AA30" s="103"/>
      <c r="AB30" s="103"/>
      <c r="AC30" s="104"/>
    </row>
    <row r="31" spans="2:29" ht="15.75" customHeight="1" x14ac:dyDescent="0.25">
      <c r="V31" s="102"/>
      <c r="W31" s="103"/>
      <c r="X31" s="103"/>
      <c r="Y31" s="103"/>
      <c r="Z31" s="103"/>
      <c r="AA31" s="103"/>
      <c r="AB31" s="103"/>
      <c r="AC31" s="104"/>
    </row>
    <row r="32" spans="2:29" x14ac:dyDescent="0.25">
      <c r="V32" s="105"/>
      <c r="W32" s="106"/>
      <c r="X32" s="106"/>
      <c r="Y32" s="106"/>
      <c r="Z32" s="106"/>
      <c r="AA32" s="106"/>
      <c r="AB32" s="106"/>
      <c r="AC32" s="107"/>
    </row>
    <row r="33" spans="22:29" x14ac:dyDescent="0.25">
      <c r="V33" s="108"/>
      <c r="W33" s="109"/>
      <c r="X33" s="109"/>
      <c r="Y33" s="109"/>
      <c r="Z33" s="109"/>
      <c r="AA33" s="109"/>
      <c r="AB33" s="109"/>
      <c r="AC33" s="110"/>
    </row>
  </sheetData>
  <mergeCells count="77">
    <mergeCell ref="V31:AC33"/>
    <mergeCell ref="V30:AC30"/>
    <mergeCell ref="J17:M17"/>
    <mergeCell ref="N17:Q17"/>
    <mergeCell ref="R17:U17"/>
    <mergeCell ref="V17:Y17"/>
    <mergeCell ref="Z17:AC17"/>
    <mergeCell ref="C23:E23"/>
    <mergeCell ref="C24:E24"/>
    <mergeCell ref="C25:E25"/>
    <mergeCell ref="C26:E26"/>
    <mergeCell ref="C27:E27"/>
    <mergeCell ref="C21:E21"/>
    <mergeCell ref="C22:E22"/>
    <mergeCell ref="AA12:AC12"/>
    <mergeCell ref="AA13:AC13"/>
    <mergeCell ref="AA14:AC14"/>
    <mergeCell ref="AA15:AC15"/>
    <mergeCell ref="M15:V15"/>
    <mergeCell ref="C15:E15"/>
    <mergeCell ref="F17:I17"/>
    <mergeCell ref="C18:E18"/>
    <mergeCell ref="C17:E17"/>
    <mergeCell ref="C19:E19"/>
    <mergeCell ref="C20:E20"/>
    <mergeCell ref="F15:L15"/>
    <mergeCell ref="B1:AC1"/>
    <mergeCell ref="B2:AC2"/>
    <mergeCell ref="B3:AC3"/>
    <mergeCell ref="W14:Z14"/>
    <mergeCell ref="W15:Z15"/>
    <mergeCell ref="AA5:AC5"/>
    <mergeCell ref="AA6:AC6"/>
    <mergeCell ref="AA7:AC7"/>
    <mergeCell ref="AA8:AC8"/>
    <mergeCell ref="AA9:AC9"/>
    <mergeCell ref="AA10:AC10"/>
    <mergeCell ref="AA11:AC11"/>
    <mergeCell ref="W5:Z5"/>
    <mergeCell ref="W6:Z6"/>
    <mergeCell ref="W7:Z7"/>
    <mergeCell ref="W8:Z8"/>
    <mergeCell ref="W9:Z9"/>
    <mergeCell ref="W10:Z10"/>
    <mergeCell ref="W11:Z11"/>
    <mergeCell ref="W12:Z12"/>
    <mergeCell ref="W13:Z13"/>
    <mergeCell ref="M5:V5"/>
    <mergeCell ref="M6:V6"/>
    <mergeCell ref="M7:V7"/>
    <mergeCell ref="M8:V8"/>
    <mergeCell ref="M9:V9"/>
    <mergeCell ref="M10:V10"/>
    <mergeCell ref="M11:V11"/>
    <mergeCell ref="M12:V12"/>
    <mergeCell ref="M13:V13"/>
    <mergeCell ref="M14:V14"/>
    <mergeCell ref="F5:L5"/>
    <mergeCell ref="F6:L6"/>
    <mergeCell ref="F7:L7"/>
    <mergeCell ref="F8:L8"/>
    <mergeCell ref="F9:L9"/>
    <mergeCell ref="F10:L10"/>
    <mergeCell ref="C11:E11"/>
    <mergeCell ref="C12:E12"/>
    <mergeCell ref="C13:E13"/>
    <mergeCell ref="C14:E14"/>
    <mergeCell ref="C10:E10"/>
    <mergeCell ref="F11:L11"/>
    <mergeCell ref="F12:L12"/>
    <mergeCell ref="F13:L13"/>
    <mergeCell ref="F14:L14"/>
    <mergeCell ref="C6:E6"/>
    <mergeCell ref="C5:E5"/>
    <mergeCell ref="C7:E7"/>
    <mergeCell ref="C8:E8"/>
    <mergeCell ref="C9:E9"/>
  </mergeCells>
  <dataValidations count="3">
    <dataValidation type="list" allowBlank="1" showInputMessage="1" showErrorMessage="1" sqref="C6:C15">
      <formula1>"Tek Erkek, Tek Kız"</formula1>
    </dataValidation>
    <dataValidation type="list" allowBlank="1" showInputMessage="1" showErrorMessage="1" sqref="C18:E27">
      <formula1>"Çift Erkek, Çift Kız, Karma"</formula1>
    </dataValidation>
    <dataValidation type="list" allowBlank="1" showInputMessage="1" showErrorMessage="1" sqref="AA6:AC15">
      <formula1>"Eİ32,Eİ16,TŞT,YGB,İL,KKTC,YY,TK"</formula1>
    </dataValidation>
  </dataValidations>
  <printOptions horizontalCentered="1"/>
  <pageMargins left="0.31496062992125984" right="0.31496062992125984" top="0.35433070866141736" bottom="0.35433070866141736" header="0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C18" sqref="C18:E18"/>
    </sheetView>
  </sheetViews>
  <sheetFormatPr defaultRowHeight="15.75" customHeight="1" x14ac:dyDescent="0.25"/>
  <cols>
    <col min="1" max="1" width="18.28515625" bestFit="1" customWidth="1"/>
    <col min="2" max="2" width="5.140625" bestFit="1" customWidth="1"/>
  </cols>
  <sheetData>
    <row r="1" spans="1:2" ht="15.75" customHeight="1" x14ac:dyDescent="0.25">
      <c r="A1" t="s">
        <v>91</v>
      </c>
    </row>
    <row r="2" spans="1:2" ht="15.75" customHeight="1" x14ac:dyDescent="0.25">
      <c r="A2" t="s">
        <v>92</v>
      </c>
      <c r="B2" t="s">
        <v>119</v>
      </c>
    </row>
    <row r="3" spans="1:2" ht="15.75" customHeight="1" x14ac:dyDescent="0.25">
      <c r="A3" t="s">
        <v>93</v>
      </c>
      <c r="B3" t="s">
        <v>129</v>
      </c>
    </row>
    <row r="4" spans="1:2" ht="15.75" customHeight="1" x14ac:dyDescent="0.25">
      <c r="A4" t="s">
        <v>94</v>
      </c>
      <c r="B4" t="s">
        <v>120</v>
      </c>
    </row>
    <row r="5" spans="1:2" ht="15.75" customHeight="1" x14ac:dyDescent="0.25">
      <c r="A5" t="s">
        <v>7</v>
      </c>
      <c r="B5" t="s">
        <v>121</v>
      </c>
    </row>
    <row r="6" spans="1:2" ht="15.75" customHeight="1" x14ac:dyDescent="0.25">
      <c r="A6" t="s">
        <v>11</v>
      </c>
      <c r="B6" t="s">
        <v>130</v>
      </c>
    </row>
    <row r="7" spans="1:2" ht="15.75" customHeight="1" x14ac:dyDescent="0.25">
      <c r="A7" t="s">
        <v>15</v>
      </c>
      <c r="B7" t="s">
        <v>131</v>
      </c>
    </row>
    <row r="8" spans="1:2" ht="15.75" customHeight="1" x14ac:dyDescent="0.25">
      <c r="A8" t="s">
        <v>14</v>
      </c>
      <c r="B8" t="s">
        <v>132</v>
      </c>
    </row>
    <row r="9" spans="1:2" ht="15.75" customHeight="1" x14ac:dyDescent="0.25">
      <c r="A9" t="s">
        <v>23</v>
      </c>
      <c r="B9" t="s">
        <v>133</v>
      </c>
    </row>
    <row r="10" spans="1:2" ht="15.75" customHeight="1" x14ac:dyDescent="0.25">
      <c r="A10" t="s">
        <v>18</v>
      </c>
      <c r="B10" t="s">
        <v>134</v>
      </c>
    </row>
    <row r="11" spans="1:2" ht="15.75" customHeight="1" x14ac:dyDescent="0.25">
      <c r="A11" t="s">
        <v>5</v>
      </c>
      <c r="B11" t="s">
        <v>135</v>
      </c>
    </row>
    <row r="12" spans="1:2" ht="15.75" customHeight="1" x14ac:dyDescent="0.25">
      <c r="A12" t="s">
        <v>13</v>
      </c>
      <c r="B12" t="s">
        <v>136</v>
      </c>
    </row>
    <row r="13" spans="1:2" ht="15.75" customHeight="1" x14ac:dyDescent="0.25">
      <c r="A13" t="s">
        <v>95</v>
      </c>
      <c r="B13" t="s">
        <v>137</v>
      </c>
    </row>
    <row r="14" spans="1:2" ht="15.75" customHeight="1" x14ac:dyDescent="0.25">
      <c r="A14" t="s">
        <v>96</v>
      </c>
      <c r="B14" t="s">
        <v>138</v>
      </c>
    </row>
    <row r="15" spans="1:2" ht="15.75" customHeight="1" x14ac:dyDescent="0.25">
      <c r="A15" t="s">
        <v>17</v>
      </c>
      <c r="B15" t="s">
        <v>139</v>
      </c>
    </row>
    <row r="16" spans="1:2" ht="15.75" customHeight="1" x14ac:dyDescent="0.25">
      <c r="A16" t="s">
        <v>22</v>
      </c>
      <c r="B16" t="s">
        <v>140</v>
      </c>
    </row>
    <row r="17" spans="1:2" ht="15.75" customHeight="1" x14ac:dyDescent="0.25">
      <c r="A17" t="s">
        <v>21</v>
      </c>
      <c r="B17" t="s">
        <v>141</v>
      </c>
    </row>
    <row r="18" spans="1:2" ht="15.75" customHeight="1" x14ac:dyDescent="0.25">
      <c r="A18" t="s">
        <v>25</v>
      </c>
      <c r="B18" t="s">
        <v>142</v>
      </c>
    </row>
    <row r="19" spans="1:2" ht="15.75" customHeight="1" x14ac:dyDescent="0.25">
      <c r="A19" t="s">
        <v>31</v>
      </c>
      <c r="B19" t="s">
        <v>143</v>
      </c>
    </row>
    <row r="20" spans="1:2" ht="15.75" customHeight="1" x14ac:dyDescent="0.25">
      <c r="A20" t="s">
        <v>35</v>
      </c>
      <c r="B20" t="s">
        <v>144</v>
      </c>
    </row>
    <row r="21" spans="1:2" ht="15.75" customHeight="1" x14ac:dyDescent="0.25">
      <c r="A21" t="s">
        <v>26</v>
      </c>
      <c r="B21" t="s">
        <v>145</v>
      </c>
    </row>
    <row r="22" spans="1:2" ht="15.75" customHeight="1" x14ac:dyDescent="0.25">
      <c r="A22" t="s">
        <v>97</v>
      </c>
      <c r="B22" t="s">
        <v>146</v>
      </c>
    </row>
    <row r="23" spans="1:2" ht="15.75" customHeight="1" x14ac:dyDescent="0.25">
      <c r="A23" t="s">
        <v>33</v>
      </c>
      <c r="B23" t="s">
        <v>147</v>
      </c>
    </row>
    <row r="24" spans="1:2" ht="15.75" customHeight="1" x14ac:dyDescent="0.25">
      <c r="A24" t="s">
        <v>98</v>
      </c>
      <c r="B24" t="s">
        <v>148</v>
      </c>
    </row>
    <row r="25" spans="1:2" ht="15.75" customHeight="1" x14ac:dyDescent="0.25">
      <c r="A25" t="s">
        <v>39</v>
      </c>
      <c r="B25" t="s">
        <v>149</v>
      </c>
    </row>
    <row r="26" spans="1:2" ht="15.75" customHeight="1" x14ac:dyDescent="0.25">
      <c r="A26" t="s">
        <v>43</v>
      </c>
      <c r="B26" t="s">
        <v>150</v>
      </c>
    </row>
    <row r="27" spans="1:2" ht="15.75" customHeight="1" x14ac:dyDescent="0.25">
      <c r="A27" t="s">
        <v>37</v>
      </c>
      <c r="B27" t="s">
        <v>151</v>
      </c>
    </row>
    <row r="28" spans="1:2" ht="15.75" customHeight="1" x14ac:dyDescent="0.25">
      <c r="A28" t="s">
        <v>99</v>
      </c>
      <c r="B28" t="s">
        <v>152</v>
      </c>
    </row>
    <row r="29" spans="1:2" ht="15.75" customHeight="1" x14ac:dyDescent="0.25">
      <c r="A29" t="s">
        <v>47</v>
      </c>
      <c r="B29" t="s">
        <v>153</v>
      </c>
    </row>
    <row r="30" spans="1:2" ht="15.75" customHeight="1" x14ac:dyDescent="0.25">
      <c r="A30" t="s">
        <v>51</v>
      </c>
      <c r="B30" t="s">
        <v>154</v>
      </c>
    </row>
    <row r="31" spans="1:2" ht="15.75" customHeight="1" x14ac:dyDescent="0.25">
      <c r="A31" t="s">
        <v>100</v>
      </c>
      <c r="B31" t="s">
        <v>155</v>
      </c>
    </row>
    <row r="32" spans="1:2" ht="15.75" customHeight="1" x14ac:dyDescent="0.25">
      <c r="A32" t="s">
        <v>101</v>
      </c>
      <c r="B32" t="s">
        <v>156</v>
      </c>
    </row>
    <row r="33" spans="1:2" ht="15.75" customHeight="1" x14ac:dyDescent="0.25">
      <c r="A33" t="s">
        <v>30</v>
      </c>
      <c r="B33" t="s">
        <v>157</v>
      </c>
    </row>
    <row r="34" spans="1:2" ht="15.75" customHeight="1" x14ac:dyDescent="0.25">
      <c r="A34" t="s">
        <v>102</v>
      </c>
      <c r="B34" t="s">
        <v>158</v>
      </c>
    </row>
    <row r="35" spans="1:2" ht="15.75" customHeight="1" x14ac:dyDescent="0.25">
      <c r="A35" t="s">
        <v>41</v>
      </c>
      <c r="B35" t="s">
        <v>159</v>
      </c>
    </row>
    <row r="36" spans="1:2" ht="15.75" customHeight="1" x14ac:dyDescent="0.25">
      <c r="A36" t="s">
        <v>34</v>
      </c>
      <c r="B36" t="s">
        <v>160</v>
      </c>
    </row>
    <row r="37" spans="1:2" ht="15.75" customHeight="1" x14ac:dyDescent="0.25">
      <c r="A37" t="s">
        <v>59</v>
      </c>
      <c r="B37" t="s">
        <v>161</v>
      </c>
    </row>
    <row r="38" spans="1:2" ht="15.75" customHeight="1" x14ac:dyDescent="0.25">
      <c r="A38" t="s">
        <v>62</v>
      </c>
      <c r="B38" t="s">
        <v>162</v>
      </c>
    </row>
    <row r="39" spans="1:2" ht="15.75" customHeight="1" x14ac:dyDescent="0.25">
      <c r="A39" t="s">
        <v>103</v>
      </c>
      <c r="B39" t="s">
        <v>163</v>
      </c>
    </row>
    <row r="40" spans="1:2" ht="15.75" customHeight="1" x14ac:dyDescent="0.25">
      <c r="A40" t="s">
        <v>49</v>
      </c>
      <c r="B40" t="s">
        <v>164</v>
      </c>
    </row>
    <row r="41" spans="1:2" ht="15.75" customHeight="1" x14ac:dyDescent="0.25">
      <c r="A41" t="s">
        <v>104</v>
      </c>
      <c r="B41" t="s">
        <v>165</v>
      </c>
    </row>
    <row r="42" spans="1:2" ht="15.75" customHeight="1" x14ac:dyDescent="0.25">
      <c r="A42" t="s">
        <v>53</v>
      </c>
      <c r="B42" t="s">
        <v>166</v>
      </c>
    </row>
    <row r="43" spans="1:2" ht="15.75" customHeight="1" x14ac:dyDescent="0.25">
      <c r="A43" t="s">
        <v>42</v>
      </c>
      <c r="B43" t="s">
        <v>167</v>
      </c>
    </row>
    <row r="44" spans="1:2" ht="15.75" customHeight="1" x14ac:dyDescent="0.25">
      <c r="A44" t="s">
        <v>46</v>
      </c>
      <c r="B44" t="s">
        <v>168</v>
      </c>
    </row>
    <row r="45" spans="1:2" ht="15.75" customHeight="1" x14ac:dyDescent="0.25">
      <c r="A45" t="s">
        <v>105</v>
      </c>
      <c r="B45" t="s">
        <v>169</v>
      </c>
    </row>
    <row r="46" spans="1:2" ht="15.75" customHeight="1" x14ac:dyDescent="0.25">
      <c r="A46" t="s">
        <v>50</v>
      </c>
      <c r="B46" t="s">
        <v>170</v>
      </c>
    </row>
    <row r="47" spans="1:2" ht="15.75" customHeight="1" x14ac:dyDescent="0.25">
      <c r="A47" t="s">
        <v>106</v>
      </c>
      <c r="B47" t="s">
        <v>209</v>
      </c>
    </row>
    <row r="48" spans="1:2" ht="15.75" customHeight="1" x14ac:dyDescent="0.25">
      <c r="A48" t="s">
        <v>107</v>
      </c>
      <c r="B48" t="s">
        <v>171</v>
      </c>
    </row>
    <row r="49" spans="1:2" ht="15.75" customHeight="1" x14ac:dyDescent="0.25">
      <c r="A49" t="s">
        <v>54</v>
      </c>
      <c r="B49" t="s">
        <v>172</v>
      </c>
    </row>
    <row r="50" spans="1:2" ht="15.75" customHeight="1" x14ac:dyDescent="0.25">
      <c r="A50" t="s">
        <v>108</v>
      </c>
      <c r="B50" t="s">
        <v>108</v>
      </c>
    </row>
    <row r="51" spans="1:2" ht="15.75" customHeight="1" x14ac:dyDescent="0.25">
      <c r="A51" t="s">
        <v>109</v>
      </c>
      <c r="B51" t="s">
        <v>173</v>
      </c>
    </row>
    <row r="52" spans="1:2" ht="15.75" customHeight="1" x14ac:dyDescent="0.25">
      <c r="A52" t="s">
        <v>110</v>
      </c>
      <c r="B52" t="s">
        <v>174</v>
      </c>
    </row>
    <row r="53" spans="1:2" ht="15.75" customHeight="1" x14ac:dyDescent="0.25">
      <c r="A53" t="s">
        <v>68</v>
      </c>
      <c r="B53" t="s">
        <v>175</v>
      </c>
    </row>
    <row r="54" spans="1:2" ht="15.75" customHeight="1" x14ac:dyDescent="0.25">
      <c r="A54" t="s">
        <v>70</v>
      </c>
      <c r="B54" t="s">
        <v>176</v>
      </c>
    </row>
    <row r="55" spans="1:2" ht="15.75" customHeight="1" x14ac:dyDescent="0.25">
      <c r="A55" t="s">
        <v>57</v>
      </c>
      <c r="B55" t="s">
        <v>177</v>
      </c>
    </row>
    <row r="56" spans="1:2" ht="15.75" customHeight="1" x14ac:dyDescent="0.25">
      <c r="A56" t="s">
        <v>72</v>
      </c>
      <c r="B56" t="s">
        <v>178</v>
      </c>
    </row>
    <row r="57" spans="1:2" ht="15.75" customHeight="1" x14ac:dyDescent="0.25">
      <c r="A57" t="s">
        <v>111</v>
      </c>
      <c r="B57" t="s">
        <v>179</v>
      </c>
    </row>
    <row r="58" spans="1:2" ht="15.75" customHeight="1" x14ac:dyDescent="0.25">
      <c r="A58" t="s">
        <v>74</v>
      </c>
      <c r="B58" t="s">
        <v>180</v>
      </c>
    </row>
    <row r="59" spans="1:2" ht="15.75" customHeight="1" x14ac:dyDescent="0.25">
      <c r="A59" t="s">
        <v>76</v>
      </c>
      <c r="B59" t="s">
        <v>181</v>
      </c>
    </row>
    <row r="60" spans="1:2" ht="15.75" customHeight="1" x14ac:dyDescent="0.25">
      <c r="A60" t="s">
        <v>61</v>
      </c>
      <c r="B60" t="s">
        <v>182</v>
      </c>
    </row>
    <row r="61" spans="1:2" ht="15.75" customHeight="1" x14ac:dyDescent="0.25">
      <c r="A61" t="s">
        <v>78</v>
      </c>
      <c r="B61" t="s">
        <v>183</v>
      </c>
    </row>
    <row r="62" spans="1:2" ht="15.75" customHeight="1" x14ac:dyDescent="0.25">
      <c r="A62" t="s">
        <v>80</v>
      </c>
      <c r="B62" t="s">
        <v>208</v>
      </c>
    </row>
    <row r="63" spans="1:2" ht="15.75" customHeight="1" x14ac:dyDescent="0.25">
      <c r="A63" t="s">
        <v>112</v>
      </c>
      <c r="B63" t="s">
        <v>184</v>
      </c>
    </row>
    <row r="64" spans="1:2" ht="15.75" customHeight="1" x14ac:dyDescent="0.25">
      <c r="A64" t="s">
        <v>113</v>
      </c>
      <c r="B64" t="s">
        <v>185</v>
      </c>
    </row>
    <row r="65" spans="1:2" ht="15.75" customHeight="1" x14ac:dyDescent="0.25">
      <c r="A65" t="s">
        <v>58</v>
      </c>
      <c r="B65" t="s">
        <v>186</v>
      </c>
    </row>
    <row r="66" spans="1:2" ht="15.75" customHeight="1" x14ac:dyDescent="0.25">
      <c r="A66" t="s">
        <v>114</v>
      </c>
      <c r="B66" t="s">
        <v>114</v>
      </c>
    </row>
    <row r="67" spans="1:2" ht="15.75" customHeight="1" x14ac:dyDescent="0.25">
      <c r="A67" t="s">
        <v>82</v>
      </c>
      <c r="B67" t="s">
        <v>187</v>
      </c>
    </row>
    <row r="68" spans="1:2" ht="15.75" customHeight="1" x14ac:dyDescent="0.25">
      <c r="A68" t="s">
        <v>67</v>
      </c>
      <c r="B68" t="s">
        <v>188</v>
      </c>
    </row>
    <row r="69" spans="1:2" ht="15.75" customHeight="1" x14ac:dyDescent="0.25">
      <c r="A69" t="s">
        <v>10</v>
      </c>
      <c r="B69" t="s">
        <v>189</v>
      </c>
    </row>
    <row r="70" spans="1:2" ht="15.75" customHeight="1" x14ac:dyDescent="0.25">
      <c r="A70" t="s">
        <v>27</v>
      </c>
      <c r="B70" t="s">
        <v>190</v>
      </c>
    </row>
    <row r="71" spans="1:2" ht="15.75" customHeight="1" x14ac:dyDescent="0.25">
      <c r="A71" t="s">
        <v>38</v>
      </c>
      <c r="B71" t="s">
        <v>191</v>
      </c>
    </row>
    <row r="72" spans="1:2" ht="15.75" customHeight="1" x14ac:dyDescent="0.25">
      <c r="A72" t="s">
        <v>65</v>
      </c>
      <c r="B72" t="s">
        <v>192</v>
      </c>
    </row>
    <row r="73" spans="1:2" ht="15.75" customHeight="1" x14ac:dyDescent="0.25">
      <c r="A73" t="s">
        <v>115</v>
      </c>
      <c r="B73" t="s">
        <v>193</v>
      </c>
    </row>
    <row r="74" spans="1:2" ht="15.75" customHeight="1" x14ac:dyDescent="0.25">
      <c r="A74" t="s">
        <v>116</v>
      </c>
      <c r="B74" t="s">
        <v>194</v>
      </c>
    </row>
    <row r="75" spans="1:2" ht="15.75" customHeight="1" x14ac:dyDescent="0.25">
      <c r="A75" t="s">
        <v>9</v>
      </c>
      <c r="B75" t="s">
        <v>195</v>
      </c>
    </row>
    <row r="76" spans="1:2" ht="15.75" customHeight="1" x14ac:dyDescent="0.25">
      <c r="A76" t="s">
        <v>19</v>
      </c>
      <c r="B76" t="s">
        <v>196</v>
      </c>
    </row>
    <row r="77" spans="1:2" ht="15.75" customHeight="1" x14ac:dyDescent="0.25">
      <c r="A77" t="s">
        <v>55</v>
      </c>
      <c r="B77" t="s">
        <v>197</v>
      </c>
    </row>
    <row r="78" spans="1:2" ht="15.75" customHeight="1" x14ac:dyDescent="0.25">
      <c r="A78" t="s">
        <v>64</v>
      </c>
      <c r="B78" t="s">
        <v>198</v>
      </c>
    </row>
    <row r="79" spans="1:2" ht="15.75" customHeight="1" x14ac:dyDescent="0.25">
      <c r="A79" t="s">
        <v>45</v>
      </c>
      <c r="B79" t="s">
        <v>199</v>
      </c>
    </row>
    <row r="80" spans="1:2" ht="15.75" customHeight="1" x14ac:dyDescent="0.25">
      <c r="A80" t="s">
        <v>117</v>
      </c>
      <c r="B80" t="s">
        <v>200</v>
      </c>
    </row>
    <row r="81" spans="1:2" ht="15.75" customHeight="1" x14ac:dyDescent="0.25">
      <c r="A81" t="s">
        <v>118</v>
      </c>
      <c r="B81" t="s">
        <v>210</v>
      </c>
    </row>
    <row r="82" spans="1:2" ht="15.75" customHeight="1" x14ac:dyDescent="0.25">
      <c r="A82" t="s">
        <v>29</v>
      </c>
      <c r="B82" t="s">
        <v>201</v>
      </c>
    </row>
    <row r="83" spans="1:2" ht="15.75" customHeight="1" x14ac:dyDescent="0.25">
      <c r="A83" t="s">
        <v>222</v>
      </c>
    </row>
  </sheetData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83"/>
  <sheetViews>
    <sheetView showGridLines="0" workbookViewId="0">
      <selection activeCell="C18" sqref="C18:E18"/>
    </sheetView>
  </sheetViews>
  <sheetFormatPr defaultRowHeight="11.25" customHeight="1" x14ac:dyDescent="0.25"/>
  <cols>
    <col min="1" max="1" width="4.85546875" style="55" customWidth="1"/>
    <col min="2" max="2" width="13" style="55" customWidth="1"/>
    <col min="3" max="3" width="13.140625" style="55" customWidth="1"/>
    <col min="4" max="4" width="13.42578125" style="55" customWidth="1"/>
    <col min="5" max="5" width="17.85546875" style="55" customWidth="1"/>
    <col min="6" max="8" width="9.140625" style="55"/>
    <col min="9" max="9" width="10" style="55" bestFit="1" customWidth="1"/>
    <col min="10" max="10" width="3.5703125" style="55" bestFit="1" customWidth="1"/>
    <col min="11" max="11" width="7.5703125" style="55" bestFit="1" customWidth="1"/>
    <col min="12" max="12" width="3.7109375" style="55" bestFit="1" customWidth="1"/>
    <col min="13" max="13" width="10" style="55" bestFit="1" customWidth="1"/>
    <col min="14" max="14" width="3.5703125" style="55" bestFit="1" customWidth="1"/>
    <col min="15" max="15" width="9.140625" style="55"/>
    <col min="16" max="16" width="3.7109375" style="55" bestFit="1" customWidth="1"/>
    <col min="17" max="16384" width="9.140625" style="55"/>
  </cols>
  <sheetData>
    <row r="1" spans="2:15" ht="11.25" customHeight="1" x14ac:dyDescent="0.25">
      <c r="B1" s="112" t="s">
        <v>0</v>
      </c>
      <c r="C1" s="112"/>
      <c r="D1" s="112"/>
      <c r="E1" s="112"/>
      <c r="I1" s="112" t="s">
        <v>227</v>
      </c>
      <c r="J1" s="112"/>
      <c r="K1" s="112"/>
      <c r="L1" s="112"/>
      <c r="M1" s="112"/>
      <c r="N1" s="112"/>
      <c r="O1" s="112"/>
    </row>
    <row r="2" spans="2:15" ht="11.25" customHeight="1" x14ac:dyDescent="0.25">
      <c r="B2" s="56" t="s">
        <v>1</v>
      </c>
      <c r="C2" s="56" t="s">
        <v>2</v>
      </c>
      <c r="D2" s="56" t="s">
        <v>3</v>
      </c>
      <c r="E2" s="56" t="s">
        <v>4</v>
      </c>
      <c r="I2" s="65" t="s">
        <v>228</v>
      </c>
      <c r="J2" s="65"/>
    </row>
    <row r="3" spans="2:15" ht="11.25" customHeight="1" x14ac:dyDescent="0.25">
      <c r="B3" s="54" t="s">
        <v>5</v>
      </c>
      <c r="C3" s="54" t="s">
        <v>6</v>
      </c>
      <c r="D3" s="54" t="s">
        <v>7</v>
      </c>
      <c r="E3" s="54" t="s">
        <v>8</v>
      </c>
      <c r="I3" s="63" t="s">
        <v>5</v>
      </c>
      <c r="J3" s="58" t="s">
        <v>232</v>
      </c>
    </row>
    <row r="4" spans="2:15" ht="11.25" customHeight="1" x14ac:dyDescent="0.25">
      <c r="B4" s="54" t="s">
        <v>9</v>
      </c>
      <c r="C4" s="54" t="s">
        <v>10</v>
      </c>
      <c r="D4" s="54" t="s">
        <v>11</v>
      </c>
      <c r="E4" s="54" t="s">
        <v>12</v>
      </c>
      <c r="I4" s="63" t="s">
        <v>9</v>
      </c>
      <c r="J4" s="58" t="s">
        <v>232</v>
      </c>
    </row>
    <row r="5" spans="2:15" ht="11.25" customHeight="1" x14ac:dyDescent="0.25">
      <c r="B5" s="54" t="s">
        <v>13</v>
      </c>
      <c r="C5" s="54" t="s">
        <v>14</v>
      </c>
      <c r="D5" s="54" t="s">
        <v>15</v>
      </c>
      <c r="E5" s="54" t="s">
        <v>16</v>
      </c>
      <c r="I5" s="63" t="s">
        <v>13</v>
      </c>
      <c r="J5" s="58" t="s">
        <v>232</v>
      </c>
    </row>
    <row r="6" spans="2:15" ht="11.25" customHeight="1" x14ac:dyDescent="0.25">
      <c r="B6" s="54" t="s">
        <v>17</v>
      </c>
      <c r="C6" s="54" t="s">
        <v>18</v>
      </c>
      <c r="D6" s="54" t="s">
        <v>19</v>
      </c>
      <c r="E6" s="54" t="s">
        <v>20</v>
      </c>
      <c r="I6" s="63" t="s">
        <v>17</v>
      </c>
      <c r="J6" s="58" t="s">
        <v>232</v>
      </c>
    </row>
    <row r="7" spans="2:15" ht="11.25" customHeight="1" x14ac:dyDescent="0.25">
      <c r="B7" s="54" t="s">
        <v>21</v>
      </c>
      <c r="C7" s="54" t="s">
        <v>22</v>
      </c>
      <c r="D7" s="54" t="s">
        <v>23</v>
      </c>
      <c r="E7" s="54" t="s">
        <v>24</v>
      </c>
      <c r="I7" s="63" t="s">
        <v>21</v>
      </c>
      <c r="J7" s="58" t="s">
        <v>232</v>
      </c>
    </row>
    <row r="8" spans="2:15" ht="11.25" customHeight="1" x14ac:dyDescent="0.25">
      <c r="B8" s="54" t="s">
        <v>25</v>
      </c>
      <c r="C8" s="54" t="s">
        <v>26</v>
      </c>
      <c r="D8" s="54" t="s">
        <v>27</v>
      </c>
      <c r="E8" s="54" t="s">
        <v>28</v>
      </c>
      <c r="I8" s="63" t="s">
        <v>25</v>
      </c>
      <c r="J8" s="58" t="s">
        <v>232</v>
      </c>
    </row>
    <row r="9" spans="2:15" ht="11.25" customHeight="1" x14ac:dyDescent="0.25">
      <c r="B9" s="54" t="s">
        <v>29</v>
      </c>
      <c r="C9" s="54" t="s">
        <v>30</v>
      </c>
      <c r="D9" s="54" t="s">
        <v>31</v>
      </c>
      <c r="E9" s="54" t="s">
        <v>32</v>
      </c>
      <c r="I9" s="63" t="s">
        <v>29</v>
      </c>
      <c r="J9" s="58" t="s">
        <v>232</v>
      </c>
    </row>
    <row r="10" spans="2:15" ht="11.25" customHeight="1" x14ac:dyDescent="0.25">
      <c r="B10" s="54" t="s">
        <v>33</v>
      </c>
      <c r="C10" s="54" t="s">
        <v>34</v>
      </c>
      <c r="D10" s="54" t="s">
        <v>35</v>
      </c>
      <c r="E10" s="54" t="s">
        <v>36</v>
      </c>
      <c r="I10" s="63" t="s">
        <v>33</v>
      </c>
      <c r="J10" s="58" t="s">
        <v>232</v>
      </c>
    </row>
    <row r="11" spans="2:15" ht="11.25" customHeight="1" x14ac:dyDescent="0.25">
      <c r="B11" s="54" t="s">
        <v>37</v>
      </c>
      <c r="C11" s="54" t="s">
        <v>38</v>
      </c>
      <c r="D11" s="54" t="s">
        <v>39</v>
      </c>
      <c r="E11" s="54" t="s">
        <v>40</v>
      </c>
      <c r="I11" s="63" t="s">
        <v>37</v>
      </c>
      <c r="J11" s="58" t="s">
        <v>232</v>
      </c>
    </row>
    <row r="12" spans="2:15" ht="11.25" customHeight="1" x14ac:dyDescent="0.25">
      <c r="B12" s="54" t="s">
        <v>41</v>
      </c>
      <c r="C12" s="54" t="s">
        <v>42</v>
      </c>
      <c r="D12" s="54" t="s">
        <v>43</v>
      </c>
      <c r="E12" s="54" t="s">
        <v>44</v>
      </c>
      <c r="I12" s="63" t="s">
        <v>41</v>
      </c>
      <c r="J12" s="58" t="s">
        <v>232</v>
      </c>
    </row>
    <row r="13" spans="2:15" ht="11.25" customHeight="1" x14ac:dyDescent="0.25">
      <c r="B13" s="54" t="s">
        <v>45</v>
      </c>
      <c r="C13" s="54" t="s">
        <v>46</v>
      </c>
      <c r="D13" s="54" t="s">
        <v>47</v>
      </c>
      <c r="E13" s="54" t="s">
        <v>48</v>
      </c>
      <c r="I13" s="63" t="s">
        <v>45</v>
      </c>
      <c r="J13" s="58" t="s">
        <v>232</v>
      </c>
    </row>
    <row r="14" spans="2:15" ht="11.25" customHeight="1" x14ac:dyDescent="0.25">
      <c r="B14" s="54" t="s">
        <v>49</v>
      </c>
      <c r="C14" s="54" t="s">
        <v>50</v>
      </c>
      <c r="D14" s="54" t="s">
        <v>51</v>
      </c>
      <c r="E14" s="54" t="s">
        <v>52</v>
      </c>
      <c r="I14" s="63" t="s">
        <v>49</v>
      </c>
      <c r="J14" s="58" t="s">
        <v>232</v>
      </c>
    </row>
    <row r="15" spans="2:15" ht="11.25" customHeight="1" x14ac:dyDescent="0.25">
      <c r="B15" s="54" t="s">
        <v>53</v>
      </c>
      <c r="C15" s="54" t="s">
        <v>54</v>
      </c>
      <c r="D15" s="54" t="s">
        <v>55</v>
      </c>
      <c r="E15" s="54" t="s">
        <v>56</v>
      </c>
      <c r="I15" s="63" t="s">
        <v>53</v>
      </c>
      <c r="J15" s="58" t="s">
        <v>232</v>
      </c>
    </row>
    <row r="16" spans="2:15" ht="11.25" customHeight="1" x14ac:dyDescent="0.25">
      <c r="B16" s="54" t="s">
        <v>57</v>
      </c>
      <c r="C16" s="54" t="s">
        <v>58</v>
      </c>
      <c r="D16" s="54" t="s">
        <v>59</v>
      </c>
      <c r="E16" s="54" t="s">
        <v>60</v>
      </c>
      <c r="I16" s="63" t="s">
        <v>57</v>
      </c>
      <c r="J16" s="58" t="s">
        <v>232</v>
      </c>
    </row>
    <row r="17" spans="2:16" ht="11.25" customHeight="1" x14ac:dyDescent="0.25">
      <c r="B17" s="54" t="s">
        <v>61</v>
      </c>
      <c r="C17" s="54"/>
      <c r="D17" s="54" t="s">
        <v>62</v>
      </c>
      <c r="E17" s="54" t="s">
        <v>63</v>
      </c>
      <c r="I17" s="63" t="s">
        <v>61</v>
      </c>
      <c r="J17" s="58" t="s">
        <v>232</v>
      </c>
      <c r="L17" s="63"/>
    </row>
    <row r="18" spans="2:16" ht="11.25" customHeight="1" x14ac:dyDescent="0.25">
      <c r="B18" s="54" t="s">
        <v>64</v>
      </c>
      <c r="C18" s="54"/>
      <c r="D18" s="54" t="s">
        <v>65</v>
      </c>
      <c r="E18" s="54" t="s">
        <v>66</v>
      </c>
      <c r="I18" s="63" t="s">
        <v>64</v>
      </c>
      <c r="J18" s="58" t="s">
        <v>232</v>
      </c>
      <c r="L18" s="63"/>
    </row>
    <row r="19" spans="2:16" ht="11.25" customHeight="1" x14ac:dyDescent="0.25">
      <c r="B19" s="54" t="s">
        <v>67</v>
      </c>
      <c r="C19" s="54"/>
      <c r="D19" s="54" t="s">
        <v>68</v>
      </c>
      <c r="E19" s="54" t="s">
        <v>69</v>
      </c>
      <c r="I19" s="63" t="s">
        <v>67</v>
      </c>
      <c r="J19" s="58" t="s">
        <v>232</v>
      </c>
      <c r="L19" s="63"/>
    </row>
    <row r="20" spans="2:16" ht="11.25" customHeight="1" x14ac:dyDescent="0.25">
      <c r="B20" s="54"/>
      <c r="C20" s="54"/>
      <c r="D20" s="54" t="s">
        <v>70</v>
      </c>
      <c r="E20" s="54" t="s">
        <v>71</v>
      </c>
      <c r="H20" s="65" t="s">
        <v>229</v>
      </c>
      <c r="I20" s="63" t="s">
        <v>94</v>
      </c>
      <c r="J20" s="59" t="s">
        <v>233</v>
      </c>
      <c r="L20" s="63"/>
    </row>
    <row r="21" spans="2:16" ht="11.25" customHeight="1" x14ac:dyDescent="0.25">
      <c r="B21" s="54"/>
      <c r="C21" s="54"/>
      <c r="D21" s="54" t="s">
        <v>72</v>
      </c>
      <c r="E21" s="54" t="s">
        <v>73</v>
      </c>
      <c r="I21" s="63" t="s">
        <v>10</v>
      </c>
      <c r="J21" s="59" t="s">
        <v>233</v>
      </c>
      <c r="L21" s="63"/>
    </row>
    <row r="22" spans="2:16" ht="11.25" customHeight="1" x14ac:dyDescent="0.25">
      <c r="B22" s="54"/>
      <c r="C22" s="54"/>
      <c r="D22" s="54" t="s">
        <v>74</v>
      </c>
      <c r="E22" s="54" t="s">
        <v>75</v>
      </c>
      <c r="I22" s="63" t="s">
        <v>14</v>
      </c>
      <c r="J22" s="59" t="s">
        <v>233</v>
      </c>
      <c r="L22" s="63"/>
    </row>
    <row r="23" spans="2:16" ht="11.25" customHeight="1" x14ac:dyDescent="0.25">
      <c r="B23" s="54"/>
      <c r="C23" s="54"/>
      <c r="D23" s="54" t="s">
        <v>76</v>
      </c>
      <c r="E23" s="54" t="s">
        <v>77</v>
      </c>
      <c r="I23" s="63" t="s">
        <v>18</v>
      </c>
      <c r="J23" s="59" t="s">
        <v>233</v>
      </c>
      <c r="L23" s="63"/>
    </row>
    <row r="24" spans="2:16" ht="11.25" customHeight="1" x14ac:dyDescent="0.25">
      <c r="B24" s="54"/>
      <c r="C24" s="54"/>
      <c r="D24" s="54" t="s">
        <v>78</v>
      </c>
      <c r="E24" s="54" t="s">
        <v>79</v>
      </c>
      <c r="I24" s="63" t="s">
        <v>22</v>
      </c>
      <c r="J24" s="59" t="s">
        <v>233</v>
      </c>
      <c r="L24" s="63"/>
    </row>
    <row r="25" spans="2:16" ht="11.25" customHeight="1" x14ac:dyDescent="0.25">
      <c r="B25" s="54"/>
      <c r="C25" s="54"/>
      <c r="D25" s="54" t="s">
        <v>80</v>
      </c>
      <c r="E25" s="54" t="s">
        <v>81</v>
      </c>
      <c r="I25" s="63" t="s">
        <v>26</v>
      </c>
      <c r="J25" s="59" t="s">
        <v>233</v>
      </c>
      <c r="L25" s="63"/>
    </row>
    <row r="26" spans="2:16" ht="11.25" customHeight="1" x14ac:dyDescent="0.25">
      <c r="B26" s="54"/>
      <c r="C26" s="54"/>
      <c r="D26" s="54" t="s">
        <v>82</v>
      </c>
      <c r="E26" s="54" t="s">
        <v>83</v>
      </c>
      <c r="I26" s="63" t="s">
        <v>30</v>
      </c>
      <c r="J26" s="59" t="s">
        <v>233</v>
      </c>
      <c r="L26" s="63"/>
    </row>
    <row r="27" spans="2:16" ht="11.25" customHeight="1" x14ac:dyDescent="0.25">
      <c r="B27" s="54"/>
      <c r="C27" s="54"/>
      <c r="D27" s="57"/>
      <c r="E27" s="54" t="s">
        <v>84</v>
      </c>
      <c r="I27" s="63" t="s">
        <v>34</v>
      </c>
      <c r="J27" s="59" t="s">
        <v>233</v>
      </c>
      <c r="L27" s="63"/>
      <c r="M27" s="64"/>
      <c r="N27" s="64"/>
    </row>
    <row r="28" spans="2:16" ht="11.25" customHeight="1" x14ac:dyDescent="0.25">
      <c r="B28" s="54"/>
      <c r="C28" s="54"/>
      <c r="D28" s="54"/>
      <c r="E28" s="54" t="s">
        <v>85</v>
      </c>
      <c r="I28" s="63" t="s">
        <v>38</v>
      </c>
      <c r="J28" s="59" t="s">
        <v>233</v>
      </c>
      <c r="L28" s="63"/>
      <c r="M28" s="63"/>
      <c r="N28" s="63"/>
    </row>
    <row r="29" spans="2:16" ht="11.25" customHeight="1" x14ac:dyDescent="0.25">
      <c r="I29" s="63" t="s">
        <v>42</v>
      </c>
      <c r="J29" s="59" t="s">
        <v>233</v>
      </c>
      <c r="L29" s="62"/>
      <c r="M29" s="62"/>
      <c r="N29" s="62"/>
      <c r="O29" s="62"/>
      <c r="P29" s="62"/>
    </row>
    <row r="30" spans="2:16" ht="11.25" customHeight="1" x14ac:dyDescent="0.25">
      <c r="B30" s="53"/>
      <c r="I30" s="63" t="s">
        <v>46</v>
      </c>
      <c r="J30" s="59" t="s">
        <v>233</v>
      </c>
      <c r="P30" s="62"/>
    </row>
    <row r="31" spans="2:16" ht="11.25" customHeight="1" x14ac:dyDescent="0.25">
      <c r="I31" s="63" t="s">
        <v>50</v>
      </c>
      <c r="J31" s="59" t="s">
        <v>233</v>
      </c>
      <c r="L31" s="62"/>
      <c r="M31" s="62"/>
      <c r="N31" s="62"/>
      <c r="O31" s="62"/>
      <c r="P31" s="62"/>
    </row>
    <row r="32" spans="2:16" ht="11.25" customHeight="1" x14ac:dyDescent="0.25">
      <c r="I32" s="63" t="s">
        <v>54</v>
      </c>
      <c r="J32" s="59" t="s">
        <v>233</v>
      </c>
      <c r="L32" s="62"/>
      <c r="M32" s="62"/>
      <c r="N32" s="62"/>
      <c r="O32" s="62"/>
      <c r="P32" s="62"/>
    </row>
    <row r="33" spans="8:16" ht="11.25" customHeight="1" x14ac:dyDescent="0.25">
      <c r="I33" s="63" t="s">
        <v>58</v>
      </c>
      <c r="J33" s="59" t="s">
        <v>233</v>
      </c>
      <c r="L33" s="62"/>
      <c r="M33" s="62"/>
      <c r="N33" s="62"/>
      <c r="O33" s="62"/>
      <c r="P33" s="62"/>
    </row>
    <row r="34" spans="8:16" ht="11.25" customHeight="1" x14ac:dyDescent="0.25">
      <c r="H34" s="65" t="s">
        <v>230</v>
      </c>
      <c r="I34" s="63" t="s">
        <v>7</v>
      </c>
      <c r="J34" s="60" t="s">
        <v>234</v>
      </c>
      <c r="L34" s="62"/>
      <c r="M34" s="62"/>
      <c r="N34" s="62"/>
      <c r="O34" s="62"/>
      <c r="P34" s="62"/>
    </row>
    <row r="35" spans="8:16" ht="11.25" customHeight="1" x14ac:dyDescent="0.25">
      <c r="I35" s="63" t="s">
        <v>11</v>
      </c>
      <c r="J35" s="60" t="s">
        <v>234</v>
      </c>
    </row>
    <row r="36" spans="8:16" ht="11.25" customHeight="1" x14ac:dyDescent="0.25">
      <c r="I36" s="63" t="s">
        <v>15</v>
      </c>
      <c r="J36" s="60" t="s">
        <v>234</v>
      </c>
    </row>
    <row r="37" spans="8:16" ht="11.25" customHeight="1" x14ac:dyDescent="0.25">
      <c r="I37" s="63" t="s">
        <v>19</v>
      </c>
      <c r="J37" s="60" t="s">
        <v>234</v>
      </c>
    </row>
    <row r="38" spans="8:16" ht="11.25" customHeight="1" x14ac:dyDescent="0.25">
      <c r="I38" s="63" t="s">
        <v>23</v>
      </c>
      <c r="J38" s="60" t="s">
        <v>234</v>
      </c>
    </row>
    <row r="39" spans="8:16" ht="11.25" customHeight="1" x14ac:dyDescent="0.25">
      <c r="I39" s="63" t="s">
        <v>27</v>
      </c>
      <c r="J39" s="60" t="s">
        <v>234</v>
      </c>
    </row>
    <row r="40" spans="8:16" ht="11.25" customHeight="1" x14ac:dyDescent="0.25">
      <c r="I40" s="63" t="s">
        <v>31</v>
      </c>
      <c r="J40" s="60" t="s">
        <v>234</v>
      </c>
    </row>
    <row r="41" spans="8:16" ht="11.25" customHeight="1" x14ac:dyDescent="0.25">
      <c r="I41" s="63" t="s">
        <v>35</v>
      </c>
      <c r="J41" s="60" t="s">
        <v>234</v>
      </c>
    </row>
    <row r="42" spans="8:16" ht="11.25" customHeight="1" x14ac:dyDescent="0.25">
      <c r="I42" s="63" t="s">
        <v>39</v>
      </c>
      <c r="J42" s="60" t="s">
        <v>234</v>
      </c>
    </row>
    <row r="43" spans="8:16" ht="11.25" customHeight="1" x14ac:dyDescent="0.25">
      <c r="I43" s="63" t="s">
        <v>43</v>
      </c>
      <c r="J43" s="60" t="s">
        <v>234</v>
      </c>
    </row>
    <row r="44" spans="8:16" ht="11.25" customHeight="1" x14ac:dyDescent="0.25">
      <c r="I44" s="63" t="s">
        <v>47</v>
      </c>
      <c r="J44" s="60" t="s">
        <v>234</v>
      </c>
    </row>
    <row r="45" spans="8:16" ht="11.25" customHeight="1" x14ac:dyDescent="0.25">
      <c r="I45" s="63" t="s">
        <v>51</v>
      </c>
      <c r="J45" s="60" t="s">
        <v>234</v>
      </c>
    </row>
    <row r="46" spans="8:16" ht="11.25" customHeight="1" x14ac:dyDescent="0.25">
      <c r="I46" s="63" t="s">
        <v>55</v>
      </c>
      <c r="J46" s="60" t="s">
        <v>234</v>
      </c>
    </row>
    <row r="47" spans="8:16" ht="11.25" customHeight="1" x14ac:dyDescent="0.25">
      <c r="I47" s="63" t="s">
        <v>59</v>
      </c>
      <c r="J47" s="60" t="s">
        <v>234</v>
      </c>
    </row>
    <row r="48" spans="8:16" ht="11.25" customHeight="1" x14ac:dyDescent="0.25">
      <c r="I48" s="63" t="s">
        <v>62</v>
      </c>
      <c r="J48" s="60" t="s">
        <v>234</v>
      </c>
    </row>
    <row r="49" spans="8:10" ht="11.25" customHeight="1" x14ac:dyDescent="0.25">
      <c r="I49" s="63" t="s">
        <v>65</v>
      </c>
      <c r="J49" s="60" t="s">
        <v>234</v>
      </c>
    </row>
    <row r="50" spans="8:10" ht="11.25" customHeight="1" x14ac:dyDescent="0.25">
      <c r="I50" s="63" t="s">
        <v>68</v>
      </c>
      <c r="J50" s="60" t="s">
        <v>234</v>
      </c>
    </row>
    <row r="51" spans="8:10" ht="11.25" customHeight="1" x14ac:dyDescent="0.25">
      <c r="I51" s="63" t="s">
        <v>70</v>
      </c>
      <c r="J51" s="60" t="s">
        <v>234</v>
      </c>
    </row>
    <row r="52" spans="8:10" ht="11.25" customHeight="1" x14ac:dyDescent="0.25">
      <c r="I52" s="63" t="s">
        <v>72</v>
      </c>
      <c r="J52" s="60" t="s">
        <v>234</v>
      </c>
    </row>
    <row r="53" spans="8:10" ht="11.25" customHeight="1" x14ac:dyDescent="0.25">
      <c r="I53" s="63" t="s">
        <v>74</v>
      </c>
      <c r="J53" s="60" t="s">
        <v>234</v>
      </c>
    </row>
    <row r="54" spans="8:10" ht="11.25" customHeight="1" x14ac:dyDescent="0.25">
      <c r="I54" s="63" t="s">
        <v>76</v>
      </c>
      <c r="J54" s="60" t="s">
        <v>234</v>
      </c>
    </row>
    <row r="55" spans="8:10" ht="11.25" customHeight="1" x14ac:dyDescent="0.25">
      <c r="I55" s="63" t="s">
        <v>78</v>
      </c>
      <c r="J55" s="60" t="s">
        <v>234</v>
      </c>
    </row>
    <row r="56" spans="8:10" ht="11.25" customHeight="1" x14ac:dyDescent="0.25">
      <c r="I56" s="63" t="s">
        <v>80</v>
      </c>
      <c r="J56" s="60" t="s">
        <v>234</v>
      </c>
    </row>
    <row r="57" spans="8:10" ht="11.25" customHeight="1" x14ac:dyDescent="0.25">
      <c r="I57" s="63" t="s">
        <v>82</v>
      </c>
      <c r="J57" s="60" t="s">
        <v>234</v>
      </c>
    </row>
    <row r="58" spans="8:10" ht="11.25" customHeight="1" x14ac:dyDescent="0.25">
      <c r="H58" s="66" t="s">
        <v>18</v>
      </c>
      <c r="I58" s="63" t="s">
        <v>92</v>
      </c>
      <c r="J58" s="61" t="s">
        <v>235</v>
      </c>
    </row>
    <row r="59" spans="8:10" ht="11.25" customHeight="1" x14ac:dyDescent="0.25">
      <c r="I59" s="63" t="s">
        <v>93</v>
      </c>
      <c r="J59" s="61" t="s">
        <v>235</v>
      </c>
    </row>
    <row r="60" spans="8:10" ht="11.25" customHeight="1" x14ac:dyDescent="0.25">
      <c r="I60" s="63" t="s">
        <v>115</v>
      </c>
      <c r="J60" s="61" t="s">
        <v>235</v>
      </c>
    </row>
    <row r="61" spans="8:10" ht="11.25" customHeight="1" x14ac:dyDescent="0.25">
      <c r="I61" s="63" t="s">
        <v>95</v>
      </c>
      <c r="J61" s="61" t="s">
        <v>235</v>
      </c>
    </row>
    <row r="62" spans="8:10" ht="11.25" customHeight="1" x14ac:dyDescent="0.25">
      <c r="I62" s="63" t="s">
        <v>96</v>
      </c>
      <c r="J62" s="61" t="s">
        <v>235</v>
      </c>
    </row>
    <row r="63" spans="8:10" ht="11.25" customHeight="1" x14ac:dyDescent="0.25">
      <c r="I63" s="63" t="s">
        <v>97</v>
      </c>
      <c r="J63" s="61" t="s">
        <v>235</v>
      </c>
    </row>
    <row r="64" spans="8:10" ht="11.25" customHeight="1" x14ac:dyDescent="0.25">
      <c r="I64" s="63" t="s">
        <v>98</v>
      </c>
      <c r="J64" s="61" t="s">
        <v>235</v>
      </c>
    </row>
    <row r="65" spans="9:10" ht="11.25" customHeight="1" x14ac:dyDescent="0.25">
      <c r="I65" s="63" t="s">
        <v>99</v>
      </c>
      <c r="J65" s="61" t="s">
        <v>235</v>
      </c>
    </row>
    <row r="66" spans="9:10" ht="11.25" customHeight="1" x14ac:dyDescent="0.25">
      <c r="I66" s="63" t="s">
        <v>100</v>
      </c>
      <c r="J66" s="61" t="s">
        <v>235</v>
      </c>
    </row>
    <row r="67" spans="9:10" ht="11.25" customHeight="1" x14ac:dyDescent="0.25">
      <c r="I67" s="63" t="s">
        <v>101</v>
      </c>
      <c r="J67" s="61" t="s">
        <v>235</v>
      </c>
    </row>
    <row r="68" spans="9:10" ht="11.25" customHeight="1" x14ac:dyDescent="0.25">
      <c r="I68" s="63" t="s">
        <v>236</v>
      </c>
      <c r="J68" s="61" t="s">
        <v>235</v>
      </c>
    </row>
    <row r="69" spans="9:10" ht="11.25" customHeight="1" x14ac:dyDescent="0.25">
      <c r="I69" s="63" t="s">
        <v>103</v>
      </c>
      <c r="J69" s="61" t="s">
        <v>235</v>
      </c>
    </row>
    <row r="70" spans="9:10" ht="11.25" customHeight="1" x14ac:dyDescent="0.25">
      <c r="I70" s="63" t="s">
        <v>104</v>
      </c>
      <c r="J70" s="61" t="s">
        <v>235</v>
      </c>
    </row>
    <row r="71" spans="9:10" ht="11.25" customHeight="1" x14ac:dyDescent="0.25">
      <c r="I71" s="63" t="s">
        <v>117</v>
      </c>
      <c r="J71" s="61" t="s">
        <v>235</v>
      </c>
    </row>
    <row r="72" spans="9:10" ht="11.25" customHeight="1" x14ac:dyDescent="0.25">
      <c r="I72" s="63" t="s">
        <v>105</v>
      </c>
      <c r="J72" s="61" t="s">
        <v>235</v>
      </c>
    </row>
    <row r="73" spans="9:10" ht="11.25" customHeight="1" x14ac:dyDescent="0.25">
      <c r="I73" s="63" t="s">
        <v>107</v>
      </c>
      <c r="J73" s="61" t="s">
        <v>235</v>
      </c>
    </row>
    <row r="74" spans="9:10" ht="11.25" customHeight="1" x14ac:dyDescent="0.25">
      <c r="I74" s="63" t="s">
        <v>102</v>
      </c>
      <c r="J74" s="61" t="s">
        <v>235</v>
      </c>
    </row>
    <row r="75" spans="9:10" ht="11.25" customHeight="1" x14ac:dyDescent="0.25">
      <c r="I75" s="63" t="s">
        <v>108</v>
      </c>
      <c r="J75" s="61" t="s">
        <v>235</v>
      </c>
    </row>
    <row r="76" spans="9:10" ht="11.25" customHeight="1" x14ac:dyDescent="0.25">
      <c r="I76" s="63" t="s">
        <v>109</v>
      </c>
      <c r="J76" s="61" t="s">
        <v>235</v>
      </c>
    </row>
    <row r="77" spans="9:10" ht="11.25" customHeight="1" x14ac:dyDescent="0.25">
      <c r="I77" s="63" t="s">
        <v>110</v>
      </c>
      <c r="J77" s="61" t="s">
        <v>235</v>
      </c>
    </row>
    <row r="78" spans="9:10" ht="11.25" customHeight="1" x14ac:dyDescent="0.25">
      <c r="I78" s="63" t="s">
        <v>118</v>
      </c>
      <c r="J78" s="61" t="s">
        <v>235</v>
      </c>
    </row>
    <row r="79" spans="9:10" ht="11.25" customHeight="1" x14ac:dyDescent="0.25">
      <c r="I79" s="63" t="s">
        <v>111</v>
      </c>
      <c r="J79" s="61" t="s">
        <v>235</v>
      </c>
    </row>
    <row r="80" spans="9:10" ht="11.25" customHeight="1" x14ac:dyDescent="0.25">
      <c r="I80" s="63" t="s">
        <v>113</v>
      </c>
      <c r="J80" s="61" t="s">
        <v>235</v>
      </c>
    </row>
    <row r="81" spans="9:10" ht="11.25" customHeight="1" x14ac:dyDescent="0.25">
      <c r="I81" s="63" t="s">
        <v>116</v>
      </c>
      <c r="J81" s="61" t="s">
        <v>235</v>
      </c>
    </row>
    <row r="82" spans="9:10" ht="11.25" customHeight="1" x14ac:dyDescent="0.25">
      <c r="I82" s="63" t="s">
        <v>112</v>
      </c>
      <c r="J82" s="61" t="s">
        <v>235</v>
      </c>
    </row>
    <row r="83" spans="9:10" ht="11.25" customHeight="1" x14ac:dyDescent="0.25">
      <c r="I83" s="63" t="s">
        <v>114</v>
      </c>
      <c r="J83" s="61" t="s">
        <v>235</v>
      </c>
    </row>
  </sheetData>
  <mergeCells count="2">
    <mergeCell ref="B1:E1"/>
    <mergeCell ref="I1:O1"/>
  </mergeCells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TAKIM</vt:lpstr>
      <vt:lpstr>Ferdi_Çift_Karma</vt:lpstr>
      <vt:lpstr>Sheet1</vt:lpstr>
      <vt:lpstr>İl Grupları</vt:lpstr>
      <vt:lpstr>TAKIM!Yazdırma_Alanı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necmi.unver</dc:creator>
  <cp:lastModifiedBy>a</cp:lastModifiedBy>
  <cp:lastPrinted>2025-03-19T04:23:40Z</cp:lastPrinted>
  <dcterms:created xsi:type="dcterms:W3CDTF">2013-03-25T12:09:01Z</dcterms:created>
  <dcterms:modified xsi:type="dcterms:W3CDTF">2025-03-25T12:44:21Z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2022-11-16T11:50:32Z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e682ec4f-d085-4e16-9961-d5bf4386e28c</vt:lpwstr>
  </property>
  <property fmtid="{D5CDD505-2E9C-101B-9397-08002B2CF9AE}" pid="8" name="MSIP_Label_6c0ae5d6-ae42-4c7f-aaa6-722791668d35_ContentBits">
    <vt:lpwstr>1</vt:lpwstr>
  </property>
</Properties>
</file>