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codeName="BuÇalışmaKitabı"/>
  <xr:revisionPtr revIDLastSave="0" documentId="13_ncr:1_{148790BA-0D8F-43A2-B930-227BD7E9FD36}" xr6:coauthVersionLast="47" xr6:coauthVersionMax="47" xr10:uidLastSave="{00000000-0000-0000-0000-000000000000}"/>
  <bookViews>
    <workbookView xWindow="20" yWindow="30" windowWidth="12880" windowHeight="10080" tabRatio="907" activeTab="4" xr2:uid="{00000000-000D-0000-FFFF-FFFF00000000}"/>
  </bookViews>
  <sheets>
    <sheet name="ERK KATILIM" sheetId="1" r:id="rId1"/>
    <sheet name="KIZ KATILIM" sheetId="2" r:id="rId2"/>
    <sheet name="ÇİFT ERKEK" sheetId="15" r:id="rId3"/>
    <sheet name="ÇİFT KIZ" sheetId="14" r:id="rId4"/>
    <sheet name="KARMA" sheetId="18" r:id="rId5"/>
    <sheet name="GRUPLAR" sheetId="21" r:id="rId6"/>
    <sheet name="ERK TK" sheetId="16" r:id="rId7"/>
    <sheet name="Sayfa1" sheetId="20" state="hidden" r:id="rId8"/>
    <sheet name="KIZ TK" sheetId="17" r:id="rId9"/>
    <sheet name="BÖL. SIR." sheetId="46" r:id="rId10"/>
    <sheet name="ERKEK PUAN" sheetId="12" r:id="rId11"/>
    <sheet name="KIZ PUAN" sheetId="13" r:id="rId12"/>
    <sheet name="32-16" sheetId="31" r:id="rId13"/>
    <sheet name="İCMAL" sheetId="32" r:id="rId14"/>
  </sheets>
  <definedNames>
    <definedName name="_xlnm._FilterDatabase" localSheetId="0" hidden="1">'ERK KATILIM'!#REF!</definedName>
  </definedNames>
  <calcPr calcId="191029"/>
</workbook>
</file>

<file path=xl/calcChain.xml><?xml version="1.0" encoding="utf-8"?>
<calcChain xmlns="http://schemas.openxmlformats.org/spreadsheetml/2006/main">
  <c r="B2" i="13" l="1"/>
  <c r="B3" i="13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89" i="13"/>
  <c r="B90" i="13"/>
  <c r="B91" i="13"/>
  <c r="B92" i="13"/>
  <c r="B93" i="13"/>
  <c r="B94" i="13"/>
  <c r="B95" i="13"/>
  <c r="B96" i="13"/>
  <c r="B97" i="13"/>
  <c r="B98" i="13"/>
  <c r="B99" i="13"/>
  <c r="B100" i="13"/>
  <c r="B101" i="13"/>
  <c r="B102" i="13"/>
  <c r="B103" i="13"/>
  <c r="B104" i="13"/>
  <c r="B105" i="13"/>
  <c r="B106" i="13"/>
  <c r="J104" i="13"/>
  <c r="J99" i="13"/>
  <c r="J93" i="13"/>
  <c r="J86" i="13"/>
  <c r="J44" i="13"/>
  <c r="J30" i="13"/>
  <c r="J17" i="13"/>
  <c r="J8" i="13"/>
  <c r="J106" i="13"/>
  <c r="J100" i="13"/>
  <c r="J96" i="13"/>
  <c r="J70" i="13"/>
  <c r="J64" i="13"/>
  <c r="J23" i="13"/>
  <c r="J18" i="13"/>
  <c r="J92" i="13"/>
  <c r="J42" i="13"/>
  <c r="J82" i="13"/>
  <c r="J63" i="13"/>
  <c r="J94" i="13"/>
  <c r="J89" i="13"/>
  <c r="J6" i="13"/>
  <c r="J74" i="13"/>
  <c r="J69" i="13"/>
  <c r="J25" i="13"/>
  <c r="J34" i="13"/>
  <c r="J13" i="13"/>
  <c r="J73" i="13"/>
  <c r="J5" i="13"/>
  <c r="J29" i="13"/>
  <c r="J31" i="13"/>
  <c r="J102" i="13"/>
  <c r="J11" i="13"/>
  <c r="J105" i="13"/>
  <c r="J84" i="13"/>
  <c r="J80" i="13"/>
  <c r="J66" i="13"/>
  <c r="J27" i="13"/>
  <c r="J22" i="13"/>
  <c r="J7" i="13"/>
  <c r="J91" i="13"/>
  <c r="J81" i="13"/>
  <c r="J76" i="13"/>
  <c r="J59" i="13"/>
  <c r="J54" i="13"/>
  <c r="J43" i="13"/>
  <c r="J40" i="13"/>
  <c r="J88" i="13"/>
  <c r="J65" i="13"/>
  <c r="J39" i="13"/>
  <c r="J24" i="13"/>
  <c r="J4" i="13"/>
  <c r="J20" i="13"/>
  <c r="J61" i="13"/>
  <c r="J45" i="13"/>
  <c r="J85" i="13"/>
  <c r="J71" i="13"/>
  <c r="J101" i="13"/>
  <c r="J12" i="13"/>
  <c r="J28" i="13"/>
  <c r="J21" i="13"/>
  <c r="J33" i="13"/>
  <c r="J51" i="13"/>
  <c r="J79" i="13"/>
  <c r="J90" i="13"/>
  <c r="J10" i="13"/>
  <c r="J98" i="13"/>
  <c r="J36" i="13"/>
  <c r="J3" i="13"/>
  <c r="J58" i="13"/>
  <c r="J16" i="13"/>
  <c r="J47" i="13"/>
  <c r="J9" i="13"/>
  <c r="J48" i="13"/>
  <c r="J50" i="13"/>
  <c r="J60" i="13"/>
  <c r="J75" i="13"/>
  <c r="J67" i="13"/>
  <c r="J19" i="13"/>
  <c r="J41" i="13"/>
  <c r="J87" i="13"/>
  <c r="J32" i="13"/>
  <c r="J72" i="13"/>
  <c r="J53" i="13"/>
  <c r="J38" i="13"/>
  <c r="J49" i="13"/>
  <c r="J62" i="13"/>
  <c r="J103" i="13"/>
  <c r="J68" i="13"/>
  <c r="J78" i="13"/>
  <c r="J97" i="13"/>
  <c r="J57" i="13"/>
  <c r="J35" i="13"/>
  <c r="J15" i="13"/>
  <c r="J77" i="13"/>
  <c r="J2" i="13"/>
  <c r="J95" i="13"/>
  <c r="J55" i="13"/>
  <c r="J26" i="13"/>
  <c r="J56" i="13"/>
  <c r="J52" i="13"/>
  <c r="J37" i="13"/>
  <c r="J14" i="13"/>
  <c r="J83" i="13"/>
  <c r="J46" i="13"/>
  <c r="B3" i="12" l="1"/>
  <c r="B4" i="12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2" i="12"/>
  <c r="J105" i="12"/>
  <c r="J100" i="12"/>
  <c r="J93" i="12"/>
  <c r="J90" i="12"/>
  <c r="J85" i="12"/>
  <c r="J66" i="12"/>
  <c r="J16" i="12"/>
  <c r="J2" i="12"/>
  <c r="J110" i="12"/>
  <c r="J104" i="12"/>
  <c r="J101" i="12"/>
  <c r="J99" i="12"/>
  <c r="J80" i="12"/>
  <c r="J77" i="12"/>
  <c r="J70" i="12"/>
  <c r="J5" i="12"/>
  <c r="J106" i="12"/>
  <c r="J46" i="12"/>
  <c r="J49" i="12"/>
  <c r="J71" i="12"/>
  <c r="J12" i="12"/>
  <c r="J78" i="12"/>
  <c r="J41" i="12"/>
  <c r="J38" i="12"/>
  <c r="J54" i="12"/>
  <c r="J26" i="12"/>
  <c r="J86" i="12"/>
  <c r="J74" i="12"/>
  <c r="J59" i="12"/>
  <c r="J18" i="12"/>
  <c r="J8" i="12"/>
  <c r="J92" i="12"/>
  <c r="J83" i="12"/>
  <c r="J21" i="12"/>
  <c r="J94" i="12"/>
  <c r="J102" i="12"/>
  <c r="J60" i="12"/>
  <c r="J39" i="12"/>
  <c r="J52" i="12"/>
  <c r="J3" i="12"/>
  <c r="J96" i="12"/>
  <c r="J108" i="12"/>
  <c r="J98" i="12"/>
  <c r="J36" i="12"/>
  <c r="J88" i="12"/>
  <c r="J34" i="12"/>
  <c r="J62" i="12"/>
  <c r="J43" i="12"/>
  <c r="J73" i="12"/>
  <c r="J84" i="12"/>
  <c r="J15" i="12"/>
  <c r="J19" i="12"/>
  <c r="J13" i="12"/>
  <c r="J29" i="12"/>
  <c r="J27" i="12"/>
  <c r="J6" i="12"/>
  <c r="J23" i="12"/>
  <c r="J31" i="12"/>
  <c r="J32" i="12"/>
  <c r="J61" i="12"/>
  <c r="J95" i="12"/>
  <c r="J107" i="12"/>
  <c r="J11" i="12"/>
  <c r="J68" i="12"/>
  <c r="J64" i="12"/>
  <c r="J56" i="12"/>
  <c r="B3" i="16" l="1"/>
  <c r="B4" i="16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2" i="16"/>
  <c r="C4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3" i="17"/>
  <c r="B19" i="16" l="1"/>
  <c r="B20" i="16"/>
  <c r="B21" i="16"/>
  <c r="B22" i="16"/>
  <c r="B23" i="16"/>
  <c r="B24" i="16"/>
  <c r="B25" i="16"/>
  <c r="C19" i="17"/>
  <c r="C7" i="32" l="1"/>
  <c r="B20" i="17" l="1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3" i="17"/>
  <c r="B1" i="16"/>
</calcChain>
</file>

<file path=xl/sharedStrings.xml><?xml version="1.0" encoding="utf-8"?>
<sst xmlns="http://schemas.openxmlformats.org/spreadsheetml/2006/main" count="5619" uniqueCount="876">
  <si>
    <t>AMASYA</t>
  </si>
  <si>
    <t>İL</t>
  </si>
  <si>
    <t>TAKIM ADI</t>
  </si>
  <si>
    <t xml:space="preserve">SPORCU ADI </t>
  </si>
  <si>
    <t>NO</t>
  </si>
  <si>
    <t>TOPLAM</t>
  </si>
  <si>
    <t>1.</t>
  </si>
  <si>
    <t>YALOVA</t>
  </si>
  <si>
    <t>2.</t>
  </si>
  <si>
    <t>3.</t>
  </si>
  <si>
    <t>4.</t>
  </si>
  <si>
    <t>5.</t>
  </si>
  <si>
    <t>ANKARA</t>
  </si>
  <si>
    <t>6.</t>
  </si>
  <si>
    <t>7.</t>
  </si>
  <si>
    <t>İSTANBUL</t>
  </si>
  <si>
    <t>8.</t>
  </si>
  <si>
    <t>9.</t>
  </si>
  <si>
    <t>TEKİRDAĞ</t>
  </si>
  <si>
    <t>10.</t>
  </si>
  <si>
    <t>11.</t>
  </si>
  <si>
    <t>12.</t>
  </si>
  <si>
    <t>13.</t>
  </si>
  <si>
    <t>14.</t>
  </si>
  <si>
    <t>15.</t>
  </si>
  <si>
    <t>16.</t>
  </si>
  <si>
    <t>17.</t>
  </si>
  <si>
    <t>25.</t>
  </si>
  <si>
    <t>KAYSERİ</t>
  </si>
  <si>
    <t>BURSA</t>
  </si>
  <si>
    <t>ÇORUM</t>
  </si>
  <si>
    <t>KOCAELİ</t>
  </si>
  <si>
    <t>İZMİR</t>
  </si>
  <si>
    <t>RİZE</t>
  </si>
  <si>
    <t>ISPARTA</t>
  </si>
  <si>
    <t>HATAY</t>
  </si>
  <si>
    <t>BATMAN</t>
  </si>
  <si>
    <t>ANTALYA</t>
  </si>
  <si>
    <t>ANTALYASPOR</t>
  </si>
  <si>
    <t>GAZİANTEP</t>
  </si>
  <si>
    <t>KONYA</t>
  </si>
  <si>
    <t>MUĞLA</t>
  </si>
  <si>
    <t>HATAY ASP SPOR</t>
  </si>
  <si>
    <t>ADANA</t>
  </si>
  <si>
    <t>KIRKLARELİ</t>
  </si>
  <si>
    <t>MKE ANKARAGÜCÜ</t>
  </si>
  <si>
    <t>KASTAMONU</t>
  </si>
  <si>
    <t>GİRESUN</t>
  </si>
  <si>
    <t>BAYBURT</t>
  </si>
  <si>
    <t>BİLECİK</t>
  </si>
  <si>
    <t>SAKARYA</t>
  </si>
  <si>
    <t>EDİRNE</t>
  </si>
  <si>
    <t>İli</t>
  </si>
  <si>
    <t>Kulübü</t>
  </si>
  <si>
    <t>BALIKESİR</t>
  </si>
  <si>
    <t>MARDİN</t>
  </si>
  <si>
    <t>VAN</t>
  </si>
  <si>
    <t>DENİZLİ</t>
  </si>
  <si>
    <t>MALATYA</t>
  </si>
  <si>
    <t>1. Oyuncu</t>
  </si>
  <si>
    <t>2. Oyuncu</t>
  </si>
  <si>
    <t>1. Puan</t>
  </si>
  <si>
    <t>2. Puan</t>
  </si>
  <si>
    <t xml:space="preserve">BAYBURT GENÇLİK MERKEZİ </t>
  </si>
  <si>
    <t>İSTANBUL BBSK</t>
  </si>
  <si>
    <t>MUĞLA B.ŞEHİR BLD. SPOR</t>
  </si>
  <si>
    <t>ÇUKUROVA ÜNİV.</t>
  </si>
  <si>
    <t>YEŞİLYURT BELEDİYESPOR</t>
  </si>
  <si>
    <t>MANİSA</t>
  </si>
  <si>
    <t>FERDİ</t>
  </si>
  <si>
    <t>ÇİLTAR MTİ</t>
  </si>
  <si>
    <t>KYS</t>
  </si>
  <si>
    <t>İST</t>
  </si>
  <si>
    <t>ŞAFAKTEPE GENÇLİK VE SPOR</t>
  </si>
  <si>
    <t>1955 BATMAN BLD. SPOR</t>
  </si>
  <si>
    <t>BİTLİS GENÇLİK SPOR</t>
  </si>
  <si>
    <t>BİTLİS</t>
  </si>
  <si>
    <t>ÇORUM BLD. GENÇLİK VE SPOR (A)</t>
  </si>
  <si>
    <t>ÇORUM BLD. GENÇLİK VE SPOR (B)</t>
  </si>
  <si>
    <t>ÇORUM SPOR İHTİSAS SPOR</t>
  </si>
  <si>
    <t>ERZİNCAN</t>
  </si>
  <si>
    <t>ERZURUM</t>
  </si>
  <si>
    <t>ISPARTES GSK</t>
  </si>
  <si>
    <t>FENERBAHÇE SPOR KULÜBÜ</t>
  </si>
  <si>
    <t>İSTANBUL B.ŞEHİR BLD. (A)</t>
  </si>
  <si>
    <t>İZMİR B. ŞEHİR BLD. GSK (A)</t>
  </si>
  <si>
    <t>MAVİ EGE (A)</t>
  </si>
  <si>
    <t>KOCASİNAN BLD. SPOR (A)</t>
  </si>
  <si>
    <t>KOCASİNAN BLD. SPOR (B)</t>
  </si>
  <si>
    <t>KİLİS</t>
  </si>
  <si>
    <t>MERİT GRUP REAL MARDİN (A)</t>
  </si>
  <si>
    <t>VAN GENÇLİK SPOR (A)</t>
  </si>
  <si>
    <t>VAN GENÇLİK SPOR (B)</t>
  </si>
  <si>
    <t>YALOVA BLD. GENÇLİK SPOR (A)</t>
  </si>
  <si>
    <t>ZONGULDAK</t>
  </si>
  <si>
    <t>ADN</t>
  </si>
  <si>
    <t>ANK</t>
  </si>
  <si>
    <t>ANT</t>
  </si>
  <si>
    <t>BTM</t>
  </si>
  <si>
    <t>BYB</t>
  </si>
  <si>
    <t>BTL</t>
  </si>
  <si>
    <t>BRS</t>
  </si>
  <si>
    <t>ÇRM</t>
  </si>
  <si>
    <t>ERZ</t>
  </si>
  <si>
    <t>GZT</t>
  </si>
  <si>
    <t>HTY</t>
  </si>
  <si>
    <t>ISP</t>
  </si>
  <si>
    <t>İZM</t>
  </si>
  <si>
    <t>KLS</t>
  </si>
  <si>
    <t>MLT</t>
  </si>
  <si>
    <t>MRD</t>
  </si>
  <si>
    <t>MĞL</t>
  </si>
  <si>
    <t>TKD</t>
  </si>
  <si>
    <t>YLV</t>
  </si>
  <si>
    <t>AFAD GENÇLİK VE SPOR</t>
  </si>
  <si>
    <t>1955 BATMAN BLD. SPOR (A)</t>
  </si>
  <si>
    <t>1955 BATMAN BLD. SPOR (B)</t>
  </si>
  <si>
    <t>BURSA B.ŞEHİR BLD. SPOR (A)</t>
  </si>
  <si>
    <t>ÇORUM GENÇLİK SPOR (A)</t>
  </si>
  <si>
    <t>ÇORUM GENÇLİK SPOR (B)</t>
  </si>
  <si>
    <t xml:space="preserve">EBUAŞ SPOR </t>
  </si>
  <si>
    <t>ELAZIĞ</t>
  </si>
  <si>
    <t>SERAMİK SPOR</t>
  </si>
  <si>
    <t>KÜTAHYA</t>
  </si>
  <si>
    <t>KTH</t>
  </si>
  <si>
    <t>ELZ</t>
  </si>
  <si>
    <t>BLK</t>
  </si>
  <si>
    <t xml:space="preserve">KIZ TAKIM </t>
  </si>
  <si>
    <t>BU PİLİÇ SKD</t>
  </si>
  <si>
    <t>MARMARA</t>
  </si>
  <si>
    <t>TŞ1</t>
  </si>
  <si>
    <t>İÇ ANADOLU</t>
  </si>
  <si>
    <t>TŞ2</t>
  </si>
  <si>
    <t>KARADENİZ</t>
  </si>
  <si>
    <t>TŞ3</t>
  </si>
  <si>
    <t xml:space="preserve">İSTANBUL B.ŞEHİR BLD. </t>
  </si>
  <si>
    <t>TŞ4</t>
  </si>
  <si>
    <t>TŞ5</t>
  </si>
  <si>
    <t>GÜNEYDOĞU ANADOLU</t>
  </si>
  <si>
    <t>TŞ6</t>
  </si>
  <si>
    <t>AKDENİZ</t>
  </si>
  <si>
    <t>TŞ7</t>
  </si>
  <si>
    <t>EGE</t>
  </si>
  <si>
    <t>TŞ8</t>
  </si>
  <si>
    <t>TŞ9</t>
  </si>
  <si>
    <t>TŞ11</t>
  </si>
  <si>
    <t>DOĞU ANADOLU</t>
  </si>
  <si>
    <t>TŞ15</t>
  </si>
  <si>
    <t>KKTC</t>
  </si>
  <si>
    <t>18.</t>
  </si>
  <si>
    <t xml:space="preserve">ÇORUM BLD. GSK </t>
  </si>
  <si>
    <t>ÇERKEZKÖY BLD. GSK</t>
  </si>
  <si>
    <t>GELEMİYOR</t>
  </si>
  <si>
    <t>İLİ</t>
  </si>
  <si>
    <t>Bölge Sıra</t>
  </si>
  <si>
    <t>Grup Sıra</t>
  </si>
  <si>
    <t>T.Ş. Sıra</t>
  </si>
  <si>
    <t xml:space="preserve">ANTALYA B.ŞEHİR BLD. ASAT GSK </t>
  </si>
  <si>
    <t>MUĞLA B.ŞEHİR BLD. SPOR  (A)</t>
  </si>
  <si>
    <t xml:space="preserve">ERZURUM TÜRK TELEKOM SPOR  </t>
  </si>
  <si>
    <t>ŞAHİNBEY BELEDİYESİ GSK</t>
  </si>
  <si>
    <t>KAŞİF GENÇLİK SPOR VE İZCİLİK</t>
  </si>
  <si>
    <t>MUĞLA B.ŞEHİR BLD. SPOR  (B)</t>
  </si>
  <si>
    <t>ÇERKEZKÖY BLD. GSK (A)</t>
  </si>
  <si>
    <t>TÜRKİYE MASA TENİSİ FEDERASYONU</t>
  </si>
  <si>
    <t>ORDU</t>
  </si>
  <si>
    <t>ERKEK TAKIM ADI</t>
  </si>
  <si>
    <t>KIZ TAKIM ADI</t>
  </si>
  <si>
    <t>AYDIN</t>
  </si>
  <si>
    <t>PUAN</t>
  </si>
  <si>
    <t>GR.</t>
  </si>
  <si>
    <t>BOLU</t>
  </si>
  <si>
    <t>AFYON</t>
  </si>
  <si>
    <t>AĞRI</t>
  </si>
  <si>
    <t> ADANA</t>
  </si>
  <si>
    <t>BARTIN</t>
  </si>
  <si>
    <t>AKSARAY</t>
  </si>
  <si>
    <t> ADIYAMAN</t>
  </si>
  <si>
    <t> BATMAN</t>
  </si>
  <si>
    <t>ARDAHAN</t>
  </si>
  <si>
    <t> BİNGÖL</t>
  </si>
  <si>
    <t>BURDUR</t>
  </si>
  <si>
    <t>ARTVİN</t>
  </si>
  <si>
    <t> BİTLİS</t>
  </si>
  <si>
    <t>ÇANAKKALE</t>
  </si>
  <si>
    <t> DİYARBAKIR</t>
  </si>
  <si>
    <t>DÜZCE</t>
  </si>
  <si>
    <t>ÇANKIRI</t>
  </si>
  <si>
    <t> ELAZIĞ</t>
  </si>
  <si>
    <t> GAZİANTEP</t>
  </si>
  <si>
    <t>ESKİŞEHİR</t>
  </si>
  <si>
    <t>KARAMAN</t>
  </si>
  <si>
    <t> HAKKARİ</t>
  </si>
  <si>
    <t> HATAY</t>
  </si>
  <si>
    <t>KARABÜK</t>
  </si>
  <si>
    <t> KAHRAMANMARAŞ</t>
  </si>
  <si>
    <t>GÜMÜŞHANE</t>
  </si>
  <si>
    <t> KAYSERI</t>
  </si>
  <si>
    <t>IĞDIR</t>
  </si>
  <si>
    <t> KIRŞEHİR</t>
  </si>
  <si>
    <t>UŞAK</t>
  </si>
  <si>
    <t>KARS</t>
  </si>
  <si>
    <t> KİLİS</t>
  </si>
  <si>
    <t> MALATYA</t>
  </si>
  <si>
    <t>KIRIKKALE</t>
  </si>
  <si>
    <t> MARDİN</t>
  </si>
  <si>
    <t> MERSİN</t>
  </si>
  <si>
    <t> MUŞ</t>
  </si>
  <si>
    <t>SAMSUN</t>
  </si>
  <si>
    <t> NEVŞEHİR</t>
  </si>
  <si>
    <t>SİNOP</t>
  </si>
  <si>
    <t> NİĞDE</t>
  </si>
  <si>
    <t>SİVAS</t>
  </si>
  <si>
    <t> OSMANİYE</t>
  </si>
  <si>
    <t>TOKAT</t>
  </si>
  <si>
    <t> SİİRT</t>
  </si>
  <si>
    <t>TRABZON</t>
  </si>
  <si>
    <t> ŞANLIURFA</t>
  </si>
  <si>
    <t>YOZGAT</t>
  </si>
  <si>
    <t> ŞIRNAK</t>
  </si>
  <si>
    <t> TUNCELİ</t>
  </si>
  <si>
    <t> VAN</t>
  </si>
  <si>
    <t>ERKEK TAKIMLAR</t>
  </si>
  <si>
    <t>MERSİN</t>
  </si>
  <si>
    <t>TEK TOPLAM</t>
  </si>
  <si>
    <t>C</t>
  </si>
  <si>
    <t>KST</t>
  </si>
  <si>
    <t>KRL</t>
  </si>
  <si>
    <t>AMS</t>
  </si>
  <si>
    <t>KNY</t>
  </si>
  <si>
    <t>ORD</t>
  </si>
  <si>
    <t/>
  </si>
  <si>
    <t>PENDİK BLD. SPOR (A)</t>
  </si>
  <si>
    <t xml:space="preserve">TAKIM SIRALAMA </t>
  </si>
  <si>
    <t>TRAKER</t>
  </si>
  <si>
    <t>FENERBAHÇE (A)</t>
  </si>
  <si>
    <t>BUSE KOÇAK</t>
  </si>
  <si>
    <t>ELA SU YÖNTER</t>
  </si>
  <si>
    <t>ELVİN KALE</t>
  </si>
  <si>
    <t>YALOVA BLD. GENÇLİK SPOR</t>
  </si>
  <si>
    <t>KOCASİNAN BLD. SPOR</t>
  </si>
  <si>
    <t>SELÇUKLU BLD. SPOR</t>
  </si>
  <si>
    <t>AHMET ÇELİK</t>
  </si>
  <si>
    <t>ALİ ENES SEREN</t>
  </si>
  <si>
    <t>ARAS AYDIN</t>
  </si>
  <si>
    <t>AHMET BERK TÜKENMEZ</t>
  </si>
  <si>
    <t>ZEYNEP DURAN</t>
  </si>
  <si>
    <t>ARMİN AYDIN</t>
  </si>
  <si>
    <t>F</t>
  </si>
  <si>
    <t>ÇORUM BLD. SPOR</t>
  </si>
  <si>
    <t>GAZİANTEP BLD. SPOR</t>
  </si>
  <si>
    <t>YILDIZ RAKETLER SPOR</t>
  </si>
  <si>
    <t>ESMA KAMER SÜT</t>
  </si>
  <si>
    <t>DENİZ BERRA BAYRAM</t>
  </si>
  <si>
    <t>ESİLA SU YALÇIN</t>
  </si>
  <si>
    <t>BELİNAY DAVUŞ</t>
  </si>
  <si>
    <t>ELİF DURU BECER</t>
  </si>
  <si>
    <t>EMİNE AYDINAY</t>
  </si>
  <si>
    <t>İPEK ERTUNA</t>
  </si>
  <si>
    <t>BERAT ÖZDEMİR</t>
  </si>
  <si>
    <t>MUSTAFA YILDIRIM</t>
  </si>
  <si>
    <t>FENERBAHÇE</t>
  </si>
  <si>
    <t>ŞEVVAL ALAŞ</t>
  </si>
  <si>
    <t>ELİF BEYZA AKDEMİR</t>
  </si>
  <si>
    <t>ECRİN KÖRÇOBAN</t>
  </si>
  <si>
    <t>HASAN TALHA YAVUZ</t>
  </si>
  <si>
    <t>MUĞLA B. ŞEHİR BLD. SPOR</t>
  </si>
  <si>
    <t>BERRA ARIKAN</t>
  </si>
  <si>
    <t>ELİF KABAAHMETOĞLU</t>
  </si>
  <si>
    <t>FİRDEVS NUR BİNGÖL</t>
  </si>
  <si>
    <t>KAREN GÜRBÜZ</t>
  </si>
  <si>
    <t>BEYAZIT BERK DEMİR</t>
  </si>
  <si>
    <t>NİSA GÜN</t>
  </si>
  <si>
    <t>ESLEM ÇAVŞAK</t>
  </si>
  <si>
    <t>SÜEDA SİVAS</t>
  </si>
  <si>
    <t>DURU BERİL TOK</t>
  </si>
  <si>
    <t>AYBİGE FERİDE ÜSTÜNDAĞ</t>
  </si>
  <si>
    <t>ISPARTES SPOR (A)</t>
  </si>
  <si>
    <t>HAFSA YURTERİ</t>
  </si>
  <si>
    <t>BURCU ASEL TUNCER</t>
  </si>
  <si>
    <t>ELİF NUR KOÇ</t>
  </si>
  <si>
    <t>DERİN MÜLAZIM</t>
  </si>
  <si>
    <t>Bye</t>
  </si>
  <si>
    <t>ECRİN ATASEVER</t>
  </si>
  <si>
    <t>KARMA</t>
  </si>
  <si>
    <t>ÇİFT ERKEK</t>
  </si>
  <si>
    <t>TK</t>
  </si>
  <si>
    <t xml:space="preserve">ÇORUM </t>
  </si>
  <si>
    <t>YERİNE</t>
  </si>
  <si>
    <t>ALİ SAİD AKDOĞAN</t>
  </si>
  <si>
    <t>MUHAMMED EMİN KABADAYI</t>
  </si>
  <si>
    <t>HÜSEYİN UTKU KIRBAÇ</t>
  </si>
  <si>
    <t>CEMAL AYAZ KARTAL</t>
  </si>
  <si>
    <t>BERK TURAN</t>
  </si>
  <si>
    <t>ÖMER AYAZ YILDIZ</t>
  </si>
  <si>
    <t>TAYYİP YUSUF</t>
  </si>
  <si>
    <t>KUTLUBEY OKULLARI</t>
  </si>
  <si>
    <t>AKİF EMRE BUCAK</t>
  </si>
  <si>
    <t>KEREM GÜLLER</t>
  </si>
  <si>
    <t>KAYA ARSLAN</t>
  </si>
  <si>
    <t>SKR</t>
  </si>
  <si>
    <t>EMİR SARIDOĞAN</t>
  </si>
  <si>
    <t>AKİF EFE ASLANPAY</t>
  </si>
  <si>
    <t>KARATAY BLD. SPOR</t>
  </si>
  <si>
    <t>EMİR YALÇIN PEHLİVAN</t>
  </si>
  <si>
    <t>ENVER AYHAN</t>
  </si>
  <si>
    <t>BURSA B. ŞEHİR BLD. SPOR</t>
  </si>
  <si>
    <t>DURU YAVAŞCAOĞLU</t>
  </si>
  <si>
    <t>GÖKÇE BAKİ</t>
  </si>
  <si>
    <t>MASAL ERYILMAZ</t>
  </si>
  <si>
    <t>MEDİNE İREM TÜRKAN</t>
  </si>
  <si>
    <t>RANA ZEREN KÖSE</t>
  </si>
  <si>
    <t>SEDEF YILDIRIM</t>
  </si>
  <si>
    <t>DNZ</t>
  </si>
  <si>
    <t>DURSUN AYAZ NARMAN</t>
  </si>
  <si>
    <t>ECRİN FİDAN</t>
  </si>
  <si>
    <t>ESMA SULTAN SARI</t>
  </si>
  <si>
    <t>BERRA BAHTİYAR</t>
  </si>
  <si>
    <t>BUĞLEM SENA ÇALIŞKAN</t>
  </si>
  <si>
    <t>GELECEK</t>
  </si>
  <si>
    <t>AHMET YİĞİT GÜLENLER</t>
  </si>
  <si>
    <t>1. İl</t>
  </si>
  <si>
    <t>2. İl</t>
  </si>
  <si>
    <t>YİĞİT HÜSEYİN SUBAŞI</t>
  </si>
  <si>
    <t>SELİM AZAZİ</t>
  </si>
  <si>
    <t>AYŞE DURU DOĞAN</t>
  </si>
  <si>
    <t>DEFNE ÜZÜMCÜ</t>
  </si>
  <si>
    <t>TEK KIZ</t>
  </si>
  <si>
    <t>TEK ERKEK</t>
  </si>
  <si>
    <t>ÇİFT KIZ</t>
  </si>
  <si>
    <t>TRAKER SPOR (A)</t>
  </si>
  <si>
    <t>MAVİ EGE SPOR (A)</t>
  </si>
  <si>
    <t>SELÇUKLU BELEDİYESPOR (A)</t>
  </si>
  <si>
    <t>MUĞLA B. ŞEHİR BLD. SPOR (A)</t>
  </si>
  <si>
    <t>KUTLUBEY OKULLARI (A)</t>
  </si>
  <si>
    <t xml:space="preserve">ÇORUM BLD. SPOR (A) </t>
  </si>
  <si>
    <t>GAZİANTEP BLD. SPOR (A)</t>
  </si>
  <si>
    <t>K.MARAŞ</t>
  </si>
  <si>
    <t>YENİ ÖZVAN GENÇLİK SPOR (A)</t>
  </si>
  <si>
    <t>DYB</t>
  </si>
  <si>
    <t>DİYARBAKIR</t>
  </si>
  <si>
    <t>HENDEK OLİMPİK SPOR</t>
  </si>
  <si>
    <t>ASİYE TUĞÇE KENAR</t>
  </si>
  <si>
    <t>CEYDA DÖKMECİ</t>
  </si>
  <si>
    <t>ZEHRA HİLAL ÖLMEZ</t>
  </si>
  <si>
    <t>YAĞMUR ALPAR</t>
  </si>
  <si>
    <t>ASMİN YAĞMAHAN</t>
  </si>
  <si>
    <t>MERVE TUŞEK</t>
  </si>
  <si>
    <t>KASTAMONU MASA TENİSİ SK</t>
  </si>
  <si>
    <t xml:space="preserve">BURSA </t>
  </si>
  <si>
    <t>NİSA ÜZÜMCÜ</t>
  </si>
  <si>
    <t>HAZER SPOR</t>
  </si>
  <si>
    <t>BAŞAK KOLEJİ GENÇLİK VE SPOR  (A)</t>
  </si>
  <si>
    <t xml:space="preserve">AYDIN </t>
  </si>
  <si>
    <t xml:space="preserve">GAZİANTEP </t>
  </si>
  <si>
    <t xml:space="preserve">ÇORUM SPOR İHTİSAS SPOR </t>
  </si>
  <si>
    <t>PENDİK BLD.  (A)</t>
  </si>
  <si>
    <t xml:space="preserve">KAYSERİ </t>
  </si>
  <si>
    <t>SELÇUKLU BELEDİYESPOR  (B)</t>
  </si>
  <si>
    <t>MUĞLA B.ŞEHİR BLD. SPOR (A)</t>
  </si>
  <si>
    <t>EİY</t>
  </si>
  <si>
    <t xml:space="preserve">MAVİ EGE SPOR (A) </t>
  </si>
  <si>
    <t>BODVED</t>
  </si>
  <si>
    <t>METEHAN ŞAHİN</t>
  </si>
  <si>
    <t>MUHAMMED EMRE KANTİK</t>
  </si>
  <si>
    <t>PENDİK BLD. SPOR</t>
  </si>
  <si>
    <t>AYŞE NAR ALPTEKİN</t>
  </si>
  <si>
    <t>MERİT GRUP REAL MARDİN</t>
  </si>
  <si>
    <t>İPEK UĞUR</t>
  </si>
  <si>
    <t>ZEYNEP KALKAN</t>
  </si>
  <si>
    <t xml:space="preserve">2024-25 SEZONU YILDIZ ERKEK KATILIM LİSTESİ </t>
  </si>
  <si>
    <t xml:space="preserve">2024-25 SEZONU ÇİFT ERKEK KATILIM LİSTESİ </t>
  </si>
  <si>
    <t xml:space="preserve">2024-25 SEZONU ÇİFT KIZ KATILIM LİSTESİ </t>
  </si>
  <si>
    <t xml:space="preserve">2024-25 SEZONU KARMA KATILIM LİSTESİ </t>
  </si>
  <si>
    <t>ÇORUM ARENA SPOR (A)</t>
  </si>
  <si>
    <t>ÇİLTAR MTSK (A)</t>
  </si>
  <si>
    <t>KBB</t>
  </si>
  <si>
    <t>GBB</t>
  </si>
  <si>
    <t>KDB</t>
  </si>
  <si>
    <t>GDB</t>
  </si>
  <si>
    <t>Bölge</t>
  </si>
  <si>
    <t>KÜÇÜKLER  TAKIM-FERDİ TÜRKİYE ŞAMPİYONASI  27-30 HAZİRAN 2024 KONYA</t>
  </si>
  <si>
    <t>ADI VE SOYADI</t>
  </si>
  <si>
    <t>SELÇUKLU BELEDİYESPOR</t>
  </si>
  <si>
    <t>ARENA</t>
  </si>
  <si>
    <t>ARENA SPOR</t>
  </si>
  <si>
    <t>İSTANBUL DSİ</t>
  </si>
  <si>
    <t>LİDER ENGELLİLER</t>
  </si>
  <si>
    <t xml:space="preserve">İSTANBUL DSİ </t>
  </si>
  <si>
    <t>MUHAMMED BARIŞ KALKAN</t>
  </si>
  <si>
    <t>GAZİANTEP GENÇLİK SPOR</t>
  </si>
  <si>
    <t>DURMUŞ ALİ ERĞÜL</t>
  </si>
  <si>
    <t>İZMİR B.ŞEHİR BLD. SPOR</t>
  </si>
  <si>
    <t>MEHMET DEMİRTAŞ</t>
  </si>
  <si>
    <t>ALİ BERKE GÜMÜŞ</t>
  </si>
  <si>
    <t xml:space="preserve">YALOVA BLD. GENÇLİK SPOR </t>
  </si>
  <si>
    <t>EYMEN YERDELEN</t>
  </si>
  <si>
    <t>SİNOP DORUK SPOR</t>
  </si>
  <si>
    <t>KIRIKKALE  GSİMSK</t>
  </si>
  <si>
    <t>KERİM ESAT ODACI</t>
  </si>
  <si>
    <t>ŞAFAKTEPE SPOR</t>
  </si>
  <si>
    <t>HATAY SPOR</t>
  </si>
  <si>
    <t>MAVİ EGE SPOR</t>
  </si>
  <si>
    <t>İTÜ GVO SPOR KULÜBÜ</t>
  </si>
  <si>
    <t>İTU GVO SPOR</t>
  </si>
  <si>
    <t>EDA MORAL</t>
  </si>
  <si>
    <t>FEYZA KOÇER</t>
  </si>
  <si>
    <t>EDA KUMSAL GÜLER</t>
  </si>
  <si>
    <t>EDİRNE YURDUM SPOR</t>
  </si>
  <si>
    <t>KAYSERİ SPOR A.Ş.</t>
  </si>
  <si>
    <t>NİHAN BERA KOÇER</t>
  </si>
  <si>
    <t>KAP-OFF</t>
  </si>
  <si>
    <t>NEVŞEHİR</t>
  </si>
  <si>
    <t>ŞEVVAL ÖZDEMİR</t>
  </si>
  <si>
    <t xml:space="preserve">2024-25 SEZONU KÜÇÜK  KIZ KATILIM LİSTESİ </t>
  </si>
  <si>
    <t>2024–2025 SEZONU İLLERİN YER ALDIKLARI BÖLGELER</t>
  </si>
  <si>
    <t>KUZEYBATI BÖLGESİ</t>
  </si>
  <si>
    <t>GÜNEYBATI BÖLGESİ</t>
  </si>
  <si>
    <t>KUZEYDOĞU BÖLGESİ</t>
  </si>
  <si>
    <t>GÜNEYDOĞU BÖLGESİ</t>
  </si>
  <si>
    <t>SUPHİ</t>
  </si>
  <si>
    <t>ADEM</t>
  </si>
  <si>
    <t>ERTUĞRUL</t>
  </si>
  <si>
    <t>İSTANBUL DSİ SPOR</t>
  </si>
  <si>
    <t>AHMET EFE YILMAZ</t>
  </si>
  <si>
    <t>MEHMET FATİH GEZER</t>
  </si>
  <si>
    <t>MUSTAFA KAYRA TURAN</t>
  </si>
  <si>
    <t>ARENA GENÇLİKSPOR</t>
  </si>
  <si>
    <t>CANBERK SEVİNDİK</t>
  </si>
  <si>
    <t>CİHAN POYRAZ COŞKUNLAR</t>
  </si>
  <si>
    <t>MİRAÇ TAŞKOPARAN</t>
  </si>
  <si>
    <t>LİDER ENGELLİLER SPOR</t>
  </si>
  <si>
    <t>AHMET URAZ KİRAZ</t>
  </si>
  <si>
    <t>MEHMET AKİF TORU</t>
  </si>
  <si>
    <t>ENSAR AYDIN</t>
  </si>
  <si>
    <t>EGE BOLAT</t>
  </si>
  <si>
    <t>YİĞİT BOLAT</t>
  </si>
  <si>
    <t>AHMET BUĞRA DEMİR</t>
  </si>
  <si>
    <t xml:space="preserve">ANTALYASPOR </t>
  </si>
  <si>
    <t>MEHMET AKİF BALA</t>
  </si>
  <si>
    <t>SEMİH KAHRAMAN</t>
  </si>
  <si>
    <t>TAHA DERELİ</t>
  </si>
  <si>
    <t>TOLGAHAN PEKMEZ</t>
  </si>
  <si>
    <t>YUSUF EFE GÜL</t>
  </si>
  <si>
    <t>ADİL TAHA ADAK</t>
  </si>
  <si>
    <t>AKİF ÇİĞİL</t>
  </si>
  <si>
    <t>KEREM KÖSE</t>
  </si>
  <si>
    <t>MUHAMMET MUSTAFA YURTERİ</t>
  </si>
  <si>
    <t>OSMAN AYALP</t>
  </si>
  <si>
    <t>ÖMER MUSAB TOY</t>
  </si>
  <si>
    <t>ŞEYHMUS KAPLAN</t>
  </si>
  <si>
    <t>ÇORUM BLD. GSK</t>
  </si>
  <si>
    <t>YAVUZ DEMİRTAŞ</t>
  </si>
  <si>
    <t>MUĞLASPOR</t>
  </si>
  <si>
    <t>CAN ÖZTÜRK</t>
  </si>
  <si>
    <t>AHMET AZİZ YETİM</t>
  </si>
  <si>
    <t>GENÇLİK VE SPOR</t>
  </si>
  <si>
    <t>BATMAN GENÇLİK SPOR</t>
  </si>
  <si>
    <t>MUHAMMED EYMEN SOLAK</t>
  </si>
  <si>
    <t>HÜSEYİN EREN YILMAZ</t>
  </si>
  <si>
    <t>KEREM URHAN</t>
  </si>
  <si>
    <t>HASAN ÖZTEKİN</t>
  </si>
  <si>
    <t>PEMA KOLEJİ</t>
  </si>
  <si>
    <t>HAVİN MUTLU</t>
  </si>
  <si>
    <t>GÜLER TUĞBA GEÇMEZ</t>
  </si>
  <si>
    <t>İLKİM EYLÜL YEKREK</t>
  </si>
  <si>
    <t>ASYA NAZ EROL</t>
  </si>
  <si>
    <t>ESKİŞEHİR YURDUM SPOR</t>
  </si>
  <si>
    <t>SELEN NAZ EKER</t>
  </si>
  <si>
    <t>EYLÜL YALÇINKAYA</t>
  </si>
  <si>
    <t>EDA DURU ÖNER</t>
  </si>
  <si>
    <t>TALYA BÜYÜKÖZER</t>
  </si>
  <si>
    <t>BEREN BOZKURT</t>
  </si>
  <si>
    <t>BURCU AL</t>
  </si>
  <si>
    <t>FERİDE MELİKE HAMAL</t>
  </si>
  <si>
    <t>DENİZLİ B. ŞEHİR BLD. SPOR</t>
  </si>
  <si>
    <t>HAFSA TORBALI</t>
  </si>
  <si>
    <t>ZEYNEP BUSE SAÇAN</t>
  </si>
  <si>
    <t>GENÇLİK SPOR KULUBÜ</t>
  </si>
  <si>
    <t>ZEYNEP ER</t>
  </si>
  <si>
    <t>ZÜMRA KALKAN</t>
  </si>
  <si>
    <t>ATİYE ÖZER</t>
  </si>
  <si>
    <t>BERAY ZEYNEP ÇALIŞKAN</t>
  </si>
  <si>
    <t>DAMLANUR ALPAR</t>
  </si>
  <si>
    <t>ÖYKÜ SAYAR</t>
  </si>
  <si>
    <t>UMAY ŞAHİN</t>
  </si>
  <si>
    <t>ZEYNEP ELİF ÜNSAL</t>
  </si>
  <si>
    <t>ZEYNEP ÖZÇELİK</t>
  </si>
  <si>
    <t>BEREN SU ZER</t>
  </si>
  <si>
    <t>ELA TOPRAK TOKATLI</t>
  </si>
  <si>
    <t>EYLÜL ECE BECER</t>
  </si>
  <si>
    <t>ÖYKÜ DENİZ ERKOÇ</t>
  </si>
  <si>
    <t>ZEYNEP ELA ÇELİK</t>
  </si>
  <si>
    <t>İPEK ÖZTÜRK</t>
  </si>
  <si>
    <t>AKİF EYMEN TURAN</t>
  </si>
  <si>
    <t>ADA MORAL</t>
  </si>
  <si>
    <t>KUDRET GÜLMEZLER</t>
  </si>
  <si>
    <t>DENİZLİ B.ŞEHİR BLD. SPOR</t>
  </si>
  <si>
    <t>Takım Adı</t>
  </si>
  <si>
    <t>GÖRKEM ÖÇAL</t>
  </si>
  <si>
    <t>ÇİLTAR MTSK</t>
  </si>
  <si>
    <t>AKIŞ TUĞRA ÇARIYEV</t>
  </si>
  <si>
    <t>AFYONKARAHİSAR</t>
  </si>
  <si>
    <t>BERA AKİF KALKAN</t>
  </si>
  <si>
    <t>EMİR PEHLİVAN</t>
  </si>
  <si>
    <t>EYMEN KARA</t>
  </si>
  <si>
    <t>MEHMET EYMEN ERDEM</t>
  </si>
  <si>
    <t>MUHAMMED EMİR ÖZEN</t>
  </si>
  <si>
    <t>MUHAMMED YASİR TORU</t>
  </si>
  <si>
    <t>YUSUF DURSUN KOCA</t>
  </si>
  <si>
    <t>KUTLUBEY OKULLARI SPOR</t>
  </si>
  <si>
    <t>BUPİLİÇ SPOR</t>
  </si>
  <si>
    <t>BARAN ERDEM</t>
  </si>
  <si>
    <t>TAYİP YUSUF</t>
  </si>
  <si>
    <t>M. YUSUF ÖZTEKİN</t>
  </si>
  <si>
    <t>OZAN ERDEM</t>
  </si>
  <si>
    <t>YİĞİT ALİ BALLAROĞLU</t>
  </si>
  <si>
    <t>HALİM SANCAR</t>
  </si>
  <si>
    <t>BAYBURT GMSK</t>
  </si>
  <si>
    <t>EYMEN YAZGAN</t>
  </si>
  <si>
    <t>FURKAN KONYALI</t>
  </si>
  <si>
    <t>ÇORUM ARENA SPOR</t>
  </si>
  <si>
    <t>AYAZ KANAK</t>
  </si>
  <si>
    <t>ALİ AŞNAS GÜL</t>
  </si>
  <si>
    <t>MUSTAFA YAĞIZ ÖZÇELİK</t>
  </si>
  <si>
    <t>TUNAY DENİZ SAKINÇ</t>
  </si>
  <si>
    <t>SİLVAN MTSK</t>
  </si>
  <si>
    <t>AHMET EMİR KALKAN</t>
  </si>
  <si>
    <t>UMUT ŞAN</t>
  </si>
  <si>
    <t>BERAT DAĞTEKİN</t>
  </si>
  <si>
    <t>SELMAN ARSLAN</t>
  </si>
  <si>
    <t>GİRESUN GENÇLİKSPOR</t>
  </si>
  <si>
    <t>HKR</t>
  </si>
  <si>
    <t>HAKKARİ</t>
  </si>
  <si>
    <t>YUSUF ÇİFTÇİ</t>
  </si>
  <si>
    <t>ARMANÇ RODİN ORAKÇI</t>
  </si>
  <si>
    <t>MUSTAFA DILAGIR SÖNMEZ</t>
  </si>
  <si>
    <t>OĞUZHAN ER</t>
  </si>
  <si>
    <t>SALİH BOZKIR</t>
  </si>
  <si>
    <t>YUSUF İSLAM ÇİFTÇİ</t>
  </si>
  <si>
    <t>AHMET ŞAHAN</t>
  </si>
  <si>
    <t>ÖMER TALHA ASLAN</t>
  </si>
  <si>
    <t>SALİH EREN YILDIRIM</t>
  </si>
  <si>
    <t>CAN DAVİD KASPİ</t>
  </si>
  <si>
    <t>BEYOĞLUSPOR</t>
  </si>
  <si>
    <t>DENİZ SPOR</t>
  </si>
  <si>
    <t>KAAN ATMACA</t>
  </si>
  <si>
    <t>YİĞİT CAN KAYA</t>
  </si>
  <si>
    <t>İBB SPOR</t>
  </si>
  <si>
    <t>KUZEY GÜNDOĞDU</t>
  </si>
  <si>
    <t>EREN CAN HAS</t>
  </si>
  <si>
    <t>YILDIZ RAKETLER</t>
  </si>
  <si>
    <t>DEMİR YÖNÜ</t>
  </si>
  <si>
    <t>ATA SARPER CİHAN</t>
  </si>
  <si>
    <t>DORUK ÇETİN</t>
  </si>
  <si>
    <t>KASTAMONU MTSK</t>
  </si>
  <si>
    <t>ARDA AYTEKİN</t>
  </si>
  <si>
    <t>KENAN EREN KAHRAMAN</t>
  </si>
  <si>
    <t>KRK</t>
  </si>
  <si>
    <t>EREN GÖKDEMİR</t>
  </si>
  <si>
    <t>AHMET TALHA ALSANCAK</t>
  </si>
  <si>
    <t>CAFER ASAF ÖZ</t>
  </si>
  <si>
    <t>DEVRİM ÖZTEKİN</t>
  </si>
  <si>
    <t>MELİH KAAN ÖZGÜVEN</t>
  </si>
  <si>
    <t>LÜLEBURGAZ ZİRVE SPOR</t>
  </si>
  <si>
    <t>BARIŞ ÇAKIR</t>
  </si>
  <si>
    <t xml:space="preserve">LÜLEBURGAZ ZİRVE SPOR </t>
  </si>
  <si>
    <t>MERT ÇALIŞKAN</t>
  </si>
  <si>
    <t>ÖMER MALKUŞ</t>
  </si>
  <si>
    <t>B.B.KAĞITSPOR</t>
  </si>
  <si>
    <t>MEHMET EYMEN KILIÇ</t>
  </si>
  <si>
    <t>KOCAELİ GSIM</t>
  </si>
  <si>
    <t>AHMET ERDEM AYDIN</t>
  </si>
  <si>
    <t>MUHAMMED EMİN KARAKURT</t>
  </si>
  <si>
    <t>TAHİR EFE ŞAHİN</t>
  </si>
  <si>
    <t>MUHAMMED ÖLMEZ</t>
  </si>
  <si>
    <t>PEMA SPOR</t>
  </si>
  <si>
    <t>AHMET İLKER AY</t>
  </si>
  <si>
    <t>MRS</t>
  </si>
  <si>
    <t>EKREM CAMKURT</t>
  </si>
  <si>
    <t>ZEYNEL ABİDİN HALLUF</t>
  </si>
  <si>
    <t>MERSİN GHSK</t>
  </si>
  <si>
    <t>MUHAMMED BELLO</t>
  </si>
  <si>
    <t>ATA URAZ BAHADIR</t>
  </si>
  <si>
    <t>TOPRAK ÇALAKOĞLU</t>
  </si>
  <si>
    <t>MUĞLA TÜRKTELEKOMSPOR</t>
  </si>
  <si>
    <t>MUŞ</t>
  </si>
  <si>
    <t>NVŞ</t>
  </si>
  <si>
    <t>ALP TUĞRA DURUKAN</t>
  </si>
  <si>
    <t>ABDULLAH EYMEN KARMİL</t>
  </si>
  <si>
    <t>RİZ</t>
  </si>
  <si>
    <t>ÇAYKUR RİZESPOR</t>
  </si>
  <si>
    <t>DORUK ŞENDOĞAN</t>
  </si>
  <si>
    <t>SMS</t>
  </si>
  <si>
    <t>SİİRT</t>
  </si>
  <si>
    <t>SNP</t>
  </si>
  <si>
    <t>DEMİR DEMİRCİ</t>
  </si>
  <si>
    <t>TRB</t>
  </si>
  <si>
    <t>SARP ÇOLAK</t>
  </si>
  <si>
    <t>YENİ ÖZVAN GENÇLİK SPOR</t>
  </si>
  <si>
    <t xml:space="preserve">VAN       </t>
  </si>
  <si>
    <t>ALİ KESKİN</t>
  </si>
  <si>
    <t>BATIN GÜLER</t>
  </si>
  <si>
    <t>DEMİR SERT</t>
  </si>
  <si>
    <t>KAAN BEYZAT TUNA</t>
  </si>
  <si>
    <t>KAYRA GÜRSES</t>
  </si>
  <si>
    <t>CEREN BUDAK</t>
  </si>
  <si>
    <t>ELİF ECE AKYÜREK</t>
  </si>
  <si>
    <t>İDİL TOSUN</t>
  </si>
  <si>
    <t>ASYA BOLAT</t>
  </si>
  <si>
    <t>AYSEL SENA GÜN</t>
  </si>
  <si>
    <t>DEFNE ZEYNEP KELES</t>
  </si>
  <si>
    <t>EBRAR TOZLU</t>
  </si>
  <si>
    <t>ELANUR ALAÇAM</t>
  </si>
  <si>
    <t>HAZAL ERSOY</t>
  </si>
  <si>
    <t>EBRAR NİSA TORU</t>
  </si>
  <si>
    <t>ANKARA B. ŞEH. BLD. SPOR</t>
  </si>
  <si>
    <t>GÖZDE POLAT</t>
  </si>
  <si>
    <t>ŞAFAKTEPE GSK</t>
  </si>
  <si>
    <t>EYLÜL ŞEVVAL AYDIN</t>
  </si>
  <si>
    <t>NEHİR DOYURAN</t>
  </si>
  <si>
    <t>ZEYNEP ADA ER</t>
  </si>
  <si>
    <t>EDA ALAŞ</t>
  </si>
  <si>
    <t>HÜMEYRA ULUÇ</t>
  </si>
  <si>
    <t>ZEHRA ÖZBİLGİ</t>
  </si>
  <si>
    <t>ZEYNEP AKYÜZ</t>
  </si>
  <si>
    <t>ÖMÜR GÜVEN</t>
  </si>
  <si>
    <t>ELİZAN BAŞAR</t>
  </si>
  <si>
    <t>NAZLI ŞAHAN</t>
  </si>
  <si>
    <t>ARNİSA ŞEKER</t>
  </si>
  <si>
    <t>ELİF SU ERKOÇAK</t>
  </si>
  <si>
    <t>IRMAK BURAKMAK</t>
  </si>
  <si>
    <t>ZEYNEP POLAT</t>
  </si>
  <si>
    <t>GAMZE TEKİN</t>
  </si>
  <si>
    <t>ELİF GÜR</t>
  </si>
  <si>
    <t>ARZU TEKİN</t>
  </si>
  <si>
    <t>BERİTAN RUMEYSA ERSÖZ</t>
  </si>
  <si>
    <t>ZELAL ÖZER</t>
  </si>
  <si>
    <t>NİL BAŞARAN</t>
  </si>
  <si>
    <t>DURU KIRBAÇ</t>
  </si>
  <si>
    <t>HATİCE ELİF GÜVELİ</t>
  </si>
  <si>
    <t>ELANUR DEMİR</t>
  </si>
  <si>
    <t>İREM SULTAN KARAKUŞ</t>
  </si>
  <si>
    <t>ADA GARİP</t>
  </si>
  <si>
    <t>AYŞE KARAAĞAÇ</t>
  </si>
  <si>
    <t>AYTEN CEREN KAHRAMAN</t>
  </si>
  <si>
    <t>ECRİN KAHRAMAN</t>
  </si>
  <si>
    <t>HATİCE RAVZA GÜLCE</t>
  </si>
  <si>
    <t>MEDİNE MİRAY UZUN</t>
  </si>
  <si>
    <t>ÖZÜM MİRAY ÖZ</t>
  </si>
  <si>
    <t>ECE NAZ AÇIKGÖZ</t>
  </si>
  <si>
    <t>IRMAK PİŞKİNOĞLU</t>
  </si>
  <si>
    <t>ÖYKÜ KUBİLAY</t>
  </si>
  <si>
    <t>TALİA VURAL</t>
  </si>
  <si>
    <t>ZEYNEP NAZ EKER</t>
  </si>
  <si>
    <t>ÖZGE ARI</t>
  </si>
  <si>
    <t>GÜLCE DÖNMEZ</t>
  </si>
  <si>
    <t>PEMA KOLEJİ SPOR</t>
  </si>
  <si>
    <t>GÜLCE DEĞİŞLİ</t>
  </si>
  <si>
    <t>SİDELYA YILDIRIM</t>
  </si>
  <si>
    <t>ZEYNEP ÇAM</t>
  </si>
  <si>
    <t>ECRİN ÇETİN</t>
  </si>
  <si>
    <t>ELİF FATIMA DEMİRCİ</t>
  </si>
  <si>
    <t>ELİF ALAGÖZ</t>
  </si>
  <si>
    <t>ELİF İKRA ÇAKIR</t>
  </si>
  <si>
    <t>DURU ŞENDOĞAN</t>
  </si>
  <si>
    <t>ELİF ASYA HOCAOĞLU</t>
  </si>
  <si>
    <t>ÖZLEM KÖSEOĞLU</t>
  </si>
  <si>
    <t>FINDIKLI 1974 SPOR</t>
  </si>
  <si>
    <t>DEFNE ANIK</t>
  </si>
  <si>
    <t>MASAL ÇAYIR</t>
  </si>
  <si>
    <t>AZRA USTA</t>
  </si>
  <si>
    <t>YALOVA BLD. GENÇLİK SPOR (B)</t>
  </si>
  <si>
    <t>SAKARYA B. ŞEHİR BLD. SPOR (A)</t>
  </si>
  <si>
    <t>KASTAMONU MTSK (A)</t>
  </si>
  <si>
    <t>KASTAMONU MTSK (B)</t>
  </si>
  <si>
    <t>MERİT GRUP REAL MARDİN (B)</t>
  </si>
  <si>
    <t>MERSİN GHSK (A)</t>
  </si>
  <si>
    <t>ÇAYKUR RİZESPOR (A)</t>
  </si>
  <si>
    <t>ORTAHİSAR BLD. SPOR (A)</t>
  </si>
  <si>
    <t>Sıra</t>
  </si>
  <si>
    <t>Sporcu Adı-Soyadı</t>
  </si>
  <si>
    <t>AKİF EMRE BUCAK (İST)</t>
  </si>
  <si>
    <t>AKİF EFE ASLANPAY (MĞL)</t>
  </si>
  <si>
    <t>ALİ SAİD AKDOĞAN (ÇRM)</t>
  </si>
  <si>
    <t>EYMEN YERDELEN (SNP)</t>
  </si>
  <si>
    <t>HÜSEYİN UTKU KIRBAÇ (İST)</t>
  </si>
  <si>
    <t>Takım</t>
  </si>
  <si>
    <t>ÖMER AYAZ YILDIZ (AMS)</t>
  </si>
  <si>
    <t>MUHAMMED EMRE KANTİK (ÇRM)</t>
  </si>
  <si>
    <t>AHMET EFE YILMAZ (İST)</t>
  </si>
  <si>
    <t>MUSTAFA KAYRA TURAN (KNY)</t>
  </si>
  <si>
    <t>MEHMET FATİH GEZER (İST)</t>
  </si>
  <si>
    <t>CANBERK SEVİNDİK (ÇRM)</t>
  </si>
  <si>
    <t>MEHMET AKİF TORU (AMS)</t>
  </si>
  <si>
    <t>ENSAR AYDIN (İST)</t>
  </si>
  <si>
    <t>CİHAN POYRAZ COŞKUNLAR (İZM)</t>
  </si>
  <si>
    <t>EGE BOLAT (ADN)</t>
  </si>
  <si>
    <t>YİĞİT BOLAT (ADN)</t>
  </si>
  <si>
    <t>AYŞE YAREN KAŞKA</t>
  </si>
  <si>
    <t>BERİTAN ERSÖZ</t>
  </si>
  <si>
    <t>MUHAMMET SAİD OĞUZ</t>
  </si>
  <si>
    <t>ZAHİD EMİR TEMEL</t>
  </si>
  <si>
    <t>MUHAMMED EMİN YILDIRIM</t>
  </si>
  <si>
    <t>ALİ DUMAN</t>
  </si>
  <si>
    <t>MELİSA ALPAR</t>
  </si>
  <si>
    <t xml:space="preserve">ELA SU YÖNTER </t>
  </si>
  <si>
    <t>ŞAHİNBEY BLD. GSK</t>
  </si>
  <si>
    <t>YALOVA BLD. SPOR (A)</t>
  </si>
  <si>
    <t>İSTANBUL BBSK (A)</t>
  </si>
  <si>
    <t>İSTANBUL DSİ SPOR (A)</t>
  </si>
  <si>
    <t>SELÇUKLU BLD.SPOR (A)</t>
  </si>
  <si>
    <t>ÇORUM BLD. GSK (A)</t>
  </si>
  <si>
    <t>ŞAFAKTEPE SPOR KULÜBÜ</t>
  </si>
  <si>
    <t>FINDIKLI 1974 SPOR (A)</t>
  </si>
  <si>
    <t>ÇUKUROVA ÜNİV SPOR (A)</t>
  </si>
  <si>
    <t xml:space="preserve">100. YIL YILDIZLAR TAKIM VE FERDİ TÜRKİYE ŞAMPİYONASI </t>
  </si>
  <si>
    <t xml:space="preserve">11-14 Mayıs 2024 SİVAS </t>
  </si>
  <si>
    <t>BAYAN TAKIMLAR</t>
  </si>
  <si>
    <t>ÇİLTAR MTİ (A)</t>
  </si>
  <si>
    <t>ÇİLTAR MTİ (B)</t>
  </si>
  <si>
    <t>ANKARA ALT YAPI GELİŞİM SPOR</t>
  </si>
  <si>
    <t>AFAD GENÇLİK VE SPOR (A)</t>
  </si>
  <si>
    <t>ŞAFAKTEPE SK (A)</t>
  </si>
  <si>
    <t>ÇORUM GENÇLİKSPOR (A)</t>
  </si>
  <si>
    <t>HAYDAR SPOR</t>
  </si>
  <si>
    <t>YILDIZ RAKETLER SPOR (A)</t>
  </si>
  <si>
    <t>MAVİ EGE GSK (A)</t>
  </si>
  <si>
    <t>SELÇUKLU BLD. SPOR (A)</t>
  </si>
  <si>
    <t xml:space="preserve">SERAMİKSPOR </t>
  </si>
  <si>
    <t>YALOVA GENÇLİK SPOR (A)</t>
  </si>
  <si>
    <t>TÜRKİYE MASA TENİSİ FEDERASYONU
Yıldızlar En İyiler Seçme Türkiye Şampiyonası
14-15 Aralık 2024 ANKARA</t>
  </si>
  <si>
    <t>TEK ERKEK SIRALAMA</t>
  </si>
  <si>
    <t>TEK KIZ SIRALAMA</t>
  </si>
  <si>
    <t>TÜRKİYE MASA TENİSİ FEDERASYONU
EN İYİLER SEÇME TÜRKİYE ŞAMPİYONASI (Küçükler_Erkek) [04-05 Ekim 2024 AFYONKARAHİSAR]</t>
  </si>
  <si>
    <t>KÜÇÜK KIZ SIRALAMA</t>
  </si>
  <si>
    <t>KÜÇÜK ERKEK SIRALAMA</t>
  </si>
  <si>
    <t>YTŞ</t>
  </si>
  <si>
    <t>YTP</t>
  </si>
  <si>
    <t>YEİSY</t>
  </si>
  <si>
    <t>Yıldızlar En İyiler Seçme Türkiye Şampiyonası   14-15 Aralık 2024  ANKARA</t>
  </si>
  <si>
    <t>YILDIZ (U15) EN İYİ 16'LAR YARIŞMALARI   28-29 Aralık 2024 AMASYA</t>
  </si>
  <si>
    <t>KUZEY ÖZNERGİZ DNZ</t>
  </si>
  <si>
    <t>YILDIZ (U15) EN İYİLER YARIŞMALARI   28-29 Aralık 2024 AMASYA</t>
  </si>
  <si>
    <t>ENSAR ERFİDAN VAN</t>
  </si>
  <si>
    <t>EGE GÜLTEKİN</t>
  </si>
  <si>
    <t>ÇİLTAR MTSK (B)</t>
  </si>
  <si>
    <t>2024-2025 SEZONU YILDIZLAR BÖLGE SIRALAMALARI 01-02 Mart 2025</t>
  </si>
  <si>
    <t>KIZ TAKIMLAR</t>
  </si>
  <si>
    <t>LÜLEBURGAZ ZİRVE SPOR (A)</t>
  </si>
  <si>
    <t>İSTANBUL DSİ SPOR (B)</t>
  </si>
  <si>
    <t>UMUDUMUZ ÖZEL SPORCULAR GSK (A)</t>
  </si>
  <si>
    <t>BEYOĞLUSPOR (A)</t>
  </si>
  <si>
    <t>YALOVA BLD. SPOR (B)</t>
  </si>
  <si>
    <t>BUPİLİÇ SPOR (A)</t>
  </si>
  <si>
    <t>GENÇLİKSPOR KIRKLARELİ (B)</t>
  </si>
  <si>
    <t>BURSA B. ŞEHİR BLD. SPOR (A)</t>
  </si>
  <si>
    <t>BALIKESİR G.SPOR(A)</t>
  </si>
  <si>
    <t>ULUDAĞ OKSİJEN SPOR (A) (A)</t>
  </si>
  <si>
    <t>YALOVA BLD. SPOR (C)</t>
  </si>
  <si>
    <t>EDİRNE YURDUM SPOR (A)</t>
  </si>
  <si>
    <t>GENÇLİKSPOR KIRKLARELİ (A)</t>
  </si>
  <si>
    <t>YILDIZ RAKETLER SPOR (B)</t>
  </si>
  <si>
    <t>BALIKESİR B. ŞEHİR BLD. SPOR (A)</t>
  </si>
  <si>
    <t>HENDEK OLİMPİK SPOR (B)</t>
  </si>
  <si>
    <t>LÜLEBURGAZ GENÇLİK SPOR  (B)</t>
  </si>
  <si>
    <t>DENİZLİ B.ŞEHİR BLD. SPOR (B)</t>
  </si>
  <si>
    <t>KARATAY BLD. SPOR (A)</t>
  </si>
  <si>
    <t>ISPARTES SPOR (B)</t>
  </si>
  <si>
    <t>DENİZLİ B.ŞEHİR BLD. SPOR (A)</t>
  </si>
  <si>
    <t>MAVİ EGE SPOR (B)</t>
  </si>
  <si>
    <t>ANTALYA SPOR KULÜBÜ  (B)</t>
  </si>
  <si>
    <t>DENİZLİ B.ŞEHİR BLD. SPOR (C)</t>
  </si>
  <si>
    <t>ANTALYA SPOR KULÜBÜ  (A)</t>
  </si>
  <si>
    <t>ISPARTES SPOR (C)</t>
  </si>
  <si>
    <t>ANTALYA SPOR (A)</t>
  </si>
  <si>
    <t>KARATAY BLD. SPOR (B)</t>
  </si>
  <si>
    <t>B. ŞEH BLD. SPOR (A)</t>
  </si>
  <si>
    <t>AFYON BELEDİYE YÜNTAŞ (A)</t>
  </si>
  <si>
    <t>ANTALYA DENGE SPOR (B)</t>
  </si>
  <si>
    <t>GENÇLİK SPOR (A)</t>
  </si>
  <si>
    <t>YALIKÖY ŞEHİT BARIŞ ÇAKIR (A)</t>
  </si>
  <si>
    <t>KUTLUBEY OKULLARI (B)</t>
  </si>
  <si>
    <t>GİRESUN GSK (A)</t>
  </si>
  <si>
    <t>EMEK MASA TENİSİ (A)</t>
  </si>
  <si>
    <t>ÇORUM SPOR İHTİSAS (A)</t>
  </si>
  <si>
    <t>KIRIKKALE YURDUM SPOR (A)</t>
  </si>
  <si>
    <t>KIRIKKALE GSİMSK (B)</t>
  </si>
  <si>
    <t>KUTLUBEY OKULLARI (C)</t>
  </si>
  <si>
    <t>GENÇLİK SPOR (B)</t>
  </si>
  <si>
    <t>ŞEKER 06 SPOR  KULÜBÜ (A)</t>
  </si>
  <si>
    <t>EMEK MASA TENİSİ (B)</t>
  </si>
  <si>
    <t>AĞRI GSK (A)</t>
  </si>
  <si>
    <t>KIRIKKALE GSİMSK (A)</t>
  </si>
  <si>
    <t>IĞDIR GSİMSK (B)</t>
  </si>
  <si>
    <t>SİVAS OKÇULUK SPOR (A)</t>
  </si>
  <si>
    <t>IĞDIR GSİMSK (A)</t>
  </si>
  <si>
    <t>MASA-DER (A)</t>
  </si>
  <si>
    <t>GAZİANTEP BLD. SPOR (B)</t>
  </si>
  <si>
    <t>1955 BATMAN BLD. SPOR (C)</t>
  </si>
  <si>
    <t>HATAY SPOR KULÜBÜ (A)</t>
  </si>
  <si>
    <t>KAYSERİ SPOR A.Ş SPOR (A)</t>
  </si>
  <si>
    <t>ANADOLU ASLANLARI (C)</t>
  </si>
  <si>
    <t>SİLVAN MTSK (B)</t>
  </si>
  <si>
    <t>MUŞ GENÇLİK SPOR (A)</t>
  </si>
  <si>
    <t>NEVŞEHİR YURDUM SPOR (A)</t>
  </si>
  <si>
    <t>ÇİLTAR MTSK (C)</t>
  </si>
  <si>
    <t>SİLVAN MTSK (A)</t>
  </si>
  <si>
    <t>TÜRKİYE ŞAMPİYONASINA KATILNAYA HAK KAZANAN TAKIMLAR</t>
  </si>
  <si>
    <t>OĞUZ ASLAN</t>
  </si>
  <si>
    <t>MERT AYSİN</t>
  </si>
  <si>
    <t>GÖKTÜRK ÇELİK</t>
  </si>
  <si>
    <t>İBB SPOR KULÜBÜ</t>
  </si>
  <si>
    <t>ESLEM CAVŞAK</t>
  </si>
  <si>
    <t>ZEYNEP ZEREN YILMAZ</t>
  </si>
  <si>
    <t>HAYRUNNİSA ALKAN</t>
  </si>
  <si>
    <t>MERT EMİR YİĞİT</t>
  </si>
  <si>
    <t>YAHYA FERZAN ALTUN</t>
  </si>
  <si>
    <t>ÇARŞAMBA BLD.SPOR</t>
  </si>
  <si>
    <t>TALHA ENES ÜNAL</t>
  </si>
  <si>
    <t>LÜTFİ KABAKOZ</t>
  </si>
  <si>
    <t>ÇNK</t>
  </si>
  <si>
    <t>GOKTUĞ BİÇER</t>
  </si>
  <si>
    <t>ARENA SPOR KULÜBÜ</t>
  </si>
  <si>
    <t>GENÇLİKSPOR ÇORUM</t>
  </si>
  <si>
    <t>2024-25 SEZONU ÇİFT ERKEK KATILIM LİSTESİ (SIRALI)</t>
  </si>
  <si>
    <t>YILDIZ KATILIM</t>
  </si>
  <si>
    <t>ALPEREN ÜSTÜN</t>
  </si>
  <si>
    <t>EMEK MASA TENİSİ SPOR KULÜBÜ</t>
  </si>
  <si>
    <t>AHMET KAAN PULLU</t>
  </si>
  <si>
    <t>GRS</t>
  </si>
  <si>
    <t>GİRESUN GSK</t>
  </si>
  <si>
    <t>MELİKŞAH ÖZBİLGİ</t>
  </si>
  <si>
    <t>HAKKARİ MTSK</t>
  </si>
  <si>
    <t>ISPARTES SPOR</t>
  </si>
  <si>
    <t>MARK PARDO</t>
  </si>
  <si>
    <t>ATLAS TUTUK</t>
  </si>
  <si>
    <t>KEREM KUYULU</t>
  </si>
  <si>
    <t>MUSTAFA IŞIK ALYAPRAK</t>
  </si>
  <si>
    <t>MAVİ EGE SPOR KULÜBÜ</t>
  </si>
  <si>
    <t>MUSTAFA KEMAL KADI</t>
  </si>
  <si>
    <t xml:space="preserve">MERSİN </t>
  </si>
  <si>
    <t>ORDU GSİMSK</t>
  </si>
  <si>
    <t>MEHMET TATAR</t>
  </si>
  <si>
    <t>ÜVEYS ÇINAR</t>
  </si>
  <si>
    <t>ENSAR ERFİDAN</t>
  </si>
  <si>
    <t>TAHA ÖMER ÖZKAN</t>
  </si>
  <si>
    <t>BİLAL YILBUR</t>
  </si>
  <si>
    <t>ALİ UTKU YAŞAR</t>
  </si>
  <si>
    <t>B. ŞEH BLD. SPOR</t>
  </si>
  <si>
    <t>YUSUF GEZER</t>
  </si>
  <si>
    <t>SULTANGAZİ BLD. SPOR</t>
  </si>
  <si>
    <t>NİĞDA İN</t>
  </si>
  <si>
    <t>BAŞAK ŞİMŞEK</t>
  </si>
  <si>
    <t>DAMLA AVŞAR</t>
  </si>
  <si>
    <t>HİLALSU SAĞLAM</t>
  </si>
  <si>
    <t>ECRİN ECE MELEN</t>
  </si>
  <si>
    <t>ASYA TANAÇ</t>
  </si>
  <si>
    <t>KCL</t>
  </si>
  <si>
    <t>BERRA AKICI</t>
  </si>
  <si>
    <t>ELİF SENA KIRLAK</t>
  </si>
  <si>
    <t>GÜLNAZ ASEL SANCAK</t>
  </si>
  <si>
    <t>ÇUKUROVA ÜNİV SPOR</t>
  </si>
  <si>
    <t>MASA DER</t>
  </si>
  <si>
    <t>ŞAFAKTEPE SK</t>
  </si>
  <si>
    <t>SPOR İHTİSAS ÇORUM</t>
  </si>
  <si>
    <t>ELVİN BIÇAK</t>
  </si>
  <si>
    <t>YALIKÖY ŞEHİT BARIŞ ÇAKIR</t>
  </si>
  <si>
    <t>HAKKARİ POLİS GÜCÜ SPOR</t>
  </si>
  <si>
    <t>İstanbul</t>
  </si>
  <si>
    <t>ESLEM KÜBRA AYDOĞDU</t>
  </si>
  <si>
    <t>SAKARYA B.ŞEHİR BLD. SPOR</t>
  </si>
  <si>
    <t>GAMZE BİÇER</t>
  </si>
  <si>
    <t>SİNOP ÖZELLER SPOR</t>
  </si>
  <si>
    <t>BELİNAY GÜL</t>
  </si>
  <si>
    <t>VAN GENÇLİK SPOR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</si>
</sst>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##"/>
    <numFmt numFmtId="165" formatCode="[$-41F]General"/>
    <numFmt numFmtId="166" formatCode="#,##0.00[$YTL-41F];[Red]&quot;-&quot;#,##0.00[$YTL-41F]"/>
    <numFmt numFmtId="167" formatCode="0;\-0;;@"/>
    <numFmt numFmtId="168" formatCode="#,##0.0"/>
  </numFmts>
  <fonts count="1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Arial"/>
      <family val="2"/>
      <charset val="162"/>
    </font>
    <font>
      <sz val="9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0"/>
      <name val="Arial"/>
      <family val="2"/>
    </font>
    <font>
      <b/>
      <i/>
      <sz val="9"/>
      <name val="Calibri"/>
      <family val="2"/>
      <charset val="162"/>
      <scheme val="minor"/>
    </font>
    <font>
      <i/>
      <sz val="9"/>
      <name val="Calibri"/>
      <family val="2"/>
      <charset val="162"/>
      <scheme val="minor"/>
    </font>
    <font>
      <i/>
      <sz val="9"/>
      <color theme="1"/>
      <name val="Calibri"/>
      <family val="2"/>
      <charset val="162"/>
      <scheme val="minor"/>
    </font>
    <font>
      <b/>
      <i/>
      <u/>
      <sz val="9"/>
      <color rgb="FFFF0000"/>
      <name val="Calibri"/>
      <family val="2"/>
      <charset val="162"/>
      <scheme val="minor"/>
    </font>
    <font>
      <b/>
      <i/>
      <sz val="9"/>
      <color rgb="FFFF0000"/>
      <name val="Calibri"/>
      <family val="2"/>
      <charset val="162"/>
      <scheme val="minor"/>
    </font>
    <font>
      <i/>
      <sz val="9"/>
      <color rgb="FFFF0000"/>
      <name val="Calibri"/>
      <family val="2"/>
      <charset val="162"/>
      <scheme val="minor"/>
    </font>
    <font>
      <b/>
      <i/>
      <sz val="10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u/>
      <sz val="9"/>
      <color rgb="FFFF0000"/>
      <name val="Calibri"/>
      <family val="2"/>
      <charset val="162"/>
      <scheme val="minor"/>
    </font>
    <font>
      <sz val="8"/>
      <name val="Calibri"/>
      <family val="2"/>
      <scheme val="minor"/>
    </font>
    <font>
      <b/>
      <sz val="9"/>
      <name val="Calibri"/>
      <family val="2"/>
      <charset val="162"/>
      <scheme val="minor"/>
    </font>
    <font>
      <b/>
      <u/>
      <sz val="9"/>
      <name val="Calibri"/>
      <family val="2"/>
      <charset val="162"/>
      <scheme val="minor"/>
    </font>
    <font>
      <b/>
      <i/>
      <u/>
      <sz val="9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b/>
      <i/>
      <u/>
      <sz val="9"/>
      <color theme="1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8"/>
      <color theme="1"/>
      <name val="Arial Narrow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sz val="11"/>
      <color rgb="FF000000"/>
      <name val="Calibri"/>
      <family val="2"/>
      <charset val="162"/>
    </font>
    <font>
      <u/>
      <sz val="11"/>
      <color rgb="FF0000FF"/>
      <name val="Calibri"/>
      <family val="2"/>
      <charset val="162"/>
    </font>
    <font>
      <b/>
      <i/>
      <sz val="16"/>
      <color theme="1"/>
      <name val="Arial"/>
      <family val="2"/>
      <charset val="162"/>
    </font>
    <font>
      <b/>
      <i/>
      <u/>
      <sz val="11"/>
      <color theme="1"/>
      <name val="Arial"/>
      <family val="2"/>
      <charset val="162"/>
    </font>
    <font>
      <sz val="11"/>
      <name val="Calibri"/>
      <family val="2"/>
      <charset val="162"/>
    </font>
    <font>
      <sz val="11"/>
      <name val="Calibri"/>
      <family val="2"/>
      <charset val="162"/>
    </font>
    <font>
      <u/>
      <sz val="11"/>
      <color rgb="FF0000FF"/>
      <name val="Calibri"/>
      <family val="2"/>
      <charset val="162"/>
    </font>
    <font>
      <b/>
      <i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0"/>
      <color rgb="FF000000"/>
      <name val="Times New Roman"/>
      <family val="1"/>
      <charset val="162"/>
    </font>
    <font>
      <b/>
      <sz val="9"/>
      <name val="Calibri"/>
      <family val="2"/>
      <charset val="162"/>
    </font>
    <font>
      <sz val="9"/>
      <color rgb="FFFF0000"/>
      <name val="Calibri"/>
      <family val="2"/>
      <charset val="162"/>
      <scheme val="minor"/>
    </font>
    <font>
      <sz val="9"/>
      <name val="Calibri"/>
      <family val="2"/>
      <charset val="162"/>
    </font>
    <font>
      <b/>
      <i/>
      <sz val="9"/>
      <color indexed="8"/>
      <name val="Calibri"/>
      <family val="2"/>
      <charset val="162"/>
      <scheme val="minor"/>
    </font>
    <font>
      <sz val="9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u/>
      <sz val="11"/>
      <color indexed="12"/>
      <name val="Calibri"/>
      <family val="2"/>
      <charset val="162"/>
    </font>
    <font>
      <i/>
      <u/>
      <sz val="9"/>
      <color theme="0"/>
      <name val="Calibri"/>
      <family val="2"/>
      <charset val="162"/>
      <scheme val="minor"/>
    </font>
    <font>
      <i/>
      <sz val="9"/>
      <color theme="0"/>
      <name val="Calibri"/>
      <family val="2"/>
      <charset val="162"/>
      <scheme val="minor"/>
    </font>
    <font>
      <b/>
      <sz val="9"/>
      <color theme="1"/>
      <name val="Arial Narrow"/>
      <family val="2"/>
      <charset val="162"/>
    </font>
    <font>
      <sz val="8"/>
      <color theme="1"/>
      <name val="Arial Narrow"/>
      <family val="2"/>
      <charset val="162"/>
    </font>
    <font>
      <b/>
      <sz val="12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b/>
      <i/>
      <u/>
      <sz val="11"/>
      <color theme="1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scheme val="minor"/>
    </font>
    <font>
      <i/>
      <u/>
      <sz val="9"/>
      <color theme="1"/>
      <name val="Calibri"/>
      <family val="2"/>
      <charset val="162"/>
      <scheme val="minor"/>
    </font>
    <font>
      <i/>
      <sz val="1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rgb="FFC5D3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7">
    <xf numFmtId="0" fontId="0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68" fillId="0" borderId="0"/>
    <xf numFmtId="0" fontId="55" fillId="0" borderId="0"/>
    <xf numFmtId="0" fontId="52" fillId="0" borderId="0"/>
    <xf numFmtId="0" fontId="79" fillId="0" borderId="0" applyNumberFormat="0" applyFill="0" applyBorder="0" applyAlignment="0" applyProtection="0"/>
    <xf numFmtId="0" fontId="51" fillId="0" borderId="0"/>
    <xf numFmtId="0" fontId="50" fillId="0" borderId="0"/>
    <xf numFmtId="0" fontId="80" fillId="0" borderId="0"/>
    <xf numFmtId="165" fontId="82" fillId="0" borderId="0"/>
    <xf numFmtId="165" fontId="81" fillId="0" borderId="0"/>
    <xf numFmtId="0" fontId="83" fillId="0" borderId="0">
      <alignment horizontal="center"/>
    </xf>
    <xf numFmtId="0" fontId="83" fillId="0" borderId="0">
      <alignment horizontal="center" textRotation="90"/>
    </xf>
    <xf numFmtId="0" fontId="84" fillId="0" borderId="0"/>
    <xf numFmtId="166" fontId="84" fillId="0" borderId="0"/>
    <xf numFmtId="0" fontId="81" fillId="0" borderId="0"/>
    <xf numFmtId="0" fontId="85" fillId="0" borderId="0">
      <alignment vertical="center"/>
    </xf>
    <xf numFmtId="0" fontId="82" fillId="0" borderId="0">
      <protection locked="0"/>
    </xf>
    <xf numFmtId="0" fontId="49" fillId="0" borderId="0"/>
    <xf numFmtId="0" fontId="48" fillId="0" borderId="0"/>
    <xf numFmtId="0" fontId="47" fillId="0" borderId="0"/>
    <xf numFmtId="0" fontId="79" fillId="0" borderId="0" applyNumberFormat="0" applyFill="0" applyBorder="0" applyAlignment="0" applyProtection="0"/>
    <xf numFmtId="0" fontId="46" fillId="0" borderId="0"/>
    <xf numFmtId="0" fontId="45" fillId="0" borderId="0"/>
    <xf numFmtId="0" fontId="82" fillId="0" borderId="0">
      <alignment vertical="top"/>
      <protection locked="0"/>
    </xf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86" fillId="0" borderId="0">
      <alignment vertical="center"/>
    </xf>
    <xf numFmtId="0" fontId="87" fillId="0" borderId="0">
      <protection locked="0"/>
    </xf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90" fillId="0" borderId="0"/>
    <xf numFmtId="0" fontId="16" fillId="0" borderId="0"/>
    <xf numFmtId="0" fontId="15" fillId="0" borderId="0"/>
    <xf numFmtId="0" fontId="14" fillId="0" borderId="0"/>
    <xf numFmtId="0" fontId="89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6" fillId="0" borderId="0"/>
    <xf numFmtId="0" fontId="97" fillId="0" borderId="0" applyNumberFormat="0" applyFill="0" applyBorder="0" applyProtection="0"/>
    <xf numFmtId="0" fontId="2" fillId="0" borderId="0"/>
  </cellStyleXfs>
  <cellXfs count="392">
    <xf numFmtId="0" fontId="0" fillId="0" borderId="0" xfId="0"/>
    <xf numFmtId="0" fontId="62" fillId="0" borderId="0" xfId="0" applyFont="1" applyAlignment="1">
      <alignment vertical="center"/>
    </xf>
    <xf numFmtId="0" fontId="60" fillId="2" borderId="0" xfId="0" applyFont="1" applyFill="1" applyAlignment="1">
      <alignment horizontal="center" vertical="center"/>
    </xf>
    <xf numFmtId="0" fontId="60" fillId="2" borderId="0" xfId="0" applyFont="1" applyFill="1" applyAlignment="1">
      <alignment horizontal="left" vertical="center"/>
    </xf>
    <xf numFmtId="0" fontId="67" fillId="0" borderId="0" xfId="0" applyFont="1" applyAlignment="1">
      <alignment horizontal="center" vertical="center"/>
    </xf>
    <xf numFmtId="0" fontId="62" fillId="0" borderId="0" xfId="0" applyFont="1" applyAlignment="1">
      <alignment horizontal="left" vertical="center"/>
    </xf>
    <xf numFmtId="0" fontId="71" fillId="0" borderId="0" xfId="0" applyFont="1" applyAlignment="1">
      <alignment horizontal="right"/>
    </xf>
    <xf numFmtId="0" fontId="56" fillId="0" borderId="0" xfId="0" applyFont="1"/>
    <xf numFmtId="0" fontId="57" fillId="0" borderId="0" xfId="0" applyFont="1" applyAlignment="1">
      <alignment horizontal="left"/>
    </xf>
    <xf numFmtId="49" fontId="71" fillId="0" borderId="0" xfId="0" applyNumberFormat="1" applyFont="1" applyAlignment="1">
      <alignment horizontal="right"/>
    </xf>
    <xf numFmtId="0" fontId="57" fillId="0" borderId="0" xfId="0" applyFont="1"/>
    <xf numFmtId="0" fontId="58" fillId="0" borderId="0" xfId="0" applyFont="1"/>
    <xf numFmtId="0" fontId="56" fillId="0" borderId="0" xfId="0" applyFont="1" applyAlignment="1">
      <alignment horizontal="left"/>
    </xf>
    <xf numFmtId="0" fontId="61" fillId="0" borderId="0" xfId="0" applyFont="1"/>
    <xf numFmtId="0" fontId="62" fillId="0" borderId="0" xfId="0" applyFont="1"/>
    <xf numFmtId="0" fontId="61" fillId="0" borderId="0" xfId="0" applyFont="1" applyAlignment="1">
      <alignment horizontal="left"/>
    </xf>
    <xf numFmtId="0" fontId="67" fillId="0" borderId="0" xfId="0" applyFont="1"/>
    <xf numFmtId="49" fontId="61" fillId="0" borderId="0" xfId="0" applyNumberFormat="1" applyFont="1"/>
    <xf numFmtId="0" fontId="60" fillId="0" borderId="0" xfId="0" applyFont="1" applyAlignment="1">
      <alignment vertical="center"/>
    </xf>
    <xf numFmtId="0" fontId="61" fillId="2" borderId="0" xfId="0" applyFont="1" applyFill="1" applyAlignment="1">
      <alignment vertical="center"/>
    </xf>
    <xf numFmtId="0" fontId="61" fillId="0" borderId="0" xfId="0" applyFont="1" applyAlignment="1">
      <alignment vertical="center"/>
    </xf>
    <xf numFmtId="0" fontId="60" fillId="8" borderId="0" xfId="0" applyFont="1" applyFill="1" applyAlignment="1">
      <alignment horizontal="right" vertical="center"/>
    </xf>
    <xf numFmtId="0" fontId="71" fillId="0" borderId="0" xfId="0" applyFont="1"/>
    <xf numFmtId="0" fontId="71" fillId="0" borderId="0" xfId="0" applyFont="1" applyAlignment="1">
      <alignment horizontal="center"/>
    </xf>
    <xf numFmtId="0" fontId="71" fillId="0" borderId="0" xfId="0" applyFont="1" applyAlignment="1">
      <alignment horizontal="left"/>
    </xf>
    <xf numFmtId="0" fontId="61" fillId="0" borderId="0" xfId="0" applyFont="1" applyAlignment="1">
      <alignment horizontal="center"/>
    </xf>
    <xf numFmtId="0" fontId="60" fillId="0" borderId="0" xfId="0" applyFont="1"/>
    <xf numFmtId="49" fontId="60" fillId="0" borderId="0" xfId="0" applyNumberFormat="1" applyFont="1" applyAlignment="1">
      <alignment horizontal="center" vertical="center"/>
    </xf>
    <xf numFmtId="0" fontId="61" fillId="8" borderId="0" xfId="0" applyFont="1" applyFill="1" applyAlignment="1">
      <alignment horizontal="center"/>
    </xf>
    <xf numFmtId="0" fontId="61" fillId="13" borderId="0" xfId="0" applyFont="1" applyFill="1"/>
    <xf numFmtId="0" fontId="61" fillId="13" borderId="0" xfId="0" applyFont="1" applyFill="1" applyAlignment="1">
      <alignment horizontal="center"/>
    </xf>
    <xf numFmtId="0" fontId="60" fillId="13" borderId="0" xfId="0" applyFont="1" applyFill="1" applyAlignment="1">
      <alignment horizontal="right"/>
    </xf>
    <xf numFmtId="0" fontId="60" fillId="13" borderId="0" xfId="0" applyFont="1" applyFill="1"/>
    <xf numFmtId="0" fontId="61" fillId="13" borderId="0" xfId="0" applyFont="1" applyFill="1" applyAlignment="1">
      <alignment horizontal="left"/>
    </xf>
    <xf numFmtId="0" fontId="61" fillId="10" borderId="0" xfId="0" applyFont="1" applyFill="1"/>
    <xf numFmtId="0" fontId="61" fillId="10" borderId="0" xfId="0" applyFont="1" applyFill="1" applyAlignment="1">
      <alignment horizontal="center"/>
    </xf>
    <xf numFmtId="0" fontId="60" fillId="10" borderId="0" xfId="0" applyFont="1" applyFill="1" applyAlignment="1">
      <alignment vertical="center"/>
    </xf>
    <xf numFmtId="0" fontId="61" fillId="14" borderId="0" xfId="0" applyFont="1" applyFill="1"/>
    <xf numFmtId="0" fontId="61" fillId="14" borderId="0" xfId="0" applyFont="1" applyFill="1" applyAlignment="1">
      <alignment horizontal="center"/>
    </xf>
    <xf numFmtId="0" fontId="60" fillId="14" borderId="0" xfId="0" applyFont="1" applyFill="1" applyAlignment="1">
      <alignment vertical="center"/>
    </xf>
    <xf numFmtId="0" fontId="67" fillId="0" borderId="0" xfId="0" applyFont="1" applyAlignment="1">
      <alignment horizontal="center"/>
    </xf>
    <xf numFmtId="0" fontId="64" fillId="2" borderId="0" xfId="0" applyFont="1" applyFill="1" applyAlignment="1">
      <alignment horizontal="center"/>
    </xf>
    <xf numFmtId="0" fontId="64" fillId="0" borderId="0" xfId="0" applyFont="1" applyAlignment="1">
      <alignment horizontal="center"/>
    </xf>
    <xf numFmtId="0" fontId="61" fillId="8" borderId="0" xfId="0" applyFont="1" applyFill="1"/>
    <xf numFmtId="164" fontId="71" fillId="2" borderId="0" xfId="0" applyNumberFormat="1" applyFont="1" applyFill="1" applyAlignment="1">
      <alignment horizontal="center"/>
    </xf>
    <xf numFmtId="0" fontId="71" fillId="2" borderId="0" xfId="0" applyFont="1" applyFill="1" applyAlignment="1">
      <alignment horizontal="left" wrapText="1"/>
    </xf>
    <xf numFmtId="0" fontId="71" fillId="2" borderId="0" xfId="0" applyFont="1" applyFill="1" applyAlignment="1">
      <alignment horizontal="center"/>
    </xf>
    <xf numFmtId="49" fontId="71" fillId="13" borderId="0" xfId="0" applyNumberFormat="1" applyFont="1" applyFill="1" applyAlignment="1">
      <alignment horizontal="right"/>
    </xf>
    <xf numFmtId="0" fontId="71" fillId="13" borderId="0" xfId="0" applyFont="1" applyFill="1" applyAlignment="1">
      <alignment horizontal="right"/>
    </xf>
    <xf numFmtId="49" fontId="71" fillId="15" borderId="0" xfId="0" applyNumberFormat="1" applyFont="1" applyFill="1" applyAlignment="1">
      <alignment horizontal="right"/>
    </xf>
    <xf numFmtId="0" fontId="71" fillId="15" borderId="0" xfId="0" applyFont="1" applyFill="1" applyAlignment="1">
      <alignment horizontal="right"/>
    </xf>
    <xf numFmtId="49" fontId="71" fillId="14" borderId="0" xfId="0" applyNumberFormat="1" applyFont="1" applyFill="1" applyAlignment="1">
      <alignment horizontal="right"/>
    </xf>
    <xf numFmtId="0" fontId="60" fillId="0" borderId="0" xfId="0" applyFont="1" applyAlignment="1">
      <alignment horizontal="left"/>
    </xf>
    <xf numFmtId="49" fontId="71" fillId="2" borderId="0" xfId="0" applyNumberFormat="1" applyFont="1" applyFill="1" applyAlignment="1">
      <alignment horizontal="left"/>
    </xf>
    <xf numFmtId="0" fontId="71" fillId="2" borderId="0" xfId="0" applyFont="1" applyFill="1"/>
    <xf numFmtId="0" fontId="57" fillId="13" borderId="0" xfId="0" applyFont="1" applyFill="1"/>
    <xf numFmtId="0" fontId="71" fillId="13" borderId="0" xfId="0" applyFont="1" applyFill="1"/>
    <xf numFmtId="0" fontId="57" fillId="15" borderId="0" xfId="0" applyFont="1" applyFill="1"/>
    <xf numFmtId="0" fontId="60" fillId="15" borderId="0" xfId="0" applyFont="1" applyFill="1"/>
    <xf numFmtId="0" fontId="71" fillId="15" borderId="0" xfId="0" applyFont="1" applyFill="1"/>
    <xf numFmtId="0" fontId="57" fillId="2" borderId="0" xfId="0" applyFont="1" applyFill="1"/>
    <xf numFmtId="0" fontId="57" fillId="14" borderId="0" xfId="0" applyFont="1" applyFill="1"/>
    <xf numFmtId="0" fontId="60" fillId="14" borderId="0" xfId="0" applyFont="1" applyFill="1"/>
    <xf numFmtId="0" fontId="74" fillId="0" borderId="0" xfId="0" applyFont="1"/>
    <xf numFmtId="0" fontId="61" fillId="2" borderId="0" xfId="0" applyFont="1" applyFill="1"/>
    <xf numFmtId="0" fontId="60" fillId="2" borderId="0" xfId="0" applyFont="1" applyFill="1"/>
    <xf numFmtId="0" fontId="64" fillId="13" borderId="0" xfId="0" applyFont="1" applyFill="1"/>
    <xf numFmtId="0" fontId="65" fillId="14" borderId="0" xfId="0" applyFont="1" applyFill="1"/>
    <xf numFmtId="0" fontId="60" fillId="5" borderId="0" xfId="0" applyFont="1" applyFill="1" applyAlignment="1">
      <alignment vertical="center"/>
    </xf>
    <xf numFmtId="0" fontId="61" fillId="5" borderId="0" xfId="0" applyFont="1" applyFill="1"/>
    <xf numFmtId="0" fontId="61" fillId="5" borderId="0" xfId="0" applyFont="1" applyFill="1" applyAlignment="1">
      <alignment horizontal="center"/>
    </xf>
    <xf numFmtId="164" fontId="71" fillId="3" borderId="0" xfId="0" applyNumberFormat="1" applyFont="1" applyFill="1" applyAlignment="1">
      <alignment horizontal="center"/>
    </xf>
    <xf numFmtId="49" fontId="71" fillId="3" borderId="0" xfId="0" applyNumberFormat="1" applyFont="1" applyFill="1" applyAlignment="1">
      <alignment horizontal="left"/>
    </xf>
    <xf numFmtId="0" fontId="71" fillId="3" borderId="0" xfId="0" applyFont="1" applyFill="1"/>
    <xf numFmtId="0" fontId="71" fillId="3" borderId="0" xfId="0" applyFont="1" applyFill="1" applyAlignment="1">
      <alignment horizontal="left" wrapText="1"/>
    </xf>
    <xf numFmtId="0" fontId="71" fillId="3" borderId="0" xfId="0" applyFont="1" applyFill="1" applyAlignment="1">
      <alignment horizontal="center"/>
    </xf>
    <xf numFmtId="0" fontId="60" fillId="0" borderId="0" xfId="0" applyFont="1" applyAlignment="1">
      <alignment horizontal="center" vertical="center"/>
    </xf>
    <xf numFmtId="1" fontId="64" fillId="2" borderId="0" xfId="3" applyNumberFormat="1" applyFont="1" applyFill="1" applyAlignment="1">
      <alignment horizontal="right" vertical="center"/>
    </xf>
    <xf numFmtId="0" fontId="76" fillId="0" borderId="0" xfId="0" applyFont="1" applyAlignment="1">
      <alignment wrapText="1"/>
    </xf>
    <xf numFmtId="0" fontId="75" fillId="0" borderId="0" xfId="0" applyFont="1" applyAlignment="1">
      <alignment wrapText="1"/>
    </xf>
    <xf numFmtId="167" fontId="56" fillId="0" borderId="0" xfId="0" applyNumberFormat="1" applyFont="1" applyAlignment="1">
      <alignment vertical="center"/>
    </xf>
    <xf numFmtId="167" fontId="56" fillId="0" borderId="0" xfId="0" quotePrefix="1" applyNumberFormat="1" applyFont="1" applyAlignment="1">
      <alignment vertical="center"/>
    </xf>
    <xf numFmtId="1" fontId="56" fillId="0" borderId="0" xfId="0" applyNumberFormat="1" applyFont="1"/>
    <xf numFmtId="0" fontId="57" fillId="0" borderId="0" xfId="0" applyFont="1" applyProtection="1">
      <protection locked="0"/>
    </xf>
    <xf numFmtId="1" fontId="64" fillId="0" borderId="0" xfId="0" applyNumberFormat="1" applyFont="1" applyAlignment="1">
      <alignment horizontal="center"/>
    </xf>
    <xf numFmtId="167" fontId="62" fillId="0" borderId="0" xfId="0" applyNumberFormat="1" applyFont="1" applyAlignment="1">
      <alignment vertical="center"/>
    </xf>
    <xf numFmtId="167" fontId="62" fillId="0" borderId="0" xfId="0" quotePrefix="1" applyNumberFormat="1" applyFont="1" applyAlignment="1">
      <alignment vertical="center"/>
    </xf>
    <xf numFmtId="168" fontId="62" fillId="0" borderId="0" xfId="0" applyNumberFormat="1" applyFont="1"/>
    <xf numFmtId="0" fontId="56" fillId="0" borderId="0" xfId="0" applyFont="1" applyAlignment="1">
      <alignment vertical="center"/>
    </xf>
    <xf numFmtId="0" fontId="57" fillId="0" borderId="0" xfId="0" applyFont="1" applyAlignment="1">
      <alignment horizontal="center"/>
    </xf>
    <xf numFmtId="0" fontId="56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57" fillId="0" borderId="0" xfId="0" applyFont="1" applyAlignment="1">
      <alignment vertical="center"/>
    </xf>
    <xf numFmtId="49" fontId="57" fillId="0" borderId="0" xfId="0" applyNumberFormat="1" applyFont="1"/>
    <xf numFmtId="0" fontId="71" fillId="2" borderId="0" xfId="0" applyFont="1" applyFill="1" applyAlignment="1">
      <alignment vertical="center"/>
    </xf>
    <xf numFmtId="0" fontId="57" fillId="2" borderId="0" xfId="0" applyFont="1" applyFill="1" applyAlignment="1">
      <alignment horizontal="center" vertical="center"/>
    </xf>
    <xf numFmtId="0" fontId="60" fillId="2" borderId="0" xfId="0" applyFont="1" applyFill="1" applyAlignment="1">
      <alignment vertical="center"/>
    </xf>
    <xf numFmtId="0" fontId="75" fillId="2" borderId="0" xfId="0" applyFont="1" applyFill="1" applyAlignment="1">
      <alignment vertical="center"/>
    </xf>
    <xf numFmtId="0" fontId="75" fillId="2" borderId="0" xfId="0" applyFont="1" applyFill="1" applyAlignment="1">
      <alignment horizontal="center"/>
    </xf>
    <xf numFmtId="0" fontId="56" fillId="0" borderId="0" xfId="0" applyFont="1" applyAlignment="1">
      <alignment horizontal="left" vertical="center"/>
    </xf>
    <xf numFmtId="49" fontId="60" fillId="0" borderId="0" xfId="0" applyNumberFormat="1" applyFont="1" applyAlignment="1">
      <alignment horizontal="right"/>
    </xf>
    <xf numFmtId="0" fontId="58" fillId="11" borderId="0" xfId="0" applyFont="1" applyFill="1"/>
    <xf numFmtId="0" fontId="57" fillId="2" borderId="0" xfId="0" applyFont="1" applyFill="1" applyAlignment="1">
      <alignment vertical="center"/>
    </xf>
    <xf numFmtId="0" fontId="58" fillId="0" borderId="0" xfId="0" applyFont="1" applyAlignment="1">
      <alignment horizontal="center" vertical="center"/>
    </xf>
    <xf numFmtId="0" fontId="71" fillId="0" borderId="0" xfId="0" applyFont="1" applyAlignment="1">
      <alignment vertical="center"/>
    </xf>
    <xf numFmtId="0" fontId="71" fillId="2" borderId="0" xfId="0" applyFont="1" applyFill="1" applyAlignment="1">
      <alignment horizontal="center" vertical="center"/>
    </xf>
    <xf numFmtId="1" fontId="74" fillId="2" borderId="0" xfId="3" applyNumberFormat="1" applyFont="1" applyFill="1" applyAlignment="1">
      <alignment horizontal="center" vertical="center"/>
    </xf>
    <xf numFmtId="1" fontId="65" fillId="0" borderId="0" xfId="0" applyNumberFormat="1" applyFont="1" applyAlignment="1">
      <alignment horizontal="center" vertical="center"/>
    </xf>
    <xf numFmtId="0" fontId="71" fillId="8" borderId="0" xfId="0" applyFont="1" applyFill="1" applyAlignment="1">
      <alignment horizontal="right" vertical="center"/>
    </xf>
    <xf numFmtId="1" fontId="74" fillId="4" borderId="0" xfId="3" applyNumberFormat="1" applyFont="1" applyFill="1" applyAlignment="1">
      <alignment horizontal="right" vertical="center"/>
    </xf>
    <xf numFmtId="1" fontId="92" fillId="0" borderId="0" xfId="0" applyNumberFormat="1" applyFont="1" applyAlignment="1">
      <alignment horizontal="right" vertical="center"/>
    </xf>
    <xf numFmtId="0" fontId="58" fillId="0" borderId="0" xfId="0" applyFont="1" applyAlignment="1">
      <alignment horizontal="right" vertical="center"/>
    </xf>
    <xf numFmtId="0" fontId="61" fillId="0" borderId="0" xfId="0" applyFont="1" applyProtection="1">
      <protection locked="0"/>
    </xf>
    <xf numFmtId="0" fontId="71" fillId="16" borderId="0" xfId="0" applyFont="1" applyFill="1" applyAlignment="1">
      <alignment horizontal="center" vertical="center"/>
    </xf>
    <xf numFmtId="0" fontId="76" fillId="2" borderId="0" xfId="0" applyFont="1" applyFill="1" applyAlignment="1">
      <alignment horizontal="center"/>
    </xf>
    <xf numFmtId="0" fontId="57" fillId="2" borderId="0" xfId="0" applyFont="1" applyFill="1" applyAlignment="1">
      <alignment horizontal="center"/>
    </xf>
    <xf numFmtId="1" fontId="60" fillId="6" borderId="0" xfId="0" applyNumberFormat="1" applyFont="1" applyFill="1" applyAlignment="1">
      <alignment horizontal="center"/>
    </xf>
    <xf numFmtId="0" fontId="61" fillId="2" borderId="0" xfId="0" applyFont="1" applyFill="1" applyAlignment="1">
      <alignment horizontal="center"/>
    </xf>
    <xf numFmtId="1" fontId="60" fillId="10" borderId="0" xfId="0" applyNumberFormat="1" applyFont="1" applyFill="1" applyAlignment="1">
      <alignment horizontal="center"/>
    </xf>
    <xf numFmtId="0" fontId="61" fillId="6" borderId="0" xfId="0" applyFont="1" applyFill="1" applyAlignment="1">
      <alignment horizontal="left"/>
    </xf>
    <xf numFmtId="0" fontId="60" fillId="2" borderId="0" xfId="0" applyFont="1" applyFill="1" applyAlignment="1">
      <alignment horizontal="center"/>
    </xf>
    <xf numFmtId="1" fontId="62" fillId="2" borderId="0" xfId="0" applyNumberFormat="1" applyFont="1" applyFill="1" applyAlignment="1">
      <alignment horizontal="center"/>
    </xf>
    <xf numFmtId="1" fontId="67" fillId="7" borderId="0" xfId="0" applyNumberFormat="1" applyFont="1" applyFill="1"/>
    <xf numFmtId="0" fontId="67" fillId="7" borderId="0" xfId="0" applyFont="1" applyFill="1" applyAlignment="1">
      <alignment horizontal="center"/>
    </xf>
    <xf numFmtId="1" fontId="67" fillId="7" borderId="0" xfId="0" applyNumberFormat="1" applyFont="1" applyFill="1" applyAlignment="1">
      <alignment horizontal="center"/>
    </xf>
    <xf numFmtId="0" fontId="60" fillId="7" borderId="0" xfId="0" applyFont="1" applyFill="1" applyAlignment="1">
      <alignment horizontal="center"/>
    </xf>
    <xf numFmtId="1" fontId="62" fillId="0" borderId="0" xfId="0" applyNumberFormat="1" applyFont="1"/>
    <xf numFmtId="1" fontId="61" fillId="0" borderId="0" xfId="0" applyNumberFormat="1" applyFont="1" applyAlignment="1">
      <alignment horizontal="center"/>
    </xf>
    <xf numFmtId="1" fontId="60" fillId="0" borderId="0" xfId="0" applyNumberFormat="1" applyFont="1" applyAlignment="1">
      <alignment horizontal="center"/>
    </xf>
    <xf numFmtId="1" fontId="62" fillId="0" borderId="0" xfId="0" applyNumberFormat="1" applyFont="1" applyAlignment="1">
      <alignment horizontal="center"/>
    </xf>
    <xf numFmtId="1" fontId="71" fillId="6" borderId="0" xfId="0" applyNumberFormat="1" applyFont="1" applyFill="1" applyAlignment="1">
      <alignment horizontal="center"/>
    </xf>
    <xf numFmtId="0" fontId="56" fillId="0" borderId="0" xfId="0" applyFont="1" applyAlignment="1">
      <alignment horizontal="center"/>
    </xf>
    <xf numFmtId="0" fontId="56" fillId="2" borderId="0" xfId="0" applyFont="1" applyFill="1" applyAlignment="1">
      <alignment horizontal="center"/>
    </xf>
    <xf numFmtId="1" fontId="58" fillId="7" borderId="0" xfId="0" applyNumberFormat="1" applyFont="1" applyFill="1"/>
    <xf numFmtId="0" fontId="58" fillId="7" borderId="0" xfId="0" applyFont="1" applyFill="1" applyAlignment="1">
      <alignment horizontal="center"/>
    </xf>
    <xf numFmtId="1" fontId="56" fillId="2" borderId="0" xfId="0" applyNumberFormat="1" applyFont="1" applyFill="1" applyAlignment="1">
      <alignment horizontal="center"/>
    </xf>
    <xf numFmtId="1" fontId="58" fillId="7" borderId="0" xfId="0" applyNumberFormat="1" applyFont="1" applyFill="1" applyAlignment="1">
      <alignment horizontal="center"/>
    </xf>
    <xf numFmtId="1" fontId="56" fillId="0" borderId="0" xfId="0" applyNumberFormat="1" applyFont="1" applyAlignment="1">
      <alignment horizontal="center"/>
    </xf>
    <xf numFmtId="0" fontId="71" fillId="7" borderId="0" xfId="0" applyFont="1" applyFill="1" applyAlignment="1">
      <alignment horizontal="center"/>
    </xf>
    <xf numFmtId="1" fontId="71" fillId="10" borderId="0" xfId="0" applyNumberFormat="1" applyFont="1" applyFill="1" applyAlignment="1">
      <alignment horizontal="center"/>
    </xf>
    <xf numFmtId="0" fontId="69" fillId="2" borderId="0" xfId="0" applyFont="1" applyFill="1" applyAlignment="1">
      <alignment wrapText="1"/>
    </xf>
    <xf numFmtId="0" fontId="63" fillId="2" borderId="0" xfId="0" applyFont="1" applyFill="1" applyAlignment="1">
      <alignment wrapText="1"/>
    </xf>
    <xf numFmtId="0" fontId="60" fillId="0" borderId="0" xfId="0" applyFont="1" applyAlignment="1">
      <alignment horizontal="center"/>
    </xf>
    <xf numFmtId="1" fontId="71" fillId="0" borderId="0" xfId="0" applyNumberFormat="1" applyFont="1" applyAlignment="1">
      <alignment horizontal="center"/>
    </xf>
    <xf numFmtId="1" fontId="57" fillId="0" borderId="0" xfId="0" applyNumberFormat="1" applyFont="1" applyAlignment="1">
      <alignment horizontal="center"/>
    </xf>
    <xf numFmtId="0" fontId="57" fillId="3" borderId="0" xfId="0" applyFont="1" applyFill="1" applyAlignment="1">
      <alignment horizontal="center"/>
    </xf>
    <xf numFmtId="49" fontId="93" fillId="3" borderId="0" xfId="0" applyNumberFormat="1" applyFont="1" applyFill="1" applyAlignment="1">
      <alignment horizontal="left"/>
    </xf>
    <xf numFmtId="49" fontId="91" fillId="3" borderId="0" xfId="0" applyNumberFormat="1" applyFont="1" applyFill="1" applyAlignment="1">
      <alignment horizontal="center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right"/>
    </xf>
    <xf numFmtId="0" fontId="54" fillId="0" borderId="0" xfId="0" applyFont="1" applyAlignment="1">
      <alignment horizontal="left"/>
    </xf>
    <xf numFmtId="0" fontId="53" fillId="0" borderId="0" xfId="0" applyFont="1" applyAlignment="1">
      <alignment horizontal="center"/>
    </xf>
    <xf numFmtId="0" fontId="57" fillId="18" borderId="0" xfId="0" applyFont="1" applyFill="1"/>
    <xf numFmtId="0" fontId="71" fillId="18" borderId="0" xfId="0" applyFont="1" applyFill="1" applyAlignment="1">
      <alignment horizontal="center"/>
    </xf>
    <xf numFmtId="164" fontId="71" fillId="0" borderId="0" xfId="0" applyNumberFormat="1" applyFont="1" applyAlignment="1">
      <alignment horizontal="center"/>
    </xf>
    <xf numFmtId="164" fontId="71" fillId="0" borderId="0" xfId="0" applyNumberFormat="1" applyFont="1"/>
    <xf numFmtId="0" fontId="71" fillId="19" borderId="0" xfId="0" applyFont="1" applyFill="1" applyAlignment="1">
      <alignment horizontal="left"/>
    </xf>
    <xf numFmtId="49" fontId="57" fillId="19" borderId="0" xfId="0" applyNumberFormat="1" applyFont="1" applyFill="1"/>
    <xf numFmtId="0" fontId="54" fillId="0" borderId="0" xfId="0" applyFont="1"/>
    <xf numFmtId="0" fontId="53" fillId="0" borderId="0" xfId="0" applyFont="1"/>
    <xf numFmtId="164" fontId="60" fillId="0" borderId="0" xfId="0" applyNumberFormat="1" applyFont="1" applyAlignment="1">
      <alignment horizontal="center"/>
    </xf>
    <xf numFmtId="0" fontId="60" fillId="0" borderId="0" xfId="0" applyFont="1" applyAlignment="1">
      <alignment horizontal="right"/>
    </xf>
    <xf numFmtId="164" fontId="60" fillId="9" borderId="0" xfId="0" applyNumberFormat="1" applyFont="1" applyFill="1" applyAlignment="1">
      <alignment horizontal="center"/>
    </xf>
    <xf numFmtId="0" fontId="60" fillId="12" borderId="0" xfId="0" applyFont="1" applyFill="1" applyAlignment="1">
      <alignment horizontal="center" vertical="center"/>
    </xf>
    <xf numFmtId="164" fontId="60" fillId="0" borderId="0" xfId="0" applyNumberFormat="1" applyFont="1"/>
    <xf numFmtId="49" fontId="71" fillId="0" borderId="0" xfId="0" applyNumberFormat="1" applyFont="1"/>
    <xf numFmtId="0" fontId="0" fillId="0" borderId="0" xfId="0" applyAlignment="1">
      <alignment vertical="center"/>
    </xf>
    <xf numFmtId="0" fontId="60" fillId="18" borderId="0" xfId="0" applyFont="1" applyFill="1"/>
    <xf numFmtId="0" fontId="60" fillId="18" borderId="0" xfId="0" applyFont="1" applyFill="1" applyAlignment="1">
      <alignment horizontal="center"/>
    </xf>
    <xf numFmtId="0" fontId="94" fillId="4" borderId="0" xfId="0" applyFont="1" applyFill="1" applyAlignment="1">
      <alignment horizontal="left"/>
    </xf>
    <xf numFmtId="0" fontId="60" fillId="4" borderId="0" xfId="0" applyFont="1" applyFill="1" applyAlignment="1">
      <alignment horizontal="center"/>
    </xf>
    <xf numFmtId="0" fontId="60" fillId="6" borderId="0" xfId="0" applyFont="1" applyFill="1"/>
    <xf numFmtId="1" fontId="92" fillId="0" borderId="0" xfId="0" applyNumberFormat="1" applyFont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67" fillId="2" borderId="0" xfId="0" applyFont="1" applyFill="1" applyAlignment="1">
      <alignment horizontal="center"/>
    </xf>
    <xf numFmtId="1" fontId="67" fillId="2" borderId="0" xfId="0" applyNumberFormat="1" applyFont="1" applyFill="1"/>
    <xf numFmtId="1" fontId="67" fillId="2" borderId="0" xfId="0" applyNumberFormat="1" applyFont="1" applyFill="1" applyAlignment="1">
      <alignment horizontal="center"/>
    </xf>
    <xf numFmtId="0" fontId="67" fillId="0" borderId="0" xfId="0" applyFont="1" applyAlignment="1">
      <alignment vertical="center"/>
    </xf>
    <xf numFmtId="1" fontId="74" fillId="0" borderId="0" xfId="0" applyNumberFormat="1" applyFont="1" applyAlignment="1">
      <alignment horizontal="center"/>
    </xf>
    <xf numFmtId="0" fontId="75" fillId="2" borderId="0" xfId="0" applyFont="1" applyFill="1" applyAlignment="1">
      <alignment wrapText="1"/>
    </xf>
    <xf numFmtId="0" fontId="88" fillId="0" borderId="0" xfId="0" applyFont="1" applyAlignment="1">
      <alignment vertical="center"/>
    </xf>
    <xf numFmtId="0" fontId="71" fillId="17" borderId="0" xfId="0" applyFont="1" applyFill="1"/>
    <xf numFmtId="0" fontId="57" fillId="17" borderId="0" xfId="0" applyFont="1" applyFill="1" applyAlignment="1">
      <alignment horizontal="left"/>
    </xf>
    <xf numFmtId="0" fontId="71" fillId="17" borderId="0" xfId="0" applyFont="1" applyFill="1" applyAlignment="1">
      <alignment horizontal="center"/>
    </xf>
    <xf numFmtId="0" fontId="57" fillId="17" borderId="0" xfId="0" applyFont="1" applyFill="1" applyAlignment="1">
      <alignment horizontal="center"/>
    </xf>
    <xf numFmtId="0" fontId="71" fillId="5" borderId="0" xfId="0" applyFont="1" applyFill="1"/>
    <xf numFmtId="0" fontId="57" fillId="5" borderId="0" xfId="0" applyFont="1" applyFill="1" applyAlignment="1">
      <alignment horizontal="left"/>
    </xf>
    <xf numFmtId="0" fontId="71" fillId="5" borderId="0" xfId="0" applyFont="1" applyFill="1" applyAlignment="1">
      <alignment horizontal="center"/>
    </xf>
    <xf numFmtId="0" fontId="57" fillId="5" borderId="0" xfId="0" applyFont="1" applyFill="1" applyAlignment="1">
      <alignment horizontal="center"/>
    </xf>
    <xf numFmtId="0" fontId="71" fillId="7" borderId="0" xfId="0" applyFont="1" applyFill="1"/>
    <xf numFmtId="0" fontId="57" fillId="7" borderId="0" xfId="0" applyFont="1" applyFill="1" applyAlignment="1">
      <alignment horizontal="left"/>
    </xf>
    <xf numFmtId="0" fontId="57" fillId="7" borderId="0" xfId="0" applyFont="1" applyFill="1" applyAlignment="1">
      <alignment horizontal="center"/>
    </xf>
    <xf numFmtId="49" fontId="72" fillId="2" borderId="0" xfId="0" applyNumberFormat="1" applyFont="1" applyFill="1" applyAlignment="1">
      <alignment horizontal="left"/>
    </xf>
    <xf numFmtId="0" fontId="72" fillId="2" borderId="0" xfId="0" applyFont="1" applyFill="1"/>
    <xf numFmtId="0" fontId="72" fillId="2" borderId="0" xfId="0" applyFont="1" applyFill="1" applyAlignment="1">
      <alignment horizontal="center" wrapText="1"/>
    </xf>
    <xf numFmtId="0" fontId="72" fillId="2" borderId="0" xfId="0" applyFont="1" applyFill="1" applyAlignment="1">
      <alignment horizontal="center"/>
    </xf>
    <xf numFmtId="0" fontId="67" fillId="0" borderId="1" xfId="0" applyFont="1" applyBorder="1"/>
    <xf numFmtId="0" fontId="60" fillId="6" borderId="0" xfId="0" applyFont="1" applyFill="1" applyAlignment="1">
      <alignment horizontal="center"/>
    </xf>
    <xf numFmtId="0" fontId="67" fillId="0" borderId="1" xfId="0" applyFont="1" applyBorder="1" applyAlignment="1">
      <alignment horizontal="center"/>
    </xf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right"/>
    </xf>
    <xf numFmtId="0" fontId="66" fillId="0" borderId="0" xfId="0" applyFont="1"/>
    <xf numFmtId="0" fontId="61" fillId="6" borderId="0" xfId="0" applyFont="1" applyFill="1"/>
    <xf numFmtId="0" fontId="61" fillId="6" borderId="0" xfId="0" applyFont="1" applyFill="1" applyAlignment="1">
      <alignment horizontal="center"/>
    </xf>
    <xf numFmtId="0" fontId="61" fillId="7" borderId="0" xfId="0" applyFont="1" applyFill="1" applyAlignment="1">
      <alignment horizontal="center"/>
    </xf>
    <xf numFmtId="0" fontId="67" fillId="11" borderId="0" xfId="0" applyFont="1" applyFill="1"/>
    <xf numFmtId="0" fontId="95" fillId="0" borderId="0" xfId="0" applyFont="1"/>
    <xf numFmtId="0" fontId="60" fillId="12" borderId="0" xfId="0" applyFont="1" applyFill="1" applyAlignment="1">
      <alignment vertical="center"/>
    </xf>
    <xf numFmtId="0" fontId="61" fillId="7" borderId="0" xfId="0" applyFont="1" applyFill="1"/>
    <xf numFmtId="0" fontId="60" fillId="4" borderId="0" xfId="0" applyFont="1" applyFill="1"/>
    <xf numFmtId="0" fontId="56" fillId="11" borderId="0" xfId="0" applyFont="1" applyFill="1" applyAlignment="1">
      <alignment horizontal="center"/>
    </xf>
    <xf numFmtId="0" fontId="57" fillId="11" borderId="0" xfId="0" applyFont="1" applyFill="1" applyAlignment="1">
      <alignment horizontal="center" vertical="center"/>
    </xf>
    <xf numFmtId="0" fontId="62" fillId="11" borderId="0" xfId="0" applyFont="1" applyFill="1"/>
    <xf numFmtId="0" fontId="61" fillId="11" borderId="0" xfId="0" applyFont="1" applyFill="1"/>
    <xf numFmtId="1" fontId="64" fillId="2" borderId="0" xfId="3" applyNumberFormat="1" applyFont="1" applyFill="1" applyAlignment="1">
      <alignment horizontal="center" vertical="center"/>
    </xf>
    <xf numFmtId="0" fontId="57" fillId="17" borderId="0" xfId="0" applyFont="1" applyFill="1"/>
    <xf numFmtId="0" fontId="57" fillId="7" borderId="0" xfId="0" applyFont="1" applyFill="1"/>
    <xf numFmtId="0" fontId="98" fillId="0" borderId="0" xfId="0" applyFont="1" applyAlignment="1">
      <alignment wrapText="1"/>
    </xf>
    <xf numFmtId="0" fontId="76" fillId="2" borderId="0" xfId="0" applyFont="1" applyFill="1" applyAlignment="1">
      <alignment wrapText="1"/>
    </xf>
    <xf numFmtId="3" fontId="73" fillId="2" borderId="0" xfId="0" applyNumberFormat="1" applyFont="1" applyFill="1" applyAlignment="1">
      <alignment horizontal="right" wrapText="1"/>
    </xf>
    <xf numFmtId="3" fontId="72" fillId="22" borderId="0" xfId="3" applyNumberFormat="1" applyFont="1" applyFill="1" applyAlignment="1">
      <alignment horizontal="right" vertical="center" wrapText="1"/>
    </xf>
    <xf numFmtId="3" fontId="71" fillId="22" borderId="0" xfId="0" applyNumberFormat="1" applyFont="1" applyFill="1" applyAlignment="1">
      <alignment horizontal="right" vertical="center"/>
    </xf>
    <xf numFmtId="0" fontId="71" fillId="0" borderId="0" xfId="0" applyFont="1" applyAlignment="1">
      <alignment horizontal="left" vertical="center"/>
    </xf>
    <xf numFmtId="3" fontId="60" fillId="0" borderId="0" xfId="0" applyNumberFormat="1" applyFont="1" applyAlignment="1">
      <alignment horizontal="right" vertical="center"/>
    </xf>
    <xf numFmtId="3" fontId="56" fillId="0" borderId="0" xfId="0" applyNumberFormat="1" applyFont="1" applyAlignment="1">
      <alignment horizontal="right"/>
    </xf>
    <xf numFmtId="3" fontId="62" fillId="0" borderId="0" xfId="0" applyNumberFormat="1" applyFont="1"/>
    <xf numFmtId="3" fontId="56" fillId="0" borderId="0" xfId="0" applyNumberFormat="1" applyFont="1"/>
    <xf numFmtId="0" fontId="99" fillId="0" borderId="0" xfId="0" applyFont="1"/>
    <xf numFmtId="3" fontId="60" fillId="22" borderId="0" xfId="0" applyNumberFormat="1" applyFont="1" applyFill="1" applyAlignment="1">
      <alignment horizontal="right" vertical="center"/>
    </xf>
    <xf numFmtId="3" fontId="62" fillId="0" borderId="0" xfId="0" applyNumberFormat="1" applyFont="1" applyAlignment="1">
      <alignment horizontal="right"/>
    </xf>
    <xf numFmtId="0" fontId="101" fillId="0" borderId="0" xfId="0" applyFont="1" applyAlignment="1">
      <alignment vertical="center"/>
    </xf>
    <xf numFmtId="0" fontId="78" fillId="2" borderId="11" xfId="0" applyFont="1" applyFill="1" applyBorder="1" applyAlignment="1">
      <alignment horizontal="justify" vertical="center" wrapText="1"/>
    </xf>
    <xf numFmtId="0" fontId="78" fillId="8" borderId="2" xfId="0" applyFont="1" applyFill="1" applyBorder="1" applyAlignment="1">
      <alignment horizontal="justify" vertical="center" wrapText="1"/>
    </xf>
    <xf numFmtId="0" fontId="78" fillId="20" borderId="2" xfId="0" applyFont="1" applyFill="1" applyBorder="1" applyAlignment="1">
      <alignment horizontal="justify" vertical="center" wrapText="1"/>
    </xf>
    <xf numFmtId="0" fontId="78" fillId="21" borderId="2" xfId="0" applyFont="1" applyFill="1" applyBorder="1" applyAlignment="1">
      <alignment horizontal="justify" vertical="center" wrapText="1"/>
    </xf>
    <xf numFmtId="0" fontId="101" fillId="0" borderId="12" xfId="0" applyFont="1" applyBorder="1" applyAlignment="1">
      <alignment horizontal="justify" vertical="center" wrapText="1"/>
    </xf>
    <xf numFmtId="0" fontId="101" fillId="0" borderId="13" xfId="0" applyFont="1" applyBorder="1" applyAlignment="1">
      <alignment horizontal="justify" vertical="center" wrapText="1"/>
    </xf>
    <xf numFmtId="0" fontId="101" fillId="0" borderId="0" xfId="0" applyFont="1" applyAlignment="1">
      <alignment horizontal="justify" vertical="center" wrapText="1"/>
    </xf>
    <xf numFmtId="0" fontId="101" fillId="0" borderId="13" xfId="0" applyFont="1" applyBorder="1" applyAlignment="1">
      <alignment vertical="center" wrapText="1"/>
    </xf>
    <xf numFmtId="0" fontId="101" fillId="0" borderId="14" xfId="0" applyFont="1" applyBorder="1" applyAlignment="1">
      <alignment horizontal="justify" vertical="center" wrapText="1"/>
    </xf>
    <xf numFmtId="0" fontId="101" fillId="0" borderId="15" xfId="0" applyFont="1" applyBorder="1" applyAlignment="1">
      <alignment horizontal="justify" vertical="center" wrapText="1"/>
    </xf>
    <xf numFmtId="1" fontId="58" fillId="4" borderId="0" xfId="0" applyNumberFormat="1" applyFont="1" applyFill="1" applyAlignment="1">
      <alignment horizontal="right"/>
    </xf>
    <xf numFmtId="1" fontId="56" fillId="0" borderId="0" xfId="0" applyNumberFormat="1" applyFont="1" applyAlignment="1">
      <alignment horizontal="right"/>
    </xf>
    <xf numFmtId="1" fontId="58" fillId="2" borderId="0" xfId="0" applyNumberFormat="1" applyFont="1" applyFill="1" applyAlignment="1">
      <alignment horizontal="right"/>
    </xf>
    <xf numFmtId="1" fontId="72" fillId="2" borderId="0" xfId="0" applyNumberFormat="1" applyFont="1" applyFill="1" applyAlignment="1">
      <alignment horizontal="right" wrapText="1"/>
    </xf>
    <xf numFmtId="1" fontId="58" fillId="0" borderId="0" xfId="0" applyNumberFormat="1" applyFont="1" applyAlignment="1">
      <alignment horizontal="right"/>
    </xf>
    <xf numFmtId="0" fontId="60" fillId="11" borderId="0" xfId="0" applyFont="1" applyFill="1" applyAlignment="1">
      <alignment horizontal="right"/>
    </xf>
    <xf numFmtId="0" fontId="60" fillId="11" borderId="0" xfId="0" applyFont="1" applyFill="1"/>
    <xf numFmtId="0" fontId="67" fillId="11" borderId="0" xfId="0" applyFont="1" applyFill="1" applyAlignment="1">
      <alignment horizontal="right"/>
    </xf>
    <xf numFmtId="0" fontId="57" fillId="11" borderId="0" xfId="0" applyFont="1" applyFill="1" applyAlignment="1">
      <alignment horizont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0" fontId="104" fillId="0" borderId="0" xfId="0" applyFont="1" applyAlignment="1">
      <alignment horizontal="left" vertical="center"/>
    </xf>
    <xf numFmtId="0" fontId="103" fillId="0" borderId="0" xfId="0" quotePrefix="1" applyFont="1" applyAlignment="1">
      <alignment horizontal="center" vertical="center"/>
    </xf>
    <xf numFmtId="0" fontId="60" fillId="0" borderId="0" xfId="0" applyFont="1" applyProtection="1">
      <protection locked="0"/>
    </xf>
    <xf numFmtId="167" fontId="67" fillId="0" borderId="0" xfId="0" quotePrefix="1" applyNumberFormat="1" applyFont="1" applyAlignment="1">
      <alignment vertical="center"/>
    </xf>
    <xf numFmtId="0" fontId="77" fillId="0" borderId="0" xfId="0" applyFont="1" applyAlignment="1">
      <alignment vertical="center"/>
    </xf>
    <xf numFmtId="0" fontId="105" fillId="0" borderId="0" xfId="0" applyFont="1" applyAlignment="1">
      <alignment vertical="center"/>
    </xf>
    <xf numFmtId="167" fontId="58" fillId="0" borderId="0" xfId="0" applyNumberFormat="1" applyFont="1" applyAlignment="1">
      <alignment vertical="center"/>
    </xf>
    <xf numFmtId="167" fontId="58" fillId="0" borderId="0" xfId="0" quotePrefix="1" applyNumberFormat="1" applyFont="1" applyAlignment="1">
      <alignment vertical="center"/>
    </xf>
    <xf numFmtId="0" fontId="71" fillId="11" borderId="0" xfId="0" applyFont="1" applyFill="1" applyAlignment="1">
      <alignment horizontal="center"/>
    </xf>
    <xf numFmtId="1" fontId="64" fillId="4" borderId="0" xfId="3" applyNumberFormat="1" applyFont="1" applyFill="1" applyAlignment="1">
      <alignment horizontal="right" vertical="center"/>
    </xf>
    <xf numFmtId="1" fontId="65" fillId="0" borderId="0" xfId="0" applyNumberFormat="1" applyFont="1" applyAlignment="1">
      <alignment horizontal="right" vertical="center"/>
    </xf>
    <xf numFmtId="0" fontId="62" fillId="11" borderId="0" xfId="0" applyFont="1" applyFill="1" applyAlignment="1">
      <alignment horizontal="center"/>
    </xf>
    <xf numFmtId="0" fontId="67" fillId="11" borderId="0" xfId="0" applyFont="1" applyFill="1" applyAlignment="1">
      <alignment horizontal="center"/>
    </xf>
    <xf numFmtId="0" fontId="71" fillId="11" borderId="0" xfId="0" applyFont="1" applyFill="1" applyAlignment="1">
      <alignment horizontal="left"/>
    </xf>
    <xf numFmtId="1" fontId="56" fillId="11" borderId="0" xfId="0" applyNumberFormat="1" applyFont="1" applyFill="1"/>
    <xf numFmtId="0" fontId="56" fillId="11" borderId="0" xfId="0" applyFont="1" applyFill="1"/>
    <xf numFmtId="1" fontId="56" fillId="11" borderId="0" xfId="0" applyNumberFormat="1" applyFont="1" applyFill="1" applyAlignment="1">
      <alignment horizontal="center"/>
    </xf>
    <xf numFmtId="0" fontId="71" fillId="2" borderId="0" xfId="0" applyFont="1" applyFill="1" applyAlignment="1">
      <alignment horizontal="left" vertical="center"/>
    </xf>
    <xf numFmtId="0" fontId="104" fillId="0" borderId="0" xfId="0" applyFont="1" applyAlignment="1">
      <alignment horizontal="center" vertical="center"/>
    </xf>
    <xf numFmtId="0" fontId="61" fillId="11" borderId="0" xfId="0" applyFont="1" applyFill="1" applyAlignment="1">
      <alignment horizontal="left"/>
    </xf>
    <xf numFmtId="0" fontId="54" fillId="23" borderId="1" xfId="0" applyFont="1" applyFill="1" applyBorder="1"/>
    <xf numFmtId="0" fontId="54" fillId="23" borderId="1" xfId="0" applyFont="1" applyFill="1" applyBorder="1" applyAlignment="1">
      <alignment horizontal="left"/>
    </xf>
    <xf numFmtId="0" fontId="54" fillId="23" borderId="0" xfId="0" applyFont="1" applyFill="1" applyAlignment="1">
      <alignment horizontal="right"/>
    </xf>
    <xf numFmtId="0" fontId="54" fillId="23" borderId="0" xfId="0" applyFont="1" applyFill="1"/>
    <xf numFmtId="0" fontId="54" fillId="23" borderId="0" xfId="0" applyFont="1" applyFill="1" applyAlignment="1">
      <alignment horizontal="left"/>
    </xf>
    <xf numFmtId="0" fontId="60" fillId="0" borderId="0" xfId="6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05" fillId="0" borderId="0" xfId="0" applyFont="1" applyAlignment="1">
      <alignment horizontal="center" vertical="center"/>
    </xf>
    <xf numFmtId="0" fontId="105" fillId="0" borderId="0" xfId="0" applyFont="1" applyAlignment="1">
      <alignment horizontal="left" vertical="center"/>
    </xf>
    <xf numFmtId="0" fontId="1" fillId="0" borderId="0" xfId="0" quotePrefix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0" fontId="71" fillId="0" borderId="0" xfId="0" applyFont="1" applyProtection="1">
      <protection locked="0"/>
    </xf>
    <xf numFmtId="0" fontId="104" fillId="0" borderId="16" xfId="0" applyFont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74" fillId="2" borderId="0" xfId="3" applyNumberFormat="1" applyFont="1" applyFill="1" applyAlignment="1">
      <alignment horizontal="right" vertical="center"/>
    </xf>
    <xf numFmtId="0" fontId="71" fillId="23" borderId="0" xfId="0" applyFont="1" applyFill="1"/>
    <xf numFmtId="0" fontId="57" fillId="23" borderId="0" xfId="0" applyFont="1" applyFill="1" applyAlignment="1">
      <alignment horizontal="left"/>
    </xf>
    <xf numFmtId="0" fontId="71" fillId="23" borderId="0" xfId="0" applyFont="1" applyFill="1" applyAlignment="1">
      <alignment horizontal="center"/>
    </xf>
    <xf numFmtId="0" fontId="57" fillId="23" borderId="0" xfId="0" applyFont="1" applyFill="1" applyAlignment="1">
      <alignment horizontal="center"/>
    </xf>
    <xf numFmtId="0" fontId="71" fillId="24" borderId="0" xfId="0" applyFont="1" applyFill="1"/>
    <xf numFmtId="0" fontId="57" fillId="24" borderId="0" xfId="0" applyFont="1" applyFill="1" applyAlignment="1">
      <alignment horizontal="left"/>
    </xf>
    <xf numFmtId="0" fontId="71" fillId="24" borderId="0" xfId="0" applyFont="1" applyFill="1" applyAlignment="1">
      <alignment horizontal="center"/>
    </xf>
    <xf numFmtId="0" fontId="57" fillId="24" borderId="0" xfId="0" applyFont="1" applyFill="1" applyAlignment="1">
      <alignment horizontal="center"/>
    </xf>
    <xf numFmtId="0" fontId="71" fillId="4" borderId="0" xfId="0" applyFont="1" applyFill="1"/>
    <xf numFmtId="0" fontId="57" fillId="4" borderId="0" xfId="0" applyFont="1" applyFill="1" applyAlignment="1">
      <alignment horizontal="left"/>
    </xf>
    <xf numFmtId="0" fontId="71" fillId="4" borderId="0" xfId="0" applyFont="1" applyFill="1" applyAlignment="1">
      <alignment horizontal="center"/>
    </xf>
    <xf numFmtId="0" fontId="57" fillId="4" borderId="0" xfId="0" applyFont="1" applyFill="1" applyAlignment="1">
      <alignment horizontal="center"/>
    </xf>
    <xf numFmtId="0" fontId="71" fillId="25" borderId="0" xfId="0" applyFont="1" applyFill="1"/>
    <xf numFmtId="0" fontId="57" fillId="25" borderId="0" xfId="0" applyFont="1" applyFill="1" applyAlignment="1">
      <alignment horizontal="left"/>
    </xf>
    <xf numFmtId="0" fontId="71" fillId="25" borderId="0" xfId="0" applyFont="1" applyFill="1" applyAlignment="1">
      <alignment horizontal="center"/>
    </xf>
    <xf numFmtId="0" fontId="57" fillId="25" borderId="0" xfId="0" applyFont="1" applyFill="1" applyAlignment="1">
      <alignment horizontal="center"/>
    </xf>
    <xf numFmtId="0" fontId="61" fillId="23" borderId="0" xfId="0" applyFont="1" applyFill="1"/>
    <xf numFmtId="0" fontId="67" fillId="23" borderId="0" xfId="0" applyFont="1" applyFill="1" applyAlignment="1">
      <alignment horizontal="center"/>
    </xf>
    <xf numFmtId="0" fontId="61" fillId="23" borderId="0" xfId="0" applyFont="1" applyFill="1" applyAlignment="1">
      <alignment horizontal="center"/>
    </xf>
    <xf numFmtId="0" fontId="62" fillId="23" borderId="0" xfId="0" applyFont="1" applyFill="1" applyAlignment="1">
      <alignment horizontal="center"/>
    </xf>
    <xf numFmtId="0" fontId="61" fillId="26" borderId="0" xfId="0" applyFont="1" applyFill="1"/>
    <xf numFmtId="0" fontId="67" fillId="26" borderId="0" xfId="0" applyFont="1" applyFill="1" applyAlignment="1">
      <alignment horizontal="center"/>
    </xf>
    <xf numFmtId="0" fontId="61" fillId="26" borderId="0" xfId="0" applyFont="1" applyFill="1" applyAlignment="1">
      <alignment horizontal="center"/>
    </xf>
    <xf numFmtId="0" fontId="66" fillId="26" borderId="0" xfId="0" applyFont="1" applyFill="1" applyAlignment="1">
      <alignment horizontal="center"/>
    </xf>
    <xf numFmtId="0" fontId="62" fillId="7" borderId="0" xfId="0" applyFont="1" applyFill="1" applyAlignment="1">
      <alignment horizontal="center"/>
    </xf>
    <xf numFmtId="0" fontId="67" fillId="6" borderId="0" xfId="0" applyFont="1" applyFill="1" applyAlignment="1">
      <alignment horizontal="center"/>
    </xf>
    <xf numFmtId="0" fontId="76" fillId="2" borderId="0" xfId="0" applyFont="1" applyFill="1" applyAlignment="1">
      <alignment horizontal="left" wrapText="1"/>
    </xf>
    <xf numFmtId="0" fontId="72" fillId="0" borderId="0" xfId="0" applyFont="1" applyAlignment="1">
      <alignment wrapText="1"/>
    </xf>
    <xf numFmtId="0" fontId="56" fillId="0" borderId="0" xfId="0" applyFont="1" applyAlignment="1">
      <alignment wrapText="1"/>
    </xf>
    <xf numFmtId="3" fontId="58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vertical="center"/>
    </xf>
    <xf numFmtId="0" fontId="89" fillId="0" borderId="0" xfId="0" applyFont="1" applyAlignment="1">
      <alignment horizontal="left" vertical="center"/>
    </xf>
    <xf numFmtId="0" fontId="107" fillId="0" borderId="0" xfId="0" applyFont="1" applyAlignment="1">
      <alignment wrapText="1"/>
    </xf>
    <xf numFmtId="1" fontId="73" fillId="2" borderId="0" xfId="0" applyNumberFormat="1" applyFont="1" applyFill="1" applyAlignment="1">
      <alignment horizontal="center" wrapText="1"/>
    </xf>
    <xf numFmtId="3" fontId="73" fillId="22" borderId="0" xfId="3" applyNumberFormat="1" applyFont="1" applyFill="1" applyAlignment="1">
      <alignment horizontal="right" vertical="center" wrapText="1"/>
    </xf>
    <xf numFmtId="0" fontId="62" fillId="0" borderId="0" xfId="0" applyFont="1" applyAlignment="1">
      <alignment wrapText="1"/>
    </xf>
    <xf numFmtId="1" fontId="62" fillId="4" borderId="0" xfId="0" applyNumberFormat="1" applyFont="1" applyFill="1" applyAlignment="1">
      <alignment horizontal="center"/>
    </xf>
    <xf numFmtId="0" fontId="67" fillId="0" borderId="0" xfId="0" applyFont="1" applyAlignment="1">
      <alignment horizontal="right" vertical="center"/>
    </xf>
    <xf numFmtId="0" fontId="60" fillId="0" borderId="0" xfId="0" applyFont="1" applyAlignment="1">
      <alignment horizontal="left" vertical="center"/>
    </xf>
    <xf numFmtId="0" fontId="64" fillId="0" borderId="0" xfId="0" applyFont="1"/>
    <xf numFmtId="167" fontId="103" fillId="0" borderId="0" xfId="0" applyNumberFormat="1" applyFont="1" applyAlignment="1">
      <alignment vertical="center"/>
    </xf>
    <xf numFmtId="0" fontId="108" fillId="0" borderId="0" xfId="0" applyFont="1" applyAlignment="1">
      <alignment horizontal="left" vertical="center"/>
    </xf>
    <xf numFmtId="164" fontId="73" fillId="11" borderId="0" xfId="0" applyNumberFormat="1" applyFont="1" applyFill="1" applyAlignment="1">
      <alignment horizontal="center"/>
    </xf>
    <xf numFmtId="0" fontId="60" fillId="11" borderId="0" xfId="0" applyFont="1" applyFill="1" applyAlignment="1">
      <alignment horizontal="center"/>
    </xf>
    <xf numFmtId="164" fontId="60" fillId="11" borderId="0" xfId="0" applyNumberFormat="1" applyFont="1" applyFill="1" applyAlignment="1">
      <alignment horizontal="center"/>
    </xf>
    <xf numFmtId="0" fontId="61" fillId="11" borderId="0" xfId="0" applyFont="1" applyFill="1" applyAlignment="1">
      <alignment horizontal="center"/>
    </xf>
    <xf numFmtId="0" fontId="72" fillId="0" borderId="0" xfId="0" applyFont="1" applyAlignment="1">
      <alignment horizontal="left"/>
    </xf>
    <xf numFmtId="0" fontId="73" fillId="0" borderId="0" xfId="0" applyFont="1" applyAlignment="1">
      <alignment horizontal="left"/>
    </xf>
    <xf numFmtId="0" fontId="67" fillId="0" borderId="0" xfId="0" applyFont="1" applyAlignment="1">
      <alignment horizontal="left"/>
    </xf>
    <xf numFmtId="49" fontId="71" fillId="2" borderId="0" xfId="0" applyNumberFormat="1" applyFont="1" applyFill="1" applyAlignment="1">
      <alignment horizontal="center"/>
    </xf>
    <xf numFmtId="49" fontId="71" fillId="2" borderId="0" xfId="0" applyNumberFormat="1" applyFont="1" applyFill="1"/>
    <xf numFmtId="167" fontId="56" fillId="2" borderId="0" xfId="0" applyNumberFormat="1" applyFont="1" applyFill="1" applyAlignment="1">
      <alignment vertical="center"/>
    </xf>
    <xf numFmtId="49" fontId="60" fillId="2" borderId="0" xfId="0" applyNumberFormat="1" applyFont="1" applyFill="1" applyAlignment="1">
      <alignment horizontal="center"/>
    </xf>
    <xf numFmtId="49" fontId="60" fillId="2" borderId="0" xfId="0" applyNumberFormat="1" applyFont="1" applyFill="1"/>
    <xf numFmtId="0" fontId="61" fillId="2" borderId="0" xfId="0" applyFont="1" applyFill="1" applyAlignment="1">
      <alignment horizontal="left"/>
    </xf>
    <xf numFmtId="49" fontId="60" fillId="0" borderId="0" xfId="0" applyNumberFormat="1" applyFont="1" applyAlignment="1">
      <alignment horizontal="center"/>
    </xf>
    <xf numFmtId="49" fontId="60" fillId="0" borderId="0" xfId="0" applyNumberFormat="1" applyFont="1"/>
    <xf numFmtId="49" fontId="71" fillId="0" borderId="0" xfId="0" applyNumberFormat="1" applyFont="1" applyAlignment="1">
      <alignment horizontal="center"/>
    </xf>
    <xf numFmtId="0" fontId="57" fillId="2" borderId="0" xfId="0" applyFont="1" applyFill="1" applyAlignment="1">
      <alignment horizontal="left"/>
    </xf>
    <xf numFmtId="0" fontId="60" fillId="2" borderId="0" xfId="0" applyFont="1" applyFill="1" applyAlignment="1">
      <alignment horizontal="left"/>
    </xf>
    <xf numFmtId="0" fontId="72" fillId="0" borderId="0" xfId="0" applyFont="1" applyAlignment="1">
      <alignment horizontal="center"/>
    </xf>
    <xf numFmtId="0" fontId="72" fillId="0" borderId="0" xfId="0" applyFont="1"/>
    <xf numFmtId="0" fontId="73" fillId="0" borderId="0" xfId="0" applyFont="1" applyAlignment="1">
      <alignment horizontal="center"/>
    </xf>
    <xf numFmtId="0" fontId="73" fillId="0" borderId="0" xfId="0" applyFont="1"/>
    <xf numFmtId="49" fontId="57" fillId="2" borderId="0" xfId="0" applyNumberFormat="1" applyFont="1" applyFill="1"/>
    <xf numFmtId="49" fontId="61" fillId="2" borderId="0" xfId="0" applyNumberFormat="1" applyFont="1" applyFill="1"/>
    <xf numFmtId="49" fontId="64" fillId="11" borderId="0" xfId="0" applyNumberFormat="1" applyFont="1" applyFill="1" applyAlignment="1">
      <alignment horizontal="center"/>
    </xf>
    <xf numFmtId="49" fontId="64" fillId="11" borderId="0" xfId="0" applyNumberFormat="1" applyFont="1" applyFill="1"/>
    <xf numFmtId="0" fontId="65" fillId="11" borderId="0" xfId="0" applyFont="1" applyFill="1" applyAlignment="1">
      <alignment horizontal="left"/>
    </xf>
    <xf numFmtId="0" fontId="64" fillId="11" borderId="0" xfId="0" applyFont="1" applyFill="1" applyAlignment="1">
      <alignment horizontal="center"/>
    </xf>
    <xf numFmtId="0" fontId="64" fillId="0" borderId="0" xfId="0" applyFont="1" applyAlignment="1">
      <alignment horizontal="left"/>
    </xf>
    <xf numFmtId="0" fontId="61" fillId="28" borderId="0" xfId="0" applyFont="1" applyFill="1" applyAlignment="1">
      <alignment horizontal="left"/>
    </xf>
    <xf numFmtId="0" fontId="60" fillId="2" borderId="0" xfId="0" applyFont="1" applyFill="1" applyAlignment="1">
      <alignment horizontal="center" vertical="center"/>
    </xf>
    <xf numFmtId="0" fontId="71" fillId="2" borderId="0" xfId="0" applyFont="1" applyFill="1" applyAlignment="1">
      <alignment horizontal="center"/>
    </xf>
    <xf numFmtId="0" fontId="60" fillId="2" borderId="0" xfId="0" applyFont="1" applyFill="1" applyAlignment="1">
      <alignment horizontal="center"/>
    </xf>
    <xf numFmtId="0" fontId="100" fillId="0" borderId="0" xfId="0" applyFont="1" applyAlignment="1">
      <alignment horizontal="center" vertical="center"/>
    </xf>
    <xf numFmtId="0" fontId="54" fillId="0" borderId="0" xfId="6" applyFont="1" applyAlignment="1">
      <alignment horizontal="center" vertical="center"/>
    </xf>
    <xf numFmtId="0" fontId="54" fillId="23" borderId="0" xfId="0" applyFont="1" applyFill="1" applyAlignment="1">
      <alignment horizontal="center"/>
    </xf>
    <xf numFmtId="0" fontId="60" fillId="0" borderId="0" xfId="0" applyFont="1" applyAlignment="1">
      <alignment horizontal="center" vertical="center"/>
    </xf>
    <xf numFmtId="0" fontId="71" fillId="27" borderId="17" xfId="0" applyFont="1" applyFill="1" applyBorder="1" applyAlignment="1">
      <alignment horizontal="center"/>
    </xf>
    <xf numFmtId="0" fontId="71" fillId="27" borderId="18" xfId="0" applyFont="1" applyFill="1" applyBorder="1" applyAlignment="1">
      <alignment horizontal="center"/>
    </xf>
    <xf numFmtId="0" fontId="71" fillId="27" borderId="2" xfId="0" applyFont="1" applyFill="1" applyBorder="1" applyAlignment="1">
      <alignment horizontal="center"/>
    </xf>
    <xf numFmtId="0" fontId="60" fillId="3" borderId="17" xfId="0" applyFont="1" applyFill="1" applyBorder="1" applyAlignment="1">
      <alignment horizontal="center"/>
    </xf>
    <xf numFmtId="0" fontId="60" fillId="3" borderId="18" xfId="0" applyFont="1" applyFill="1" applyBorder="1" applyAlignment="1">
      <alignment horizontal="center"/>
    </xf>
    <xf numFmtId="0" fontId="60" fillId="3" borderId="2" xfId="0" applyFont="1" applyFill="1" applyBorder="1" applyAlignment="1">
      <alignment horizontal="center"/>
    </xf>
    <xf numFmtId="0" fontId="109" fillId="0" borderId="0" xfId="0" applyFont="1" applyAlignment="1">
      <alignment horizontal="center" vertical="center"/>
    </xf>
    <xf numFmtId="0" fontId="58" fillId="3" borderId="0" xfId="0" applyFont="1" applyFill="1" applyAlignment="1">
      <alignment horizontal="center" vertical="center" wrapText="1"/>
    </xf>
    <xf numFmtId="0" fontId="74" fillId="2" borderId="0" xfId="0" applyFont="1" applyFill="1" applyAlignment="1">
      <alignment horizontal="center" vertical="center" wrapText="1"/>
    </xf>
    <xf numFmtId="0" fontId="67" fillId="3" borderId="0" xfId="0" applyFont="1" applyFill="1" applyAlignment="1">
      <alignment horizontal="center" vertical="center" wrapText="1"/>
    </xf>
    <xf numFmtId="0" fontId="64" fillId="2" borderId="0" xfId="0" applyFont="1" applyFill="1" applyAlignment="1">
      <alignment horizontal="center" vertical="center" wrapText="1"/>
    </xf>
    <xf numFmtId="0" fontId="88" fillId="0" borderId="16" xfId="0" applyFont="1" applyBorder="1" applyAlignment="1">
      <alignment horizontal="center" vertical="center"/>
    </xf>
    <xf numFmtId="0" fontId="88" fillId="0" borderId="0" xfId="0" applyFont="1" applyAlignment="1">
      <alignment horizontal="center" vertical="center" wrapText="1"/>
    </xf>
    <xf numFmtId="0" fontId="106" fillId="0" borderId="16" xfId="0" applyFont="1" applyBorder="1" applyAlignment="1">
      <alignment horizontal="center" vertical="center"/>
    </xf>
    <xf numFmtId="0" fontId="102" fillId="0" borderId="0" xfId="0" applyFont="1" applyAlignment="1">
      <alignment horizontal="center" vertical="center" wrapText="1"/>
    </xf>
    <xf numFmtId="0" fontId="77" fillId="0" borderId="16" xfId="0" applyFont="1" applyBorder="1" applyAlignment="1">
      <alignment horizontal="center" vertical="center"/>
    </xf>
    <xf numFmtId="0" fontId="77" fillId="0" borderId="1" xfId="0" applyFont="1" applyBorder="1" applyAlignment="1">
      <alignment horizontal="center"/>
    </xf>
  </cellXfs>
  <cellStyles count="77">
    <cellStyle name="Excel Built-in Hyperlink" xfId="12" xr:uid="{00000000-0005-0000-0000-000000000000}"/>
    <cellStyle name="Excel Built-in Normal" xfId="13" xr:uid="{00000000-0005-0000-0000-000001000000}"/>
    <cellStyle name="Heading" xfId="14" xr:uid="{00000000-0005-0000-0000-000002000000}"/>
    <cellStyle name="Heading1" xfId="15" xr:uid="{00000000-0005-0000-0000-000003000000}"/>
    <cellStyle name="Hyperlink" xfId="24" xr:uid="{00000000-0005-0000-0000-000004000000}"/>
    <cellStyle name="Köprü 2" xfId="8" xr:uid="{00000000-0005-0000-0000-000006000000}"/>
    <cellStyle name="Köprü 3" xfId="20" xr:uid="{00000000-0005-0000-0000-000007000000}"/>
    <cellStyle name="Köprü 4" xfId="27" xr:uid="{00000000-0005-0000-0000-000008000000}"/>
    <cellStyle name="Köprü 5" xfId="40" xr:uid="{00000000-0005-0000-0000-000009000000}"/>
    <cellStyle name="Köprü 6" xfId="75" xr:uid="{00000000-0005-0000-0000-00000A000000}"/>
    <cellStyle name="Normal" xfId="0" builtinId="0"/>
    <cellStyle name="Normal 10" xfId="19" xr:uid="{00000000-0005-0000-0000-00000C000000}"/>
    <cellStyle name="Normal 11" xfId="21" xr:uid="{00000000-0005-0000-0000-00000D000000}"/>
    <cellStyle name="Normal 12" xfId="22" xr:uid="{00000000-0005-0000-0000-00000E000000}"/>
    <cellStyle name="Normal 13" xfId="23" xr:uid="{00000000-0005-0000-0000-00000F000000}"/>
    <cellStyle name="Normal 14" xfId="25" xr:uid="{00000000-0005-0000-0000-000010000000}"/>
    <cellStyle name="Normal 15" xfId="26" xr:uid="{00000000-0005-0000-0000-000011000000}"/>
    <cellStyle name="Normal 16" xfId="28" xr:uid="{00000000-0005-0000-0000-000012000000}"/>
    <cellStyle name="Normal 17" xfId="29" xr:uid="{00000000-0005-0000-0000-000013000000}"/>
    <cellStyle name="Normal 18" xfId="30" xr:uid="{00000000-0005-0000-0000-000014000000}"/>
    <cellStyle name="Normal 19" xfId="31" xr:uid="{00000000-0005-0000-0000-000015000000}"/>
    <cellStyle name="Normal 2" xfId="4" xr:uid="{00000000-0005-0000-0000-000016000000}"/>
    <cellStyle name="Normal 2 2" xfId="6" xr:uid="{00000000-0005-0000-0000-000017000000}"/>
    <cellStyle name="Normal 2 4" xfId="3" xr:uid="{00000000-0005-0000-0000-000018000000}"/>
    <cellStyle name="Normal 20" xfId="32" xr:uid="{00000000-0005-0000-0000-000019000000}"/>
    <cellStyle name="Normal 21" xfId="33" xr:uid="{00000000-0005-0000-0000-00001A000000}"/>
    <cellStyle name="Normal 22" xfId="34" xr:uid="{00000000-0005-0000-0000-00001B000000}"/>
    <cellStyle name="Normal 23" xfId="35" xr:uid="{00000000-0005-0000-0000-00001C000000}"/>
    <cellStyle name="Normal 24" xfId="36" xr:uid="{00000000-0005-0000-0000-00001D000000}"/>
    <cellStyle name="Normal 25" xfId="37" xr:uid="{00000000-0005-0000-0000-00001E000000}"/>
    <cellStyle name="Normal 26" xfId="38" xr:uid="{00000000-0005-0000-0000-00001F000000}"/>
    <cellStyle name="Normal 27" xfId="39" xr:uid="{00000000-0005-0000-0000-000020000000}"/>
    <cellStyle name="Normal 28" xfId="41" xr:uid="{00000000-0005-0000-0000-000021000000}"/>
    <cellStyle name="Normal 29" xfId="42" xr:uid="{00000000-0005-0000-0000-000022000000}"/>
    <cellStyle name="Normal 3" xfId="7" xr:uid="{00000000-0005-0000-0000-000023000000}"/>
    <cellStyle name="Normal 30" xfId="43" xr:uid="{00000000-0005-0000-0000-000024000000}"/>
    <cellStyle name="Normal 31" xfId="44" xr:uid="{00000000-0005-0000-0000-000025000000}"/>
    <cellStyle name="Normal 32" xfId="45" xr:uid="{00000000-0005-0000-0000-000026000000}"/>
    <cellStyle name="Normal 33" xfId="46" xr:uid="{00000000-0005-0000-0000-000027000000}"/>
    <cellStyle name="Normal 34" xfId="47" xr:uid="{00000000-0005-0000-0000-000028000000}"/>
    <cellStyle name="Normal 35" xfId="48" xr:uid="{00000000-0005-0000-0000-000029000000}"/>
    <cellStyle name="Normal 36" xfId="49" xr:uid="{00000000-0005-0000-0000-00002A000000}"/>
    <cellStyle name="Normal 37" xfId="50" xr:uid="{00000000-0005-0000-0000-00002B000000}"/>
    <cellStyle name="Normal 38" xfId="51" xr:uid="{00000000-0005-0000-0000-00002C000000}"/>
    <cellStyle name="Normal 39" xfId="52" xr:uid="{00000000-0005-0000-0000-00002D000000}"/>
    <cellStyle name="Normal 4" xfId="5" xr:uid="{00000000-0005-0000-0000-00002E000000}"/>
    <cellStyle name="Normal 40" xfId="53" xr:uid="{00000000-0005-0000-0000-00002F000000}"/>
    <cellStyle name="Normal 41" xfId="54" xr:uid="{00000000-0005-0000-0000-000030000000}"/>
    <cellStyle name="Normal 42" xfId="55" xr:uid="{00000000-0005-0000-0000-000031000000}"/>
    <cellStyle name="Normal 43" xfId="56" xr:uid="{00000000-0005-0000-0000-000032000000}"/>
    <cellStyle name="Normal 44" xfId="57" xr:uid="{00000000-0005-0000-0000-000033000000}"/>
    <cellStyle name="Normal 45" xfId="58" xr:uid="{00000000-0005-0000-0000-000034000000}"/>
    <cellStyle name="Normal 46" xfId="1" xr:uid="{00000000-0005-0000-0000-000035000000}"/>
    <cellStyle name="Normal 47" xfId="59" xr:uid="{00000000-0005-0000-0000-000036000000}"/>
    <cellStyle name="Normal 48" xfId="60" xr:uid="{00000000-0005-0000-0000-000037000000}"/>
    <cellStyle name="Normal 49" xfId="61" xr:uid="{00000000-0005-0000-0000-000038000000}"/>
    <cellStyle name="Normal 5" xfId="9" xr:uid="{00000000-0005-0000-0000-000039000000}"/>
    <cellStyle name="Normal 50" xfId="62" xr:uid="{00000000-0005-0000-0000-00003A000000}"/>
    <cellStyle name="Normal 51" xfId="63" xr:uid="{00000000-0005-0000-0000-00003B000000}"/>
    <cellStyle name="Normal 52" xfId="64" xr:uid="{00000000-0005-0000-0000-00003C000000}"/>
    <cellStyle name="Normal 53" xfId="65" xr:uid="{00000000-0005-0000-0000-00003D000000}"/>
    <cellStyle name="Normal 54" xfId="66" xr:uid="{00000000-0005-0000-0000-00003E000000}"/>
    <cellStyle name="Normal 55" xfId="67" xr:uid="{00000000-0005-0000-0000-00003F000000}"/>
    <cellStyle name="Normal 56" xfId="68" xr:uid="{00000000-0005-0000-0000-000040000000}"/>
    <cellStyle name="Normal 57" xfId="69" xr:uid="{00000000-0005-0000-0000-000041000000}"/>
    <cellStyle name="Normal 58" xfId="70" xr:uid="{00000000-0005-0000-0000-000042000000}"/>
    <cellStyle name="Normal 59" xfId="71" xr:uid="{00000000-0005-0000-0000-000043000000}"/>
    <cellStyle name="Normal 6" xfId="10" xr:uid="{00000000-0005-0000-0000-000044000000}"/>
    <cellStyle name="Normal 60" xfId="72" xr:uid="{00000000-0005-0000-0000-000045000000}"/>
    <cellStyle name="Normal 61" xfId="73" xr:uid="{00000000-0005-0000-0000-000046000000}"/>
    <cellStyle name="Normal 62" xfId="74" xr:uid="{00000000-0005-0000-0000-000047000000}"/>
    <cellStyle name="Normal 63" xfId="76" xr:uid="{00000000-0005-0000-0000-000048000000}"/>
    <cellStyle name="Normal 7" xfId="11" xr:uid="{00000000-0005-0000-0000-000049000000}"/>
    <cellStyle name="Normal 8" xfId="2" xr:uid="{00000000-0005-0000-0000-00004A000000}"/>
    <cellStyle name="Normal 9" xfId="18" xr:uid="{00000000-0005-0000-0000-00004B000000}"/>
    <cellStyle name="Result" xfId="16" xr:uid="{00000000-0005-0000-0000-00004C000000}"/>
    <cellStyle name="Result2" xfId="17" xr:uid="{00000000-0005-0000-0000-00004D000000}"/>
  </cellStyles>
  <dxfs count="1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918210</xdr:colOff>
      <xdr:row>5</xdr:row>
      <xdr:rowOff>198120</xdr:rowOff>
    </xdr:from>
    <xdr:to>
      <xdr:col>14</xdr:col>
      <xdr:colOff>918210</xdr:colOff>
      <xdr:row>5</xdr:row>
      <xdr:rowOff>198120</xdr:rowOff>
    </xdr:to>
    <xdr:sp macro="" textlink="">
      <xdr:nvSpPr>
        <xdr:cNvPr id="3" name="WordArt 17">
          <a:extLst>
            <a:ext uri="{FF2B5EF4-FFF2-40B4-BE49-F238E27FC236}">
              <a16:creationId xmlns:a16="http://schemas.microsoft.com/office/drawing/2014/main" id="{2F2147E5-2E5D-4AB4-A78D-7DE6C5CF8C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5</xdr:row>
      <xdr:rowOff>198120</xdr:rowOff>
    </xdr:from>
    <xdr:to>
      <xdr:col>14</xdr:col>
      <xdr:colOff>918210</xdr:colOff>
      <xdr:row>5</xdr:row>
      <xdr:rowOff>198120</xdr:rowOff>
    </xdr:to>
    <xdr:sp macro="" textlink="">
      <xdr:nvSpPr>
        <xdr:cNvPr id="4" name="WordArt 18">
          <a:extLst>
            <a:ext uri="{FF2B5EF4-FFF2-40B4-BE49-F238E27FC236}">
              <a16:creationId xmlns:a16="http://schemas.microsoft.com/office/drawing/2014/main" id="{63756BC3-FDEA-4A13-91E7-8AC81DB4AE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5" name="WordArt 5">
          <a:extLst>
            <a:ext uri="{FF2B5EF4-FFF2-40B4-BE49-F238E27FC236}">
              <a16:creationId xmlns:a16="http://schemas.microsoft.com/office/drawing/2014/main" id="{7E9DA390-315C-4D70-9084-5F76BE358B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6" name="WordArt 6">
          <a:extLst>
            <a:ext uri="{FF2B5EF4-FFF2-40B4-BE49-F238E27FC236}">
              <a16:creationId xmlns:a16="http://schemas.microsoft.com/office/drawing/2014/main" id="{962105EE-674A-4006-AB43-BB944C77E2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7" name="WordArt 7">
          <a:extLst>
            <a:ext uri="{FF2B5EF4-FFF2-40B4-BE49-F238E27FC236}">
              <a16:creationId xmlns:a16="http://schemas.microsoft.com/office/drawing/2014/main" id="{A34E20CA-95C0-40A6-AFBF-B7FEC0A276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8" name="WordArt 8">
          <a:extLst>
            <a:ext uri="{FF2B5EF4-FFF2-40B4-BE49-F238E27FC236}">
              <a16:creationId xmlns:a16="http://schemas.microsoft.com/office/drawing/2014/main" id="{2EE5D057-4FD3-48C9-A7F2-12B0986BC9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9" name="WordArt 9">
          <a:extLst>
            <a:ext uri="{FF2B5EF4-FFF2-40B4-BE49-F238E27FC236}">
              <a16:creationId xmlns:a16="http://schemas.microsoft.com/office/drawing/2014/main" id="{2FFCEF80-6D49-44FF-9C87-A2D5A1AEF9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10" name="WordArt 10">
          <a:extLst>
            <a:ext uri="{FF2B5EF4-FFF2-40B4-BE49-F238E27FC236}">
              <a16:creationId xmlns:a16="http://schemas.microsoft.com/office/drawing/2014/main" id="{5FB017DA-62BF-4159-ACBB-A0570535F1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11" name="WordArt 11">
          <a:extLst>
            <a:ext uri="{FF2B5EF4-FFF2-40B4-BE49-F238E27FC236}">
              <a16:creationId xmlns:a16="http://schemas.microsoft.com/office/drawing/2014/main" id="{788EABD3-D20C-45AA-9770-8348A7F035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12" name="WordArt 12">
          <a:extLst>
            <a:ext uri="{FF2B5EF4-FFF2-40B4-BE49-F238E27FC236}">
              <a16:creationId xmlns:a16="http://schemas.microsoft.com/office/drawing/2014/main" id="{1E588966-BBC2-44D8-8248-EC630BDCAA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13" name="WordArt 13">
          <a:extLst>
            <a:ext uri="{FF2B5EF4-FFF2-40B4-BE49-F238E27FC236}">
              <a16:creationId xmlns:a16="http://schemas.microsoft.com/office/drawing/2014/main" id="{660953ED-7366-461D-AC7A-9C01D1A611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14" name="WordArt 14">
          <a:extLst>
            <a:ext uri="{FF2B5EF4-FFF2-40B4-BE49-F238E27FC236}">
              <a16:creationId xmlns:a16="http://schemas.microsoft.com/office/drawing/2014/main" id="{8BEB4A3E-04B8-415E-952D-9E9B07CAB3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5</xdr:row>
      <xdr:rowOff>198120</xdr:rowOff>
    </xdr:from>
    <xdr:to>
      <xdr:col>14</xdr:col>
      <xdr:colOff>918210</xdr:colOff>
      <xdr:row>5</xdr:row>
      <xdr:rowOff>198120</xdr:rowOff>
    </xdr:to>
    <xdr:sp macro="" textlink="">
      <xdr:nvSpPr>
        <xdr:cNvPr id="15" name="WordArt 17">
          <a:extLst>
            <a:ext uri="{FF2B5EF4-FFF2-40B4-BE49-F238E27FC236}">
              <a16:creationId xmlns:a16="http://schemas.microsoft.com/office/drawing/2014/main" id="{D8FB327F-72A1-4878-8C3E-65EC54BA6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5</xdr:row>
      <xdr:rowOff>198120</xdr:rowOff>
    </xdr:from>
    <xdr:to>
      <xdr:col>14</xdr:col>
      <xdr:colOff>918210</xdr:colOff>
      <xdr:row>5</xdr:row>
      <xdr:rowOff>198120</xdr:rowOff>
    </xdr:to>
    <xdr:sp macro="" textlink="">
      <xdr:nvSpPr>
        <xdr:cNvPr id="16" name="WordArt 18">
          <a:extLst>
            <a:ext uri="{FF2B5EF4-FFF2-40B4-BE49-F238E27FC236}">
              <a16:creationId xmlns:a16="http://schemas.microsoft.com/office/drawing/2014/main" id="{284D610F-2B82-4CF4-95AD-3C5CA70E9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D2C35AB1-835E-48F6-9243-36D46AD5E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18" name="WordArt 6">
          <a:extLst>
            <a:ext uri="{FF2B5EF4-FFF2-40B4-BE49-F238E27FC236}">
              <a16:creationId xmlns:a16="http://schemas.microsoft.com/office/drawing/2014/main" id="{454D246E-FDDA-4F39-A029-0231ABE5DD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19" name="WordArt 7">
          <a:extLst>
            <a:ext uri="{FF2B5EF4-FFF2-40B4-BE49-F238E27FC236}">
              <a16:creationId xmlns:a16="http://schemas.microsoft.com/office/drawing/2014/main" id="{B36066FB-B20C-4632-9EFE-C7B1B7DBFC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20" name="WordArt 8">
          <a:extLst>
            <a:ext uri="{FF2B5EF4-FFF2-40B4-BE49-F238E27FC236}">
              <a16:creationId xmlns:a16="http://schemas.microsoft.com/office/drawing/2014/main" id="{126C7658-17F5-4853-896E-9EBFBB03A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21" name="WordArt 9">
          <a:extLst>
            <a:ext uri="{FF2B5EF4-FFF2-40B4-BE49-F238E27FC236}">
              <a16:creationId xmlns:a16="http://schemas.microsoft.com/office/drawing/2014/main" id="{9EA9D9D8-45E8-43AD-AB93-736570F46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22" name="WordArt 10">
          <a:extLst>
            <a:ext uri="{FF2B5EF4-FFF2-40B4-BE49-F238E27FC236}">
              <a16:creationId xmlns:a16="http://schemas.microsoft.com/office/drawing/2014/main" id="{778D3BB8-A1B3-4B6E-A2E0-E52A6744CE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23" name="WordArt 11">
          <a:extLst>
            <a:ext uri="{FF2B5EF4-FFF2-40B4-BE49-F238E27FC236}">
              <a16:creationId xmlns:a16="http://schemas.microsoft.com/office/drawing/2014/main" id="{525A1197-9A15-4F81-AB18-BA330AEB47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24" name="WordArt 12">
          <a:extLst>
            <a:ext uri="{FF2B5EF4-FFF2-40B4-BE49-F238E27FC236}">
              <a16:creationId xmlns:a16="http://schemas.microsoft.com/office/drawing/2014/main" id="{7E33933C-3F3C-4441-BDFD-EBF4EE03FE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25" name="WordArt 13">
          <a:extLst>
            <a:ext uri="{FF2B5EF4-FFF2-40B4-BE49-F238E27FC236}">
              <a16:creationId xmlns:a16="http://schemas.microsoft.com/office/drawing/2014/main" id="{F6E282A7-49EE-41BD-A9CF-39A04428F7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50" name="WordArt 14">
          <a:extLst>
            <a:ext uri="{FF2B5EF4-FFF2-40B4-BE49-F238E27FC236}">
              <a16:creationId xmlns:a16="http://schemas.microsoft.com/office/drawing/2014/main" id="{1A60E52B-EB88-429A-8BDC-67C4FB5F1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5</xdr:row>
      <xdr:rowOff>198120</xdr:rowOff>
    </xdr:from>
    <xdr:to>
      <xdr:col>14</xdr:col>
      <xdr:colOff>918210</xdr:colOff>
      <xdr:row>5</xdr:row>
      <xdr:rowOff>198120</xdr:rowOff>
    </xdr:to>
    <xdr:sp macro="" textlink="">
      <xdr:nvSpPr>
        <xdr:cNvPr id="51" name="WordArt 17">
          <a:extLst>
            <a:ext uri="{FF2B5EF4-FFF2-40B4-BE49-F238E27FC236}">
              <a16:creationId xmlns:a16="http://schemas.microsoft.com/office/drawing/2014/main" id="{E1357B21-D1A6-40E6-9FB0-AF5DA9850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5</xdr:row>
      <xdr:rowOff>198120</xdr:rowOff>
    </xdr:from>
    <xdr:to>
      <xdr:col>14</xdr:col>
      <xdr:colOff>918210</xdr:colOff>
      <xdr:row>5</xdr:row>
      <xdr:rowOff>198120</xdr:rowOff>
    </xdr:to>
    <xdr:sp macro="" textlink="">
      <xdr:nvSpPr>
        <xdr:cNvPr id="52" name="WordArt 18">
          <a:extLst>
            <a:ext uri="{FF2B5EF4-FFF2-40B4-BE49-F238E27FC236}">
              <a16:creationId xmlns:a16="http://schemas.microsoft.com/office/drawing/2014/main" id="{BA7615CE-90E6-42CB-93A2-829EE0F8B4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53" name="WordArt 5">
          <a:extLst>
            <a:ext uri="{FF2B5EF4-FFF2-40B4-BE49-F238E27FC236}">
              <a16:creationId xmlns:a16="http://schemas.microsoft.com/office/drawing/2014/main" id="{04751DF0-1EE4-4FF0-9AB5-5C2BFFAEB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54" name="WordArt 6">
          <a:extLst>
            <a:ext uri="{FF2B5EF4-FFF2-40B4-BE49-F238E27FC236}">
              <a16:creationId xmlns:a16="http://schemas.microsoft.com/office/drawing/2014/main" id="{CA982297-1E2C-439B-923C-8B5F97E4FD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55" name="WordArt 7">
          <a:extLst>
            <a:ext uri="{FF2B5EF4-FFF2-40B4-BE49-F238E27FC236}">
              <a16:creationId xmlns:a16="http://schemas.microsoft.com/office/drawing/2014/main" id="{6356EC78-A2CB-4D24-A119-4D303E65B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56" name="WordArt 8">
          <a:extLst>
            <a:ext uri="{FF2B5EF4-FFF2-40B4-BE49-F238E27FC236}">
              <a16:creationId xmlns:a16="http://schemas.microsoft.com/office/drawing/2014/main" id="{7BA41D75-EA4B-45A9-94A7-A9A209BE5A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57" name="WordArt 9">
          <a:extLst>
            <a:ext uri="{FF2B5EF4-FFF2-40B4-BE49-F238E27FC236}">
              <a16:creationId xmlns:a16="http://schemas.microsoft.com/office/drawing/2014/main" id="{78E4A286-9605-4D8C-8706-82A20434A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58" name="WordArt 10">
          <a:extLst>
            <a:ext uri="{FF2B5EF4-FFF2-40B4-BE49-F238E27FC236}">
              <a16:creationId xmlns:a16="http://schemas.microsoft.com/office/drawing/2014/main" id="{8556E15C-7067-4A20-8E13-E3795E86A8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59" name="WordArt 11">
          <a:extLst>
            <a:ext uri="{FF2B5EF4-FFF2-40B4-BE49-F238E27FC236}">
              <a16:creationId xmlns:a16="http://schemas.microsoft.com/office/drawing/2014/main" id="{737E5675-3C12-4BCC-8C12-8ED109B8E4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60" name="WordArt 12">
          <a:extLst>
            <a:ext uri="{FF2B5EF4-FFF2-40B4-BE49-F238E27FC236}">
              <a16:creationId xmlns:a16="http://schemas.microsoft.com/office/drawing/2014/main" id="{41656BA9-C812-40E0-B9B9-FC6FD35CB7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61" name="WordArt 13">
          <a:extLst>
            <a:ext uri="{FF2B5EF4-FFF2-40B4-BE49-F238E27FC236}">
              <a16:creationId xmlns:a16="http://schemas.microsoft.com/office/drawing/2014/main" id="{6F50EB8D-5D79-47A8-A40E-B3E5F4898F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62" name="WordArt 14">
          <a:extLst>
            <a:ext uri="{FF2B5EF4-FFF2-40B4-BE49-F238E27FC236}">
              <a16:creationId xmlns:a16="http://schemas.microsoft.com/office/drawing/2014/main" id="{6C09D757-2831-4BEE-A7C0-1EC271B9AF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5</xdr:row>
      <xdr:rowOff>198120</xdr:rowOff>
    </xdr:from>
    <xdr:to>
      <xdr:col>14</xdr:col>
      <xdr:colOff>918210</xdr:colOff>
      <xdr:row>5</xdr:row>
      <xdr:rowOff>198120</xdr:rowOff>
    </xdr:to>
    <xdr:sp macro="" textlink="">
      <xdr:nvSpPr>
        <xdr:cNvPr id="63" name="WordArt 1729">
          <a:extLst>
            <a:ext uri="{FF2B5EF4-FFF2-40B4-BE49-F238E27FC236}">
              <a16:creationId xmlns:a16="http://schemas.microsoft.com/office/drawing/2014/main" id="{4ABFB74F-8B6E-442A-8D0F-158B25E78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5</xdr:row>
      <xdr:rowOff>198120</xdr:rowOff>
    </xdr:from>
    <xdr:to>
      <xdr:col>14</xdr:col>
      <xdr:colOff>918210</xdr:colOff>
      <xdr:row>5</xdr:row>
      <xdr:rowOff>198120</xdr:rowOff>
    </xdr:to>
    <xdr:sp macro="" textlink="">
      <xdr:nvSpPr>
        <xdr:cNvPr id="64" name="WordArt 1730">
          <a:extLst>
            <a:ext uri="{FF2B5EF4-FFF2-40B4-BE49-F238E27FC236}">
              <a16:creationId xmlns:a16="http://schemas.microsoft.com/office/drawing/2014/main" id="{5910B8CB-5F1E-48B6-BA77-2913AFA6CB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65" name="WordArt 1731">
          <a:extLst>
            <a:ext uri="{FF2B5EF4-FFF2-40B4-BE49-F238E27FC236}">
              <a16:creationId xmlns:a16="http://schemas.microsoft.com/office/drawing/2014/main" id="{4A69FD46-D1CF-4ABB-8716-F1A0303EF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66" name="WordArt 1732">
          <a:extLst>
            <a:ext uri="{FF2B5EF4-FFF2-40B4-BE49-F238E27FC236}">
              <a16:creationId xmlns:a16="http://schemas.microsoft.com/office/drawing/2014/main" id="{89C92830-6372-4A90-9382-84EAC0A159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67" name="WordArt 1733">
          <a:extLst>
            <a:ext uri="{FF2B5EF4-FFF2-40B4-BE49-F238E27FC236}">
              <a16:creationId xmlns:a16="http://schemas.microsoft.com/office/drawing/2014/main" id="{17D0C099-0DE3-4CA0-9163-98C70643A6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68" name="WordArt 1734">
          <a:extLst>
            <a:ext uri="{FF2B5EF4-FFF2-40B4-BE49-F238E27FC236}">
              <a16:creationId xmlns:a16="http://schemas.microsoft.com/office/drawing/2014/main" id="{EBF09B08-B955-42D3-834A-D73945974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69" name="WordArt 1735">
          <a:extLst>
            <a:ext uri="{FF2B5EF4-FFF2-40B4-BE49-F238E27FC236}">
              <a16:creationId xmlns:a16="http://schemas.microsoft.com/office/drawing/2014/main" id="{D571C8A2-D0CD-4E8C-9BA3-40293B8AC1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70" name="WordArt 1736">
          <a:extLst>
            <a:ext uri="{FF2B5EF4-FFF2-40B4-BE49-F238E27FC236}">
              <a16:creationId xmlns:a16="http://schemas.microsoft.com/office/drawing/2014/main" id="{64BA0730-F45E-4816-9AD3-0B5159B299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71" name="WordArt 1737">
          <a:extLst>
            <a:ext uri="{FF2B5EF4-FFF2-40B4-BE49-F238E27FC236}">
              <a16:creationId xmlns:a16="http://schemas.microsoft.com/office/drawing/2014/main" id="{4233B77B-C95A-4C3F-88DE-510C3DF8BE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72" name="WordArt 1738">
          <a:extLst>
            <a:ext uri="{FF2B5EF4-FFF2-40B4-BE49-F238E27FC236}">
              <a16:creationId xmlns:a16="http://schemas.microsoft.com/office/drawing/2014/main" id="{927F9E7B-9569-4342-9B28-5A120BBB0D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73" name="WordArt 1739">
          <a:extLst>
            <a:ext uri="{FF2B5EF4-FFF2-40B4-BE49-F238E27FC236}">
              <a16:creationId xmlns:a16="http://schemas.microsoft.com/office/drawing/2014/main" id="{68A83C80-91FC-4897-A9E3-90C7FFCA92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74" name="WordArt 1740">
          <a:extLst>
            <a:ext uri="{FF2B5EF4-FFF2-40B4-BE49-F238E27FC236}">
              <a16:creationId xmlns:a16="http://schemas.microsoft.com/office/drawing/2014/main" id="{1B07BE27-C584-41CB-AB76-BDD17A78B8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5</xdr:row>
      <xdr:rowOff>198120</xdr:rowOff>
    </xdr:from>
    <xdr:to>
      <xdr:col>14</xdr:col>
      <xdr:colOff>918210</xdr:colOff>
      <xdr:row>5</xdr:row>
      <xdr:rowOff>198120</xdr:rowOff>
    </xdr:to>
    <xdr:sp macro="" textlink="">
      <xdr:nvSpPr>
        <xdr:cNvPr id="75" name="WordArt 1753">
          <a:extLst>
            <a:ext uri="{FF2B5EF4-FFF2-40B4-BE49-F238E27FC236}">
              <a16:creationId xmlns:a16="http://schemas.microsoft.com/office/drawing/2014/main" id="{C37945A3-564F-48D2-843E-6636155DC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5</xdr:row>
      <xdr:rowOff>198120</xdr:rowOff>
    </xdr:from>
    <xdr:to>
      <xdr:col>14</xdr:col>
      <xdr:colOff>918210</xdr:colOff>
      <xdr:row>5</xdr:row>
      <xdr:rowOff>198120</xdr:rowOff>
    </xdr:to>
    <xdr:sp macro="" textlink="">
      <xdr:nvSpPr>
        <xdr:cNvPr id="76" name="WordArt 1754">
          <a:extLst>
            <a:ext uri="{FF2B5EF4-FFF2-40B4-BE49-F238E27FC236}">
              <a16:creationId xmlns:a16="http://schemas.microsoft.com/office/drawing/2014/main" id="{B3BB90DC-B261-4BBB-A0F5-43F82E2CF5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77" name="WordArt 1755">
          <a:extLst>
            <a:ext uri="{FF2B5EF4-FFF2-40B4-BE49-F238E27FC236}">
              <a16:creationId xmlns:a16="http://schemas.microsoft.com/office/drawing/2014/main" id="{29B1ED62-6F8F-4312-BD2E-F4E0D4B09E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78" name="WordArt 1756">
          <a:extLst>
            <a:ext uri="{FF2B5EF4-FFF2-40B4-BE49-F238E27FC236}">
              <a16:creationId xmlns:a16="http://schemas.microsoft.com/office/drawing/2014/main" id="{13DA11D3-1354-4554-BB32-952F80CED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79" name="WordArt 1757">
          <a:extLst>
            <a:ext uri="{FF2B5EF4-FFF2-40B4-BE49-F238E27FC236}">
              <a16:creationId xmlns:a16="http://schemas.microsoft.com/office/drawing/2014/main" id="{F5C06A00-0931-4AAC-A902-898914D5A7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80" name="WordArt 1758">
          <a:extLst>
            <a:ext uri="{FF2B5EF4-FFF2-40B4-BE49-F238E27FC236}">
              <a16:creationId xmlns:a16="http://schemas.microsoft.com/office/drawing/2014/main" id="{FAE6766A-4B9B-4DBC-A3F1-4E7FD9B545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81" name="WordArt 1759">
          <a:extLst>
            <a:ext uri="{FF2B5EF4-FFF2-40B4-BE49-F238E27FC236}">
              <a16:creationId xmlns:a16="http://schemas.microsoft.com/office/drawing/2014/main" id="{F8056863-3749-4E12-A90D-C060B94623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82" name="WordArt 1760">
          <a:extLst>
            <a:ext uri="{FF2B5EF4-FFF2-40B4-BE49-F238E27FC236}">
              <a16:creationId xmlns:a16="http://schemas.microsoft.com/office/drawing/2014/main" id="{7B6D0C58-F590-4EEB-AD12-7ED385100A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83" name="WordArt 1761">
          <a:extLst>
            <a:ext uri="{FF2B5EF4-FFF2-40B4-BE49-F238E27FC236}">
              <a16:creationId xmlns:a16="http://schemas.microsoft.com/office/drawing/2014/main" id="{CADD70C6-46A7-41A8-8A3F-DC7690C806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84" name="WordArt 1762">
          <a:extLst>
            <a:ext uri="{FF2B5EF4-FFF2-40B4-BE49-F238E27FC236}">
              <a16:creationId xmlns:a16="http://schemas.microsoft.com/office/drawing/2014/main" id="{3F753027-14DF-4DB2-AAED-32CDD8FE6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85" name="WordArt 1763">
          <a:extLst>
            <a:ext uri="{FF2B5EF4-FFF2-40B4-BE49-F238E27FC236}">
              <a16:creationId xmlns:a16="http://schemas.microsoft.com/office/drawing/2014/main" id="{87B0FE3D-A4E6-44B7-8ADE-0D5C088D86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86" name="WordArt 1764">
          <a:extLst>
            <a:ext uri="{FF2B5EF4-FFF2-40B4-BE49-F238E27FC236}">
              <a16:creationId xmlns:a16="http://schemas.microsoft.com/office/drawing/2014/main" id="{26FD6317-E7F9-40C1-B783-00FECBB37C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5</xdr:row>
      <xdr:rowOff>198120</xdr:rowOff>
    </xdr:from>
    <xdr:to>
      <xdr:col>14</xdr:col>
      <xdr:colOff>918210</xdr:colOff>
      <xdr:row>5</xdr:row>
      <xdr:rowOff>198120</xdr:rowOff>
    </xdr:to>
    <xdr:sp macro="" textlink="">
      <xdr:nvSpPr>
        <xdr:cNvPr id="87" name="WordArt 1777">
          <a:extLst>
            <a:ext uri="{FF2B5EF4-FFF2-40B4-BE49-F238E27FC236}">
              <a16:creationId xmlns:a16="http://schemas.microsoft.com/office/drawing/2014/main" id="{03AC025F-F277-4024-915B-26A6A5F579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5</xdr:row>
      <xdr:rowOff>198120</xdr:rowOff>
    </xdr:from>
    <xdr:to>
      <xdr:col>14</xdr:col>
      <xdr:colOff>918210</xdr:colOff>
      <xdr:row>5</xdr:row>
      <xdr:rowOff>198120</xdr:rowOff>
    </xdr:to>
    <xdr:sp macro="" textlink="">
      <xdr:nvSpPr>
        <xdr:cNvPr id="88" name="WordArt 1778">
          <a:extLst>
            <a:ext uri="{FF2B5EF4-FFF2-40B4-BE49-F238E27FC236}">
              <a16:creationId xmlns:a16="http://schemas.microsoft.com/office/drawing/2014/main" id="{C2F7629B-2A91-49C0-A93E-220F1A38D5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89" name="WordArt 1779">
          <a:extLst>
            <a:ext uri="{FF2B5EF4-FFF2-40B4-BE49-F238E27FC236}">
              <a16:creationId xmlns:a16="http://schemas.microsoft.com/office/drawing/2014/main" id="{FA60333D-4E1D-4A08-AF62-4BA55133F8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90" name="WordArt 1780">
          <a:extLst>
            <a:ext uri="{FF2B5EF4-FFF2-40B4-BE49-F238E27FC236}">
              <a16:creationId xmlns:a16="http://schemas.microsoft.com/office/drawing/2014/main" id="{F72A8527-E3F6-4CF0-A62F-564BB275A0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91" name="WordArt 1781">
          <a:extLst>
            <a:ext uri="{FF2B5EF4-FFF2-40B4-BE49-F238E27FC236}">
              <a16:creationId xmlns:a16="http://schemas.microsoft.com/office/drawing/2014/main" id="{2881BC06-F620-4411-9130-C8770A3C41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92" name="WordArt 1782">
          <a:extLst>
            <a:ext uri="{FF2B5EF4-FFF2-40B4-BE49-F238E27FC236}">
              <a16:creationId xmlns:a16="http://schemas.microsoft.com/office/drawing/2014/main" id="{ACBC4022-95C5-4506-8134-130001375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93" name="WordArt 1783">
          <a:extLst>
            <a:ext uri="{FF2B5EF4-FFF2-40B4-BE49-F238E27FC236}">
              <a16:creationId xmlns:a16="http://schemas.microsoft.com/office/drawing/2014/main" id="{592366CB-5FF2-43E3-A8D6-9945D1317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94" name="WordArt 1784">
          <a:extLst>
            <a:ext uri="{FF2B5EF4-FFF2-40B4-BE49-F238E27FC236}">
              <a16:creationId xmlns:a16="http://schemas.microsoft.com/office/drawing/2014/main" id="{858FC859-6E71-48BA-9DE4-7FC06E50C8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95" name="WordArt 1785">
          <a:extLst>
            <a:ext uri="{FF2B5EF4-FFF2-40B4-BE49-F238E27FC236}">
              <a16:creationId xmlns:a16="http://schemas.microsoft.com/office/drawing/2014/main" id="{64C1861F-457B-43F2-9865-72C60C128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96" name="WordArt 1786">
          <a:extLst>
            <a:ext uri="{FF2B5EF4-FFF2-40B4-BE49-F238E27FC236}">
              <a16:creationId xmlns:a16="http://schemas.microsoft.com/office/drawing/2014/main" id="{5C15C0C8-441B-44E0-AF69-A3989BF32B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97" name="WordArt 1787">
          <a:extLst>
            <a:ext uri="{FF2B5EF4-FFF2-40B4-BE49-F238E27FC236}">
              <a16:creationId xmlns:a16="http://schemas.microsoft.com/office/drawing/2014/main" id="{FB4CA18E-D186-4E2F-9F20-9057D467F7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5</xdr:row>
      <xdr:rowOff>198120</xdr:rowOff>
    </xdr:from>
    <xdr:to>
      <xdr:col>14</xdr:col>
      <xdr:colOff>913765</xdr:colOff>
      <xdr:row>5</xdr:row>
      <xdr:rowOff>198120</xdr:rowOff>
    </xdr:to>
    <xdr:sp macro="" textlink="">
      <xdr:nvSpPr>
        <xdr:cNvPr id="98" name="WordArt 1788">
          <a:extLst>
            <a:ext uri="{FF2B5EF4-FFF2-40B4-BE49-F238E27FC236}">
              <a16:creationId xmlns:a16="http://schemas.microsoft.com/office/drawing/2014/main" id="{2D787F7C-009A-48EE-A226-50395857D2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6</xdr:row>
      <xdr:rowOff>198120</xdr:rowOff>
    </xdr:from>
    <xdr:to>
      <xdr:col>14</xdr:col>
      <xdr:colOff>918210</xdr:colOff>
      <xdr:row>6</xdr:row>
      <xdr:rowOff>198120</xdr:rowOff>
    </xdr:to>
    <xdr:sp macro="" textlink="">
      <xdr:nvSpPr>
        <xdr:cNvPr id="99" name="WordArt 17">
          <a:extLst>
            <a:ext uri="{FF2B5EF4-FFF2-40B4-BE49-F238E27FC236}">
              <a16:creationId xmlns:a16="http://schemas.microsoft.com/office/drawing/2014/main" id="{24CF64F3-4BC9-4387-812F-D7ED04A1EA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6</xdr:row>
      <xdr:rowOff>198120</xdr:rowOff>
    </xdr:from>
    <xdr:to>
      <xdr:col>14</xdr:col>
      <xdr:colOff>918210</xdr:colOff>
      <xdr:row>6</xdr:row>
      <xdr:rowOff>198120</xdr:rowOff>
    </xdr:to>
    <xdr:sp macro="" textlink="">
      <xdr:nvSpPr>
        <xdr:cNvPr id="100" name="WordArt 18">
          <a:extLst>
            <a:ext uri="{FF2B5EF4-FFF2-40B4-BE49-F238E27FC236}">
              <a16:creationId xmlns:a16="http://schemas.microsoft.com/office/drawing/2014/main" id="{9AA36E55-B655-4312-9062-D072A3D95F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01" name="WordArt 5">
          <a:extLst>
            <a:ext uri="{FF2B5EF4-FFF2-40B4-BE49-F238E27FC236}">
              <a16:creationId xmlns:a16="http://schemas.microsoft.com/office/drawing/2014/main" id="{5703C245-B483-4527-A9FE-AA917ED61D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02" name="WordArt 6">
          <a:extLst>
            <a:ext uri="{FF2B5EF4-FFF2-40B4-BE49-F238E27FC236}">
              <a16:creationId xmlns:a16="http://schemas.microsoft.com/office/drawing/2014/main" id="{3E215DD6-F50D-48D1-AE3B-80B2FA717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03" name="WordArt 7">
          <a:extLst>
            <a:ext uri="{FF2B5EF4-FFF2-40B4-BE49-F238E27FC236}">
              <a16:creationId xmlns:a16="http://schemas.microsoft.com/office/drawing/2014/main" id="{BEF0812E-FE53-41BD-9AA5-81EDA68D19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04" name="WordArt 8">
          <a:extLst>
            <a:ext uri="{FF2B5EF4-FFF2-40B4-BE49-F238E27FC236}">
              <a16:creationId xmlns:a16="http://schemas.microsoft.com/office/drawing/2014/main" id="{7248187C-DC49-4BA3-BDFC-F310EE2273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05" name="WordArt 9">
          <a:extLst>
            <a:ext uri="{FF2B5EF4-FFF2-40B4-BE49-F238E27FC236}">
              <a16:creationId xmlns:a16="http://schemas.microsoft.com/office/drawing/2014/main" id="{C400F786-5396-4FAE-ADEF-1B1ADD951D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06" name="WordArt 10">
          <a:extLst>
            <a:ext uri="{FF2B5EF4-FFF2-40B4-BE49-F238E27FC236}">
              <a16:creationId xmlns:a16="http://schemas.microsoft.com/office/drawing/2014/main" id="{FEBDE359-1E64-496E-AE87-0FCF5BBBD6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07" name="WordArt 11">
          <a:extLst>
            <a:ext uri="{FF2B5EF4-FFF2-40B4-BE49-F238E27FC236}">
              <a16:creationId xmlns:a16="http://schemas.microsoft.com/office/drawing/2014/main" id="{DE145707-CC90-4DF5-B099-FEEF5E672B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08" name="WordArt 12">
          <a:extLst>
            <a:ext uri="{FF2B5EF4-FFF2-40B4-BE49-F238E27FC236}">
              <a16:creationId xmlns:a16="http://schemas.microsoft.com/office/drawing/2014/main" id="{D37CA242-C5E5-4E79-B2CA-9C3F4D584E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09" name="WordArt 13">
          <a:extLst>
            <a:ext uri="{FF2B5EF4-FFF2-40B4-BE49-F238E27FC236}">
              <a16:creationId xmlns:a16="http://schemas.microsoft.com/office/drawing/2014/main" id="{33AC0E9C-0072-4074-8F7A-3786E2AACC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10" name="WordArt 14">
          <a:extLst>
            <a:ext uri="{FF2B5EF4-FFF2-40B4-BE49-F238E27FC236}">
              <a16:creationId xmlns:a16="http://schemas.microsoft.com/office/drawing/2014/main" id="{9FD100E6-014E-49D7-A4E7-C24FBA2C6F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6</xdr:row>
      <xdr:rowOff>198120</xdr:rowOff>
    </xdr:from>
    <xdr:to>
      <xdr:col>14</xdr:col>
      <xdr:colOff>918210</xdr:colOff>
      <xdr:row>6</xdr:row>
      <xdr:rowOff>198120</xdr:rowOff>
    </xdr:to>
    <xdr:sp macro="" textlink="">
      <xdr:nvSpPr>
        <xdr:cNvPr id="111" name="WordArt 17">
          <a:extLst>
            <a:ext uri="{FF2B5EF4-FFF2-40B4-BE49-F238E27FC236}">
              <a16:creationId xmlns:a16="http://schemas.microsoft.com/office/drawing/2014/main" id="{71071830-525C-4E43-AE23-563DEF63FC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6</xdr:row>
      <xdr:rowOff>198120</xdr:rowOff>
    </xdr:from>
    <xdr:to>
      <xdr:col>14</xdr:col>
      <xdr:colOff>918210</xdr:colOff>
      <xdr:row>6</xdr:row>
      <xdr:rowOff>198120</xdr:rowOff>
    </xdr:to>
    <xdr:sp macro="" textlink="">
      <xdr:nvSpPr>
        <xdr:cNvPr id="112" name="WordArt 18">
          <a:extLst>
            <a:ext uri="{FF2B5EF4-FFF2-40B4-BE49-F238E27FC236}">
              <a16:creationId xmlns:a16="http://schemas.microsoft.com/office/drawing/2014/main" id="{8994739C-3012-4C6E-8DEA-39031EACEC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13" name="WordArt 5">
          <a:extLst>
            <a:ext uri="{FF2B5EF4-FFF2-40B4-BE49-F238E27FC236}">
              <a16:creationId xmlns:a16="http://schemas.microsoft.com/office/drawing/2014/main" id="{D1B05B85-8E9C-4172-88E1-7D5DC15EE0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14" name="WordArt 6">
          <a:extLst>
            <a:ext uri="{FF2B5EF4-FFF2-40B4-BE49-F238E27FC236}">
              <a16:creationId xmlns:a16="http://schemas.microsoft.com/office/drawing/2014/main" id="{480475A4-8FD3-4D7F-AA47-DFEE1DE034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15" name="WordArt 7">
          <a:extLst>
            <a:ext uri="{FF2B5EF4-FFF2-40B4-BE49-F238E27FC236}">
              <a16:creationId xmlns:a16="http://schemas.microsoft.com/office/drawing/2014/main" id="{2CA7698F-1981-448A-957C-E2463AEB57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16" name="WordArt 8">
          <a:extLst>
            <a:ext uri="{FF2B5EF4-FFF2-40B4-BE49-F238E27FC236}">
              <a16:creationId xmlns:a16="http://schemas.microsoft.com/office/drawing/2014/main" id="{A7CB0E44-B935-465F-9EDD-76C167FD9B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17" name="WordArt 9">
          <a:extLst>
            <a:ext uri="{FF2B5EF4-FFF2-40B4-BE49-F238E27FC236}">
              <a16:creationId xmlns:a16="http://schemas.microsoft.com/office/drawing/2014/main" id="{95E68015-4FF2-49C3-A47A-DBCE724DA8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18" name="WordArt 10">
          <a:extLst>
            <a:ext uri="{FF2B5EF4-FFF2-40B4-BE49-F238E27FC236}">
              <a16:creationId xmlns:a16="http://schemas.microsoft.com/office/drawing/2014/main" id="{43CA0C83-A7C0-448A-9A5F-C0CEDC7373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19" name="WordArt 11">
          <a:extLst>
            <a:ext uri="{FF2B5EF4-FFF2-40B4-BE49-F238E27FC236}">
              <a16:creationId xmlns:a16="http://schemas.microsoft.com/office/drawing/2014/main" id="{ED109CA5-1C17-446B-AA51-42658638A7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20" name="WordArt 12">
          <a:extLst>
            <a:ext uri="{FF2B5EF4-FFF2-40B4-BE49-F238E27FC236}">
              <a16:creationId xmlns:a16="http://schemas.microsoft.com/office/drawing/2014/main" id="{787E7067-355B-4FB6-9E9A-7E320B4356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21" name="WordArt 13">
          <a:extLst>
            <a:ext uri="{FF2B5EF4-FFF2-40B4-BE49-F238E27FC236}">
              <a16:creationId xmlns:a16="http://schemas.microsoft.com/office/drawing/2014/main" id="{37D75A21-D98B-4362-9234-4132AB4FBD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22" name="WordArt 14">
          <a:extLst>
            <a:ext uri="{FF2B5EF4-FFF2-40B4-BE49-F238E27FC236}">
              <a16:creationId xmlns:a16="http://schemas.microsoft.com/office/drawing/2014/main" id="{01B0CE09-8F72-4850-A507-D8FF812815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6</xdr:row>
      <xdr:rowOff>198120</xdr:rowOff>
    </xdr:from>
    <xdr:to>
      <xdr:col>14</xdr:col>
      <xdr:colOff>918210</xdr:colOff>
      <xdr:row>6</xdr:row>
      <xdr:rowOff>198120</xdr:rowOff>
    </xdr:to>
    <xdr:sp macro="" textlink="">
      <xdr:nvSpPr>
        <xdr:cNvPr id="123" name="WordArt 17">
          <a:extLst>
            <a:ext uri="{FF2B5EF4-FFF2-40B4-BE49-F238E27FC236}">
              <a16:creationId xmlns:a16="http://schemas.microsoft.com/office/drawing/2014/main" id="{EAA17DA3-0EE2-4226-8642-83A4618F1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6</xdr:row>
      <xdr:rowOff>198120</xdr:rowOff>
    </xdr:from>
    <xdr:to>
      <xdr:col>14</xdr:col>
      <xdr:colOff>918210</xdr:colOff>
      <xdr:row>6</xdr:row>
      <xdr:rowOff>198120</xdr:rowOff>
    </xdr:to>
    <xdr:sp macro="" textlink="">
      <xdr:nvSpPr>
        <xdr:cNvPr id="124" name="WordArt 18">
          <a:extLst>
            <a:ext uri="{FF2B5EF4-FFF2-40B4-BE49-F238E27FC236}">
              <a16:creationId xmlns:a16="http://schemas.microsoft.com/office/drawing/2014/main" id="{EDF59134-DA85-4C40-9094-083A535B0B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25" name="WordArt 5">
          <a:extLst>
            <a:ext uri="{FF2B5EF4-FFF2-40B4-BE49-F238E27FC236}">
              <a16:creationId xmlns:a16="http://schemas.microsoft.com/office/drawing/2014/main" id="{D05EDDDE-310C-431A-8289-54C868A5A9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26" name="WordArt 6">
          <a:extLst>
            <a:ext uri="{FF2B5EF4-FFF2-40B4-BE49-F238E27FC236}">
              <a16:creationId xmlns:a16="http://schemas.microsoft.com/office/drawing/2014/main" id="{8523BABD-79B5-4057-90CF-91E7C418C1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27" name="WordArt 7">
          <a:extLst>
            <a:ext uri="{FF2B5EF4-FFF2-40B4-BE49-F238E27FC236}">
              <a16:creationId xmlns:a16="http://schemas.microsoft.com/office/drawing/2014/main" id="{B7ABC933-2789-4A38-87F0-B3BB66778D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28" name="WordArt 8">
          <a:extLst>
            <a:ext uri="{FF2B5EF4-FFF2-40B4-BE49-F238E27FC236}">
              <a16:creationId xmlns:a16="http://schemas.microsoft.com/office/drawing/2014/main" id="{E1447630-29B4-4E38-859F-2E0C2F7BC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29" name="WordArt 9">
          <a:extLst>
            <a:ext uri="{FF2B5EF4-FFF2-40B4-BE49-F238E27FC236}">
              <a16:creationId xmlns:a16="http://schemas.microsoft.com/office/drawing/2014/main" id="{56A690D3-DC11-4050-A0DD-20FC23A7FF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30" name="WordArt 10">
          <a:extLst>
            <a:ext uri="{FF2B5EF4-FFF2-40B4-BE49-F238E27FC236}">
              <a16:creationId xmlns:a16="http://schemas.microsoft.com/office/drawing/2014/main" id="{95540585-01CD-45BB-ABF0-3253547A79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31" name="WordArt 11">
          <a:extLst>
            <a:ext uri="{FF2B5EF4-FFF2-40B4-BE49-F238E27FC236}">
              <a16:creationId xmlns:a16="http://schemas.microsoft.com/office/drawing/2014/main" id="{ED73AD9C-514B-4027-9A64-D7C5934025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32" name="WordArt 12">
          <a:extLst>
            <a:ext uri="{FF2B5EF4-FFF2-40B4-BE49-F238E27FC236}">
              <a16:creationId xmlns:a16="http://schemas.microsoft.com/office/drawing/2014/main" id="{C0442F7B-E69D-447E-9E1A-93B584889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33" name="WordArt 13">
          <a:extLst>
            <a:ext uri="{FF2B5EF4-FFF2-40B4-BE49-F238E27FC236}">
              <a16:creationId xmlns:a16="http://schemas.microsoft.com/office/drawing/2014/main" id="{47280580-BF3E-4CA1-84EF-593C22D6E7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34" name="WordArt 14">
          <a:extLst>
            <a:ext uri="{FF2B5EF4-FFF2-40B4-BE49-F238E27FC236}">
              <a16:creationId xmlns:a16="http://schemas.microsoft.com/office/drawing/2014/main" id="{5837E684-861E-4EF9-A6CD-5D79756084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6</xdr:row>
      <xdr:rowOff>198120</xdr:rowOff>
    </xdr:from>
    <xdr:to>
      <xdr:col>14</xdr:col>
      <xdr:colOff>918210</xdr:colOff>
      <xdr:row>6</xdr:row>
      <xdr:rowOff>198120</xdr:rowOff>
    </xdr:to>
    <xdr:sp macro="" textlink="">
      <xdr:nvSpPr>
        <xdr:cNvPr id="135" name="WordArt 1729">
          <a:extLst>
            <a:ext uri="{FF2B5EF4-FFF2-40B4-BE49-F238E27FC236}">
              <a16:creationId xmlns:a16="http://schemas.microsoft.com/office/drawing/2014/main" id="{CE682A93-B6B0-47C9-903E-BFC1ABEA91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6</xdr:row>
      <xdr:rowOff>198120</xdr:rowOff>
    </xdr:from>
    <xdr:to>
      <xdr:col>14</xdr:col>
      <xdr:colOff>918210</xdr:colOff>
      <xdr:row>6</xdr:row>
      <xdr:rowOff>198120</xdr:rowOff>
    </xdr:to>
    <xdr:sp macro="" textlink="">
      <xdr:nvSpPr>
        <xdr:cNvPr id="136" name="WordArt 1730">
          <a:extLst>
            <a:ext uri="{FF2B5EF4-FFF2-40B4-BE49-F238E27FC236}">
              <a16:creationId xmlns:a16="http://schemas.microsoft.com/office/drawing/2014/main" id="{5441561D-5C7F-47C6-BF48-C8B8B8EF84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37" name="WordArt 1731">
          <a:extLst>
            <a:ext uri="{FF2B5EF4-FFF2-40B4-BE49-F238E27FC236}">
              <a16:creationId xmlns:a16="http://schemas.microsoft.com/office/drawing/2014/main" id="{68585BF0-8CDC-4383-892A-DA519A5C2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38" name="WordArt 1732">
          <a:extLst>
            <a:ext uri="{FF2B5EF4-FFF2-40B4-BE49-F238E27FC236}">
              <a16:creationId xmlns:a16="http://schemas.microsoft.com/office/drawing/2014/main" id="{6041B9A8-B7CB-4F5A-99AF-273422A35D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39" name="WordArt 1733">
          <a:extLst>
            <a:ext uri="{FF2B5EF4-FFF2-40B4-BE49-F238E27FC236}">
              <a16:creationId xmlns:a16="http://schemas.microsoft.com/office/drawing/2014/main" id="{C436144C-2288-48C1-8208-3ED6489A46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40" name="WordArt 1734">
          <a:extLst>
            <a:ext uri="{FF2B5EF4-FFF2-40B4-BE49-F238E27FC236}">
              <a16:creationId xmlns:a16="http://schemas.microsoft.com/office/drawing/2014/main" id="{7C5CF449-4A3E-4518-9D5E-929353CB87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41" name="WordArt 1735">
          <a:extLst>
            <a:ext uri="{FF2B5EF4-FFF2-40B4-BE49-F238E27FC236}">
              <a16:creationId xmlns:a16="http://schemas.microsoft.com/office/drawing/2014/main" id="{453FE702-0D53-4A88-A845-B01E291C65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42" name="WordArt 1736">
          <a:extLst>
            <a:ext uri="{FF2B5EF4-FFF2-40B4-BE49-F238E27FC236}">
              <a16:creationId xmlns:a16="http://schemas.microsoft.com/office/drawing/2014/main" id="{B3A9FB52-2EA2-473A-AC61-848EE1B143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43" name="WordArt 1737">
          <a:extLst>
            <a:ext uri="{FF2B5EF4-FFF2-40B4-BE49-F238E27FC236}">
              <a16:creationId xmlns:a16="http://schemas.microsoft.com/office/drawing/2014/main" id="{95DAC597-07FF-4247-A44E-787B7E8EAE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44" name="WordArt 1738">
          <a:extLst>
            <a:ext uri="{FF2B5EF4-FFF2-40B4-BE49-F238E27FC236}">
              <a16:creationId xmlns:a16="http://schemas.microsoft.com/office/drawing/2014/main" id="{56AB0BB1-F92A-4BE2-B560-E56FDE29E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45" name="WordArt 1739">
          <a:extLst>
            <a:ext uri="{FF2B5EF4-FFF2-40B4-BE49-F238E27FC236}">
              <a16:creationId xmlns:a16="http://schemas.microsoft.com/office/drawing/2014/main" id="{94002EAA-315F-4E41-9666-6E431C41DD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46" name="WordArt 1740">
          <a:extLst>
            <a:ext uri="{FF2B5EF4-FFF2-40B4-BE49-F238E27FC236}">
              <a16:creationId xmlns:a16="http://schemas.microsoft.com/office/drawing/2014/main" id="{76F233EE-869E-45C7-9368-382A424ED0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6</xdr:row>
      <xdr:rowOff>198120</xdr:rowOff>
    </xdr:from>
    <xdr:to>
      <xdr:col>14</xdr:col>
      <xdr:colOff>918210</xdr:colOff>
      <xdr:row>6</xdr:row>
      <xdr:rowOff>198120</xdr:rowOff>
    </xdr:to>
    <xdr:sp macro="" textlink="">
      <xdr:nvSpPr>
        <xdr:cNvPr id="147" name="WordArt 1753">
          <a:extLst>
            <a:ext uri="{FF2B5EF4-FFF2-40B4-BE49-F238E27FC236}">
              <a16:creationId xmlns:a16="http://schemas.microsoft.com/office/drawing/2014/main" id="{82411B13-A474-456D-A71F-2FE717DECC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6</xdr:row>
      <xdr:rowOff>198120</xdr:rowOff>
    </xdr:from>
    <xdr:to>
      <xdr:col>14</xdr:col>
      <xdr:colOff>918210</xdr:colOff>
      <xdr:row>6</xdr:row>
      <xdr:rowOff>198120</xdr:rowOff>
    </xdr:to>
    <xdr:sp macro="" textlink="">
      <xdr:nvSpPr>
        <xdr:cNvPr id="148" name="WordArt 1754">
          <a:extLst>
            <a:ext uri="{FF2B5EF4-FFF2-40B4-BE49-F238E27FC236}">
              <a16:creationId xmlns:a16="http://schemas.microsoft.com/office/drawing/2014/main" id="{A1A58374-13BA-4C02-8A9D-E9ACF68104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49" name="WordArt 1755">
          <a:extLst>
            <a:ext uri="{FF2B5EF4-FFF2-40B4-BE49-F238E27FC236}">
              <a16:creationId xmlns:a16="http://schemas.microsoft.com/office/drawing/2014/main" id="{B05AA007-85BA-4425-AA06-87E13AD9FE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50" name="WordArt 1756">
          <a:extLst>
            <a:ext uri="{FF2B5EF4-FFF2-40B4-BE49-F238E27FC236}">
              <a16:creationId xmlns:a16="http://schemas.microsoft.com/office/drawing/2014/main" id="{0E6AC117-C18C-400F-9234-8F7D29863C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51" name="WordArt 1757">
          <a:extLst>
            <a:ext uri="{FF2B5EF4-FFF2-40B4-BE49-F238E27FC236}">
              <a16:creationId xmlns:a16="http://schemas.microsoft.com/office/drawing/2014/main" id="{78DC1EAD-2DEE-43DA-9032-077DE0BE7E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52" name="WordArt 1758">
          <a:extLst>
            <a:ext uri="{FF2B5EF4-FFF2-40B4-BE49-F238E27FC236}">
              <a16:creationId xmlns:a16="http://schemas.microsoft.com/office/drawing/2014/main" id="{E1D33E3A-F27F-4F3C-8B00-337C2AA992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53" name="WordArt 1759">
          <a:extLst>
            <a:ext uri="{FF2B5EF4-FFF2-40B4-BE49-F238E27FC236}">
              <a16:creationId xmlns:a16="http://schemas.microsoft.com/office/drawing/2014/main" id="{95F10F8B-0147-4A22-8114-EBE7A81535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54" name="WordArt 1760">
          <a:extLst>
            <a:ext uri="{FF2B5EF4-FFF2-40B4-BE49-F238E27FC236}">
              <a16:creationId xmlns:a16="http://schemas.microsoft.com/office/drawing/2014/main" id="{3D4872D4-1F96-4D67-B29B-C059745904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55" name="WordArt 1761">
          <a:extLst>
            <a:ext uri="{FF2B5EF4-FFF2-40B4-BE49-F238E27FC236}">
              <a16:creationId xmlns:a16="http://schemas.microsoft.com/office/drawing/2014/main" id="{5ED218AB-A28C-454A-B7EE-AE892A3795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56" name="WordArt 1762">
          <a:extLst>
            <a:ext uri="{FF2B5EF4-FFF2-40B4-BE49-F238E27FC236}">
              <a16:creationId xmlns:a16="http://schemas.microsoft.com/office/drawing/2014/main" id="{7210ACD4-857C-49D0-8DF3-178DB7CE34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57" name="WordArt 1763">
          <a:extLst>
            <a:ext uri="{FF2B5EF4-FFF2-40B4-BE49-F238E27FC236}">
              <a16:creationId xmlns:a16="http://schemas.microsoft.com/office/drawing/2014/main" id="{12D48709-C86D-43B2-991B-7F51826C6D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58" name="WordArt 1764">
          <a:extLst>
            <a:ext uri="{FF2B5EF4-FFF2-40B4-BE49-F238E27FC236}">
              <a16:creationId xmlns:a16="http://schemas.microsoft.com/office/drawing/2014/main" id="{A51583A3-0937-4835-A7C1-7119551845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6</xdr:row>
      <xdr:rowOff>198120</xdr:rowOff>
    </xdr:from>
    <xdr:to>
      <xdr:col>14</xdr:col>
      <xdr:colOff>918210</xdr:colOff>
      <xdr:row>6</xdr:row>
      <xdr:rowOff>198120</xdr:rowOff>
    </xdr:to>
    <xdr:sp macro="" textlink="">
      <xdr:nvSpPr>
        <xdr:cNvPr id="159" name="WordArt 1777">
          <a:extLst>
            <a:ext uri="{FF2B5EF4-FFF2-40B4-BE49-F238E27FC236}">
              <a16:creationId xmlns:a16="http://schemas.microsoft.com/office/drawing/2014/main" id="{C5D5FF62-5662-4E38-91C4-7912887245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6</xdr:row>
      <xdr:rowOff>198120</xdr:rowOff>
    </xdr:from>
    <xdr:to>
      <xdr:col>14</xdr:col>
      <xdr:colOff>918210</xdr:colOff>
      <xdr:row>6</xdr:row>
      <xdr:rowOff>198120</xdr:rowOff>
    </xdr:to>
    <xdr:sp macro="" textlink="">
      <xdr:nvSpPr>
        <xdr:cNvPr id="160" name="WordArt 1778">
          <a:extLst>
            <a:ext uri="{FF2B5EF4-FFF2-40B4-BE49-F238E27FC236}">
              <a16:creationId xmlns:a16="http://schemas.microsoft.com/office/drawing/2014/main" id="{1C07C8A1-0F21-422E-AA91-5A1C0925E1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61" name="WordArt 1779">
          <a:extLst>
            <a:ext uri="{FF2B5EF4-FFF2-40B4-BE49-F238E27FC236}">
              <a16:creationId xmlns:a16="http://schemas.microsoft.com/office/drawing/2014/main" id="{DF5AA73E-D2AD-4D58-8BED-57EDF94E8C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62" name="WordArt 1780">
          <a:extLst>
            <a:ext uri="{FF2B5EF4-FFF2-40B4-BE49-F238E27FC236}">
              <a16:creationId xmlns:a16="http://schemas.microsoft.com/office/drawing/2014/main" id="{C63A32B6-D5B5-40E8-B20C-D62424FE6A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63" name="WordArt 1781">
          <a:extLst>
            <a:ext uri="{FF2B5EF4-FFF2-40B4-BE49-F238E27FC236}">
              <a16:creationId xmlns:a16="http://schemas.microsoft.com/office/drawing/2014/main" id="{97386E05-9AD3-49D2-AC03-223D4A0053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64" name="WordArt 1782">
          <a:extLst>
            <a:ext uri="{FF2B5EF4-FFF2-40B4-BE49-F238E27FC236}">
              <a16:creationId xmlns:a16="http://schemas.microsoft.com/office/drawing/2014/main" id="{148D8978-6A72-49A9-B7D8-C1EFDEF297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65" name="WordArt 1783">
          <a:extLst>
            <a:ext uri="{FF2B5EF4-FFF2-40B4-BE49-F238E27FC236}">
              <a16:creationId xmlns:a16="http://schemas.microsoft.com/office/drawing/2014/main" id="{B875D8B9-7F61-4B67-9E52-2FD86308F4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66" name="WordArt 1784">
          <a:extLst>
            <a:ext uri="{FF2B5EF4-FFF2-40B4-BE49-F238E27FC236}">
              <a16:creationId xmlns:a16="http://schemas.microsoft.com/office/drawing/2014/main" id="{A2021BBD-2EBC-4025-BD0E-58D48F7A7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67" name="WordArt 1785">
          <a:extLst>
            <a:ext uri="{FF2B5EF4-FFF2-40B4-BE49-F238E27FC236}">
              <a16:creationId xmlns:a16="http://schemas.microsoft.com/office/drawing/2014/main" id="{9A16DC7C-BF41-4D8B-B5D5-DFAF1068BD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68" name="WordArt 1786">
          <a:extLst>
            <a:ext uri="{FF2B5EF4-FFF2-40B4-BE49-F238E27FC236}">
              <a16:creationId xmlns:a16="http://schemas.microsoft.com/office/drawing/2014/main" id="{295E7A75-DB8E-4A2F-B276-3C4B21EFFC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69" name="WordArt 1787">
          <a:extLst>
            <a:ext uri="{FF2B5EF4-FFF2-40B4-BE49-F238E27FC236}">
              <a16:creationId xmlns:a16="http://schemas.microsoft.com/office/drawing/2014/main" id="{BA3CB0B1-595A-4550-B66F-B722BC295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6</xdr:row>
      <xdr:rowOff>198120</xdr:rowOff>
    </xdr:from>
    <xdr:to>
      <xdr:col>14</xdr:col>
      <xdr:colOff>913765</xdr:colOff>
      <xdr:row>6</xdr:row>
      <xdr:rowOff>198120</xdr:rowOff>
    </xdr:to>
    <xdr:sp macro="" textlink="">
      <xdr:nvSpPr>
        <xdr:cNvPr id="170" name="WordArt 1788">
          <a:extLst>
            <a:ext uri="{FF2B5EF4-FFF2-40B4-BE49-F238E27FC236}">
              <a16:creationId xmlns:a16="http://schemas.microsoft.com/office/drawing/2014/main" id="{DC2DAA53-DFCA-4C01-B0EC-6FD78B0E9B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171" name="WordArt 5">
          <a:extLst>
            <a:ext uri="{FF2B5EF4-FFF2-40B4-BE49-F238E27FC236}">
              <a16:creationId xmlns:a16="http://schemas.microsoft.com/office/drawing/2014/main" id="{3831D7CF-60EB-43BC-9B37-BD812FC8E2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172" name="WordArt 6">
          <a:extLst>
            <a:ext uri="{FF2B5EF4-FFF2-40B4-BE49-F238E27FC236}">
              <a16:creationId xmlns:a16="http://schemas.microsoft.com/office/drawing/2014/main" id="{25B3CAA0-0D34-4CF4-ACDE-A0F7D2247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173" name="WordArt 7">
          <a:extLst>
            <a:ext uri="{FF2B5EF4-FFF2-40B4-BE49-F238E27FC236}">
              <a16:creationId xmlns:a16="http://schemas.microsoft.com/office/drawing/2014/main" id="{1CAC9E95-FABA-454C-87F1-EF87272C7D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174" name="WordArt 8">
          <a:extLst>
            <a:ext uri="{FF2B5EF4-FFF2-40B4-BE49-F238E27FC236}">
              <a16:creationId xmlns:a16="http://schemas.microsoft.com/office/drawing/2014/main" id="{AF1777F0-FB58-4252-9E13-97D277C91C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175" name="WordArt 9">
          <a:extLst>
            <a:ext uri="{FF2B5EF4-FFF2-40B4-BE49-F238E27FC236}">
              <a16:creationId xmlns:a16="http://schemas.microsoft.com/office/drawing/2014/main" id="{C6B6E09D-A4DB-4445-9D2F-10E212F833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176" name="WordArt 10">
          <a:extLst>
            <a:ext uri="{FF2B5EF4-FFF2-40B4-BE49-F238E27FC236}">
              <a16:creationId xmlns:a16="http://schemas.microsoft.com/office/drawing/2014/main" id="{6089B1E8-C090-4442-89E2-8AF56C270D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177" name="WordArt 11">
          <a:extLst>
            <a:ext uri="{FF2B5EF4-FFF2-40B4-BE49-F238E27FC236}">
              <a16:creationId xmlns:a16="http://schemas.microsoft.com/office/drawing/2014/main" id="{CA0FABEC-3F6D-44E0-9D0F-37082C5B64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178" name="WordArt 12">
          <a:extLst>
            <a:ext uri="{FF2B5EF4-FFF2-40B4-BE49-F238E27FC236}">
              <a16:creationId xmlns:a16="http://schemas.microsoft.com/office/drawing/2014/main" id="{AC4D37F1-A4F2-42E1-9FBE-3574BEFD1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179" name="WordArt 13">
          <a:extLst>
            <a:ext uri="{FF2B5EF4-FFF2-40B4-BE49-F238E27FC236}">
              <a16:creationId xmlns:a16="http://schemas.microsoft.com/office/drawing/2014/main" id="{89E69ECA-77B4-4CAA-9C21-C8E4625CDE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180" name="WordArt 14">
          <a:extLst>
            <a:ext uri="{FF2B5EF4-FFF2-40B4-BE49-F238E27FC236}">
              <a16:creationId xmlns:a16="http://schemas.microsoft.com/office/drawing/2014/main" id="{5CD6F0B4-1D18-46D1-8FE9-60D1906ACB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181" name="WordArt 5">
          <a:extLst>
            <a:ext uri="{FF2B5EF4-FFF2-40B4-BE49-F238E27FC236}">
              <a16:creationId xmlns:a16="http://schemas.microsoft.com/office/drawing/2014/main" id="{4339E20D-3221-4DDB-BF58-97F5A43F03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182" name="WordArt 6">
          <a:extLst>
            <a:ext uri="{FF2B5EF4-FFF2-40B4-BE49-F238E27FC236}">
              <a16:creationId xmlns:a16="http://schemas.microsoft.com/office/drawing/2014/main" id="{8D6E8F21-BE20-49EA-B212-A3323540B4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183" name="WordArt 7">
          <a:extLst>
            <a:ext uri="{FF2B5EF4-FFF2-40B4-BE49-F238E27FC236}">
              <a16:creationId xmlns:a16="http://schemas.microsoft.com/office/drawing/2014/main" id="{AEABE80F-E8DA-4330-ABDE-72C3858DBD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184" name="WordArt 8">
          <a:extLst>
            <a:ext uri="{FF2B5EF4-FFF2-40B4-BE49-F238E27FC236}">
              <a16:creationId xmlns:a16="http://schemas.microsoft.com/office/drawing/2014/main" id="{5C1BB74D-0BAA-4AA3-A04E-A1DA8CD010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185" name="WordArt 9">
          <a:extLst>
            <a:ext uri="{FF2B5EF4-FFF2-40B4-BE49-F238E27FC236}">
              <a16:creationId xmlns:a16="http://schemas.microsoft.com/office/drawing/2014/main" id="{5A0EAF4D-CEE5-4859-A99F-B6C4875EC0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186" name="WordArt 10">
          <a:extLst>
            <a:ext uri="{FF2B5EF4-FFF2-40B4-BE49-F238E27FC236}">
              <a16:creationId xmlns:a16="http://schemas.microsoft.com/office/drawing/2014/main" id="{C5ED026E-29A6-44BD-BD1A-D7899C0077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187" name="WordArt 11">
          <a:extLst>
            <a:ext uri="{FF2B5EF4-FFF2-40B4-BE49-F238E27FC236}">
              <a16:creationId xmlns:a16="http://schemas.microsoft.com/office/drawing/2014/main" id="{2D8EEB94-0890-420F-971E-40FD7F8E64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188" name="WordArt 12">
          <a:extLst>
            <a:ext uri="{FF2B5EF4-FFF2-40B4-BE49-F238E27FC236}">
              <a16:creationId xmlns:a16="http://schemas.microsoft.com/office/drawing/2014/main" id="{05114E5A-08DD-437A-B20F-4D2EF784CA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189" name="WordArt 13">
          <a:extLst>
            <a:ext uri="{FF2B5EF4-FFF2-40B4-BE49-F238E27FC236}">
              <a16:creationId xmlns:a16="http://schemas.microsoft.com/office/drawing/2014/main" id="{CA675753-CD78-447A-8700-E839FFA286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190" name="WordArt 14">
          <a:extLst>
            <a:ext uri="{FF2B5EF4-FFF2-40B4-BE49-F238E27FC236}">
              <a16:creationId xmlns:a16="http://schemas.microsoft.com/office/drawing/2014/main" id="{8EA6566C-D2EF-4EF2-974D-821C57FD23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191" name="WordArt 5">
          <a:extLst>
            <a:ext uri="{FF2B5EF4-FFF2-40B4-BE49-F238E27FC236}">
              <a16:creationId xmlns:a16="http://schemas.microsoft.com/office/drawing/2014/main" id="{9296CA35-99AA-4FB0-BC84-7FBEDC1C9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192" name="WordArt 6">
          <a:extLst>
            <a:ext uri="{FF2B5EF4-FFF2-40B4-BE49-F238E27FC236}">
              <a16:creationId xmlns:a16="http://schemas.microsoft.com/office/drawing/2014/main" id="{A31F636B-CD96-408E-90B1-96ED4AC4A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193" name="WordArt 7">
          <a:extLst>
            <a:ext uri="{FF2B5EF4-FFF2-40B4-BE49-F238E27FC236}">
              <a16:creationId xmlns:a16="http://schemas.microsoft.com/office/drawing/2014/main" id="{65F76112-A908-40BA-B526-0BE99F91FA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194" name="WordArt 8">
          <a:extLst>
            <a:ext uri="{FF2B5EF4-FFF2-40B4-BE49-F238E27FC236}">
              <a16:creationId xmlns:a16="http://schemas.microsoft.com/office/drawing/2014/main" id="{25DB9947-419B-4720-97D0-0BE195EC23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195" name="WordArt 9">
          <a:extLst>
            <a:ext uri="{FF2B5EF4-FFF2-40B4-BE49-F238E27FC236}">
              <a16:creationId xmlns:a16="http://schemas.microsoft.com/office/drawing/2014/main" id="{DC395C97-0274-4A91-A8A9-2EDB5CCBA1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196" name="WordArt 10">
          <a:extLst>
            <a:ext uri="{FF2B5EF4-FFF2-40B4-BE49-F238E27FC236}">
              <a16:creationId xmlns:a16="http://schemas.microsoft.com/office/drawing/2014/main" id="{88185043-CD96-4BC7-9A5E-C9443388C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197" name="WordArt 11">
          <a:extLst>
            <a:ext uri="{FF2B5EF4-FFF2-40B4-BE49-F238E27FC236}">
              <a16:creationId xmlns:a16="http://schemas.microsoft.com/office/drawing/2014/main" id="{440B82B7-59AF-40C0-AA03-403B3402D4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198" name="WordArt 12">
          <a:extLst>
            <a:ext uri="{FF2B5EF4-FFF2-40B4-BE49-F238E27FC236}">
              <a16:creationId xmlns:a16="http://schemas.microsoft.com/office/drawing/2014/main" id="{D01A5F78-9D84-414F-85AA-74EC274D7C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199" name="WordArt 13">
          <a:extLst>
            <a:ext uri="{FF2B5EF4-FFF2-40B4-BE49-F238E27FC236}">
              <a16:creationId xmlns:a16="http://schemas.microsoft.com/office/drawing/2014/main" id="{E36AF73B-0668-4E85-B1F4-F69C856FF3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200" name="WordArt 14">
          <a:extLst>
            <a:ext uri="{FF2B5EF4-FFF2-40B4-BE49-F238E27FC236}">
              <a16:creationId xmlns:a16="http://schemas.microsoft.com/office/drawing/2014/main" id="{7797B318-BF1C-4345-8275-50E4D5EDD6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201" name="WordArt 1731">
          <a:extLst>
            <a:ext uri="{FF2B5EF4-FFF2-40B4-BE49-F238E27FC236}">
              <a16:creationId xmlns:a16="http://schemas.microsoft.com/office/drawing/2014/main" id="{4B157A43-79AF-4CE9-8E95-6EC03B6EEA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202" name="WordArt 1732">
          <a:extLst>
            <a:ext uri="{FF2B5EF4-FFF2-40B4-BE49-F238E27FC236}">
              <a16:creationId xmlns:a16="http://schemas.microsoft.com/office/drawing/2014/main" id="{C2E1CBAA-3266-46D6-B162-C0FD140C96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203" name="WordArt 1733">
          <a:extLst>
            <a:ext uri="{FF2B5EF4-FFF2-40B4-BE49-F238E27FC236}">
              <a16:creationId xmlns:a16="http://schemas.microsoft.com/office/drawing/2014/main" id="{3DE8C853-800D-49DF-AD36-2CEE65169B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204" name="WordArt 1734">
          <a:extLst>
            <a:ext uri="{FF2B5EF4-FFF2-40B4-BE49-F238E27FC236}">
              <a16:creationId xmlns:a16="http://schemas.microsoft.com/office/drawing/2014/main" id="{6513E3CF-9F51-466A-9B62-1D6CAB28D7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205" name="WordArt 1735">
          <a:extLst>
            <a:ext uri="{FF2B5EF4-FFF2-40B4-BE49-F238E27FC236}">
              <a16:creationId xmlns:a16="http://schemas.microsoft.com/office/drawing/2014/main" id="{8119997C-571E-4013-971E-AF4B834F9C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206" name="WordArt 1736">
          <a:extLst>
            <a:ext uri="{FF2B5EF4-FFF2-40B4-BE49-F238E27FC236}">
              <a16:creationId xmlns:a16="http://schemas.microsoft.com/office/drawing/2014/main" id="{7019E1FD-C6D1-474B-B262-55FD22EDB7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207" name="WordArt 1737">
          <a:extLst>
            <a:ext uri="{FF2B5EF4-FFF2-40B4-BE49-F238E27FC236}">
              <a16:creationId xmlns:a16="http://schemas.microsoft.com/office/drawing/2014/main" id="{DCD48ADB-7A5E-43EA-A3CB-E4B252FE25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208" name="WordArt 1738">
          <a:extLst>
            <a:ext uri="{FF2B5EF4-FFF2-40B4-BE49-F238E27FC236}">
              <a16:creationId xmlns:a16="http://schemas.microsoft.com/office/drawing/2014/main" id="{2C1EA5FD-5573-4BF0-8DA2-2069F001A3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209" name="WordArt 1739">
          <a:extLst>
            <a:ext uri="{FF2B5EF4-FFF2-40B4-BE49-F238E27FC236}">
              <a16:creationId xmlns:a16="http://schemas.microsoft.com/office/drawing/2014/main" id="{9617BCED-7011-433D-AEED-791F7757C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210" name="WordArt 1740">
          <a:extLst>
            <a:ext uri="{FF2B5EF4-FFF2-40B4-BE49-F238E27FC236}">
              <a16:creationId xmlns:a16="http://schemas.microsoft.com/office/drawing/2014/main" id="{D7010729-D639-4F11-83AB-B9EB4AD17C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211" name="WordArt 1755">
          <a:extLst>
            <a:ext uri="{FF2B5EF4-FFF2-40B4-BE49-F238E27FC236}">
              <a16:creationId xmlns:a16="http://schemas.microsoft.com/office/drawing/2014/main" id="{BF3588C7-7386-4F8A-9B0C-94BEE20C9B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212" name="WordArt 1756">
          <a:extLst>
            <a:ext uri="{FF2B5EF4-FFF2-40B4-BE49-F238E27FC236}">
              <a16:creationId xmlns:a16="http://schemas.microsoft.com/office/drawing/2014/main" id="{3FF9B940-4C70-42B0-96D3-9457B0AAB8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213" name="WordArt 1757">
          <a:extLst>
            <a:ext uri="{FF2B5EF4-FFF2-40B4-BE49-F238E27FC236}">
              <a16:creationId xmlns:a16="http://schemas.microsoft.com/office/drawing/2014/main" id="{485FBC2F-968E-4671-ABA7-5841D17164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214" name="WordArt 1758">
          <a:extLst>
            <a:ext uri="{FF2B5EF4-FFF2-40B4-BE49-F238E27FC236}">
              <a16:creationId xmlns:a16="http://schemas.microsoft.com/office/drawing/2014/main" id="{61D44BDB-B907-4BEE-932C-CD4DF4366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215" name="WordArt 1759">
          <a:extLst>
            <a:ext uri="{FF2B5EF4-FFF2-40B4-BE49-F238E27FC236}">
              <a16:creationId xmlns:a16="http://schemas.microsoft.com/office/drawing/2014/main" id="{61D30A1B-4BD0-4241-ACCA-3010216B97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216" name="WordArt 1760">
          <a:extLst>
            <a:ext uri="{FF2B5EF4-FFF2-40B4-BE49-F238E27FC236}">
              <a16:creationId xmlns:a16="http://schemas.microsoft.com/office/drawing/2014/main" id="{38B783E8-D9A9-490A-8598-6FC24B6291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217" name="WordArt 1761">
          <a:extLst>
            <a:ext uri="{FF2B5EF4-FFF2-40B4-BE49-F238E27FC236}">
              <a16:creationId xmlns:a16="http://schemas.microsoft.com/office/drawing/2014/main" id="{1C66D773-AE19-40FC-9E87-75A94A688A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218" name="WordArt 1762">
          <a:extLst>
            <a:ext uri="{FF2B5EF4-FFF2-40B4-BE49-F238E27FC236}">
              <a16:creationId xmlns:a16="http://schemas.microsoft.com/office/drawing/2014/main" id="{BAEC9986-9E3D-4B2D-95A3-8C97CED17E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219" name="WordArt 1763">
          <a:extLst>
            <a:ext uri="{FF2B5EF4-FFF2-40B4-BE49-F238E27FC236}">
              <a16:creationId xmlns:a16="http://schemas.microsoft.com/office/drawing/2014/main" id="{7E6078BC-30F5-4872-8EB3-1C9C72783F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220" name="WordArt 1764">
          <a:extLst>
            <a:ext uri="{FF2B5EF4-FFF2-40B4-BE49-F238E27FC236}">
              <a16:creationId xmlns:a16="http://schemas.microsoft.com/office/drawing/2014/main" id="{E1D2BFBC-398D-4991-BCED-301923CB4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221" name="WordArt 1779">
          <a:extLst>
            <a:ext uri="{FF2B5EF4-FFF2-40B4-BE49-F238E27FC236}">
              <a16:creationId xmlns:a16="http://schemas.microsoft.com/office/drawing/2014/main" id="{DFE31117-295E-42D8-A512-D07BFBBF17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222" name="WordArt 1780">
          <a:extLst>
            <a:ext uri="{FF2B5EF4-FFF2-40B4-BE49-F238E27FC236}">
              <a16:creationId xmlns:a16="http://schemas.microsoft.com/office/drawing/2014/main" id="{BBE85214-5AD2-4F1F-B070-8C06B1BA11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223" name="WordArt 1781">
          <a:extLst>
            <a:ext uri="{FF2B5EF4-FFF2-40B4-BE49-F238E27FC236}">
              <a16:creationId xmlns:a16="http://schemas.microsoft.com/office/drawing/2014/main" id="{AEB196F8-E483-42FC-B85F-99C9EB701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224" name="WordArt 1782">
          <a:extLst>
            <a:ext uri="{FF2B5EF4-FFF2-40B4-BE49-F238E27FC236}">
              <a16:creationId xmlns:a16="http://schemas.microsoft.com/office/drawing/2014/main" id="{338DA486-9D25-4B6B-AE1D-64F5AE6125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225" name="WordArt 1783">
          <a:extLst>
            <a:ext uri="{FF2B5EF4-FFF2-40B4-BE49-F238E27FC236}">
              <a16:creationId xmlns:a16="http://schemas.microsoft.com/office/drawing/2014/main" id="{E1EB26FB-F929-4D84-A0BA-FE6535792F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226" name="WordArt 1784">
          <a:extLst>
            <a:ext uri="{FF2B5EF4-FFF2-40B4-BE49-F238E27FC236}">
              <a16:creationId xmlns:a16="http://schemas.microsoft.com/office/drawing/2014/main" id="{CC256F51-4010-4D68-AC73-98DEF986EA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227" name="WordArt 1785">
          <a:extLst>
            <a:ext uri="{FF2B5EF4-FFF2-40B4-BE49-F238E27FC236}">
              <a16:creationId xmlns:a16="http://schemas.microsoft.com/office/drawing/2014/main" id="{85B289C9-5CC6-4B71-9958-33CC96E5A6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228" name="WordArt 1786">
          <a:extLst>
            <a:ext uri="{FF2B5EF4-FFF2-40B4-BE49-F238E27FC236}">
              <a16:creationId xmlns:a16="http://schemas.microsoft.com/office/drawing/2014/main" id="{E9E3FEDE-B394-4477-B554-2EED347960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12</xdr:row>
      <xdr:rowOff>198120</xdr:rowOff>
    </xdr:from>
    <xdr:to>
      <xdr:col>14</xdr:col>
      <xdr:colOff>913765</xdr:colOff>
      <xdr:row>12</xdr:row>
      <xdr:rowOff>198120</xdr:rowOff>
    </xdr:to>
    <xdr:sp macro="" textlink="">
      <xdr:nvSpPr>
        <xdr:cNvPr id="229" name="WordArt 1787">
          <a:extLst>
            <a:ext uri="{FF2B5EF4-FFF2-40B4-BE49-F238E27FC236}">
              <a16:creationId xmlns:a16="http://schemas.microsoft.com/office/drawing/2014/main" id="{40E42374-1970-4641-AB09-604E552991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1075690</xdr:colOff>
      <xdr:row>12</xdr:row>
      <xdr:rowOff>131445</xdr:rowOff>
    </xdr:from>
    <xdr:to>
      <xdr:col>14</xdr:col>
      <xdr:colOff>1075690</xdr:colOff>
      <xdr:row>12</xdr:row>
      <xdr:rowOff>131445</xdr:rowOff>
    </xdr:to>
    <xdr:sp macro="" textlink="">
      <xdr:nvSpPr>
        <xdr:cNvPr id="230" name="WordArt 1788">
          <a:extLst>
            <a:ext uri="{FF2B5EF4-FFF2-40B4-BE49-F238E27FC236}">
              <a16:creationId xmlns:a16="http://schemas.microsoft.com/office/drawing/2014/main" id="{68E55EAC-EAFB-4CC3-9C2A-CC4710D7A8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04740" y="157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17</xdr:row>
      <xdr:rowOff>198120</xdr:rowOff>
    </xdr:from>
    <xdr:to>
      <xdr:col>15</xdr:col>
      <xdr:colOff>3175</xdr:colOff>
      <xdr:row>17</xdr:row>
      <xdr:rowOff>198120</xdr:rowOff>
    </xdr:to>
    <xdr:sp macro="" textlink="">
      <xdr:nvSpPr>
        <xdr:cNvPr id="231" name="WordArt 5">
          <a:extLst>
            <a:ext uri="{FF2B5EF4-FFF2-40B4-BE49-F238E27FC236}">
              <a16:creationId xmlns:a16="http://schemas.microsoft.com/office/drawing/2014/main" id="{5B200AD7-675D-409C-8440-2CED61B15F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17</xdr:row>
      <xdr:rowOff>198120</xdr:rowOff>
    </xdr:from>
    <xdr:to>
      <xdr:col>15</xdr:col>
      <xdr:colOff>3175</xdr:colOff>
      <xdr:row>17</xdr:row>
      <xdr:rowOff>198120</xdr:rowOff>
    </xdr:to>
    <xdr:sp macro="" textlink="">
      <xdr:nvSpPr>
        <xdr:cNvPr id="232" name="WordArt 6">
          <a:extLst>
            <a:ext uri="{FF2B5EF4-FFF2-40B4-BE49-F238E27FC236}">
              <a16:creationId xmlns:a16="http://schemas.microsoft.com/office/drawing/2014/main" id="{A21A38AD-ABAE-4B81-9F0A-E6D153E02D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17</xdr:row>
      <xdr:rowOff>198120</xdr:rowOff>
    </xdr:from>
    <xdr:to>
      <xdr:col>15</xdr:col>
      <xdr:colOff>3175</xdr:colOff>
      <xdr:row>17</xdr:row>
      <xdr:rowOff>198120</xdr:rowOff>
    </xdr:to>
    <xdr:sp macro="" textlink="">
      <xdr:nvSpPr>
        <xdr:cNvPr id="233" name="WordArt 7">
          <a:extLst>
            <a:ext uri="{FF2B5EF4-FFF2-40B4-BE49-F238E27FC236}">
              <a16:creationId xmlns:a16="http://schemas.microsoft.com/office/drawing/2014/main" id="{63F3E789-9886-42A0-820B-E57DE21F3D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17</xdr:row>
      <xdr:rowOff>198120</xdr:rowOff>
    </xdr:from>
    <xdr:to>
      <xdr:col>15</xdr:col>
      <xdr:colOff>3175</xdr:colOff>
      <xdr:row>17</xdr:row>
      <xdr:rowOff>198120</xdr:rowOff>
    </xdr:to>
    <xdr:sp macro="" textlink="">
      <xdr:nvSpPr>
        <xdr:cNvPr id="234" name="WordArt 8">
          <a:extLst>
            <a:ext uri="{FF2B5EF4-FFF2-40B4-BE49-F238E27FC236}">
              <a16:creationId xmlns:a16="http://schemas.microsoft.com/office/drawing/2014/main" id="{BD5CDB45-34BC-4A07-AD9C-2F66992EBE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17</xdr:row>
      <xdr:rowOff>198120</xdr:rowOff>
    </xdr:from>
    <xdr:to>
      <xdr:col>15</xdr:col>
      <xdr:colOff>3175</xdr:colOff>
      <xdr:row>17</xdr:row>
      <xdr:rowOff>198120</xdr:rowOff>
    </xdr:to>
    <xdr:sp macro="" textlink="">
      <xdr:nvSpPr>
        <xdr:cNvPr id="235" name="WordArt 9">
          <a:extLst>
            <a:ext uri="{FF2B5EF4-FFF2-40B4-BE49-F238E27FC236}">
              <a16:creationId xmlns:a16="http://schemas.microsoft.com/office/drawing/2014/main" id="{1C297C9A-A761-40A3-8A4D-A7C8B64C6F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17</xdr:row>
      <xdr:rowOff>198120</xdr:rowOff>
    </xdr:from>
    <xdr:to>
      <xdr:col>15</xdr:col>
      <xdr:colOff>3175</xdr:colOff>
      <xdr:row>17</xdr:row>
      <xdr:rowOff>198120</xdr:rowOff>
    </xdr:to>
    <xdr:sp macro="" textlink="">
      <xdr:nvSpPr>
        <xdr:cNvPr id="236" name="WordArt 10">
          <a:extLst>
            <a:ext uri="{FF2B5EF4-FFF2-40B4-BE49-F238E27FC236}">
              <a16:creationId xmlns:a16="http://schemas.microsoft.com/office/drawing/2014/main" id="{41ED1A49-A92E-49AB-94D7-184567E3C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17</xdr:row>
      <xdr:rowOff>198120</xdr:rowOff>
    </xdr:from>
    <xdr:to>
      <xdr:col>15</xdr:col>
      <xdr:colOff>3175</xdr:colOff>
      <xdr:row>17</xdr:row>
      <xdr:rowOff>198120</xdr:rowOff>
    </xdr:to>
    <xdr:sp macro="" textlink="">
      <xdr:nvSpPr>
        <xdr:cNvPr id="237" name="WordArt 11">
          <a:extLst>
            <a:ext uri="{FF2B5EF4-FFF2-40B4-BE49-F238E27FC236}">
              <a16:creationId xmlns:a16="http://schemas.microsoft.com/office/drawing/2014/main" id="{70E3378F-118F-454B-A585-9C2185DA76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17</xdr:row>
      <xdr:rowOff>198120</xdr:rowOff>
    </xdr:from>
    <xdr:to>
      <xdr:col>15</xdr:col>
      <xdr:colOff>3175</xdr:colOff>
      <xdr:row>17</xdr:row>
      <xdr:rowOff>198120</xdr:rowOff>
    </xdr:to>
    <xdr:sp macro="" textlink="">
      <xdr:nvSpPr>
        <xdr:cNvPr id="238" name="WordArt 12">
          <a:extLst>
            <a:ext uri="{FF2B5EF4-FFF2-40B4-BE49-F238E27FC236}">
              <a16:creationId xmlns:a16="http://schemas.microsoft.com/office/drawing/2014/main" id="{19DC0571-8B84-465A-8BDB-96F92A9296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17</xdr:row>
      <xdr:rowOff>198120</xdr:rowOff>
    </xdr:from>
    <xdr:to>
      <xdr:col>15</xdr:col>
      <xdr:colOff>3175</xdr:colOff>
      <xdr:row>17</xdr:row>
      <xdr:rowOff>198120</xdr:rowOff>
    </xdr:to>
    <xdr:sp macro="" textlink="">
      <xdr:nvSpPr>
        <xdr:cNvPr id="239" name="WordArt 13">
          <a:extLst>
            <a:ext uri="{FF2B5EF4-FFF2-40B4-BE49-F238E27FC236}">
              <a16:creationId xmlns:a16="http://schemas.microsoft.com/office/drawing/2014/main" id="{C306679E-2752-48E0-82C0-C4AC7D08F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17</xdr:row>
      <xdr:rowOff>198120</xdr:rowOff>
    </xdr:from>
    <xdr:to>
      <xdr:col>15</xdr:col>
      <xdr:colOff>3175</xdr:colOff>
      <xdr:row>17</xdr:row>
      <xdr:rowOff>198120</xdr:rowOff>
    </xdr:to>
    <xdr:sp macro="" textlink="">
      <xdr:nvSpPr>
        <xdr:cNvPr id="240" name="WordArt 14">
          <a:extLst>
            <a:ext uri="{FF2B5EF4-FFF2-40B4-BE49-F238E27FC236}">
              <a16:creationId xmlns:a16="http://schemas.microsoft.com/office/drawing/2014/main" id="{7DB921BB-A2C4-4836-9BC6-76AE849A6F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17</xdr:row>
      <xdr:rowOff>198120</xdr:rowOff>
    </xdr:from>
    <xdr:to>
      <xdr:col>15</xdr:col>
      <xdr:colOff>3175</xdr:colOff>
      <xdr:row>17</xdr:row>
      <xdr:rowOff>198120</xdr:rowOff>
    </xdr:to>
    <xdr:sp macro="" textlink="">
      <xdr:nvSpPr>
        <xdr:cNvPr id="241" name="WordArt 1743">
          <a:extLst>
            <a:ext uri="{FF2B5EF4-FFF2-40B4-BE49-F238E27FC236}">
              <a16:creationId xmlns:a16="http://schemas.microsoft.com/office/drawing/2014/main" id="{6AA1F4B8-07D4-441C-AD70-D4FA73D3FF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17</xdr:row>
      <xdr:rowOff>198120</xdr:rowOff>
    </xdr:from>
    <xdr:to>
      <xdr:col>15</xdr:col>
      <xdr:colOff>3175</xdr:colOff>
      <xdr:row>17</xdr:row>
      <xdr:rowOff>198120</xdr:rowOff>
    </xdr:to>
    <xdr:sp macro="" textlink="">
      <xdr:nvSpPr>
        <xdr:cNvPr id="242" name="WordArt 1744">
          <a:extLst>
            <a:ext uri="{FF2B5EF4-FFF2-40B4-BE49-F238E27FC236}">
              <a16:creationId xmlns:a16="http://schemas.microsoft.com/office/drawing/2014/main" id="{C7CE674B-3C2C-4C26-88C7-8F912617C0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17</xdr:row>
      <xdr:rowOff>198120</xdr:rowOff>
    </xdr:from>
    <xdr:to>
      <xdr:col>15</xdr:col>
      <xdr:colOff>3175</xdr:colOff>
      <xdr:row>17</xdr:row>
      <xdr:rowOff>198120</xdr:rowOff>
    </xdr:to>
    <xdr:sp macro="" textlink="">
      <xdr:nvSpPr>
        <xdr:cNvPr id="243" name="WordArt 1745">
          <a:extLst>
            <a:ext uri="{FF2B5EF4-FFF2-40B4-BE49-F238E27FC236}">
              <a16:creationId xmlns:a16="http://schemas.microsoft.com/office/drawing/2014/main" id="{DC72F411-39B4-466F-989C-6EF8D74F08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17</xdr:row>
      <xdr:rowOff>198120</xdr:rowOff>
    </xdr:from>
    <xdr:to>
      <xdr:col>15</xdr:col>
      <xdr:colOff>3175</xdr:colOff>
      <xdr:row>17</xdr:row>
      <xdr:rowOff>198120</xdr:rowOff>
    </xdr:to>
    <xdr:sp macro="" textlink="">
      <xdr:nvSpPr>
        <xdr:cNvPr id="244" name="WordArt 1746">
          <a:extLst>
            <a:ext uri="{FF2B5EF4-FFF2-40B4-BE49-F238E27FC236}">
              <a16:creationId xmlns:a16="http://schemas.microsoft.com/office/drawing/2014/main" id="{97E52D8F-F0EC-4CC4-B85D-57F223925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17</xdr:row>
      <xdr:rowOff>198120</xdr:rowOff>
    </xdr:from>
    <xdr:to>
      <xdr:col>15</xdr:col>
      <xdr:colOff>3175</xdr:colOff>
      <xdr:row>17</xdr:row>
      <xdr:rowOff>198120</xdr:rowOff>
    </xdr:to>
    <xdr:sp macro="" textlink="">
      <xdr:nvSpPr>
        <xdr:cNvPr id="245" name="WordArt 1747">
          <a:extLst>
            <a:ext uri="{FF2B5EF4-FFF2-40B4-BE49-F238E27FC236}">
              <a16:creationId xmlns:a16="http://schemas.microsoft.com/office/drawing/2014/main" id="{78BEB688-6E18-4179-B1B4-AE9470C6C8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17</xdr:row>
      <xdr:rowOff>198120</xdr:rowOff>
    </xdr:from>
    <xdr:to>
      <xdr:col>15</xdr:col>
      <xdr:colOff>3175</xdr:colOff>
      <xdr:row>17</xdr:row>
      <xdr:rowOff>198120</xdr:rowOff>
    </xdr:to>
    <xdr:sp macro="" textlink="">
      <xdr:nvSpPr>
        <xdr:cNvPr id="246" name="WordArt 1748">
          <a:extLst>
            <a:ext uri="{FF2B5EF4-FFF2-40B4-BE49-F238E27FC236}">
              <a16:creationId xmlns:a16="http://schemas.microsoft.com/office/drawing/2014/main" id="{36BFCB39-3041-4F22-8FF2-9B666C26B7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17</xdr:row>
      <xdr:rowOff>198120</xdr:rowOff>
    </xdr:from>
    <xdr:to>
      <xdr:col>15</xdr:col>
      <xdr:colOff>3175</xdr:colOff>
      <xdr:row>17</xdr:row>
      <xdr:rowOff>198120</xdr:rowOff>
    </xdr:to>
    <xdr:sp macro="" textlink="">
      <xdr:nvSpPr>
        <xdr:cNvPr id="247" name="WordArt 1749">
          <a:extLst>
            <a:ext uri="{FF2B5EF4-FFF2-40B4-BE49-F238E27FC236}">
              <a16:creationId xmlns:a16="http://schemas.microsoft.com/office/drawing/2014/main" id="{32EC6560-1320-4FBC-8689-B8D46216DE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17</xdr:row>
      <xdr:rowOff>198120</xdr:rowOff>
    </xdr:from>
    <xdr:to>
      <xdr:col>15</xdr:col>
      <xdr:colOff>3175</xdr:colOff>
      <xdr:row>17</xdr:row>
      <xdr:rowOff>198120</xdr:rowOff>
    </xdr:to>
    <xdr:sp macro="" textlink="">
      <xdr:nvSpPr>
        <xdr:cNvPr id="248" name="WordArt 1750">
          <a:extLst>
            <a:ext uri="{FF2B5EF4-FFF2-40B4-BE49-F238E27FC236}">
              <a16:creationId xmlns:a16="http://schemas.microsoft.com/office/drawing/2014/main" id="{2B2D815A-A006-40DA-A20F-D50C57BB62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17</xdr:row>
      <xdr:rowOff>198120</xdr:rowOff>
    </xdr:from>
    <xdr:to>
      <xdr:col>15</xdr:col>
      <xdr:colOff>3175</xdr:colOff>
      <xdr:row>17</xdr:row>
      <xdr:rowOff>198120</xdr:rowOff>
    </xdr:to>
    <xdr:sp macro="" textlink="">
      <xdr:nvSpPr>
        <xdr:cNvPr id="249" name="WordArt 1751">
          <a:extLst>
            <a:ext uri="{FF2B5EF4-FFF2-40B4-BE49-F238E27FC236}">
              <a16:creationId xmlns:a16="http://schemas.microsoft.com/office/drawing/2014/main" id="{EAF89EAD-443A-42C8-9B88-9388BC6710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17</xdr:row>
      <xdr:rowOff>198120</xdr:rowOff>
    </xdr:from>
    <xdr:to>
      <xdr:col>15</xdr:col>
      <xdr:colOff>3175</xdr:colOff>
      <xdr:row>17</xdr:row>
      <xdr:rowOff>198120</xdr:rowOff>
    </xdr:to>
    <xdr:sp macro="" textlink="">
      <xdr:nvSpPr>
        <xdr:cNvPr id="250" name="WordArt 1752">
          <a:extLst>
            <a:ext uri="{FF2B5EF4-FFF2-40B4-BE49-F238E27FC236}">
              <a16:creationId xmlns:a16="http://schemas.microsoft.com/office/drawing/2014/main" id="{E943F755-ACF9-45D1-980E-46EF8E16F0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11</xdr:row>
      <xdr:rowOff>198120</xdr:rowOff>
    </xdr:from>
    <xdr:to>
      <xdr:col>14</xdr:col>
      <xdr:colOff>918210</xdr:colOff>
      <xdr:row>11</xdr:row>
      <xdr:rowOff>198120</xdr:rowOff>
    </xdr:to>
    <xdr:sp macro="" textlink="">
      <xdr:nvSpPr>
        <xdr:cNvPr id="251" name="WordArt 17">
          <a:extLst>
            <a:ext uri="{FF2B5EF4-FFF2-40B4-BE49-F238E27FC236}">
              <a16:creationId xmlns:a16="http://schemas.microsoft.com/office/drawing/2014/main" id="{C00C0102-B515-432B-92D2-FFB62D3E6B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11</xdr:row>
      <xdr:rowOff>198120</xdr:rowOff>
    </xdr:from>
    <xdr:to>
      <xdr:col>14</xdr:col>
      <xdr:colOff>918210</xdr:colOff>
      <xdr:row>11</xdr:row>
      <xdr:rowOff>198120</xdr:rowOff>
    </xdr:to>
    <xdr:sp macro="" textlink="">
      <xdr:nvSpPr>
        <xdr:cNvPr id="252" name="WordArt 18">
          <a:extLst>
            <a:ext uri="{FF2B5EF4-FFF2-40B4-BE49-F238E27FC236}">
              <a16:creationId xmlns:a16="http://schemas.microsoft.com/office/drawing/2014/main" id="{6F3B1303-C5DD-4A71-BAF7-40086E6965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53" name="WordArt 5">
          <a:extLst>
            <a:ext uri="{FF2B5EF4-FFF2-40B4-BE49-F238E27FC236}">
              <a16:creationId xmlns:a16="http://schemas.microsoft.com/office/drawing/2014/main" id="{83EE72D0-37B1-40B4-BC97-8EC55213EF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54" name="WordArt 6">
          <a:extLst>
            <a:ext uri="{FF2B5EF4-FFF2-40B4-BE49-F238E27FC236}">
              <a16:creationId xmlns:a16="http://schemas.microsoft.com/office/drawing/2014/main" id="{A1F57CD5-5C67-47A3-A31C-8E2A2A7F5E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55" name="WordArt 7">
          <a:extLst>
            <a:ext uri="{FF2B5EF4-FFF2-40B4-BE49-F238E27FC236}">
              <a16:creationId xmlns:a16="http://schemas.microsoft.com/office/drawing/2014/main" id="{AC202BE6-1A06-4323-9CCA-920A930C6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56" name="WordArt 8">
          <a:extLst>
            <a:ext uri="{FF2B5EF4-FFF2-40B4-BE49-F238E27FC236}">
              <a16:creationId xmlns:a16="http://schemas.microsoft.com/office/drawing/2014/main" id="{0DB79BD4-3F96-4FED-B39C-52BD048C98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57" name="WordArt 9">
          <a:extLst>
            <a:ext uri="{FF2B5EF4-FFF2-40B4-BE49-F238E27FC236}">
              <a16:creationId xmlns:a16="http://schemas.microsoft.com/office/drawing/2014/main" id="{9111616E-A4D0-44E6-AA3F-CA677CC797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58" name="WordArt 10">
          <a:extLst>
            <a:ext uri="{FF2B5EF4-FFF2-40B4-BE49-F238E27FC236}">
              <a16:creationId xmlns:a16="http://schemas.microsoft.com/office/drawing/2014/main" id="{639365CD-7865-439F-A3D9-0E9A622A13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59" name="WordArt 11">
          <a:extLst>
            <a:ext uri="{FF2B5EF4-FFF2-40B4-BE49-F238E27FC236}">
              <a16:creationId xmlns:a16="http://schemas.microsoft.com/office/drawing/2014/main" id="{31253F3A-AF61-4281-A556-FCD68CBB13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60" name="WordArt 12">
          <a:extLst>
            <a:ext uri="{FF2B5EF4-FFF2-40B4-BE49-F238E27FC236}">
              <a16:creationId xmlns:a16="http://schemas.microsoft.com/office/drawing/2014/main" id="{8029AD4A-A66D-43C7-96EF-32FA6E6385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61" name="WordArt 13">
          <a:extLst>
            <a:ext uri="{FF2B5EF4-FFF2-40B4-BE49-F238E27FC236}">
              <a16:creationId xmlns:a16="http://schemas.microsoft.com/office/drawing/2014/main" id="{147ECFF9-3604-447E-9E82-D0C3536930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62" name="WordArt 14">
          <a:extLst>
            <a:ext uri="{FF2B5EF4-FFF2-40B4-BE49-F238E27FC236}">
              <a16:creationId xmlns:a16="http://schemas.microsoft.com/office/drawing/2014/main" id="{85055F34-1F8F-4E29-A1DB-C17A0DC1C0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11</xdr:row>
      <xdr:rowOff>198120</xdr:rowOff>
    </xdr:from>
    <xdr:to>
      <xdr:col>14</xdr:col>
      <xdr:colOff>918210</xdr:colOff>
      <xdr:row>11</xdr:row>
      <xdr:rowOff>198120</xdr:rowOff>
    </xdr:to>
    <xdr:sp macro="" textlink="">
      <xdr:nvSpPr>
        <xdr:cNvPr id="263" name="WordArt 17">
          <a:extLst>
            <a:ext uri="{FF2B5EF4-FFF2-40B4-BE49-F238E27FC236}">
              <a16:creationId xmlns:a16="http://schemas.microsoft.com/office/drawing/2014/main" id="{5A00824A-4E1C-4A2C-938F-0D5059DE59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11</xdr:row>
      <xdr:rowOff>198120</xdr:rowOff>
    </xdr:from>
    <xdr:to>
      <xdr:col>14</xdr:col>
      <xdr:colOff>918210</xdr:colOff>
      <xdr:row>11</xdr:row>
      <xdr:rowOff>198120</xdr:rowOff>
    </xdr:to>
    <xdr:sp macro="" textlink="">
      <xdr:nvSpPr>
        <xdr:cNvPr id="264" name="WordArt 18">
          <a:extLst>
            <a:ext uri="{FF2B5EF4-FFF2-40B4-BE49-F238E27FC236}">
              <a16:creationId xmlns:a16="http://schemas.microsoft.com/office/drawing/2014/main" id="{58D84C66-AF8B-4952-9744-7475D40B16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65" name="WordArt 5">
          <a:extLst>
            <a:ext uri="{FF2B5EF4-FFF2-40B4-BE49-F238E27FC236}">
              <a16:creationId xmlns:a16="http://schemas.microsoft.com/office/drawing/2014/main" id="{72284C35-0AB2-45CC-A6F5-545E843D2E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66" name="WordArt 6">
          <a:extLst>
            <a:ext uri="{FF2B5EF4-FFF2-40B4-BE49-F238E27FC236}">
              <a16:creationId xmlns:a16="http://schemas.microsoft.com/office/drawing/2014/main" id="{13D6407B-309F-4C99-A09A-5D4CB563A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67" name="WordArt 7">
          <a:extLst>
            <a:ext uri="{FF2B5EF4-FFF2-40B4-BE49-F238E27FC236}">
              <a16:creationId xmlns:a16="http://schemas.microsoft.com/office/drawing/2014/main" id="{7286425D-9BB5-4CDF-B939-A28D250228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68" name="WordArt 8">
          <a:extLst>
            <a:ext uri="{FF2B5EF4-FFF2-40B4-BE49-F238E27FC236}">
              <a16:creationId xmlns:a16="http://schemas.microsoft.com/office/drawing/2014/main" id="{D95E3033-9B14-4B84-A284-29C024F99F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69" name="WordArt 9">
          <a:extLst>
            <a:ext uri="{FF2B5EF4-FFF2-40B4-BE49-F238E27FC236}">
              <a16:creationId xmlns:a16="http://schemas.microsoft.com/office/drawing/2014/main" id="{D661556B-E16D-46F4-A2DB-0982E30960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70" name="WordArt 10">
          <a:extLst>
            <a:ext uri="{FF2B5EF4-FFF2-40B4-BE49-F238E27FC236}">
              <a16:creationId xmlns:a16="http://schemas.microsoft.com/office/drawing/2014/main" id="{FAF5ECA8-EF21-4FCB-96A5-DF7BA1CA4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71" name="WordArt 11">
          <a:extLst>
            <a:ext uri="{FF2B5EF4-FFF2-40B4-BE49-F238E27FC236}">
              <a16:creationId xmlns:a16="http://schemas.microsoft.com/office/drawing/2014/main" id="{9E35F3B6-7E34-4F6B-9FB0-9DD686B365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72" name="WordArt 12">
          <a:extLst>
            <a:ext uri="{FF2B5EF4-FFF2-40B4-BE49-F238E27FC236}">
              <a16:creationId xmlns:a16="http://schemas.microsoft.com/office/drawing/2014/main" id="{3143BEC9-3805-46DD-8705-F820431EAC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73" name="WordArt 13">
          <a:extLst>
            <a:ext uri="{FF2B5EF4-FFF2-40B4-BE49-F238E27FC236}">
              <a16:creationId xmlns:a16="http://schemas.microsoft.com/office/drawing/2014/main" id="{8C5E7927-CC04-44E5-8FEF-3E5D104A78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74" name="WordArt 14">
          <a:extLst>
            <a:ext uri="{FF2B5EF4-FFF2-40B4-BE49-F238E27FC236}">
              <a16:creationId xmlns:a16="http://schemas.microsoft.com/office/drawing/2014/main" id="{E54A666A-4EF5-4CE4-B2B4-178E695016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11</xdr:row>
      <xdr:rowOff>198120</xdr:rowOff>
    </xdr:from>
    <xdr:to>
      <xdr:col>14</xdr:col>
      <xdr:colOff>918210</xdr:colOff>
      <xdr:row>11</xdr:row>
      <xdr:rowOff>198120</xdr:rowOff>
    </xdr:to>
    <xdr:sp macro="" textlink="">
      <xdr:nvSpPr>
        <xdr:cNvPr id="275" name="WordArt 17">
          <a:extLst>
            <a:ext uri="{FF2B5EF4-FFF2-40B4-BE49-F238E27FC236}">
              <a16:creationId xmlns:a16="http://schemas.microsoft.com/office/drawing/2014/main" id="{63A20972-1677-4167-8FBA-626BA07563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11</xdr:row>
      <xdr:rowOff>198120</xdr:rowOff>
    </xdr:from>
    <xdr:to>
      <xdr:col>14</xdr:col>
      <xdr:colOff>918210</xdr:colOff>
      <xdr:row>11</xdr:row>
      <xdr:rowOff>198120</xdr:rowOff>
    </xdr:to>
    <xdr:sp macro="" textlink="">
      <xdr:nvSpPr>
        <xdr:cNvPr id="276" name="WordArt 18">
          <a:extLst>
            <a:ext uri="{FF2B5EF4-FFF2-40B4-BE49-F238E27FC236}">
              <a16:creationId xmlns:a16="http://schemas.microsoft.com/office/drawing/2014/main" id="{F57064EE-8896-45F9-AF94-8974B0129C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77" name="WordArt 5">
          <a:extLst>
            <a:ext uri="{FF2B5EF4-FFF2-40B4-BE49-F238E27FC236}">
              <a16:creationId xmlns:a16="http://schemas.microsoft.com/office/drawing/2014/main" id="{9CDF36E2-5317-4791-A505-B97C10A338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78" name="WordArt 6">
          <a:extLst>
            <a:ext uri="{FF2B5EF4-FFF2-40B4-BE49-F238E27FC236}">
              <a16:creationId xmlns:a16="http://schemas.microsoft.com/office/drawing/2014/main" id="{FCF57D79-1B30-4730-A565-3556D99153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79" name="WordArt 7">
          <a:extLst>
            <a:ext uri="{FF2B5EF4-FFF2-40B4-BE49-F238E27FC236}">
              <a16:creationId xmlns:a16="http://schemas.microsoft.com/office/drawing/2014/main" id="{BFD94B30-E934-4ED9-B13E-81F87E2759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80" name="WordArt 8">
          <a:extLst>
            <a:ext uri="{FF2B5EF4-FFF2-40B4-BE49-F238E27FC236}">
              <a16:creationId xmlns:a16="http://schemas.microsoft.com/office/drawing/2014/main" id="{D098C99E-C62C-47EF-9D23-BE2B15139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81" name="WordArt 9">
          <a:extLst>
            <a:ext uri="{FF2B5EF4-FFF2-40B4-BE49-F238E27FC236}">
              <a16:creationId xmlns:a16="http://schemas.microsoft.com/office/drawing/2014/main" id="{08E5D74E-7515-4B02-AC70-55BEBCE9BE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82" name="WordArt 10">
          <a:extLst>
            <a:ext uri="{FF2B5EF4-FFF2-40B4-BE49-F238E27FC236}">
              <a16:creationId xmlns:a16="http://schemas.microsoft.com/office/drawing/2014/main" id="{951CAD04-8D72-4979-8A55-2045194211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83" name="WordArt 11">
          <a:extLst>
            <a:ext uri="{FF2B5EF4-FFF2-40B4-BE49-F238E27FC236}">
              <a16:creationId xmlns:a16="http://schemas.microsoft.com/office/drawing/2014/main" id="{25F95BA0-0382-4D03-974B-08DB62FD08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84" name="WordArt 12">
          <a:extLst>
            <a:ext uri="{FF2B5EF4-FFF2-40B4-BE49-F238E27FC236}">
              <a16:creationId xmlns:a16="http://schemas.microsoft.com/office/drawing/2014/main" id="{8E392591-AEAA-40D6-9AF8-436618765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85" name="WordArt 13">
          <a:extLst>
            <a:ext uri="{FF2B5EF4-FFF2-40B4-BE49-F238E27FC236}">
              <a16:creationId xmlns:a16="http://schemas.microsoft.com/office/drawing/2014/main" id="{F2640812-085C-4241-A358-18F1487F89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86" name="WordArt 14">
          <a:extLst>
            <a:ext uri="{FF2B5EF4-FFF2-40B4-BE49-F238E27FC236}">
              <a16:creationId xmlns:a16="http://schemas.microsoft.com/office/drawing/2014/main" id="{BC719E41-D1D4-4B5F-AE11-1964E8C188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11</xdr:row>
      <xdr:rowOff>198120</xdr:rowOff>
    </xdr:from>
    <xdr:to>
      <xdr:col>14</xdr:col>
      <xdr:colOff>918210</xdr:colOff>
      <xdr:row>11</xdr:row>
      <xdr:rowOff>198120</xdr:rowOff>
    </xdr:to>
    <xdr:sp macro="" textlink="">
      <xdr:nvSpPr>
        <xdr:cNvPr id="287" name="WordArt 1729">
          <a:extLst>
            <a:ext uri="{FF2B5EF4-FFF2-40B4-BE49-F238E27FC236}">
              <a16:creationId xmlns:a16="http://schemas.microsoft.com/office/drawing/2014/main" id="{67567465-AF83-4152-90E7-92A8BFB42C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11</xdr:row>
      <xdr:rowOff>198120</xdr:rowOff>
    </xdr:from>
    <xdr:to>
      <xdr:col>14</xdr:col>
      <xdr:colOff>918210</xdr:colOff>
      <xdr:row>11</xdr:row>
      <xdr:rowOff>198120</xdr:rowOff>
    </xdr:to>
    <xdr:sp macro="" textlink="">
      <xdr:nvSpPr>
        <xdr:cNvPr id="288" name="WordArt 1730">
          <a:extLst>
            <a:ext uri="{FF2B5EF4-FFF2-40B4-BE49-F238E27FC236}">
              <a16:creationId xmlns:a16="http://schemas.microsoft.com/office/drawing/2014/main" id="{D58ED1E4-27F2-4995-9320-19B90D2AB5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89" name="WordArt 1731">
          <a:extLst>
            <a:ext uri="{FF2B5EF4-FFF2-40B4-BE49-F238E27FC236}">
              <a16:creationId xmlns:a16="http://schemas.microsoft.com/office/drawing/2014/main" id="{F41EDDA1-5993-4D43-B557-2572CA13B7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90" name="WordArt 1732">
          <a:extLst>
            <a:ext uri="{FF2B5EF4-FFF2-40B4-BE49-F238E27FC236}">
              <a16:creationId xmlns:a16="http://schemas.microsoft.com/office/drawing/2014/main" id="{F5DF4A03-60B5-4BE9-A122-D95FA87EE0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91" name="WordArt 1733">
          <a:extLst>
            <a:ext uri="{FF2B5EF4-FFF2-40B4-BE49-F238E27FC236}">
              <a16:creationId xmlns:a16="http://schemas.microsoft.com/office/drawing/2014/main" id="{06466130-9037-459C-B6AC-09C0468D7C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92" name="WordArt 1734">
          <a:extLst>
            <a:ext uri="{FF2B5EF4-FFF2-40B4-BE49-F238E27FC236}">
              <a16:creationId xmlns:a16="http://schemas.microsoft.com/office/drawing/2014/main" id="{05C40D7E-911D-4EFD-ACB8-AD0A672470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93" name="WordArt 1735">
          <a:extLst>
            <a:ext uri="{FF2B5EF4-FFF2-40B4-BE49-F238E27FC236}">
              <a16:creationId xmlns:a16="http://schemas.microsoft.com/office/drawing/2014/main" id="{682724C8-EC01-4A0E-BB44-4171129E94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94" name="WordArt 1736">
          <a:extLst>
            <a:ext uri="{FF2B5EF4-FFF2-40B4-BE49-F238E27FC236}">
              <a16:creationId xmlns:a16="http://schemas.microsoft.com/office/drawing/2014/main" id="{C2E713BC-4374-4FDA-B7A4-16BC737B75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95" name="WordArt 1737">
          <a:extLst>
            <a:ext uri="{FF2B5EF4-FFF2-40B4-BE49-F238E27FC236}">
              <a16:creationId xmlns:a16="http://schemas.microsoft.com/office/drawing/2014/main" id="{4394C262-59E4-4517-B79A-A0A15BFD6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96" name="WordArt 1738">
          <a:extLst>
            <a:ext uri="{FF2B5EF4-FFF2-40B4-BE49-F238E27FC236}">
              <a16:creationId xmlns:a16="http://schemas.microsoft.com/office/drawing/2014/main" id="{0A81BC13-DA43-4B20-A017-A70A8903B8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97" name="WordArt 1739">
          <a:extLst>
            <a:ext uri="{FF2B5EF4-FFF2-40B4-BE49-F238E27FC236}">
              <a16:creationId xmlns:a16="http://schemas.microsoft.com/office/drawing/2014/main" id="{3DD8CC42-5C32-4AC1-BB79-3405CF5D22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298" name="WordArt 1740">
          <a:extLst>
            <a:ext uri="{FF2B5EF4-FFF2-40B4-BE49-F238E27FC236}">
              <a16:creationId xmlns:a16="http://schemas.microsoft.com/office/drawing/2014/main" id="{EEE0AD5F-EF0B-49FB-84BC-985CB56884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11</xdr:row>
      <xdr:rowOff>198120</xdr:rowOff>
    </xdr:from>
    <xdr:to>
      <xdr:col>14</xdr:col>
      <xdr:colOff>918210</xdr:colOff>
      <xdr:row>11</xdr:row>
      <xdr:rowOff>198120</xdr:rowOff>
    </xdr:to>
    <xdr:sp macro="" textlink="">
      <xdr:nvSpPr>
        <xdr:cNvPr id="299" name="WordArt 1753">
          <a:extLst>
            <a:ext uri="{FF2B5EF4-FFF2-40B4-BE49-F238E27FC236}">
              <a16:creationId xmlns:a16="http://schemas.microsoft.com/office/drawing/2014/main" id="{8A40D613-689A-43DE-B53D-044E260AE0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11</xdr:row>
      <xdr:rowOff>198120</xdr:rowOff>
    </xdr:from>
    <xdr:to>
      <xdr:col>14</xdr:col>
      <xdr:colOff>918210</xdr:colOff>
      <xdr:row>11</xdr:row>
      <xdr:rowOff>198120</xdr:rowOff>
    </xdr:to>
    <xdr:sp macro="" textlink="">
      <xdr:nvSpPr>
        <xdr:cNvPr id="300" name="WordArt 1754">
          <a:extLst>
            <a:ext uri="{FF2B5EF4-FFF2-40B4-BE49-F238E27FC236}">
              <a16:creationId xmlns:a16="http://schemas.microsoft.com/office/drawing/2014/main" id="{2D7D4EEE-CE60-40F7-8268-E39F9A560D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301" name="WordArt 1755">
          <a:extLst>
            <a:ext uri="{FF2B5EF4-FFF2-40B4-BE49-F238E27FC236}">
              <a16:creationId xmlns:a16="http://schemas.microsoft.com/office/drawing/2014/main" id="{90A2FB3E-716F-4763-8C26-3695E3CECB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302" name="WordArt 1756">
          <a:extLst>
            <a:ext uri="{FF2B5EF4-FFF2-40B4-BE49-F238E27FC236}">
              <a16:creationId xmlns:a16="http://schemas.microsoft.com/office/drawing/2014/main" id="{E2B8B79F-8091-4626-8AC9-34B548E3CE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303" name="WordArt 1757">
          <a:extLst>
            <a:ext uri="{FF2B5EF4-FFF2-40B4-BE49-F238E27FC236}">
              <a16:creationId xmlns:a16="http://schemas.microsoft.com/office/drawing/2014/main" id="{B148ECCD-6A91-4249-A59F-B97A1D5ED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304" name="WordArt 1758">
          <a:extLst>
            <a:ext uri="{FF2B5EF4-FFF2-40B4-BE49-F238E27FC236}">
              <a16:creationId xmlns:a16="http://schemas.microsoft.com/office/drawing/2014/main" id="{B5992789-DB50-42C8-B628-D565FBA160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305" name="WordArt 1759">
          <a:extLst>
            <a:ext uri="{FF2B5EF4-FFF2-40B4-BE49-F238E27FC236}">
              <a16:creationId xmlns:a16="http://schemas.microsoft.com/office/drawing/2014/main" id="{05CFBD18-9D96-42CC-91D2-90BFDCA043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306" name="WordArt 1760">
          <a:extLst>
            <a:ext uri="{FF2B5EF4-FFF2-40B4-BE49-F238E27FC236}">
              <a16:creationId xmlns:a16="http://schemas.microsoft.com/office/drawing/2014/main" id="{96A3C230-2113-40E2-ACFA-2C8A0F5950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307" name="WordArt 1761">
          <a:extLst>
            <a:ext uri="{FF2B5EF4-FFF2-40B4-BE49-F238E27FC236}">
              <a16:creationId xmlns:a16="http://schemas.microsoft.com/office/drawing/2014/main" id="{F11A6B52-9AF7-4D08-BD59-BB1173FE17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308" name="WordArt 1762">
          <a:extLst>
            <a:ext uri="{FF2B5EF4-FFF2-40B4-BE49-F238E27FC236}">
              <a16:creationId xmlns:a16="http://schemas.microsoft.com/office/drawing/2014/main" id="{DEB4609B-2B60-44A7-9E06-3CCE8B9017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309" name="WordArt 1763">
          <a:extLst>
            <a:ext uri="{FF2B5EF4-FFF2-40B4-BE49-F238E27FC236}">
              <a16:creationId xmlns:a16="http://schemas.microsoft.com/office/drawing/2014/main" id="{6BF9F45E-9EC8-4165-B937-FE90D9808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310" name="WordArt 1764">
          <a:extLst>
            <a:ext uri="{FF2B5EF4-FFF2-40B4-BE49-F238E27FC236}">
              <a16:creationId xmlns:a16="http://schemas.microsoft.com/office/drawing/2014/main" id="{C0A30EEE-C105-45E1-A886-684C9FC6DE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11</xdr:row>
      <xdr:rowOff>198120</xdr:rowOff>
    </xdr:from>
    <xdr:to>
      <xdr:col>14</xdr:col>
      <xdr:colOff>918210</xdr:colOff>
      <xdr:row>11</xdr:row>
      <xdr:rowOff>198120</xdr:rowOff>
    </xdr:to>
    <xdr:sp macro="" textlink="">
      <xdr:nvSpPr>
        <xdr:cNvPr id="311" name="WordArt 1777">
          <a:extLst>
            <a:ext uri="{FF2B5EF4-FFF2-40B4-BE49-F238E27FC236}">
              <a16:creationId xmlns:a16="http://schemas.microsoft.com/office/drawing/2014/main" id="{6AF9672E-D804-40C0-9C49-FA0EEEDD30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11</xdr:row>
      <xdr:rowOff>198120</xdr:rowOff>
    </xdr:from>
    <xdr:to>
      <xdr:col>14</xdr:col>
      <xdr:colOff>918210</xdr:colOff>
      <xdr:row>11</xdr:row>
      <xdr:rowOff>198120</xdr:rowOff>
    </xdr:to>
    <xdr:sp macro="" textlink="">
      <xdr:nvSpPr>
        <xdr:cNvPr id="312" name="WordArt 1778">
          <a:extLst>
            <a:ext uri="{FF2B5EF4-FFF2-40B4-BE49-F238E27FC236}">
              <a16:creationId xmlns:a16="http://schemas.microsoft.com/office/drawing/2014/main" id="{944C0039-96B5-43FA-A17A-810848ACC6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313" name="WordArt 1779">
          <a:extLst>
            <a:ext uri="{FF2B5EF4-FFF2-40B4-BE49-F238E27FC236}">
              <a16:creationId xmlns:a16="http://schemas.microsoft.com/office/drawing/2014/main" id="{3BBF7D18-DABA-4295-9576-2958FF8472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314" name="WordArt 1780">
          <a:extLst>
            <a:ext uri="{FF2B5EF4-FFF2-40B4-BE49-F238E27FC236}">
              <a16:creationId xmlns:a16="http://schemas.microsoft.com/office/drawing/2014/main" id="{A579AB4E-D3D5-489F-B5D5-E1670A6CB3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315" name="WordArt 1781">
          <a:extLst>
            <a:ext uri="{FF2B5EF4-FFF2-40B4-BE49-F238E27FC236}">
              <a16:creationId xmlns:a16="http://schemas.microsoft.com/office/drawing/2014/main" id="{38EDCFAE-F84D-4107-876B-A24CAC9625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316" name="WordArt 1782">
          <a:extLst>
            <a:ext uri="{FF2B5EF4-FFF2-40B4-BE49-F238E27FC236}">
              <a16:creationId xmlns:a16="http://schemas.microsoft.com/office/drawing/2014/main" id="{E58AF8D1-9034-4CC1-891B-A9C4795EC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317" name="WordArt 1783">
          <a:extLst>
            <a:ext uri="{FF2B5EF4-FFF2-40B4-BE49-F238E27FC236}">
              <a16:creationId xmlns:a16="http://schemas.microsoft.com/office/drawing/2014/main" id="{7B59AA26-31F4-46C6-B19E-057D6992A1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318" name="WordArt 1784">
          <a:extLst>
            <a:ext uri="{FF2B5EF4-FFF2-40B4-BE49-F238E27FC236}">
              <a16:creationId xmlns:a16="http://schemas.microsoft.com/office/drawing/2014/main" id="{58DE5357-3C21-446B-A123-3ACB6EB4B8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319" name="WordArt 1785">
          <a:extLst>
            <a:ext uri="{FF2B5EF4-FFF2-40B4-BE49-F238E27FC236}">
              <a16:creationId xmlns:a16="http://schemas.microsoft.com/office/drawing/2014/main" id="{5DD020A0-4F27-4E3A-AC7A-ACB62651A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320" name="WordArt 1786">
          <a:extLst>
            <a:ext uri="{FF2B5EF4-FFF2-40B4-BE49-F238E27FC236}">
              <a16:creationId xmlns:a16="http://schemas.microsoft.com/office/drawing/2014/main" id="{2AD0F5DC-3EBC-4BD0-A0AE-F87A6829FE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321" name="WordArt 1787">
          <a:extLst>
            <a:ext uri="{FF2B5EF4-FFF2-40B4-BE49-F238E27FC236}">
              <a16:creationId xmlns:a16="http://schemas.microsoft.com/office/drawing/2014/main" id="{421B1383-CA3A-49B1-A250-38464BA096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11</xdr:row>
      <xdr:rowOff>198120</xdr:rowOff>
    </xdr:from>
    <xdr:to>
      <xdr:col>14</xdr:col>
      <xdr:colOff>913765</xdr:colOff>
      <xdr:row>11</xdr:row>
      <xdr:rowOff>198120</xdr:rowOff>
    </xdr:to>
    <xdr:sp macro="" textlink="">
      <xdr:nvSpPr>
        <xdr:cNvPr id="322" name="WordArt 1788">
          <a:extLst>
            <a:ext uri="{FF2B5EF4-FFF2-40B4-BE49-F238E27FC236}">
              <a16:creationId xmlns:a16="http://schemas.microsoft.com/office/drawing/2014/main" id="{A7192FFA-A2A0-455D-BA1A-8053BDBB7E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23" name="WordArt 5">
          <a:extLst>
            <a:ext uri="{FF2B5EF4-FFF2-40B4-BE49-F238E27FC236}">
              <a16:creationId xmlns:a16="http://schemas.microsoft.com/office/drawing/2014/main" id="{48C6A7B4-D4D9-42BB-A1DD-4F2629190C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24" name="WordArt 6">
          <a:extLst>
            <a:ext uri="{FF2B5EF4-FFF2-40B4-BE49-F238E27FC236}">
              <a16:creationId xmlns:a16="http://schemas.microsoft.com/office/drawing/2014/main" id="{3639CFC2-FF35-4FF3-9E91-465FF35E35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25" name="WordArt 7">
          <a:extLst>
            <a:ext uri="{FF2B5EF4-FFF2-40B4-BE49-F238E27FC236}">
              <a16:creationId xmlns:a16="http://schemas.microsoft.com/office/drawing/2014/main" id="{2A654AB2-7370-4A74-AEE1-51FEBB6D1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26" name="WordArt 8">
          <a:extLst>
            <a:ext uri="{FF2B5EF4-FFF2-40B4-BE49-F238E27FC236}">
              <a16:creationId xmlns:a16="http://schemas.microsoft.com/office/drawing/2014/main" id="{4934A446-0C7B-4E80-BF20-FDBC157627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27" name="WordArt 9">
          <a:extLst>
            <a:ext uri="{FF2B5EF4-FFF2-40B4-BE49-F238E27FC236}">
              <a16:creationId xmlns:a16="http://schemas.microsoft.com/office/drawing/2014/main" id="{48985380-C837-4980-AF3F-19244971EF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28" name="WordArt 10">
          <a:extLst>
            <a:ext uri="{FF2B5EF4-FFF2-40B4-BE49-F238E27FC236}">
              <a16:creationId xmlns:a16="http://schemas.microsoft.com/office/drawing/2014/main" id="{271DEBC6-7E79-4528-BF16-8BDFBA1FEC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29" name="WordArt 11">
          <a:extLst>
            <a:ext uri="{FF2B5EF4-FFF2-40B4-BE49-F238E27FC236}">
              <a16:creationId xmlns:a16="http://schemas.microsoft.com/office/drawing/2014/main" id="{8EE83038-78CC-44F5-A96F-E4655D137F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30" name="WordArt 12">
          <a:extLst>
            <a:ext uri="{FF2B5EF4-FFF2-40B4-BE49-F238E27FC236}">
              <a16:creationId xmlns:a16="http://schemas.microsoft.com/office/drawing/2014/main" id="{2E8593D4-01CF-44A4-979C-B744353D1C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31" name="WordArt 13">
          <a:extLst>
            <a:ext uri="{FF2B5EF4-FFF2-40B4-BE49-F238E27FC236}">
              <a16:creationId xmlns:a16="http://schemas.microsoft.com/office/drawing/2014/main" id="{AA6DCC32-B5D8-47CF-9F32-75528E1D55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32" name="WordArt 14">
          <a:extLst>
            <a:ext uri="{FF2B5EF4-FFF2-40B4-BE49-F238E27FC236}">
              <a16:creationId xmlns:a16="http://schemas.microsoft.com/office/drawing/2014/main" id="{7EFF0D03-CCAA-4F26-8E2B-FD46FD5C05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33" name="WordArt 5">
          <a:extLst>
            <a:ext uri="{FF2B5EF4-FFF2-40B4-BE49-F238E27FC236}">
              <a16:creationId xmlns:a16="http://schemas.microsoft.com/office/drawing/2014/main" id="{31C5ABE2-9419-47BC-A066-05188D61CD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34" name="WordArt 6">
          <a:extLst>
            <a:ext uri="{FF2B5EF4-FFF2-40B4-BE49-F238E27FC236}">
              <a16:creationId xmlns:a16="http://schemas.microsoft.com/office/drawing/2014/main" id="{3D21F731-6442-4D3B-8731-F59E8092BB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35" name="WordArt 7">
          <a:extLst>
            <a:ext uri="{FF2B5EF4-FFF2-40B4-BE49-F238E27FC236}">
              <a16:creationId xmlns:a16="http://schemas.microsoft.com/office/drawing/2014/main" id="{15E035D3-CA22-4B8B-A63F-A13DC1FF2E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36" name="WordArt 8">
          <a:extLst>
            <a:ext uri="{FF2B5EF4-FFF2-40B4-BE49-F238E27FC236}">
              <a16:creationId xmlns:a16="http://schemas.microsoft.com/office/drawing/2014/main" id="{E0453E10-21D9-438D-81E0-A6F7D37174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37" name="WordArt 9">
          <a:extLst>
            <a:ext uri="{FF2B5EF4-FFF2-40B4-BE49-F238E27FC236}">
              <a16:creationId xmlns:a16="http://schemas.microsoft.com/office/drawing/2014/main" id="{C1C07B43-D70A-44C8-ADB2-6C98E11BBF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38" name="WordArt 10">
          <a:extLst>
            <a:ext uri="{FF2B5EF4-FFF2-40B4-BE49-F238E27FC236}">
              <a16:creationId xmlns:a16="http://schemas.microsoft.com/office/drawing/2014/main" id="{93D3DB53-A880-4508-9202-D88AAD8D15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39" name="WordArt 11">
          <a:extLst>
            <a:ext uri="{FF2B5EF4-FFF2-40B4-BE49-F238E27FC236}">
              <a16:creationId xmlns:a16="http://schemas.microsoft.com/office/drawing/2014/main" id="{71DE0F06-AB5C-405F-B0F4-1348E39FF0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40" name="WordArt 12">
          <a:extLst>
            <a:ext uri="{FF2B5EF4-FFF2-40B4-BE49-F238E27FC236}">
              <a16:creationId xmlns:a16="http://schemas.microsoft.com/office/drawing/2014/main" id="{7DFA95C9-3BE8-47FE-A52A-9CB16DEBBE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41" name="WordArt 13">
          <a:extLst>
            <a:ext uri="{FF2B5EF4-FFF2-40B4-BE49-F238E27FC236}">
              <a16:creationId xmlns:a16="http://schemas.microsoft.com/office/drawing/2014/main" id="{B8C58356-3252-402B-81FD-4B71CEC8DE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42" name="WordArt 14">
          <a:extLst>
            <a:ext uri="{FF2B5EF4-FFF2-40B4-BE49-F238E27FC236}">
              <a16:creationId xmlns:a16="http://schemas.microsoft.com/office/drawing/2014/main" id="{963C0748-5E19-460B-A047-17037F525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43" name="WordArt 5">
          <a:extLst>
            <a:ext uri="{FF2B5EF4-FFF2-40B4-BE49-F238E27FC236}">
              <a16:creationId xmlns:a16="http://schemas.microsoft.com/office/drawing/2014/main" id="{B9F025BD-0FBB-4948-9446-C3B03B2396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44" name="WordArt 6">
          <a:extLst>
            <a:ext uri="{FF2B5EF4-FFF2-40B4-BE49-F238E27FC236}">
              <a16:creationId xmlns:a16="http://schemas.microsoft.com/office/drawing/2014/main" id="{178919FF-4601-4AB1-ACAC-A2C6B83E7D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45" name="WordArt 7">
          <a:extLst>
            <a:ext uri="{FF2B5EF4-FFF2-40B4-BE49-F238E27FC236}">
              <a16:creationId xmlns:a16="http://schemas.microsoft.com/office/drawing/2014/main" id="{89FDCA42-DCE1-416C-8342-722460DEE2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46" name="WordArt 8">
          <a:extLst>
            <a:ext uri="{FF2B5EF4-FFF2-40B4-BE49-F238E27FC236}">
              <a16:creationId xmlns:a16="http://schemas.microsoft.com/office/drawing/2014/main" id="{6932F031-012E-4AEB-9CC7-B0B90B0EC1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47" name="WordArt 9">
          <a:extLst>
            <a:ext uri="{FF2B5EF4-FFF2-40B4-BE49-F238E27FC236}">
              <a16:creationId xmlns:a16="http://schemas.microsoft.com/office/drawing/2014/main" id="{4A944E1F-A1D9-403A-B88F-B5EF5148F8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48" name="WordArt 10">
          <a:extLst>
            <a:ext uri="{FF2B5EF4-FFF2-40B4-BE49-F238E27FC236}">
              <a16:creationId xmlns:a16="http://schemas.microsoft.com/office/drawing/2014/main" id="{61C2876B-3CC3-4FB0-B739-CF78F25BBD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49" name="WordArt 11">
          <a:extLst>
            <a:ext uri="{FF2B5EF4-FFF2-40B4-BE49-F238E27FC236}">
              <a16:creationId xmlns:a16="http://schemas.microsoft.com/office/drawing/2014/main" id="{204FDD94-A8A0-4131-85B7-C30BAB1527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50" name="WordArt 12">
          <a:extLst>
            <a:ext uri="{FF2B5EF4-FFF2-40B4-BE49-F238E27FC236}">
              <a16:creationId xmlns:a16="http://schemas.microsoft.com/office/drawing/2014/main" id="{BAC4C612-B6AE-4E65-8187-53676CD764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51" name="WordArt 13">
          <a:extLst>
            <a:ext uri="{FF2B5EF4-FFF2-40B4-BE49-F238E27FC236}">
              <a16:creationId xmlns:a16="http://schemas.microsoft.com/office/drawing/2014/main" id="{EACC12EE-AB8F-402A-BBAA-247849B1C3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52" name="WordArt 14">
          <a:extLst>
            <a:ext uri="{FF2B5EF4-FFF2-40B4-BE49-F238E27FC236}">
              <a16:creationId xmlns:a16="http://schemas.microsoft.com/office/drawing/2014/main" id="{A0178854-F9AA-43E9-BDE7-B570794B75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53" name="WordArt 1731">
          <a:extLst>
            <a:ext uri="{FF2B5EF4-FFF2-40B4-BE49-F238E27FC236}">
              <a16:creationId xmlns:a16="http://schemas.microsoft.com/office/drawing/2014/main" id="{20FF4ED1-237E-4551-AB23-E60ED05F6F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54" name="WordArt 1732">
          <a:extLst>
            <a:ext uri="{FF2B5EF4-FFF2-40B4-BE49-F238E27FC236}">
              <a16:creationId xmlns:a16="http://schemas.microsoft.com/office/drawing/2014/main" id="{80AED42A-2EAA-4D82-BCF9-32FCAC6EE1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55" name="WordArt 1733">
          <a:extLst>
            <a:ext uri="{FF2B5EF4-FFF2-40B4-BE49-F238E27FC236}">
              <a16:creationId xmlns:a16="http://schemas.microsoft.com/office/drawing/2014/main" id="{D4FCC093-FCCC-437C-8026-286943F587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56" name="WordArt 1734">
          <a:extLst>
            <a:ext uri="{FF2B5EF4-FFF2-40B4-BE49-F238E27FC236}">
              <a16:creationId xmlns:a16="http://schemas.microsoft.com/office/drawing/2014/main" id="{4B2D7FE4-B50F-41D0-A6DD-C7E69F423A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57" name="WordArt 1735">
          <a:extLst>
            <a:ext uri="{FF2B5EF4-FFF2-40B4-BE49-F238E27FC236}">
              <a16:creationId xmlns:a16="http://schemas.microsoft.com/office/drawing/2014/main" id="{40AF16A6-879D-4578-B7FF-331CE479BD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58" name="WordArt 1736">
          <a:extLst>
            <a:ext uri="{FF2B5EF4-FFF2-40B4-BE49-F238E27FC236}">
              <a16:creationId xmlns:a16="http://schemas.microsoft.com/office/drawing/2014/main" id="{A8FE2B62-2317-4DA8-8FD0-F2D7AA3B6B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59" name="WordArt 1737">
          <a:extLst>
            <a:ext uri="{FF2B5EF4-FFF2-40B4-BE49-F238E27FC236}">
              <a16:creationId xmlns:a16="http://schemas.microsoft.com/office/drawing/2014/main" id="{9CDE3422-F3C3-4A5B-BE45-BF1540B856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60" name="WordArt 1738">
          <a:extLst>
            <a:ext uri="{FF2B5EF4-FFF2-40B4-BE49-F238E27FC236}">
              <a16:creationId xmlns:a16="http://schemas.microsoft.com/office/drawing/2014/main" id="{79A4BD12-1103-48E0-84D8-41452EED9B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61" name="WordArt 1739">
          <a:extLst>
            <a:ext uri="{FF2B5EF4-FFF2-40B4-BE49-F238E27FC236}">
              <a16:creationId xmlns:a16="http://schemas.microsoft.com/office/drawing/2014/main" id="{1EF755D0-E516-413D-AAFB-93E59F7673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62" name="WordArt 1740">
          <a:extLst>
            <a:ext uri="{FF2B5EF4-FFF2-40B4-BE49-F238E27FC236}">
              <a16:creationId xmlns:a16="http://schemas.microsoft.com/office/drawing/2014/main" id="{B6BBCB67-37C0-4257-961D-712DC48DFA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63" name="WordArt 1755">
          <a:extLst>
            <a:ext uri="{FF2B5EF4-FFF2-40B4-BE49-F238E27FC236}">
              <a16:creationId xmlns:a16="http://schemas.microsoft.com/office/drawing/2014/main" id="{3A73A89C-CDBB-430E-9635-B00E583343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64" name="WordArt 1756">
          <a:extLst>
            <a:ext uri="{FF2B5EF4-FFF2-40B4-BE49-F238E27FC236}">
              <a16:creationId xmlns:a16="http://schemas.microsoft.com/office/drawing/2014/main" id="{6FE1BEBD-94D9-4C2F-B6ED-F7C3EDC871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65" name="WordArt 1757">
          <a:extLst>
            <a:ext uri="{FF2B5EF4-FFF2-40B4-BE49-F238E27FC236}">
              <a16:creationId xmlns:a16="http://schemas.microsoft.com/office/drawing/2014/main" id="{A26199EC-52F5-4D8D-9FD7-7FC7014B7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66" name="WordArt 1758">
          <a:extLst>
            <a:ext uri="{FF2B5EF4-FFF2-40B4-BE49-F238E27FC236}">
              <a16:creationId xmlns:a16="http://schemas.microsoft.com/office/drawing/2014/main" id="{30826258-C31E-4EF3-AE64-6A8D6416C1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67" name="WordArt 1759">
          <a:extLst>
            <a:ext uri="{FF2B5EF4-FFF2-40B4-BE49-F238E27FC236}">
              <a16:creationId xmlns:a16="http://schemas.microsoft.com/office/drawing/2014/main" id="{10BEA199-C510-455E-9C7C-6C2E469898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68" name="WordArt 1760">
          <a:extLst>
            <a:ext uri="{FF2B5EF4-FFF2-40B4-BE49-F238E27FC236}">
              <a16:creationId xmlns:a16="http://schemas.microsoft.com/office/drawing/2014/main" id="{E6E81482-3129-453A-A2D9-75B627A0F6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69" name="WordArt 1761">
          <a:extLst>
            <a:ext uri="{FF2B5EF4-FFF2-40B4-BE49-F238E27FC236}">
              <a16:creationId xmlns:a16="http://schemas.microsoft.com/office/drawing/2014/main" id="{AE5B66E5-CB12-4065-84FA-6D14CC46ED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70" name="WordArt 1762">
          <a:extLst>
            <a:ext uri="{FF2B5EF4-FFF2-40B4-BE49-F238E27FC236}">
              <a16:creationId xmlns:a16="http://schemas.microsoft.com/office/drawing/2014/main" id="{FAECB963-C140-495C-8470-4408A97B8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71" name="WordArt 1763">
          <a:extLst>
            <a:ext uri="{FF2B5EF4-FFF2-40B4-BE49-F238E27FC236}">
              <a16:creationId xmlns:a16="http://schemas.microsoft.com/office/drawing/2014/main" id="{2E5E547D-531B-40C3-AD86-5AA7DB9D03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72" name="WordArt 1764">
          <a:extLst>
            <a:ext uri="{FF2B5EF4-FFF2-40B4-BE49-F238E27FC236}">
              <a16:creationId xmlns:a16="http://schemas.microsoft.com/office/drawing/2014/main" id="{A3E3A743-2566-4EF2-A781-C01839FA14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73" name="WordArt 1779">
          <a:extLst>
            <a:ext uri="{FF2B5EF4-FFF2-40B4-BE49-F238E27FC236}">
              <a16:creationId xmlns:a16="http://schemas.microsoft.com/office/drawing/2014/main" id="{568CC407-76E2-45C8-9D18-FB67AA041C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74" name="WordArt 1780">
          <a:extLst>
            <a:ext uri="{FF2B5EF4-FFF2-40B4-BE49-F238E27FC236}">
              <a16:creationId xmlns:a16="http://schemas.microsoft.com/office/drawing/2014/main" id="{9355318A-663D-4D46-90E8-741CFEA1D6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75" name="WordArt 1781">
          <a:extLst>
            <a:ext uri="{FF2B5EF4-FFF2-40B4-BE49-F238E27FC236}">
              <a16:creationId xmlns:a16="http://schemas.microsoft.com/office/drawing/2014/main" id="{5AEF6278-7C13-446C-948C-D7D685DF34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76" name="WordArt 1782">
          <a:extLst>
            <a:ext uri="{FF2B5EF4-FFF2-40B4-BE49-F238E27FC236}">
              <a16:creationId xmlns:a16="http://schemas.microsoft.com/office/drawing/2014/main" id="{3E45C8CF-AA8B-42C6-886E-9AB240F6B7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77" name="WordArt 1783">
          <a:extLst>
            <a:ext uri="{FF2B5EF4-FFF2-40B4-BE49-F238E27FC236}">
              <a16:creationId xmlns:a16="http://schemas.microsoft.com/office/drawing/2014/main" id="{B72539C7-2DA9-400E-B87F-646BFBE43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78" name="WordArt 1784">
          <a:extLst>
            <a:ext uri="{FF2B5EF4-FFF2-40B4-BE49-F238E27FC236}">
              <a16:creationId xmlns:a16="http://schemas.microsoft.com/office/drawing/2014/main" id="{FE3AC33C-294E-446A-AD98-8379B40CD6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79" name="WordArt 1785">
          <a:extLst>
            <a:ext uri="{FF2B5EF4-FFF2-40B4-BE49-F238E27FC236}">
              <a16:creationId xmlns:a16="http://schemas.microsoft.com/office/drawing/2014/main" id="{4F14A0D5-2F52-4B12-B171-B1CC5DFDF6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80" name="WordArt 1786">
          <a:extLst>
            <a:ext uri="{FF2B5EF4-FFF2-40B4-BE49-F238E27FC236}">
              <a16:creationId xmlns:a16="http://schemas.microsoft.com/office/drawing/2014/main" id="{7051FB66-A314-4A78-85B1-0823F3CF80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19</xdr:row>
      <xdr:rowOff>198120</xdr:rowOff>
    </xdr:from>
    <xdr:to>
      <xdr:col>14</xdr:col>
      <xdr:colOff>913765</xdr:colOff>
      <xdr:row>19</xdr:row>
      <xdr:rowOff>198120</xdr:rowOff>
    </xdr:to>
    <xdr:sp macro="" textlink="">
      <xdr:nvSpPr>
        <xdr:cNvPr id="381" name="WordArt 1787">
          <a:extLst>
            <a:ext uri="{FF2B5EF4-FFF2-40B4-BE49-F238E27FC236}">
              <a16:creationId xmlns:a16="http://schemas.microsoft.com/office/drawing/2014/main" id="{A359E620-980B-4F7C-823A-B823F85461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1075690</xdr:colOff>
      <xdr:row>19</xdr:row>
      <xdr:rowOff>131445</xdr:rowOff>
    </xdr:from>
    <xdr:to>
      <xdr:col>14</xdr:col>
      <xdr:colOff>1075690</xdr:colOff>
      <xdr:row>19</xdr:row>
      <xdr:rowOff>131445</xdr:rowOff>
    </xdr:to>
    <xdr:sp macro="" textlink="">
      <xdr:nvSpPr>
        <xdr:cNvPr id="382" name="WordArt 1788">
          <a:extLst>
            <a:ext uri="{FF2B5EF4-FFF2-40B4-BE49-F238E27FC236}">
              <a16:creationId xmlns:a16="http://schemas.microsoft.com/office/drawing/2014/main" id="{B133BF08-C459-4E7D-9E01-EBD5E62DB5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04740" y="2874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24</xdr:row>
      <xdr:rowOff>198120</xdr:rowOff>
    </xdr:from>
    <xdr:to>
      <xdr:col>4</xdr:col>
      <xdr:colOff>918210</xdr:colOff>
      <xdr:row>24</xdr:row>
      <xdr:rowOff>198120</xdr:rowOff>
    </xdr:to>
    <xdr:sp macro="" textlink="">
      <xdr:nvSpPr>
        <xdr:cNvPr id="383" name="WordArt 17">
          <a:extLst>
            <a:ext uri="{FF2B5EF4-FFF2-40B4-BE49-F238E27FC236}">
              <a16:creationId xmlns:a16="http://schemas.microsoft.com/office/drawing/2014/main" id="{CAD0C528-931F-4DD6-A95E-4FB6198307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24</xdr:row>
      <xdr:rowOff>198120</xdr:rowOff>
    </xdr:from>
    <xdr:to>
      <xdr:col>4</xdr:col>
      <xdr:colOff>918210</xdr:colOff>
      <xdr:row>24</xdr:row>
      <xdr:rowOff>198120</xdr:rowOff>
    </xdr:to>
    <xdr:sp macro="" textlink="">
      <xdr:nvSpPr>
        <xdr:cNvPr id="384" name="WordArt 18">
          <a:extLst>
            <a:ext uri="{FF2B5EF4-FFF2-40B4-BE49-F238E27FC236}">
              <a16:creationId xmlns:a16="http://schemas.microsoft.com/office/drawing/2014/main" id="{A894BDB4-ED0B-45B8-8BB1-23AF973CB6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385" name="WordArt 5">
          <a:extLst>
            <a:ext uri="{FF2B5EF4-FFF2-40B4-BE49-F238E27FC236}">
              <a16:creationId xmlns:a16="http://schemas.microsoft.com/office/drawing/2014/main" id="{AA198365-DD43-4CB6-9358-1E6AD96F3D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386" name="WordArt 6">
          <a:extLst>
            <a:ext uri="{FF2B5EF4-FFF2-40B4-BE49-F238E27FC236}">
              <a16:creationId xmlns:a16="http://schemas.microsoft.com/office/drawing/2014/main" id="{DD2D83F4-5354-47A2-BBE7-C9EB6537F1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387" name="WordArt 7">
          <a:extLst>
            <a:ext uri="{FF2B5EF4-FFF2-40B4-BE49-F238E27FC236}">
              <a16:creationId xmlns:a16="http://schemas.microsoft.com/office/drawing/2014/main" id="{8A77F48E-7C4B-4127-8CF4-C8EB3F8983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388" name="WordArt 8">
          <a:extLst>
            <a:ext uri="{FF2B5EF4-FFF2-40B4-BE49-F238E27FC236}">
              <a16:creationId xmlns:a16="http://schemas.microsoft.com/office/drawing/2014/main" id="{F52AB834-6579-4402-B257-29BE64EB04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389" name="WordArt 9">
          <a:extLst>
            <a:ext uri="{FF2B5EF4-FFF2-40B4-BE49-F238E27FC236}">
              <a16:creationId xmlns:a16="http://schemas.microsoft.com/office/drawing/2014/main" id="{7EFE70B7-F294-4718-BD50-958681584C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390" name="WordArt 10">
          <a:extLst>
            <a:ext uri="{FF2B5EF4-FFF2-40B4-BE49-F238E27FC236}">
              <a16:creationId xmlns:a16="http://schemas.microsoft.com/office/drawing/2014/main" id="{18AB70B1-EF70-4613-B70C-1272720C34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391" name="WordArt 11">
          <a:extLst>
            <a:ext uri="{FF2B5EF4-FFF2-40B4-BE49-F238E27FC236}">
              <a16:creationId xmlns:a16="http://schemas.microsoft.com/office/drawing/2014/main" id="{ABEA900A-D647-4C45-98A9-591C5C8290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392" name="WordArt 12">
          <a:extLst>
            <a:ext uri="{FF2B5EF4-FFF2-40B4-BE49-F238E27FC236}">
              <a16:creationId xmlns:a16="http://schemas.microsoft.com/office/drawing/2014/main" id="{3E08EAB2-3994-4720-BBFB-34E6C76D88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393" name="WordArt 13">
          <a:extLst>
            <a:ext uri="{FF2B5EF4-FFF2-40B4-BE49-F238E27FC236}">
              <a16:creationId xmlns:a16="http://schemas.microsoft.com/office/drawing/2014/main" id="{35A7E457-D2FF-4887-B2B8-F4FA6BAAF9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394" name="WordArt 14">
          <a:extLst>
            <a:ext uri="{FF2B5EF4-FFF2-40B4-BE49-F238E27FC236}">
              <a16:creationId xmlns:a16="http://schemas.microsoft.com/office/drawing/2014/main" id="{27F11B55-8BC5-4FE3-B42C-6457BE5A71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24</xdr:row>
      <xdr:rowOff>198120</xdr:rowOff>
    </xdr:from>
    <xdr:to>
      <xdr:col>4</xdr:col>
      <xdr:colOff>918210</xdr:colOff>
      <xdr:row>24</xdr:row>
      <xdr:rowOff>198120</xdr:rowOff>
    </xdr:to>
    <xdr:sp macro="" textlink="">
      <xdr:nvSpPr>
        <xdr:cNvPr id="395" name="WordArt 17">
          <a:extLst>
            <a:ext uri="{FF2B5EF4-FFF2-40B4-BE49-F238E27FC236}">
              <a16:creationId xmlns:a16="http://schemas.microsoft.com/office/drawing/2014/main" id="{EF3AA11C-67AA-4D56-BC6E-0534666EA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24</xdr:row>
      <xdr:rowOff>198120</xdr:rowOff>
    </xdr:from>
    <xdr:to>
      <xdr:col>4</xdr:col>
      <xdr:colOff>918210</xdr:colOff>
      <xdr:row>24</xdr:row>
      <xdr:rowOff>198120</xdr:rowOff>
    </xdr:to>
    <xdr:sp macro="" textlink="">
      <xdr:nvSpPr>
        <xdr:cNvPr id="396" name="WordArt 18">
          <a:extLst>
            <a:ext uri="{FF2B5EF4-FFF2-40B4-BE49-F238E27FC236}">
              <a16:creationId xmlns:a16="http://schemas.microsoft.com/office/drawing/2014/main" id="{07523328-F0CE-41D8-84C6-FBD2295A78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397" name="WordArt 5">
          <a:extLst>
            <a:ext uri="{FF2B5EF4-FFF2-40B4-BE49-F238E27FC236}">
              <a16:creationId xmlns:a16="http://schemas.microsoft.com/office/drawing/2014/main" id="{0ECAA11C-2335-4D4D-ADE4-584261303B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398" name="WordArt 6">
          <a:extLst>
            <a:ext uri="{FF2B5EF4-FFF2-40B4-BE49-F238E27FC236}">
              <a16:creationId xmlns:a16="http://schemas.microsoft.com/office/drawing/2014/main" id="{BEA853BA-A994-4523-8CC9-E4C0B9188D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399" name="WordArt 7">
          <a:extLst>
            <a:ext uri="{FF2B5EF4-FFF2-40B4-BE49-F238E27FC236}">
              <a16:creationId xmlns:a16="http://schemas.microsoft.com/office/drawing/2014/main" id="{C0CA4B1A-721E-4EDC-B417-1D2A69BC0C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00" name="WordArt 8">
          <a:extLst>
            <a:ext uri="{FF2B5EF4-FFF2-40B4-BE49-F238E27FC236}">
              <a16:creationId xmlns:a16="http://schemas.microsoft.com/office/drawing/2014/main" id="{47A7ECC3-90F5-43E2-B224-7F762E8F68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01" name="WordArt 9">
          <a:extLst>
            <a:ext uri="{FF2B5EF4-FFF2-40B4-BE49-F238E27FC236}">
              <a16:creationId xmlns:a16="http://schemas.microsoft.com/office/drawing/2014/main" id="{D382E37D-D3C0-4D08-B197-FA76141670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02" name="WordArt 10">
          <a:extLst>
            <a:ext uri="{FF2B5EF4-FFF2-40B4-BE49-F238E27FC236}">
              <a16:creationId xmlns:a16="http://schemas.microsoft.com/office/drawing/2014/main" id="{44CFD6F3-CE5D-4E31-BA86-EC76A7F0CB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03" name="WordArt 11">
          <a:extLst>
            <a:ext uri="{FF2B5EF4-FFF2-40B4-BE49-F238E27FC236}">
              <a16:creationId xmlns:a16="http://schemas.microsoft.com/office/drawing/2014/main" id="{57A3D5FE-DFB7-41A8-9EEA-551BD34F4A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04" name="WordArt 12">
          <a:extLst>
            <a:ext uri="{FF2B5EF4-FFF2-40B4-BE49-F238E27FC236}">
              <a16:creationId xmlns:a16="http://schemas.microsoft.com/office/drawing/2014/main" id="{17D751BA-21CE-42F9-8581-9ED3551B1D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05" name="WordArt 13">
          <a:extLst>
            <a:ext uri="{FF2B5EF4-FFF2-40B4-BE49-F238E27FC236}">
              <a16:creationId xmlns:a16="http://schemas.microsoft.com/office/drawing/2014/main" id="{C34524F2-476F-4B8A-B1CB-ADF1BFBF7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06" name="WordArt 14">
          <a:extLst>
            <a:ext uri="{FF2B5EF4-FFF2-40B4-BE49-F238E27FC236}">
              <a16:creationId xmlns:a16="http://schemas.microsoft.com/office/drawing/2014/main" id="{5184CB9E-F885-42E2-8C2B-CD76F1E31B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24</xdr:row>
      <xdr:rowOff>198120</xdr:rowOff>
    </xdr:from>
    <xdr:to>
      <xdr:col>4</xdr:col>
      <xdr:colOff>918210</xdr:colOff>
      <xdr:row>24</xdr:row>
      <xdr:rowOff>198120</xdr:rowOff>
    </xdr:to>
    <xdr:sp macro="" textlink="">
      <xdr:nvSpPr>
        <xdr:cNvPr id="407" name="WordArt 17">
          <a:extLst>
            <a:ext uri="{FF2B5EF4-FFF2-40B4-BE49-F238E27FC236}">
              <a16:creationId xmlns:a16="http://schemas.microsoft.com/office/drawing/2014/main" id="{2CCD3D5C-396B-4D3D-979B-4894674F56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24</xdr:row>
      <xdr:rowOff>198120</xdr:rowOff>
    </xdr:from>
    <xdr:to>
      <xdr:col>4</xdr:col>
      <xdr:colOff>918210</xdr:colOff>
      <xdr:row>24</xdr:row>
      <xdr:rowOff>198120</xdr:rowOff>
    </xdr:to>
    <xdr:sp macro="" textlink="">
      <xdr:nvSpPr>
        <xdr:cNvPr id="408" name="WordArt 18">
          <a:extLst>
            <a:ext uri="{FF2B5EF4-FFF2-40B4-BE49-F238E27FC236}">
              <a16:creationId xmlns:a16="http://schemas.microsoft.com/office/drawing/2014/main" id="{4C34C351-2178-487B-8928-EDE7FE809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09" name="WordArt 5">
          <a:extLst>
            <a:ext uri="{FF2B5EF4-FFF2-40B4-BE49-F238E27FC236}">
              <a16:creationId xmlns:a16="http://schemas.microsoft.com/office/drawing/2014/main" id="{E051998C-4408-4F33-8BA5-4B2856BE16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10" name="WordArt 6">
          <a:extLst>
            <a:ext uri="{FF2B5EF4-FFF2-40B4-BE49-F238E27FC236}">
              <a16:creationId xmlns:a16="http://schemas.microsoft.com/office/drawing/2014/main" id="{C123E899-2976-46E0-BE7C-9A0CFF2F5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11" name="WordArt 7">
          <a:extLst>
            <a:ext uri="{FF2B5EF4-FFF2-40B4-BE49-F238E27FC236}">
              <a16:creationId xmlns:a16="http://schemas.microsoft.com/office/drawing/2014/main" id="{0CEBEC74-5BD5-45D5-8A94-3D1C57223B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12" name="WordArt 8">
          <a:extLst>
            <a:ext uri="{FF2B5EF4-FFF2-40B4-BE49-F238E27FC236}">
              <a16:creationId xmlns:a16="http://schemas.microsoft.com/office/drawing/2014/main" id="{B43847F1-6525-431B-ACA8-BC4BF76161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13" name="WordArt 9">
          <a:extLst>
            <a:ext uri="{FF2B5EF4-FFF2-40B4-BE49-F238E27FC236}">
              <a16:creationId xmlns:a16="http://schemas.microsoft.com/office/drawing/2014/main" id="{F23F55AE-D477-4EC8-B7D8-C410C2C294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14" name="WordArt 10">
          <a:extLst>
            <a:ext uri="{FF2B5EF4-FFF2-40B4-BE49-F238E27FC236}">
              <a16:creationId xmlns:a16="http://schemas.microsoft.com/office/drawing/2014/main" id="{973493A6-14D8-40F8-9659-7B04C0EA8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15" name="WordArt 11">
          <a:extLst>
            <a:ext uri="{FF2B5EF4-FFF2-40B4-BE49-F238E27FC236}">
              <a16:creationId xmlns:a16="http://schemas.microsoft.com/office/drawing/2014/main" id="{02403C38-3383-40C5-8388-64D6E3FCD2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16" name="WordArt 12">
          <a:extLst>
            <a:ext uri="{FF2B5EF4-FFF2-40B4-BE49-F238E27FC236}">
              <a16:creationId xmlns:a16="http://schemas.microsoft.com/office/drawing/2014/main" id="{415D9058-2649-496B-AC96-BDB8895D2B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17" name="WordArt 13">
          <a:extLst>
            <a:ext uri="{FF2B5EF4-FFF2-40B4-BE49-F238E27FC236}">
              <a16:creationId xmlns:a16="http://schemas.microsoft.com/office/drawing/2014/main" id="{DC5AEA42-DA88-4938-9EF5-71A07BDB31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18" name="WordArt 14">
          <a:extLst>
            <a:ext uri="{FF2B5EF4-FFF2-40B4-BE49-F238E27FC236}">
              <a16:creationId xmlns:a16="http://schemas.microsoft.com/office/drawing/2014/main" id="{2D9057D9-17D4-4512-B854-EEFB396DC8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24</xdr:row>
      <xdr:rowOff>198120</xdr:rowOff>
    </xdr:from>
    <xdr:to>
      <xdr:col>4</xdr:col>
      <xdr:colOff>918210</xdr:colOff>
      <xdr:row>24</xdr:row>
      <xdr:rowOff>198120</xdr:rowOff>
    </xdr:to>
    <xdr:sp macro="" textlink="">
      <xdr:nvSpPr>
        <xdr:cNvPr id="419" name="WordArt 1729">
          <a:extLst>
            <a:ext uri="{FF2B5EF4-FFF2-40B4-BE49-F238E27FC236}">
              <a16:creationId xmlns:a16="http://schemas.microsoft.com/office/drawing/2014/main" id="{E62E5814-6771-440E-9C52-478F9F46B6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24</xdr:row>
      <xdr:rowOff>198120</xdr:rowOff>
    </xdr:from>
    <xdr:to>
      <xdr:col>4</xdr:col>
      <xdr:colOff>918210</xdr:colOff>
      <xdr:row>24</xdr:row>
      <xdr:rowOff>198120</xdr:rowOff>
    </xdr:to>
    <xdr:sp macro="" textlink="">
      <xdr:nvSpPr>
        <xdr:cNvPr id="420" name="WordArt 1730">
          <a:extLst>
            <a:ext uri="{FF2B5EF4-FFF2-40B4-BE49-F238E27FC236}">
              <a16:creationId xmlns:a16="http://schemas.microsoft.com/office/drawing/2014/main" id="{16DA5B35-62A5-44FA-A90E-8632B793AB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21" name="WordArt 1731">
          <a:extLst>
            <a:ext uri="{FF2B5EF4-FFF2-40B4-BE49-F238E27FC236}">
              <a16:creationId xmlns:a16="http://schemas.microsoft.com/office/drawing/2014/main" id="{CF070412-CA84-4A6D-9FCD-ABA059B52F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22" name="WordArt 1732">
          <a:extLst>
            <a:ext uri="{FF2B5EF4-FFF2-40B4-BE49-F238E27FC236}">
              <a16:creationId xmlns:a16="http://schemas.microsoft.com/office/drawing/2014/main" id="{24DAFFCD-B526-4CE2-8BF5-696028AC1B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23" name="WordArt 1733">
          <a:extLst>
            <a:ext uri="{FF2B5EF4-FFF2-40B4-BE49-F238E27FC236}">
              <a16:creationId xmlns:a16="http://schemas.microsoft.com/office/drawing/2014/main" id="{F7FA0601-4887-4968-8E9C-42595D7302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24" name="WordArt 1734">
          <a:extLst>
            <a:ext uri="{FF2B5EF4-FFF2-40B4-BE49-F238E27FC236}">
              <a16:creationId xmlns:a16="http://schemas.microsoft.com/office/drawing/2014/main" id="{2EDA37B0-00A2-4A2D-B18A-338401C15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25" name="WordArt 1735">
          <a:extLst>
            <a:ext uri="{FF2B5EF4-FFF2-40B4-BE49-F238E27FC236}">
              <a16:creationId xmlns:a16="http://schemas.microsoft.com/office/drawing/2014/main" id="{28C457DE-6DC5-41DC-9A54-5A0C5E8DD0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26" name="WordArt 1736">
          <a:extLst>
            <a:ext uri="{FF2B5EF4-FFF2-40B4-BE49-F238E27FC236}">
              <a16:creationId xmlns:a16="http://schemas.microsoft.com/office/drawing/2014/main" id="{F240B41D-4E91-4A78-A64E-1B8D131CA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27" name="WordArt 1737">
          <a:extLst>
            <a:ext uri="{FF2B5EF4-FFF2-40B4-BE49-F238E27FC236}">
              <a16:creationId xmlns:a16="http://schemas.microsoft.com/office/drawing/2014/main" id="{F66F1BC1-5416-4445-84BC-8B4B8250C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28" name="WordArt 1738">
          <a:extLst>
            <a:ext uri="{FF2B5EF4-FFF2-40B4-BE49-F238E27FC236}">
              <a16:creationId xmlns:a16="http://schemas.microsoft.com/office/drawing/2014/main" id="{FF05300D-3554-4497-A257-D3AA2856CB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29" name="WordArt 1739">
          <a:extLst>
            <a:ext uri="{FF2B5EF4-FFF2-40B4-BE49-F238E27FC236}">
              <a16:creationId xmlns:a16="http://schemas.microsoft.com/office/drawing/2014/main" id="{59D93FC4-63DE-4D86-B9C3-22EFA477B3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30" name="WordArt 1740">
          <a:extLst>
            <a:ext uri="{FF2B5EF4-FFF2-40B4-BE49-F238E27FC236}">
              <a16:creationId xmlns:a16="http://schemas.microsoft.com/office/drawing/2014/main" id="{1183CC8B-0091-4D51-AEA8-B44B59521B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24</xdr:row>
      <xdr:rowOff>198120</xdr:rowOff>
    </xdr:from>
    <xdr:to>
      <xdr:col>4</xdr:col>
      <xdr:colOff>918210</xdr:colOff>
      <xdr:row>24</xdr:row>
      <xdr:rowOff>198120</xdr:rowOff>
    </xdr:to>
    <xdr:sp macro="" textlink="">
      <xdr:nvSpPr>
        <xdr:cNvPr id="431" name="WordArt 1753">
          <a:extLst>
            <a:ext uri="{FF2B5EF4-FFF2-40B4-BE49-F238E27FC236}">
              <a16:creationId xmlns:a16="http://schemas.microsoft.com/office/drawing/2014/main" id="{5A397506-4934-4BED-84ED-DEB4997B46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24</xdr:row>
      <xdr:rowOff>198120</xdr:rowOff>
    </xdr:from>
    <xdr:to>
      <xdr:col>4</xdr:col>
      <xdr:colOff>918210</xdr:colOff>
      <xdr:row>24</xdr:row>
      <xdr:rowOff>198120</xdr:rowOff>
    </xdr:to>
    <xdr:sp macro="" textlink="">
      <xdr:nvSpPr>
        <xdr:cNvPr id="432" name="WordArt 1754">
          <a:extLst>
            <a:ext uri="{FF2B5EF4-FFF2-40B4-BE49-F238E27FC236}">
              <a16:creationId xmlns:a16="http://schemas.microsoft.com/office/drawing/2014/main" id="{819C6C16-C701-4491-AED0-D4B641013C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33" name="WordArt 1755">
          <a:extLst>
            <a:ext uri="{FF2B5EF4-FFF2-40B4-BE49-F238E27FC236}">
              <a16:creationId xmlns:a16="http://schemas.microsoft.com/office/drawing/2014/main" id="{B0EC68E2-0EA6-44B3-8AE5-1ADCE41227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34" name="WordArt 1756">
          <a:extLst>
            <a:ext uri="{FF2B5EF4-FFF2-40B4-BE49-F238E27FC236}">
              <a16:creationId xmlns:a16="http://schemas.microsoft.com/office/drawing/2014/main" id="{47BE098B-BA83-4CF0-87B4-FA26C56582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35" name="WordArt 1757">
          <a:extLst>
            <a:ext uri="{FF2B5EF4-FFF2-40B4-BE49-F238E27FC236}">
              <a16:creationId xmlns:a16="http://schemas.microsoft.com/office/drawing/2014/main" id="{7EFC0132-3859-45A3-AE1A-DDE9D821F6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36" name="WordArt 1758">
          <a:extLst>
            <a:ext uri="{FF2B5EF4-FFF2-40B4-BE49-F238E27FC236}">
              <a16:creationId xmlns:a16="http://schemas.microsoft.com/office/drawing/2014/main" id="{F5A672ED-129F-4001-9F25-C5D3B0E4CE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37" name="WordArt 1759">
          <a:extLst>
            <a:ext uri="{FF2B5EF4-FFF2-40B4-BE49-F238E27FC236}">
              <a16:creationId xmlns:a16="http://schemas.microsoft.com/office/drawing/2014/main" id="{E761876A-33F9-4BD5-A282-AF7F517431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38" name="WordArt 1760">
          <a:extLst>
            <a:ext uri="{FF2B5EF4-FFF2-40B4-BE49-F238E27FC236}">
              <a16:creationId xmlns:a16="http://schemas.microsoft.com/office/drawing/2014/main" id="{55CD4799-2327-4411-BF30-762852A7EB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39" name="WordArt 1761">
          <a:extLst>
            <a:ext uri="{FF2B5EF4-FFF2-40B4-BE49-F238E27FC236}">
              <a16:creationId xmlns:a16="http://schemas.microsoft.com/office/drawing/2014/main" id="{4303FCC5-009D-425A-AE35-837EFFE72D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40" name="WordArt 1762">
          <a:extLst>
            <a:ext uri="{FF2B5EF4-FFF2-40B4-BE49-F238E27FC236}">
              <a16:creationId xmlns:a16="http://schemas.microsoft.com/office/drawing/2014/main" id="{1F6EE05B-D5D7-45B0-8EA1-E93C22A0CD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41" name="WordArt 1763">
          <a:extLst>
            <a:ext uri="{FF2B5EF4-FFF2-40B4-BE49-F238E27FC236}">
              <a16:creationId xmlns:a16="http://schemas.microsoft.com/office/drawing/2014/main" id="{1A815679-EF93-44C1-A4BA-8E2A239214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42" name="WordArt 1764">
          <a:extLst>
            <a:ext uri="{FF2B5EF4-FFF2-40B4-BE49-F238E27FC236}">
              <a16:creationId xmlns:a16="http://schemas.microsoft.com/office/drawing/2014/main" id="{2AC5E54D-8808-4D9C-9003-78487A291C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24</xdr:row>
      <xdr:rowOff>198120</xdr:rowOff>
    </xdr:from>
    <xdr:to>
      <xdr:col>4</xdr:col>
      <xdr:colOff>918210</xdr:colOff>
      <xdr:row>24</xdr:row>
      <xdr:rowOff>198120</xdr:rowOff>
    </xdr:to>
    <xdr:sp macro="" textlink="">
      <xdr:nvSpPr>
        <xdr:cNvPr id="443" name="WordArt 1777">
          <a:extLst>
            <a:ext uri="{FF2B5EF4-FFF2-40B4-BE49-F238E27FC236}">
              <a16:creationId xmlns:a16="http://schemas.microsoft.com/office/drawing/2014/main" id="{2BCC2AD9-6E1C-413C-A5C9-61419E81D5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24</xdr:row>
      <xdr:rowOff>198120</xdr:rowOff>
    </xdr:from>
    <xdr:to>
      <xdr:col>4</xdr:col>
      <xdr:colOff>918210</xdr:colOff>
      <xdr:row>24</xdr:row>
      <xdr:rowOff>198120</xdr:rowOff>
    </xdr:to>
    <xdr:sp macro="" textlink="">
      <xdr:nvSpPr>
        <xdr:cNvPr id="444" name="WordArt 1778">
          <a:extLst>
            <a:ext uri="{FF2B5EF4-FFF2-40B4-BE49-F238E27FC236}">
              <a16:creationId xmlns:a16="http://schemas.microsoft.com/office/drawing/2014/main" id="{3189A2BA-48A3-4AC9-950D-7FC22446AB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45" name="WordArt 1779">
          <a:extLst>
            <a:ext uri="{FF2B5EF4-FFF2-40B4-BE49-F238E27FC236}">
              <a16:creationId xmlns:a16="http://schemas.microsoft.com/office/drawing/2014/main" id="{1235631B-DB14-4A47-9A28-3FBA133D45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46" name="WordArt 1780">
          <a:extLst>
            <a:ext uri="{FF2B5EF4-FFF2-40B4-BE49-F238E27FC236}">
              <a16:creationId xmlns:a16="http://schemas.microsoft.com/office/drawing/2014/main" id="{2BDFE8AD-4137-47A8-8A3F-1136691929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47" name="WordArt 1781">
          <a:extLst>
            <a:ext uri="{FF2B5EF4-FFF2-40B4-BE49-F238E27FC236}">
              <a16:creationId xmlns:a16="http://schemas.microsoft.com/office/drawing/2014/main" id="{8A1D592D-1A28-4E68-A15D-D5FC474BCA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48" name="WordArt 1782">
          <a:extLst>
            <a:ext uri="{FF2B5EF4-FFF2-40B4-BE49-F238E27FC236}">
              <a16:creationId xmlns:a16="http://schemas.microsoft.com/office/drawing/2014/main" id="{C3C8C757-0238-4139-B22A-F4FCD5B658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49" name="WordArt 1783">
          <a:extLst>
            <a:ext uri="{FF2B5EF4-FFF2-40B4-BE49-F238E27FC236}">
              <a16:creationId xmlns:a16="http://schemas.microsoft.com/office/drawing/2014/main" id="{CC9C1187-057A-4B2B-857D-78D246D4E6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50" name="WordArt 1784">
          <a:extLst>
            <a:ext uri="{FF2B5EF4-FFF2-40B4-BE49-F238E27FC236}">
              <a16:creationId xmlns:a16="http://schemas.microsoft.com/office/drawing/2014/main" id="{21FAC2BB-A2A8-43DF-A48C-45A5A8E322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51" name="WordArt 1785">
          <a:extLst>
            <a:ext uri="{FF2B5EF4-FFF2-40B4-BE49-F238E27FC236}">
              <a16:creationId xmlns:a16="http://schemas.microsoft.com/office/drawing/2014/main" id="{B20127AB-2802-4940-B962-6F8237098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52" name="WordArt 1786">
          <a:extLst>
            <a:ext uri="{FF2B5EF4-FFF2-40B4-BE49-F238E27FC236}">
              <a16:creationId xmlns:a16="http://schemas.microsoft.com/office/drawing/2014/main" id="{293580C6-F483-49DB-AB2A-C596FE9499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53" name="WordArt 1787">
          <a:extLst>
            <a:ext uri="{FF2B5EF4-FFF2-40B4-BE49-F238E27FC236}">
              <a16:creationId xmlns:a16="http://schemas.microsoft.com/office/drawing/2014/main" id="{AB2322A1-597E-4A7D-86A2-1F12400936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24</xdr:row>
      <xdr:rowOff>198120</xdr:rowOff>
    </xdr:from>
    <xdr:to>
      <xdr:col>4</xdr:col>
      <xdr:colOff>913765</xdr:colOff>
      <xdr:row>24</xdr:row>
      <xdr:rowOff>198120</xdr:rowOff>
    </xdr:to>
    <xdr:sp macro="" textlink="">
      <xdr:nvSpPr>
        <xdr:cNvPr id="454" name="WordArt 1788">
          <a:extLst>
            <a:ext uri="{FF2B5EF4-FFF2-40B4-BE49-F238E27FC236}">
              <a16:creationId xmlns:a16="http://schemas.microsoft.com/office/drawing/2014/main" id="{DC31FF2A-9653-4337-B550-33196533E6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455" name="WordArt 5">
          <a:extLst>
            <a:ext uri="{FF2B5EF4-FFF2-40B4-BE49-F238E27FC236}">
              <a16:creationId xmlns:a16="http://schemas.microsoft.com/office/drawing/2014/main" id="{34677BC4-D0A6-44AE-B3D8-07988FAFE7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456" name="WordArt 6">
          <a:extLst>
            <a:ext uri="{FF2B5EF4-FFF2-40B4-BE49-F238E27FC236}">
              <a16:creationId xmlns:a16="http://schemas.microsoft.com/office/drawing/2014/main" id="{C19968CE-610D-4155-BD8E-2A9C6EA823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457" name="WordArt 7">
          <a:extLst>
            <a:ext uri="{FF2B5EF4-FFF2-40B4-BE49-F238E27FC236}">
              <a16:creationId xmlns:a16="http://schemas.microsoft.com/office/drawing/2014/main" id="{00D4C0C3-D3B0-424F-B739-1F39ECDDBF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458" name="WordArt 8">
          <a:extLst>
            <a:ext uri="{FF2B5EF4-FFF2-40B4-BE49-F238E27FC236}">
              <a16:creationId xmlns:a16="http://schemas.microsoft.com/office/drawing/2014/main" id="{A8B429DA-253E-4B03-B548-1BE1EA5298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459" name="WordArt 9">
          <a:extLst>
            <a:ext uri="{FF2B5EF4-FFF2-40B4-BE49-F238E27FC236}">
              <a16:creationId xmlns:a16="http://schemas.microsoft.com/office/drawing/2014/main" id="{33A0909C-95C9-4B2A-955E-88A9201D10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460" name="WordArt 10">
          <a:extLst>
            <a:ext uri="{FF2B5EF4-FFF2-40B4-BE49-F238E27FC236}">
              <a16:creationId xmlns:a16="http://schemas.microsoft.com/office/drawing/2014/main" id="{6FA4A338-2A05-4E3B-8B43-5D3D882D3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461" name="WordArt 11">
          <a:extLst>
            <a:ext uri="{FF2B5EF4-FFF2-40B4-BE49-F238E27FC236}">
              <a16:creationId xmlns:a16="http://schemas.microsoft.com/office/drawing/2014/main" id="{FA89E741-2FB2-48B6-8598-3438FA1257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462" name="WordArt 12">
          <a:extLst>
            <a:ext uri="{FF2B5EF4-FFF2-40B4-BE49-F238E27FC236}">
              <a16:creationId xmlns:a16="http://schemas.microsoft.com/office/drawing/2014/main" id="{89141CBC-8D5C-47B6-A91B-19700D2C62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463" name="WordArt 13">
          <a:extLst>
            <a:ext uri="{FF2B5EF4-FFF2-40B4-BE49-F238E27FC236}">
              <a16:creationId xmlns:a16="http://schemas.microsoft.com/office/drawing/2014/main" id="{C4B967E7-7CCE-4671-B28F-AC045CCDD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464" name="WordArt 14">
          <a:extLst>
            <a:ext uri="{FF2B5EF4-FFF2-40B4-BE49-F238E27FC236}">
              <a16:creationId xmlns:a16="http://schemas.microsoft.com/office/drawing/2014/main" id="{4FFC9636-029D-4EB9-A7F4-1187AE8913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465" name="WordArt 1743">
          <a:extLst>
            <a:ext uri="{FF2B5EF4-FFF2-40B4-BE49-F238E27FC236}">
              <a16:creationId xmlns:a16="http://schemas.microsoft.com/office/drawing/2014/main" id="{1148A67C-6C6C-4CDA-A4EE-CD7E210D80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466" name="WordArt 1744">
          <a:extLst>
            <a:ext uri="{FF2B5EF4-FFF2-40B4-BE49-F238E27FC236}">
              <a16:creationId xmlns:a16="http://schemas.microsoft.com/office/drawing/2014/main" id="{0048990F-D927-4FC8-8CC8-22D3A99069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467" name="WordArt 1745">
          <a:extLst>
            <a:ext uri="{FF2B5EF4-FFF2-40B4-BE49-F238E27FC236}">
              <a16:creationId xmlns:a16="http://schemas.microsoft.com/office/drawing/2014/main" id="{F94224F5-6E87-4991-8029-F06AD2078A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468" name="WordArt 1746">
          <a:extLst>
            <a:ext uri="{FF2B5EF4-FFF2-40B4-BE49-F238E27FC236}">
              <a16:creationId xmlns:a16="http://schemas.microsoft.com/office/drawing/2014/main" id="{E0851ABC-1D5D-43DE-91A0-ED1ED5A8B8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469" name="WordArt 1747">
          <a:extLst>
            <a:ext uri="{FF2B5EF4-FFF2-40B4-BE49-F238E27FC236}">
              <a16:creationId xmlns:a16="http://schemas.microsoft.com/office/drawing/2014/main" id="{1AE1B8F1-43E9-43E0-B11A-ED7AC786DE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470" name="WordArt 1748">
          <a:extLst>
            <a:ext uri="{FF2B5EF4-FFF2-40B4-BE49-F238E27FC236}">
              <a16:creationId xmlns:a16="http://schemas.microsoft.com/office/drawing/2014/main" id="{32F32142-6D9D-46E7-98B2-42E35C2EEB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471" name="WordArt 1749">
          <a:extLst>
            <a:ext uri="{FF2B5EF4-FFF2-40B4-BE49-F238E27FC236}">
              <a16:creationId xmlns:a16="http://schemas.microsoft.com/office/drawing/2014/main" id="{36ED85B5-053B-4B7E-98D7-CB1AFFFD29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472" name="WordArt 1750">
          <a:extLst>
            <a:ext uri="{FF2B5EF4-FFF2-40B4-BE49-F238E27FC236}">
              <a16:creationId xmlns:a16="http://schemas.microsoft.com/office/drawing/2014/main" id="{9E10DE39-696A-4B9A-A443-BD9850C4A4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473" name="WordArt 1751">
          <a:extLst>
            <a:ext uri="{FF2B5EF4-FFF2-40B4-BE49-F238E27FC236}">
              <a16:creationId xmlns:a16="http://schemas.microsoft.com/office/drawing/2014/main" id="{9939FED5-AAC7-41F0-A22D-86AB063DE6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474" name="WordArt 1752">
          <a:extLst>
            <a:ext uri="{FF2B5EF4-FFF2-40B4-BE49-F238E27FC236}">
              <a16:creationId xmlns:a16="http://schemas.microsoft.com/office/drawing/2014/main" id="{97723DE0-7CD0-42C5-9507-E22A6F8B1A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495" name="WordArt 5">
          <a:extLst>
            <a:ext uri="{FF2B5EF4-FFF2-40B4-BE49-F238E27FC236}">
              <a16:creationId xmlns:a16="http://schemas.microsoft.com/office/drawing/2014/main" id="{E858E505-DCF0-4E5B-8C63-AC0C2D3926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496" name="WordArt 6">
          <a:extLst>
            <a:ext uri="{FF2B5EF4-FFF2-40B4-BE49-F238E27FC236}">
              <a16:creationId xmlns:a16="http://schemas.microsoft.com/office/drawing/2014/main" id="{D3E85E30-C443-4B0B-AB3D-C2673221C7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497" name="WordArt 7">
          <a:extLst>
            <a:ext uri="{FF2B5EF4-FFF2-40B4-BE49-F238E27FC236}">
              <a16:creationId xmlns:a16="http://schemas.microsoft.com/office/drawing/2014/main" id="{26F9593F-37A7-4950-A885-4A6A675216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498" name="WordArt 8">
          <a:extLst>
            <a:ext uri="{FF2B5EF4-FFF2-40B4-BE49-F238E27FC236}">
              <a16:creationId xmlns:a16="http://schemas.microsoft.com/office/drawing/2014/main" id="{4EB62116-AFC4-42AE-9C4E-3DA4BF7EFD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499" name="WordArt 9">
          <a:extLst>
            <a:ext uri="{FF2B5EF4-FFF2-40B4-BE49-F238E27FC236}">
              <a16:creationId xmlns:a16="http://schemas.microsoft.com/office/drawing/2014/main" id="{4AC6337F-14DC-486D-BCE6-EFAB0FF1CE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00" name="WordArt 10">
          <a:extLst>
            <a:ext uri="{FF2B5EF4-FFF2-40B4-BE49-F238E27FC236}">
              <a16:creationId xmlns:a16="http://schemas.microsoft.com/office/drawing/2014/main" id="{FC063CF1-0EC5-42BA-B67E-24139DFA60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01" name="WordArt 11">
          <a:extLst>
            <a:ext uri="{FF2B5EF4-FFF2-40B4-BE49-F238E27FC236}">
              <a16:creationId xmlns:a16="http://schemas.microsoft.com/office/drawing/2014/main" id="{98A0C3F8-2537-4478-862D-271AF2917C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02" name="WordArt 12">
          <a:extLst>
            <a:ext uri="{FF2B5EF4-FFF2-40B4-BE49-F238E27FC236}">
              <a16:creationId xmlns:a16="http://schemas.microsoft.com/office/drawing/2014/main" id="{FEADBACA-BD1E-423E-ABBE-9E9E7A5D1B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03" name="WordArt 13">
          <a:extLst>
            <a:ext uri="{FF2B5EF4-FFF2-40B4-BE49-F238E27FC236}">
              <a16:creationId xmlns:a16="http://schemas.microsoft.com/office/drawing/2014/main" id="{0AE5ED1C-5F79-4DED-9362-4E5623DCB1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04" name="WordArt 14">
          <a:extLst>
            <a:ext uri="{FF2B5EF4-FFF2-40B4-BE49-F238E27FC236}">
              <a16:creationId xmlns:a16="http://schemas.microsoft.com/office/drawing/2014/main" id="{9596E722-152C-44BF-A6BD-AC74F28478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05" name="WordArt 1743">
          <a:extLst>
            <a:ext uri="{FF2B5EF4-FFF2-40B4-BE49-F238E27FC236}">
              <a16:creationId xmlns:a16="http://schemas.microsoft.com/office/drawing/2014/main" id="{FCAE7D06-2266-432E-915B-7090EC0EEA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06" name="WordArt 1744">
          <a:extLst>
            <a:ext uri="{FF2B5EF4-FFF2-40B4-BE49-F238E27FC236}">
              <a16:creationId xmlns:a16="http://schemas.microsoft.com/office/drawing/2014/main" id="{B55C6350-2C49-4B6B-AFB2-494E5956AD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07" name="WordArt 1745">
          <a:extLst>
            <a:ext uri="{FF2B5EF4-FFF2-40B4-BE49-F238E27FC236}">
              <a16:creationId xmlns:a16="http://schemas.microsoft.com/office/drawing/2014/main" id="{AD4B95CB-15DB-4517-8708-5CB2EA53F4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08" name="WordArt 1746">
          <a:extLst>
            <a:ext uri="{FF2B5EF4-FFF2-40B4-BE49-F238E27FC236}">
              <a16:creationId xmlns:a16="http://schemas.microsoft.com/office/drawing/2014/main" id="{15BBFCD0-B098-4C9E-8113-E6FECCBDA1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09" name="WordArt 1747">
          <a:extLst>
            <a:ext uri="{FF2B5EF4-FFF2-40B4-BE49-F238E27FC236}">
              <a16:creationId xmlns:a16="http://schemas.microsoft.com/office/drawing/2014/main" id="{9BF6372A-695C-4B51-8FDE-0B37FC12CD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10" name="WordArt 1748">
          <a:extLst>
            <a:ext uri="{FF2B5EF4-FFF2-40B4-BE49-F238E27FC236}">
              <a16:creationId xmlns:a16="http://schemas.microsoft.com/office/drawing/2014/main" id="{7B2A6CCE-0F7C-4913-8146-24A0FEAF2F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11" name="WordArt 1749">
          <a:extLst>
            <a:ext uri="{FF2B5EF4-FFF2-40B4-BE49-F238E27FC236}">
              <a16:creationId xmlns:a16="http://schemas.microsoft.com/office/drawing/2014/main" id="{2E35E0A0-669E-484F-B2E1-DA341A7DF4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12" name="WordArt 1750">
          <a:extLst>
            <a:ext uri="{FF2B5EF4-FFF2-40B4-BE49-F238E27FC236}">
              <a16:creationId xmlns:a16="http://schemas.microsoft.com/office/drawing/2014/main" id="{7E8CA9A3-911C-45F4-9AE2-B415525C36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13" name="WordArt 1751">
          <a:extLst>
            <a:ext uri="{FF2B5EF4-FFF2-40B4-BE49-F238E27FC236}">
              <a16:creationId xmlns:a16="http://schemas.microsoft.com/office/drawing/2014/main" id="{D42B40B8-BA10-4CB8-8932-E18DFFB8DF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14" name="WordArt 1752">
          <a:extLst>
            <a:ext uri="{FF2B5EF4-FFF2-40B4-BE49-F238E27FC236}">
              <a16:creationId xmlns:a16="http://schemas.microsoft.com/office/drawing/2014/main" id="{BB647412-6F14-46E9-8C2E-6A7F64DA0F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475" name="WordArt 114">
          <a:extLst>
            <a:ext uri="{FF2B5EF4-FFF2-40B4-BE49-F238E27FC236}">
              <a16:creationId xmlns:a16="http://schemas.microsoft.com/office/drawing/2014/main" id="{DB75EB26-5C50-45D9-936F-9FD28AEA7242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476" name="WordArt 114">
          <a:extLst>
            <a:ext uri="{FF2B5EF4-FFF2-40B4-BE49-F238E27FC236}">
              <a16:creationId xmlns:a16="http://schemas.microsoft.com/office/drawing/2014/main" id="{06C8A0D5-6F2E-4E34-B5E8-CFB26C904927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477" name="WordArt 114">
          <a:extLst>
            <a:ext uri="{FF2B5EF4-FFF2-40B4-BE49-F238E27FC236}">
              <a16:creationId xmlns:a16="http://schemas.microsoft.com/office/drawing/2014/main" id="{9B7506E2-07F7-4A45-A7F6-128AF6E4416D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478" name="WordArt 114">
          <a:extLst>
            <a:ext uri="{FF2B5EF4-FFF2-40B4-BE49-F238E27FC236}">
              <a16:creationId xmlns:a16="http://schemas.microsoft.com/office/drawing/2014/main" id="{1C46A61F-E807-45BC-A84B-185B34EDFC38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479" name="WordArt 114">
          <a:extLst>
            <a:ext uri="{FF2B5EF4-FFF2-40B4-BE49-F238E27FC236}">
              <a16:creationId xmlns:a16="http://schemas.microsoft.com/office/drawing/2014/main" id="{399A0BA8-A1B8-4119-BA57-3D5AEB83E988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480" name="WordArt 114">
          <a:extLst>
            <a:ext uri="{FF2B5EF4-FFF2-40B4-BE49-F238E27FC236}">
              <a16:creationId xmlns:a16="http://schemas.microsoft.com/office/drawing/2014/main" id="{2698E036-9066-4605-AA92-5ACC76F690A8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481" name="WordArt 114">
          <a:extLst>
            <a:ext uri="{FF2B5EF4-FFF2-40B4-BE49-F238E27FC236}">
              <a16:creationId xmlns:a16="http://schemas.microsoft.com/office/drawing/2014/main" id="{186B2BC9-94E2-4265-B72A-1D11C331157B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482" name="WordArt 114">
          <a:extLst>
            <a:ext uri="{FF2B5EF4-FFF2-40B4-BE49-F238E27FC236}">
              <a16:creationId xmlns:a16="http://schemas.microsoft.com/office/drawing/2014/main" id="{027E15D8-E907-4C90-84A5-2ECCC34524A3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483" name="WordArt 114">
          <a:extLst>
            <a:ext uri="{FF2B5EF4-FFF2-40B4-BE49-F238E27FC236}">
              <a16:creationId xmlns:a16="http://schemas.microsoft.com/office/drawing/2014/main" id="{1A4E3E2E-A664-46BF-9964-B0B81B3F6B23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484" name="WordArt 114">
          <a:extLst>
            <a:ext uri="{FF2B5EF4-FFF2-40B4-BE49-F238E27FC236}">
              <a16:creationId xmlns:a16="http://schemas.microsoft.com/office/drawing/2014/main" id="{75A9B491-6776-4C36-82ED-897D9D7D2038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485" name="WordArt 114">
          <a:extLst>
            <a:ext uri="{FF2B5EF4-FFF2-40B4-BE49-F238E27FC236}">
              <a16:creationId xmlns:a16="http://schemas.microsoft.com/office/drawing/2014/main" id="{43580903-4F63-4A53-9637-22E66D3539CE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486" name="WordArt 114">
          <a:extLst>
            <a:ext uri="{FF2B5EF4-FFF2-40B4-BE49-F238E27FC236}">
              <a16:creationId xmlns:a16="http://schemas.microsoft.com/office/drawing/2014/main" id="{C2AF7868-5149-42E1-9EE3-B11A03C263BE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487" name="WordArt 114">
          <a:extLst>
            <a:ext uri="{FF2B5EF4-FFF2-40B4-BE49-F238E27FC236}">
              <a16:creationId xmlns:a16="http://schemas.microsoft.com/office/drawing/2014/main" id="{1EAAAF66-577E-44D0-AA43-A54D3A884A48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488" name="WordArt 114">
          <a:extLst>
            <a:ext uri="{FF2B5EF4-FFF2-40B4-BE49-F238E27FC236}">
              <a16:creationId xmlns:a16="http://schemas.microsoft.com/office/drawing/2014/main" id="{FA7DD99C-5A48-4780-8911-4C26F5DDAEAE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489" name="WordArt 114">
          <a:extLst>
            <a:ext uri="{FF2B5EF4-FFF2-40B4-BE49-F238E27FC236}">
              <a16:creationId xmlns:a16="http://schemas.microsoft.com/office/drawing/2014/main" id="{0F92B29E-28A6-4FBC-9A81-F8C6377DCA19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490" name="WordArt 114">
          <a:extLst>
            <a:ext uri="{FF2B5EF4-FFF2-40B4-BE49-F238E27FC236}">
              <a16:creationId xmlns:a16="http://schemas.microsoft.com/office/drawing/2014/main" id="{8FDA3798-E1C3-427C-BC67-086E85D29C61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491" name="WordArt 114">
          <a:extLst>
            <a:ext uri="{FF2B5EF4-FFF2-40B4-BE49-F238E27FC236}">
              <a16:creationId xmlns:a16="http://schemas.microsoft.com/office/drawing/2014/main" id="{4707D550-EACB-48E4-A829-CAF67634FCBC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492" name="WordArt 114">
          <a:extLst>
            <a:ext uri="{FF2B5EF4-FFF2-40B4-BE49-F238E27FC236}">
              <a16:creationId xmlns:a16="http://schemas.microsoft.com/office/drawing/2014/main" id="{37851C06-1C1C-4A44-B680-4D460C9A241E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493" name="WordArt 114">
          <a:extLst>
            <a:ext uri="{FF2B5EF4-FFF2-40B4-BE49-F238E27FC236}">
              <a16:creationId xmlns:a16="http://schemas.microsoft.com/office/drawing/2014/main" id="{369624C4-360E-4B25-9A5C-6C525BB975AE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494" name="WordArt 114">
          <a:extLst>
            <a:ext uri="{FF2B5EF4-FFF2-40B4-BE49-F238E27FC236}">
              <a16:creationId xmlns:a16="http://schemas.microsoft.com/office/drawing/2014/main" id="{CDD98FF7-DEB1-43FA-AF12-D716711D53F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15" name="WordArt 114">
          <a:extLst>
            <a:ext uri="{FF2B5EF4-FFF2-40B4-BE49-F238E27FC236}">
              <a16:creationId xmlns:a16="http://schemas.microsoft.com/office/drawing/2014/main" id="{7EF852C9-0922-4E63-9083-AD913085AD85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16" name="WordArt 114">
          <a:extLst>
            <a:ext uri="{FF2B5EF4-FFF2-40B4-BE49-F238E27FC236}">
              <a16:creationId xmlns:a16="http://schemas.microsoft.com/office/drawing/2014/main" id="{5B1E7387-93C2-44DC-8B9D-6465BAB866A5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17" name="WordArt 114">
          <a:extLst>
            <a:ext uri="{FF2B5EF4-FFF2-40B4-BE49-F238E27FC236}">
              <a16:creationId xmlns:a16="http://schemas.microsoft.com/office/drawing/2014/main" id="{EE0F4575-7D77-4FC5-A8AF-B204FC47EC5F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18" name="WordArt 114">
          <a:extLst>
            <a:ext uri="{FF2B5EF4-FFF2-40B4-BE49-F238E27FC236}">
              <a16:creationId xmlns:a16="http://schemas.microsoft.com/office/drawing/2014/main" id="{A3EB6E63-25C5-4DC0-83F6-A1F26A76C472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104775</xdr:colOff>
      <xdr:row>18</xdr:row>
      <xdr:rowOff>57150</xdr:rowOff>
    </xdr:to>
    <xdr:sp macro="" textlink="">
      <xdr:nvSpPr>
        <xdr:cNvPr id="543" name="WordArt 114">
          <a:extLst>
            <a:ext uri="{FF2B5EF4-FFF2-40B4-BE49-F238E27FC236}">
              <a16:creationId xmlns:a16="http://schemas.microsoft.com/office/drawing/2014/main" id="{D92C9D67-7BFB-429B-97CE-DBBC745960DB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104775</xdr:colOff>
      <xdr:row>18</xdr:row>
      <xdr:rowOff>57150</xdr:rowOff>
    </xdr:to>
    <xdr:sp macro="" textlink="">
      <xdr:nvSpPr>
        <xdr:cNvPr id="544" name="WordArt 114">
          <a:extLst>
            <a:ext uri="{FF2B5EF4-FFF2-40B4-BE49-F238E27FC236}">
              <a16:creationId xmlns:a16="http://schemas.microsoft.com/office/drawing/2014/main" id="{0CED8B47-8557-43DE-B249-C0A5E3DB403C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104775</xdr:colOff>
      <xdr:row>18</xdr:row>
      <xdr:rowOff>57150</xdr:rowOff>
    </xdr:to>
    <xdr:sp macro="" textlink="">
      <xdr:nvSpPr>
        <xdr:cNvPr id="545" name="WordArt 114">
          <a:extLst>
            <a:ext uri="{FF2B5EF4-FFF2-40B4-BE49-F238E27FC236}">
              <a16:creationId xmlns:a16="http://schemas.microsoft.com/office/drawing/2014/main" id="{6904B11F-1D11-4D68-9DE4-77EF0A42003D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104775</xdr:colOff>
      <xdr:row>18</xdr:row>
      <xdr:rowOff>57150</xdr:rowOff>
    </xdr:to>
    <xdr:sp macro="" textlink="">
      <xdr:nvSpPr>
        <xdr:cNvPr id="546" name="WordArt 114">
          <a:extLst>
            <a:ext uri="{FF2B5EF4-FFF2-40B4-BE49-F238E27FC236}">
              <a16:creationId xmlns:a16="http://schemas.microsoft.com/office/drawing/2014/main" id="{1254D91D-F2F6-49E7-A5B7-8A0875BAC2B4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104775</xdr:colOff>
      <xdr:row>18</xdr:row>
      <xdr:rowOff>57150</xdr:rowOff>
    </xdr:to>
    <xdr:sp macro="" textlink="">
      <xdr:nvSpPr>
        <xdr:cNvPr id="547" name="WordArt 114">
          <a:extLst>
            <a:ext uri="{FF2B5EF4-FFF2-40B4-BE49-F238E27FC236}">
              <a16:creationId xmlns:a16="http://schemas.microsoft.com/office/drawing/2014/main" id="{5A5ADB91-BAE4-4216-9EEA-BA3654A06B8A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104775</xdr:colOff>
      <xdr:row>18</xdr:row>
      <xdr:rowOff>57150</xdr:rowOff>
    </xdr:to>
    <xdr:sp macro="" textlink="">
      <xdr:nvSpPr>
        <xdr:cNvPr id="548" name="WordArt 114">
          <a:extLst>
            <a:ext uri="{FF2B5EF4-FFF2-40B4-BE49-F238E27FC236}">
              <a16:creationId xmlns:a16="http://schemas.microsoft.com/office/drawing/2014/main" id="{ECF1A333-FD57-424A-8B0A-263F405C1F49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104775</xdr:colOff>
      <xdr:row>18</xdr:row>
      <xdr:rowOff>57150</xdr:rowOff>
    </xdr:to>
    <xdr:sp macro="" textlink="">
      <xdr:nvSpPr>
        <xdr:cNvPr id="549" name="WordArt 114">
          <a:extLst>
            <a:ext uri="{FF2B5EF4-FFF2-40B4-BE49-F238E27FC236}">
              <a16:creationId xmlns:a16="http://schemas.microsoft.com/office/drawing/2014/main" id="{E85416C3-6F58-46D3-87C1-8CD7673A2F9D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104775</xdr:colOff>
      <xdr:row>18</xdr:row>
      <xdr:rowOff>57150</xdr:rowOff>
    </xdr:to>
    <xdr:sp macro="" textlink="">
      <xdr:nvSpPr>
        <xdr:cNvPr id="550" name="WordArt 114">
          <a:extLst>
            <a:ext uri="{FF2B5EF4-FFF2-40B4-BE49-F238E27FC236}">
              <a16:creationId xmlns:a16="http://schemas.microsoft.com/office/drawing/2014/main" id="{4C053A1B-960C-46FC-8CA7-EC4A6F66017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104775</xdr:colOff>
      <xdr:row>18</xdr:row>
      <xdr:rowOff>57150</xdr:rowOff>
    </xdr:to>
    <xdr:sp macro="" textlink="">
      <xdr:nvSpPr>
        <xdr:cNvPr id="551" name="WordArt 114">
          <a:extLst>
            <a:ext uri="{FF2B5EF4-FFF2-40B4-BE49-F238E27FC236}">
              <a16:creationId xmlns:a16="http://schemas.microsoft.com/office/drawing/2014/main" id="{0A2E5CAA-22D9-4EEC-8DD3-538D3A0D8754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104775</xdr:colOff>
      <xdr:row>18</xdr:row>
      <xdr:rowOff>57150</xdr:rowOff>
    </xdr:to>
    <xdr:sp macro="" textlink="">
      <xdr:nvSpPr>
        <xdr:cNvPr id="552" name="WordArt 114">
          <a:extLst>
            <a:ext uri="{FF2B5EF4-FFF2-40B4-BE49-F238E27FC236}">
              <a16:creationId xmlns:a16="http://schemas.microsoft.com/office/drawing/2014/main" id="{58A8F41D-D668-443D-AB51-9833C56E02B8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104775</xdr:colOff>
      <xdr:row>18</xdr:row>
      <xdr:rowOff>57150</xdr:rowOff>
    </xdr:to>
    <xdr:sp macro="" textlink="">
      <xdr:nvSpPr>
        <xdr:cNvPr id="553" name="WordArt 114">
          <a:extLst>
            <a:ext uri="{FF2B5EF4-FFF2-40B4-BE49-F238E27FC236}">
              <a16:creationId xmlns:a16="http://schemas.microsoft.com/office/drawing/2014/main" id="{7DCB4A65-C2A1-4042-92AA-75F0187DBA5B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104775</xdr:colOff>
      <xdr:row>18</xdr:row>
      <xdr:rowOff>57150</xdr:rowOff>
    </xdr:to>
    <xdr:sp macro="" textlink="">
      <xdr:nvSpPr>
        <xdr:cNvPr id="554" name="WordArt 114">
          <a:extLst>
            <a:ext uri="{FF2B5EF4-FFF2-40B4-BE49-F238E27FC236}">
              <a16:creationId xmlns:a16="http://schemas.microsoft.com/office/drawing/2014/main" id="{68B8F046-D0A4-4401-9E08-478229D971BA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104775</xdr:colOff>
      <xdr:row>18</xdr:row>
      <xdr:rowOff>57150</xdr:rowOff>
    </xdr:to>
    <xdr:sp macro="" textlink="">
      <xdr:nvSpPr>
        <xdr:cNvPr id="555" name="WordArt 114">
          <a:extLst>
            <a:ext uri="{FF2B5EF4-FFF2-40B4-BE49-F238E27FC236}">
              <a16:creationId xmlns:a16="http://schemas.microsoft.com/office/drawing/2014/main" id="{306CC110-8D57-4288-9CB8-4167267EB0AB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104775</xdr:colOff>
      <xdr:row>18</xdr:row>
      <xdr:rowOff>57150</xdr:rowOff>
    </xdr:to>
    <xdr:sp macro="" textlink="">
      <xdr:nvSpPr>
        <xdr:cNvPr id="556" name="WordArt 114">
          <a:extLst>
            <a:ext uri="{FF2B5EF4-FFF2-40B4-BE49-F238E27FC236}">
              <a16:creationId xmlns:a16="http://schemas.microsoft.com/office/drawing/2014/main" id="{5191A3CB-6AF7-4A4D-93ED-423A895DE658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104775</xdr:colOff>
      <xdr:row>18</xdr:row>
      <xdr:rowOff>57150</xdr:rowOff>
    </xdr:to>
    <xdr:sp macro="" textlink="">
      <xdr:nvSpPr>
        <xdr:cNvPr id="557" name="WordArt 114">
          <a:extLst>
            <a:ext uri="{FF2B5EF4-FFF2-40B4-BE49-F238E27FC236}">
              <a16:creationId xmlns:a16="http://schemas.microsoft.com/office/drawing/2014/main" id="{D7F06183-725C-4FF0-83A5-8F2FCB8DD847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104775</xdr:colOff>
      <xdr:row>18</xdr:row>
      <xdr:rowOff>57150</xdr:rowOff>
    </xdr:to>
    <xdr:sp macro="" textlink="">
      <xdr:nvSpPr>
        <xdr:cNvPr id="558" name="WordArt 114">
          <a:extLst>
            <a:ext uri="{FF2B5EF4-FFF2-40B4-BE49-F238E27FC236}">
              <a16:creationId xmlns:a16="http://schemas.microsoft.com/office/drawing/2014/main" id="{78C55D22-AA42-4B4F-A74E-A5AA60C67391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104775</xdr:colOff>
      <xdr:row>18</xdr:row>
      <xdr:rowOff>57150</xdr:rowOff>
    </xdr:to>
    <xdr:sp macro="" textlink="">
      <xdr:nvSpPr>
        <xdr:cNvPr id="559" name="WordArt 114">
          <a:extLst>
            <a:ext uri="{FF2B5EF4-FFF2-40B4-BE49-F238E27FC236}">
              <a16:creationId xmlns:a16="http://schemas.microsoft.com/office/drawing/2014/main" id="{39837CBB-8F8A-4D36-953F-945E1F69FC8C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104775</xdr:colOff>
      <xdr:row>18</xdr:row>
      <xdr:rowOff>57150</xdr:rowOff>
    </xdr:to>
    <xdr:sp macro="" textlink="">
      <xdr:nvSpPr>
        <xdr:cNvPr id="560" name="WordArt 114">
          <a:extLst>
            <a:ext uri="{FF2B5EF4-FFF2-40B4-BE49-F238E27FC236}">
              <a16:creationId xmlns:a16="http://schemas.microsoft.com/office/drawing/2014/main" id="{5A290F31-534F-4B38-B980-91D2EE20C9D6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104775</xdr:colOff>
      <xdr:row>18</xdr:row>
      <xdr:rowOff>57150</xdr:rowOff>
    </xdr:to>
    <xdr:sp macro="" textlink="">
      <xdr:nvSpPr>
        <xdr:cNvPr id="561" name="WordArt 114">
          <a:extLst>
            <a:ext uri="{FF2B5EF4-FFF2-40B4-BE49-F238E27FC236}">
              <a16:creationId xmlns:a16="http://schemas.microsoft.com/office/drawing/2014/main" id="{62F7C035-C68E-4B85-92A5-E2F2DD52E067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104775</xdr:colOff>
      <xdr:row>18</xdr:row>
      <xdr:rowOff>57150</xdr:rowOff>
    </xdr:to>
    <xdr:sp macro="" textlink="">
      <xdr:nvSpPr>
        <xdr:cNvPr id="562" name="WordArt 114">
          <a:extLst>
            <a:ext uri="{FF2B5EF4-FFF2-40B4-BE49-F238E27FC236}">
              <a16:creationId xmlns:a16="http://schemas.microsoft.com/office/drawing/2014/main" id="{66DFE407-1961-4FA6-84A3-1C143E997CC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104775</xdr:colOff>
      <xdr:row>18</xdr:row>
      <xdr:rowOff>57150</xdr:rowOff>
    </xdr:to>
    <xdr:sp macro="" textlink="">
      <xdr:nvSpPr>
        <xdr:cNvPr id="563" name="WordArt 114">
          <a:extLst>
            <a:ext uri="{FF2B5EF4-FFF2-40B4-BE49-F238E27FC236}">
              <a16:creationId xmlns:a16="http://schemas.microsoft.com/office/drawing/2014/main" id="{8DF233CA-D498-43AD-AE82-71EF7CC99D2E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104775</xdr:colOff>
      <xdr:row>18</xdr:row>
      <xdr:rowOff>57150</xdr:rowOff>
    </xdr:to>
    <xdr:sp macro="" textlink="">
      <xdr:nvSpPr>
        <xdr:cNvPr id="564" name="WordArt 114">
          <a:extLst>
            <a:ext uri="{FF2B5EF4-FFF2-40B4-BE49-F238E27FC236}">
              <a16:creationId xmlns:a16="http://schemas.microsoft.com/office/drawing/2014/main" id="{E8E5474D-1C81-4BC3-93C4-CE2352DFEFC1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104775</xdr:colOff>
      <xdr:row>18</xdr:row>
      <xdr:rowOff>57150</xdr:rowOff>
    </xdr:to>
    <xdr:sp macro="" textlink="">
      <xdr:nvSpPr>
        <xdr:cNvPr id="565" name="WordArt 114">
          <a:extLst>
            <a:ext uri="{FF2B5EF4-FFF2-40B4-BE49-F238E27FC236}">
              <a16:creationId xmlns:a16="http://schemas.microsoft.com/office/drawing/2014/main" id="{2F5AF036-523B-4695-A674-56779861D8FC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104775</xdr:colOff>
      <xdr:row>18</xdr:row>
      <xdr:rowOff>57150</xdr:rowOff>
    </xdr:to>
    <xdr:sp macro="" textlink="">
      <xdr:nvSpPr>
        <xdr:cNvPr id="566" name="WordArt 114">
          <a:extLst>
            <a:ext uri="{FF2B5EF4-FFF2-40B4-BE49-F238E27FC236}">
              <a16:creationId xmlns:a16="http://schemas.microsoft.com/office/drawing/2014/main" id="{A0F2F448-E270-43B7-A099-3A484D7C798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67" name="WordArt 5">
          <a:extLst>
            <a:ext uri="{FF2B5EF4-FFF2-40B4-BE49-F238E27FC236}">
              <a16:creationId xmlns:a16="http://schemas.microsoft.com/office/drawing/2014/main" id="{E858E505-DCF0-4E5B-8C63-AC0C2D3926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68" name="WordArt 6">
          <a:extLst>
            <a:ext uri="{FF2B5EF4-FFF2-40B4-BE49-F238E27FC236}">
              <a16:creationId xmlns:a16="http://schemas.microsoft.com/office/drawing/2014/main" id="{D3E85E30-C443-4B0B-AB3D-C2673221C7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69" name="WordArt 7">
          <a:extLst>
            <a:ext uri="{FF2B5EF4-FFF2-40B4-BE49-F238E27FC236}">
              <a16:creationId xmlns:a16="http://schemas.microsoft.com/office/drawing/2014/main" id="{26F9593F-37A7-4950-A885-4A6A675216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70" name="WordArt 8">
          <a:extLst>
            <a:ext uri="{FF2B5EF4-FFF2-40B4-BE49-F238E27FC236}">
              <a16:creationId xmlns:a16="http://schemas.microsoft.com/office/drawing/2014/main" id="{4EB62116-AFC4-42AE-9C4E-3DA4BF7EFD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71" name="WordArt 9">
          <a:extLst>
            <a:ext uri="{FF2B5EF4-FFF2-40B4-BE49-F238E27FC236}">
              <a16:creationId xmlns:a16="http://schemas.microsoft.com/office/drawing/2014/main" id="{4AC6337F-14DC-486D-BCE6-EFAB0FF1CE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72" name="WordArt 10">
          <a:extLst>
            <a:ext uri="{FF2B5EF4-FFF2-40B4-BE49-F238E27FC236}">
              <a16:creationId xmlns:a16="http://schemas.microsoft.com/office/drawing/2014/main" id="{FC063CF1-0EC5-42BA-B67E-24139DFA60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73" name="WordArt 11">
          <a:extLst>
            <a:ext uri="{FF2B5EF4-FFF2-40B4-BE49-F238E27FC236}">
              <a16:creationId xmlns:a16="http://schemas.microsoft.com/office/drawing/2014/main" id="{98A0C3F8-2537-4478-862D-271AF2917C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74" name="WordArt 12">
          <a:extLst>
            <a:ext uri="{FF2B5EF4-FFF2-40B4-BE49-F238E27FC236}">
              <a16:creationId xmlns:a16="http://schemas.microsoft.com/office/drawing/2014/main" id="{FEADBACA-BD1E-423E-ABBE-9E9E7A5D1B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75" name="WordArt 13">
          <a:extLst>
            <a:ext uri="{FF2B5EF4-FFF2-40B4-BE49-F238E27FC236}">
              <a16:creationId xmlns:a16="http://schemas.microsoft.com/office/drawing/2014/main" id="{0AE5ED1C-5F79-4DED-9362-4E5623DCB1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76" name="WordArt 14">
          <a:extLst>
            <a:ext uri="{FF2B5EF4-FFF2-40B4-BE49-F238E27FC236}">
              <a16:creationId xmlns:a16="http://schemas.microsoft.com/office/drawing/2014/main" id="{9596E722-152C-44BF-A6BD-AC74F28478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77" name="WordArt 1743">
          <a:extLst>
            <a:ext uri="{FF2B5EF4-FFF2-40B4-BE49-F238E27FC236}">
              <a16:creationId xmlns:a16="http://schemas.microsoft.com/office/drawing/2014/main" id="{FCAE7D06-2266-432E-915B-7090EC0EEA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78" name="WordArt 1744">
          <a:extLst>
            <a:ext uri="{FF2B5EF4-FFF2-40B4-BE49-F238E27FC236}">
              <a16:creationId xmlns:a16="http://schemas.microsoft.com/office/drawing/2014/main" id="{B55C6350-2C49-4B6B-AFB2-494E5956AD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79" name="WordArt 1745">
          <a:extLst>
            <a:ext uri="{FF2B5EF4-FFF2-40B4-BE49-F238E27FC236}">
              <a16:creationId xmlns:a16="http://schemas.microsoft.com/office/drawing/2014/main" id="{AD4B95CB-15DB-4517-8708-5CB2EA53F4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80" name="WordArt 1746">
          <a:extLst>
            <a:ext uri="{FF2B5EF4-FFF2-40B4-BE49-F238E27FC236}">
              <a16:creationId xmlns:a16="http://schemas.microsoft.com/office/drawing/2014/main" id="{15BBFCD0-B098-4C9E-8113-E6FECCBDA1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81" name="WordArt 1747">
          <a:extLst>
            <a:ext uri="{FF2B5EF4-FFF2-40B4-BE49-F238E27FC236}">
              <a16:creationId xmlns:a16="http://schemas.microsoft.com/office/drawing/2014/main" id="{9BF6372A-695C-4B51-8FDE-0B37FC12CD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82" name="WordArt 1748">
          <a:extLst>
            <a:ext uri="{FF2B5EF4-FFF2-40B4-BE49-F238E27FC236}">
              <a16:creationId xmlns:a16="http://schemas.microsoft.com/office/drawing/2014/main" id="{7B2A6CCE-0F7C-4913-8146-24A0FEAF2F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83" name="WordArt 1749">
          <a:extLst>
            <a:ext uri="{FF2B5EF4-FFF2-40B4-BE49-F238E27FC236}">
              <a16:creationId xmlns:a16="http://schemas.microsoft.com/office/drawing/2014/main" id="{2E35E0A0-669E-484F-B2E1-DA341A7DF4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84" name="WordArt 1750">
          <a:extLst>
            <a:ext uri="{FF2B5EF4-FFF2-40B4-BE49-F238E27FC236}">
              <a16:creationId xmlns:a16="http://schemas.microsoft.com/office/drawing/2014/main" id="{7E8CA9A3-911C-45F4-9AE2-B415525C36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85" name="WordArt 1751">
          <a:extLst>
            <a:ext uri="{FF2B5EF4-FFF2-40B4-BE49-F238E27FC236}">
              <a16:creationId xmlns:a16="http://schemas.microsoft.com/office/drawing/2014/main" id="{D42B40B8-BA10-4CB8-8932-E18DFFB8DF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24</xdr:row>
      <xdr:rowOff>198120</xdr:rowOff>
    </xdr:from>
    <xdr:to>
      <xdr:col>5</xdr:col>
      <xdr:colOff>3175</xdr:colOff>
      <xdr:row>24</xdr:row>
      <xdr:rowOff>198120</xdr:rowOff>
    </xdr:to>
    <xdr:sp macro="" textlink="">
      <xdr:nvSpPr>
        <xdr:cNvPr id="586" name="WordArt 1752">
          <a:extLst>
            <a:ext uri="{FF2B5EF4-FFF2-40B4-BE49-F238E27FC236}">
              <a16:creationId xmlns:a16="http://schemas.microsoft.com/office/drawing/2014/main" id="{BB647412-6F14-46E9-8C2E-6A7F64DA0F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2" name="WordArt 114">
          <a:extLst>
            <a:ext uri="{FF2B5EF4-FFF2-40B4-BE49-F238E27FC236}">
              <a16:creationId xmlns:a16="http://schemas.microsoft.com/office/drawing/2014/main" id="{CCDA2A8A-601F-4FC9-BA6B-487B929B0F13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3" name="WordArt 114">
          <a:extLst>
            <a:ext uri="{FF2B5EF4-FFF2-40B4-BE49-F238E27FC236}">
              <a16:creationId xmlns:a16="http://schemas.microsoft.com/office/drawing/2014/main" id="{ED84DA40-7421-4822-94EC-A637CA18BAE7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4" name="WordArt 114">
          <a:extLst>
            <a:ext uri="{FF2B5EF4-FFF2-40B4-BE49-F238E27FC236}">
              <a16:creationId xmlns:a16="http://schemas.microsoft.com/office/drawing/2014/main" id="{B65D0D39-7641-4ACC-934E-C782020644B6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5" name="WordArt 114">
          <a:extLst>
            <a:ext uri="{FF2B5EF4-FFF2-40B4-BE49-F238E27FC236}">
              <a16:creationId xmlns:a16="http://schemas.microsoft.com/office/drawing/2014/main" id="{24966685-95A1-4CD6-9C33-3B215C534A28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6" name="WordArt 114">
          <a:extLst>
            <a:ext uri="{FF2B5EF4-FFF2-40B4-BE49-F238E27FC236}">
              <a16:creationId xmlns:a16="http://schemas.microsoft.com/office/drawing/2014/main" id="{8B813DBE-28BC-43F8-A866-6670B315CBF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7" name="WordArt 114">
          <a:extLst>
            <a:ext uri="{FF2B5EF4-FFF2-40B4-BE49-F238E27FC236}">
              <a16:creationId xmlns:a16="http://schemas.microsoft.com/office/drawing/2014/main" id="{01425FFF-8FD6-4177-8887-1188F13ED52A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8" name="WordArt 114">
          <a:extLst>
            <a:ext uri="{FF2B5EF4-FFF2-40B4-BE49-F238E27FC236}">
              <a16:creationId xmlns:a16="http://schemas.microsoft.com/office/drawing/2014/main" id="{A0C67C84-2A9C-43C4-BC01-EBB2FA811213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9" name="WordArt 114">
          <a:extLst>
            <a:ext uri="{FF2B5EF4-FFF2-40B4-BE49-F238E27FC236}">
              <a16:creationId xmlns:a16="http://schemas.microsoft.com/office/drawing/2014/main" id="{AE62E2E3-799A-47D6-B5D6-009FCA6460A2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0" name="WordArt 114">
          <a:extLst>
            <a:ext uri="{FF2B5EF4-FFF2-40B4-BE49-F238E27FC236}">
              <a16:creationId xmlns:a16="http://schemas.microsoft.com/office/drawing/2014/main" id="{735212C4-0BA7-4A88-91DE-65D12FE97355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1" name="WordArt 114">
          <a:extLst>
            <a:ext uri="{FF2B5EF4-FFF2-40B4-BE49-F238E27FC236}">
              <a16:creationId xmlns:a16="http://schemas.microsoft.com/office/drawing/2014/main" id="{090B053D-38DC-492E-B489-0C30053331BF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2" name="WordArt 114">
          <a:extLst>
            <a:ext uri="{FF2B5EF4-FFF2-40B4-BE49-F238E27FC236}">
              <a16:creationId xmlns:a16="http://schemas.microsoft.com/office/drawing/2014/main" id="{9F5AB298-FD90-4EE7-9095-46742A97AE1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3" name="WordArt 114">
          <a:extLst>
            <a:ext uri="{FF2B5EF4-FFF2-40B4-BE49-F238E27FC236}">
              <a16:creationId xmlns:a16="http://schemas.microsoft.com/office/drawing/2014/main" id="{674DE041-AB52-4BB2-90AE-30716881828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4" name="WordArt 114">
          <a:extLst>
            <a:ext uri="{FF2B5EF4-FFF2-40B4-BE49-F238E27FC236}">
              <a16:creationId xmlns:a16="http://schemas.microsoft.com/office/drawing/2014/main" id="{F628DD42-C9CF-4712-8355-3D2E99270EBC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5" name="WordArt 114">
          <a:extLst>
            <a:ext uri="{FF2B5EF4-FFF2-40B4-BE49-F238E27FC236}">
              <a16:creationId xmlns:a16="http://schemas.microsoft.com/office/drawing/2014/main" id="{7C0A8ADE-FF02-48FB-A7B8-D5E3711B20E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6" name="WordArt 114">
          <a:extLst>
            <a:ext uri="{FF2B5EF4-FFF2-40B4-BE49-F238E27FC236}">
              <a16:creationId xmlns:a16="http://schemas.microsoft.com/office/drawing/2014/main" id="{9A7BDFC2-76F0-469F-B354-86A6E919D348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7" name="WordArt 114">
          <a:extLst>
            <a:ext uri="{FF2B5EF4-FFF2-40B4-BE49-F238E27FC236}">
              <a16:creationId xmlns:a16="http://schemas.microsoft.com/office/drawing/2014/main" id="{4980B8F1-6595-4E8D-8E4E-6E8E4A5ECF69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8" name="WordArt 114">
          <a:extLst>
            <a:ext uri="{FF2B5EF4-FFF2-40B4-BE49-F238E27FC236}">
              <a16:creationId xmlns:a16="http://schemas.microsoft.com/office/drawing/2014/main" id="{4C584ABE-1874-47A3-9972-F033DCB4E6A9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9" name="WordArt 114">
          <a:extLst>
            <a:ext uri="{FF2B5EF4-FFF2-40B4-BE49-F238E27FC236}">
              <a16:creationId xmlns:a16="http://schemas.microsoft.com/office/drawing/2014/main" id="{F34B57DF-1DCF-415C-BA95-73900C2E27B4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20" name="WordArt 114">
          <a:extLst>
            <a:ext uri="{FF2B5EF4-FFF2-40B4-BE49-F238E27FC236}">
              <a16:creationId xmlns:a16="http://schemas.microsoft.com/office/drawing/2014/main" id="{B4B5B4C6-5F20-4931-9011-E8E92F3FF052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21" name="WordArt 114">
          <a:extLst>
            <a:ext uri="{FF2B5EF4-FFF2-40B4-BE49-F238E27FC236}">
              <a16:creationId xmlns:a16="http://schemas.microsoft.com/office/drawing/2014/main" id="{F099DB14-098B-47E6-947D-C5852A00B8F2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22" name="WordArt 114">
          <a:extLst>
            <a:ext uri="{FF2B5EF4-FFF2-40B4-BE49-F238E27FC236}">
              <a16:creationId xmlns:a16="http://schemas.microsoft.com/office/drawing/2014/main" id="{F394A04C-B67C-42C2-A028-690051829D4C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23" name="WordArt 114">
          <a:extLst>
            <a:ext uri="{FF2B5EF4-FFF2-40B4-BE49-F238E27FC236}">
              <a16:creationId xmlns:a16="http://schemas.microsoft.com/office/drawing/2014/main" id="{FE27F8D7-185C-4857-88E8-30D336CF5802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24" name="WordArt 114">
          <a:extLst>
            <a:ext uri="{FF2B5EF4-FFF2-40B4-BE49-F238E27FC236}">
              <a16:creationId xmlns:a16="http://schemas.microsoft.com/office/drawing/2014/main" id="{D99573B8-C00E-42B4-9E64-12A5196CFC01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25" name="WordArt 114">
          <a:extLst>
            <a:ext uri="{FF2B5EF4-FFF2-40B4-BE49-F238E27FC236}">
              <a16:creationId xmlns:a16="http://schemas.microsoft.com/office/drawing/2014/main" id="{3E4F951C-85A3-497C-BB43-2649F529129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11" name="WordArt 17">
          <a:extLst>
            <a:ext uri="{FF2B5EF4-FFF2-40B4-BE49-F238E27FC236}">
              <a16:creationId xmlns:a16="http://schemas.microsoft.com/office/drawing/2014/main" id="{2F2147E5-2E5D-4AB4-A78D-7DE6C5CF8C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12" name="WordArt 18">
          <a:extLst>
            <a:ext uri="{FF2B5EF4-FFF2-40B4-BE49-F238E27FC236}">
              <a16:creationId xmlns:a16="http://schemas.microsoft.com/office/drawing/2014/main" id="{63756BC3-FDEA-4A13-91E7-8AC81DB4AE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13" name="WordArt 5">
          <a:extLst>
            <a:ext uri="{FF2B5EF4-FFF2-40B4-BE49-F238E27FC236}">
              <a16:creationId xmlns:a16="http://schemas.microsoft.com/office/drawing/2014/main" id="{7E9DA390-315C-4D70-9084-5F76BE358B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14" name="WordArt 6">
          <a:extLst>
            <a:ext uri="{FF2B5EF4-FFF2-40B4-BE49-F238E27FC236}">
              <a16:creationId xmlns:a16="http://schemas.microsoft.com/office/drawing/2014/main" id="{962105EE-674A-4006-AB43-BB944C77E2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15" name="WordArt 7">
          <a:extLst>
            <a:ext uri="{FF2B5EF4-FFF2-40B4-BE49-F238E27FC236}">
              <a16:creationId xmlns:a16="http://schemas.microsoft.com/office/drawing/2014/main" id="{A34E20CA-95C0-40A6-AFBF-B7FEC0A276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16" name="WordArt 8">
          <a:extLst>
            <a:ext uri="{FF2B5EF4-FFF2-40B4-BE49-F238E27FC236}">
              <a16:creationId xmlns:a16="http://schemas.microsoft.com/office/drawing/2014/main" id="{2EE5D057-4FD3-48C9-A7F2-12B0986BC9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17" name="WordArt 9">
          <a:extLst>
            <a:ext uri="{FF2B5EF4-FFF2-40B4-BE49-F238E27FC236}">
              <a16:creationId xmlns:a16="http://schemas.microsoft.com/office/drawing/2014/main" id="{2FFCEF80-6D49-44FF-9C87-A2D5A1AEF9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18" name="WordArt 10">
          <a:extLst>
            <a:ext uri="{FF2B5EF4-FFF2-40B4-BE49-F238E27FC236}">
              <a16:creationId xmlns:a16="http://schemas.microsoft.com/office/drawing/2014/main" id="{5FB017DA-62BF-4159-ACBB-A0570535F1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19" name="WordArt 11">
          <a:extLst>
            <a:ext uri="{FF2B5EF4-FFF2-40B4-BE49-F238E27FC236}">
              <a16:creationId xmlns:a16="http://schemas.microsoft.com/office/drawing/2014/main" id="{788EABD3-D20C-45AA-9770-8348A7F035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20" name="WordArt 12">
          <a:extLst>
            <a:ext uri="{FF2B5EF4-FFF2-40B4-BE49-F238E27FC236}">
              <a16:creationId xmlns:a16="http://schemas.microsoft.com/office/drawing/2014/main" id="{1E588966-BBC2-44D8-8248-EC630BDCAA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21" name="WordArt 13">
          <a:extLst>
            <a:ext uri="{FF2B5EF4-FFF2-40B4-BE49-F238E27FC236}">
              <a16:creationId xmlns:a16="http://schemas.microsoft.com/office/drawing/2014/main" id="{660953ED-7366-461D-AC7A-9C01D1A611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22" name="WordArt 14">
          <a:extLst>
            <a:ext uri="{FF2B5EF4-FFF2-40B4-BE49-F238E27FC236}">
              <a16:creationId xmlns:a16="http://schemas.microsoft.com/office/drawing/2014/main" id="{8BEB4A3E-04B8-415E-952D-9E9B07CAB3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23" name="WordArt 17">
          <a:extLst>
            <a:ext uri="{FF2B5EF4-FFF2-40B4-BE49-F238E27FC236}">
              <a16:creationId xmlns:a16="http://schemas.microsoft.com/office/drawing/2014/main" id="{D8FB327F-72A1-4878-8C3E-65EC54BA6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24" name="WordArt 18">
          <a:extLst>
            <a:ext uri="{FF2B5EF4-FFF2-40B4-BE49-F238E27FC236}">
              <a16:creationId xmlns:a16="http://schemas.microsoft.com/office/drawing/2014/main" id="{284D610F-2B82-4CF4-95AD-3C5CA70E9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25" name="WordArt 5">
          <a:extLst>
            <a:ext uri="{FF2B5EF4-FFF2-40B4-BE49-F238E27FC236}">
              <a16:creationId xmlns:a16="http://schemas.microsoft.com/office/drawing/2014/main" id="{D2C35AB1-835E-48F6-9243-36D46AD5E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26" name="WordArt 6">
          <a:extLst>
            <a:ext uri="{FF2B5EF4-FFF2-40B4-BE49-F238E27FC236}">
              <a16:creationId xmlns:a16="http://schemas.microsoft.com/office/drawing/2014/main" id="{454D246E-FDDA-4F39-A029-0231ABE5DD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27" name="WordArt 7">
          <a:extLst>
            <a:ext uri="{FF2B5EF4-FFF2-40B4-BE49-F238E27FC236}">
              <a16:creationId xmlns:a16="http://schemas.microsoft.com/office/drawing/2014/main" id="{B36066FB-B20C-4632-9EFE-C7B1B7DBFC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28" name="WordArt 8">
          <a:extLst>
            <a:ext uri="{FF2B5EF4-FFF2-40B4-BE49-F238E27FC236}">
              <a16:creationId xmlns:a16="http://schemas.microsoft.com/office/drawing/2014/main" id="{126C7658-17F5-4853-896E-9EBFBB03A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29" name="WordArt 9">
          <a:extLst>
            <a:ext uri="{FF2B5EF4-FFF2-40B4-BE49-F238E27FC236}">
              <a16:creationId xmlns:a16="http://schemas.microsoft.com/office/drawing/2014/main" id="{9EA9D9D8-45E8-43AD-AB93-736570F46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30" name="WordArt 10">
          <a:extLst>
            <a:ext uri="{FF2B5EF4-FFF2-40B4-BE49-F238E27FC236}">
              <a16:creationId xmlns:a16="http://schemas.microsoft.com/office/drawing/2014/main" id="{778D3BB8-A1B3-4B6E-A2E0-E52A6744CE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31" name="WordArt 11">
          <a:extLst>
            <a:ext uri="{FF2B5EF4-FFF2-40B4-BE49-F238E27FC236}">
              <a16:creationId xmlns:a16="http://schemas.microsoft.com/office/drawing/2014/main" id="{525A1197-9A15-4F81-AB18-BA330AEB47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32" name="WordArt 12">
          <a:extLst>
            <a:ext uri="{FF2B5EF4-FFF2-40B4-BE49-F238E27FC236}">
              <a16:creationId xmlns:a16="http://schemas.microsoft.com/office/drawing/2014/main" id="{7E33933C-3F3C-4441-BDFD-EBF4EE03FE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33" name="WordArt 13">
          <a:extLst>
            <a:ext uri="{FF2B5EF4-FFF2-40B4-BE49-F238E27FC236}">
              <a16:creationId xmlns:a16="http://schemas.microsoft.com/office/drawing/2014/main" id="{F6E282A7-49EE-41BD-A9CF-39A04428F7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34" name="WordArt 14">
          <a:extLst>
            <a:ext uri="{FF2B5EF4-FFF2-40B4-BE49-F238E27FC236}">
              <a16:creationId xmlns:a16="http://schemas.microsoft.com/office/drawing/2014/main" id="{1A60E52B-EB88-429A-8BDC-67C4FB5F1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35" name="WordArt 17">
          <a:extLst>
            <a:ext uri="{FF2B5EF4-FFF2-40B4-BE49-F238E27FC236}">
              <a16:creationId xmlns:a16="http://schemas.microsoft.com/office/drawing/2014/main" id="{E1357B21-D1A6-40E6-9FB0-AF5DA9850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36" name="WordArt 18">
          <a:extLst>
            <a:ext uri="{FF2B5EF4-FFF2-40B4-BE49-F238E27FC236}">
              <a16:creationId xmlns:a16="http://schemas.microsoft.com/office/drawing/2014/main" id="{BA7615CE-90E6-42CB-93A2-829EE0F8B4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37" name="WordArt 5">
          <a:extLst>
            <a:ext uri="{FF2B5EF4-FFF2-40B4-BE49-F238E27FC236}">
              <a16:creationId xmlns:a16="http://schemas.microsoft.com/office/drawing/2014/main" id="{04751DF0-1EE4-4FF0-9AB5-5C2BFFAEB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38" name="WordArt 6">
          <a:extLst>
            <a:ext uri="{FF2B5EF4-FFF2-40B4-BE49-F238E27FC236}">
              <a16:creationId xmlns:a16="http://schemas.microsoft.com/office/drawing/2014/main" id="{CA982297-1E2C-439B-923C-8B5F97E4FD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39" name="WordArt 7">
          <a:extLst>
            <a:ext uri="{FF2B5EF4-FFF2-40B4-BE49-F238E27FC236}">
              <a16:creationId xmlns:a16="http://schemas.microsoft.com/office/drawing/2014/main" id="{6356EC78-A2CB-4D24-A119-4D303E65B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40" name="WordArt 8">
          <a:extLst>
            <a:ext uri="{FF2B5EF4-FFF2-40B4-BE49-F238E27FC236}">
              <a16:creationId xmlns:a16="http://schemas.microsoft.com/office/drawing/2014/main" id="{7BA41D75-EA4B-45A9-94A7-A9A209BE5A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41" name="WordArt 9">
          <a:extLst>
            <a:ext uri="{FF2B5EF4-FFF2-40B4-BE49-F238E27FC236}">
              <a16:creationId xmlns:a16="http://schemas.microsoft.com/office/drawing/2014/main" id="{78E4A286-9605-4D8C-8706-82A20434A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42" name="WordArt 10">
          <a:extLst>
            <a:ext uri="{FF2B5EF4-FFF2-40B4-BE49-F238E27FC236}">
              <a16:creationId xmlns:a16="http://schemas.microsoft.com/office/drawing/2014/main" id="{8556E15C-7067-4A20-8E13-E3795E86A8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43" name="WordArt 11">
          <a:extLst>
            <a:ext uri="{FF2B5EF4-FFF2-40B4-BE49-F238E27FC236}">
              <a16:creationId xmlns:a16="http://schemas.microsoft.com/office/drawing/2014/main" id="{737E5675-3C12-4BCC-8C12-8ED109B8E4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44" name="WordArt 12">
          <a:extLst>
            <a:ext uri="{FF2B5EF4-FFF2-40B4-BE49-F238E27FC236}">
              <a16:creationId xmlns:a16="http://schemas.microsoft.com/office/drawing/2014/main" id="{41656BA9-C812-40E0-B9B9-FC6FD35CB7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45" name="WordArt 13">
          <a:extLst>
            <a:ext uri="{FF2B5EF4-FFF2-40B4-BE49-F238E27FC236}">
              <a16:creationId xmlns:a16="http://schemas.microsoft.com/office/drawing/2014/main" id="{6F50EB8D-5D79-47A8-A40E-B3E5F4898F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46" name="WordArt 14">
          <a:extLst>
            <a:ext uri="{FF2B5EF4-FFF2-40B4-BE49-F238E27FC236}">
              <a16:creationId xmlns:a16="http://schemas.microsoft.com/office/drawing/2014/main" id="{6C09D757-2831-4BEE-A7C0-1EC271B9AF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47" name="WordArt 1729">
          <a:extLst>
            <a:ext uri="{FF2B5EF4-FFF2-40B4-BE49-F238E27FC236}">
              <a16:creationId xmlns:a16="http://schemas.microsoft.com/office/drawing/2014/main" id="{4ABFB74F-8B6E-442A-8D0F-158B25E78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48" name="WordArt 1730">
          <a:extLst>
            <a:ext uri="{FF2B5EF4-FFF2-40B4-BE49-F238E27FC236}">
              <a16:creationId xmlns:a16="http://schemas.microsoft.com/office/drawing/2014/main" id="{5910B8CB-5F1E-48B6-BA77-2913AFA6CB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49" name="WordArt 1731">
          <a:extLst>
            <a:ext uri="{FF2B5EF4-FFF2-40B4-BE49-F238E27FC236}">
              <a16:creationId xmlns:a16="http://schemas.microsoft.com/office/drawing/2014/main" id="{4A69FD46-D1CF-4ABB-8716-F1A0303EF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0" name="WordArt 1732">
          <a:extLst>
            <a:ext uri="{FF2B5EF4-FFF2-40B4-BE49-F238E27FC236}">
              <a16:creationId xmlns:a16="http://schemas.microsoft.com/office/drawing/2014/main" id="{89C92830-6372-4A90-9382-84EAC0A159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1" name="WordArt 1733">
          <a:extLst>
            <a:ext uri="{FF2B5EF4-FFF2-40B4-BE49-F238E27FC236}">
              <a16:creationId xmlns:a16="http://schemas.microsoft.com/office/drawing/2014/main" id="{17D0C099-0DE3-4CA0-9163-98C70643A6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2" name="WordArt 1734">
          <a:extLst>
            <a:ext uri="{FF2B5EF4-FFF2-40B4-BE49-F238E27FC236}">
              <a16:creationId xmlns:a16="http://schemas.microsoft.com/office/drawing/2014/main" id="{EBF09B08-B955-42D3-834A-D73945974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3" name="WordArt 1735">
          <a:extLst>
            <a:ext uri="{FF2B5EF4-FFF2-40B4-BE49-F238E27FC236}">
              <a16:creationId xmlns:a16="http://schemas.microsoft.com/office/drawing/2014/main" id="{D571C8A2-D0CD-4E8C-9BA3-40293B8AC1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4" name="WordArt 1736">
          <a:extLst>
            <a:ext uri="{FF2B5EF4-FFF2-40B4-BE49-F238E27FC236}">
              <a16:creationId xmlns:a16="http://schemas.microsoft.com/office/drawing/2014/main" id="{64BA0730-F45E-4816-9AD3-0B5159B299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5" name="WordArt 1737">
          <a:extLst>
            <a:ext uri="{FF2B5EF4-FFF2-40B4-BE49-F238E27FC236}">
              <a16:creationId xmlns:a16="http://schemas.microsoft.com/office/drawing/2014/main" id="{4233B77B-C95A-4C3F-88DE-510C3DF8BE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6" name="WordArt 1738">
          <a:extLst>
            <a:ext uri="{FF2B5EF4-FFF2-40B4-BE49-F238E27FC236}">
              <a16:creationId xmlns:a16="http://schemas.microsoft.com/office/drawing/2014/main" id="{927F9E7B-9569-4342-9B28-5A120BBB0D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7" name="WordArt 1739">
          <a:extLst>
            <a:ext uri="{FF2B5EF4-FFF2-40B4-BE49-F238E27FC236}">
              <a16:creationId xmlns:a16="http://schemas.microsoft.com/office/drawing/2014/main" id="{68A83C80-91FC-4897-A9E3-90C7FFCA92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8" name="WordArt 1740">
          <a:extLst>
            <a:ext uri="{FF2B5EF4-FFF2-40B4-BE49-F238E27FC236}">
              <a16:creationId xmlns:a16="http://schemas.microsoft.com/office/drawing/2014/main" id="{1B07BE27-C584-41CB-AB76-BDD17A78B8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59" name="WordArt 1753">
          <a:extLst>
            <a:ext uri="{FF2B5EF4-FFF2-40B4-BE49-F238E27FC236}">
              <a16:creationId xmlns:a16="http://schemas.microsoft.com/office/drawing/2014/main" id="{C37945A3-564F-48D2-843E-6636155DC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60" name="WordArt 1754">
          <a:extLst>
            <a:ext uri="{FF2B5EF4-FFF2-40B4-BE49-F238E27FC236}">
              <a16:creationId xmlns:a16="http://schemas.microsoft.com/office/drawing/2014/main" id="{B3BB90DC-B261-4BBB-A0F5-43F82E2CF5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1" name="WordArt 1755">
          <a:extLst>
            <a:ext uri="{FF2B5EF4-FFF2-40B4-BE49-F238E27FC236}">
              <a16:creationId xmlns:a16="http://schemas.microsoft.com/office/drawing/2014/main" id="{29B1ED62-6F8F-4312-BD2E-F4E0D4B09E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2" name="WordArt 1756">
          <a:extLst>
            <a:ext uri="{FF2B5EF4-FFF2-40B4-BE49-F238E27FC236}">
              <a16:creationId xmlns:a16="http://schemas.microsoft.com/office/drawing/2014/main" id="{13DA11D3-1354-4554-BB32-952F80CED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3" name="WordArt 1757">
          <a:extLst>
            <a:ext uri="{FF2B5EF4-FFF2-40B4-BE49-F238E27FC236}">
              <a16:creationId xmlns:a16="http://schemas.microsoft.com/office/drawing/2014/main" id="{F5C06A00-0931-4AAC-A902-898914D5A7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4" name="WordArt 1758">
          <a:extLst>
            <a:ext uri="{FF2B5EF4-FFF2-40B4-BE49-F238E27FC236}">
              <a16:creationId xmlns:a16="http://schemas.microsoft.com/office/drawing/2014/main" id="{FAE6766A-4B9B-4DBC-A3F1-4E7FD9B545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5" name="WordArt 1759">
          <a:extLst>
            <a:ext uri="{FF2B5EF4-FFF2-40B4-BE49-F238E27FC236}">
              <a16:creationId xmlns:a16="http://schemas.microsoft.com/office/drawing/2014/main" id="{F8056863-3749-4E12-A90D-C060B94623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6" name="WordArt 1760">
          <a:extLst>
            <a:ext uri="{FF2B5EF4-FFF2-40B4-BE49-F238E27FC236}">
              <a16:creationId xmlns:a16="http://schemas.microsoft.com/office/drawing/2014/main" id="{7B6D0C58-F590-4EEB-AD12-7ED385100A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7" name="WordArt 1761">
          <a:extLst>
            <a:ext uri="{FF2B5EF4-FFF2-40B4-BE49-F238E27FC236}">
              <a16:creationId xmlns:a16="http://schemas.microsoft.com/office/drawing/2014/main" id="{CADD70C6-46A7-41A8-8A3F-DC7690C806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8" name="WordArt 1762">
          <a:extLst>
            <a:ext uri="{FF2B5EF4-FFF2-40B4-BE49-F238E27FC236}">
              <a16:creationId xmlns:a16="http://schemas.microsoft.com/office/drawing/2014/main" id="{3F753027-14DF-4DB2-AAED-32CDD8FE6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9" name="WordArt 1763">
          <a:extLst>
            <a:ext uri="{FF2B5EF4-FFF2-40B4-BE49-F238E27FC236}">
              <a16:creationId xmlns:a16="http://schemas.microsoft.com/office/drawing/2014/main" id="{87B0FE3D-A4E6-44B7-8ADE-0D5C088D86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70" name="WordArt 1764">
          <a:extLst>
            <a:ext uri="{FF2B5EF4-FFF2-40B4-BE49-F238E27FC236}">
              <a16:creationId xmlns:a16="http://schemas.microsoft.com/office/drawing/2014/main" id="{26FD6317-E7F9-40C1-B783-00FECBB37C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71" name="WordArt 1777">
          <a:extLst>
            <a:ext uri="{FF2B5EF4-FFF2-40B4-BE49-F238E27FC236}">
              <a16:creationId xmlns:a16="http://schemas.microsoft.com/office/drawing/2014/main" id="{03AC025F-F277-4024-915B-26A6A5F579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72" name="WordArt 1778">
          <a:extLst>
            <a:ext uri="{FF2B5EF4-FFF2-40B4-BE49-F238E27FC236}">
              <a16:creationId xmlns:a16="http://schemas.microsoft.com/office/drawing/2014/main" id="{C2F7629B-2A91-49C0-A93E-220F1A38D5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73" name="WordArt 1779">
          <a:extLst>
            <a:ext uri="{FF2B5EF4-FFF2-40B4-BE49-F238E27FC236}">
              <a16:creationId xmlns:a16="http://schemas.microsoft.com/office/drawing/2014/main" id="{FA60333D-4E1D-4A08-AF62-4BA55133F8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74" name="WordArt 1780">
          <a:extLst>
            <a:ext uri="{FF2B5EF4-FFF2-40B4-BE49-F238E27FC236}">
              <a16:creationId xmlns:a16="http://schemas.microsoft.com/office/drawing/2014/main" id="{F72A8527-E3F6-4CF0-A62F-564BB275A0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75" name="WordArt 1781">
          <a:extLst>
            <a:ext uri="{FF2B5EF4-FFF2-40B4-BE49-F238E27FC236}">
              <a16:creationId xmlns:a16="http://schemas.microsoft.com/office/drawing/2014/main" id="{2881BC06-F620-4411-9130-C8770A3C41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76" name="WordArt 1782">
          <a:extLst>
            <a:ext uri="{FF2B5EF4-FFF2-40B4-BE49-F238E27FC236}">
              <a16:creationId xmlns:a16="http://schemas.microsoft.com/office/drawing/2014/main" id="{ACBC4022-95C5-4506-8134-130001375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77" name="WordArt 1783">
          <a:extLst>
            <a:ext uri="{FF2B5EF4-FFF2-40B4-BE49-F238E27FC236}">
              <a16:creationId xmlns:a16="http://schemas.microsoft.com/office/drawing/2014/main" id="{592366CB-5FF2-43E3-A8D6-9945D1317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78" name="WordArt 1784">
          <a:extLst>
            <a:ext uri="{FF2B5EF4-FFF2-40B4-BE49-F238E27FC236}">
              <a16:creationId xmlns:a16="http://schemas.microsoft.com/office/drawing/2014/main" id="{858FC859-6E71-48BA-9DE4-7FC06E50C8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79" name="WordArt 1785">
          <a:extLst>
            <a:ext uri="{FF2B5EF4-FFF2-40B4-BE49-F238E27FC236}">
              <a16:creationId xmlns:a16="http://schemas.microsoft.com/office/drawing/2014/main" id="{64C1861F-457B-43F2-9865-72C60C128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80" name="WordArt 1786">
          <a:extLst>
            <a:ext uri="{FF2B5EF4-FFF2-40B4-BE49-F238E27FC236}">
              <a16:creationId xmlns:a16="http://schemas.microsoft.com/office/drawing/2014/main" id="{5C15C0C8-441B-44E0-AF69-A3989BF32B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81" name="WordArt 1787">
          <a:extLst>
            <a:ext uri="{FF2B5EF4-FFF2-40B4-BE49-F238E27FC236}">
              <a16:creationId xmlns:a16="http://schemas.microsoft.com/office/drawing/2014/main" id="{FB4CA18E-D186-4E2F-9F20-9057D467F7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82" name="WordArt 1788">
          <a:extLst>
            <a:ext uri="{FF2B5EF4-FFF2-40B4-BE49-F238E27FC236}">
              <a16:creationId xmlns:a16="http://schemas.microsoft.com/office/drawing/2014/main" id="{2D787F7C-009A-48EE-A226-50395857D2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883" name="WordArt 17">
          <a:extLst>
            <a:ext uri="{FF2B5EF4-FFF2-40B4-BE49-F238E27FC236}">
              <a16:creationId xmlns:a16="http://schemas.microsoft.com/office/drawing/2014/main" id="{24CF64F3-4BC9-4387-812F-D7ED04A1EA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884" name="WordArt 18">
          <a:extLst>
            <a:ext uri="{FF2B5EF4-FFF2-40B4-BE49-F238E27FC236}">
              <a16:creationId xmlns:a16="http://schemas.microsoft.com/office/drawing/2014/main" id="{9AA36E55-B655-4312-9062-D072A3D95F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85" name="WordArt 5">
          <a:extLst>
            <a:ext uri="{FF2B5EF4-FFF2-40B4-BE49-F238E27FC236}">
              <a16:creationId xmlns:a16="http://schemas.microsoft.com/office/drawing/2014/main" id="{5703C245-B483-4527-A9FE-AA917ED61D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86" name="WordArt 6">
          <a:extLst>
            <a:ext uri="{FF2B5EF4-FFF2-40B4-BE49-F238E27FC236}">
              <a16:creationId xmlns:a16="http://schemas.microsoft.com/office/drawing/2014/main" id="{3E215DD6-F50D-48D1-AE3B-80B2FA717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87" name="WordArt 7">
          <a:extLst>
            <a:ext uri="{FF2B5EF4-FFF2-40B4-BE49-F238E27FC236}">
              <a16:creationId xmlns:a16="http://schemas.microsoft.com/office/drawing/2014/main" id="{BEF0812E-FE53-41BD-9AA5-81EDA68D19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88" name="WordArt 8">
          <a:extLst>
            <a:ext uri="{FF2B5EF4-FFF2-40B4-BE49-F238E27FC236}">
              <a16:creationId xmlns:a16="http://schemas.microsoft.com/office/drawing/2014/main" id="{7248187C-DC49-4BA3-BDFC-F310EE2273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89" name="WordArt 9">
          <a:extLst>
            <a:ext uri="{FF2B5EF4-FFF2-40B4-BE49-F238E27FC236}">
              <a16:creationId xmlns:a16="http://schemas.microsoft.com/office/drawing/2014/main" id="{C400F786-5396-4FAE-ADEF-1B1ADD951D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90" name="WordArt 10">
          <a:extLst>
            <a:ext uri="{FF2B5EF4-FFF2-40B4-BE49-F238E27FC236}">
              <a16:creationId xmlns:a16="http://schemas.microsoft.com/office/drawing/2014/main" id="{FEBDE359-1E64-496E-AE87-0FCF5BBBD6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91" name="WordArt 11">
          <a:extLst>
            <a:ext uri="{FF2B5EF4-FFF2-40B4-BE49-F238E27FC236}">
              <a16:creationId xmlns:a16="http://schemas.microsoft.com/office/drawing/2014/main" id="{DE145707-CC90-4DF5-B099-FEEF5E672B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92" name="WordArt 12">
          <a:extLst>
            <a:ext uri="{FF2B5EF4-FFF2-40B4-BE49-F238E27FC236}">
              <a16:creationId xmlns:a16="http://schemas.microsoft.com/office/drawing/2014/main" id="{D37CA242-C5E5-4E79-B2CA-9C3F4D584E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93" name="WordArt 13">
          <a:extLst>
            <a:ext uri="{FF2B5EF4-FFF2-40B4-BE49-F238E27FC236}">
              <a16:creationId xmlns:a16="http://schemas.microsoft.com/office/drawing/2014/main" id="{33AC0E9C-0072-4074-8F7A-3786E2AACC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94" name="WordArt 14">
          <a:extLst>
            <a:ext uri="{FF2B5EF4-FFF2-40B4-BE49-F238E27FC236}">
              <a16:creationId xmlns:a16="http://schemas.microsoft.com/office/drawing/2014/main" id="{9FD100E6-014E-49D7-A4E7-C24FBA2C6F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895" name="WordArt 17">
          <a:extLst>
            <a:ext uri="{FF2B5EF4-FFF2-40B4-BE49-F238E27FC236}">
              <a16:creationId xmlns:a16="http://schemas.microsoft.com/office/drawing/2014/main" id="{71071830-525C-4E43-AE23-563DEF63FC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896" name="WordArt 18">
          <a:extLst>
            <a:ext uri="{FF2B5EF4-FFF2-40B4-BE49-F238E27FC236}">
              <a16:creationId xmlns:a16="http://schemas.microsoft.com/office/drawing/2014/main" id="{8994739C-3012-4C6E-8DEA-39031EACEC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97" name="WordArt 5">
          <a:extLst>
            <a:ext uri="{FF2B5EF4-FFF2-40B4-BE49-F238E27FC236}">
              <a16:creationId xmlns:a16="http://schemas.microsoft.com/office/drawing/2014/main" id="{D1B05B85-8E9C-4172-88E1-7D5DC15EE0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98" name="WordArt 6">
          <a:extLst>
            <a:ext uri="{FF2B5EF4-FFF2-40B4-BE49-F238E27FC236}">
              <a16:creationId xmlns:a16="http://schemas.microsoft.com/office/drawing/2014/main" id="{480475A4-8FD3-4D7F-AA47-DFEE1DE034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99" name="WordArt 7">
          <a:extLst>
            <a:ext uri="{FF2B5EF4-FFF2-40B4-BE49-F238E27FC236}">
              <a16:creationId xmlns:a16="http://schemas.microsoft.com/office/drawing/2014/main" id="{2CA7698F-1981-448A-957C-E2463AEB57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00" name="WordArt 8">
          <a:extLst>
            <a:ext uri="{FF2B5EF4-FFF2-40B4-BE49-F238E27FC236}">
              <a16:creationId xmlns:a16="http://schemas.microsoft.com/office/drawing/2014/main" id="{A7CB0E44-B935-465F-9EDD-76C167FD9B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01" name="WordArt 9">
          <a:extLst>
            <a:ext uri="{FF2B5EF4-FFF2-40B4-BE49-F238E27FC236}">
              <a16:creationId xmlns:a16="http://schemas.microsoft.com/office/drawing/2014/main" id="{95E68015-4FF2-49C3-A47A-DBCE724DA8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02" name="WordArt 10">
          <a:extLst>
            <a:ext uri="{FF2B5EF4-FFF2-40B4-BE49-F238E27FC236}">
              <a16:creationId xmlns:a16="http://schemas.microsoft.com/office/drawing/2014/main" id="{43CA0C83-A7C0-448A-9A5F-C0CEDC7373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03" name="WordArt 11">
          <a:extLst>
            <a:ext uri="{FF2B5EF4-FFF2-40B4-BE49-F238E27FC236}">
              <a16:creationId xmlns:a16="http://schemas.microsoft.com/office/drawing/2014/main" id="{ED109CA5-1C17-446B-AA51-42658638A7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04" name="WordArt 12">
          <a:extLst>
            <a:ext uri="{FF2B5EF4-FFF2-40B4-BE49-F238E27FC236}">
              <a16:creationId xmlns:a16="http://schemas.microsoft.com/office/drawing/2014/main" id="{787E7067-355B-4FB6-9E9A-7E320B4356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05" name="WordArt 13">
          <a:extLst>
            <a:ext uri="{FF2B5EF4-FFF2-40B4-BE49-F238E27FC236}">
              <a16:creationId xmlns:a16="http://schemas.microsoft.com/office/drawing/2014/main" id="{37D75A21-D98B-4362-9234-4132AB4FBD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06" name="WordArt 14">
          <a:extLst>
            <a:ext uri="{FF2B5EF4-FFF2-40B4-BE49-F238E27FC236}">
              <a16:creationId xmlns:a16="http://schemas.microsoft.com/office/drawing/2014/main" id="{01B0CE09-8F72-4850-A507-D8FF812815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907" name="WordArt 17">
          <a:extLst>
            <a:ext uri="{FF2B5EF4-FFF2-40B4-BE49-F238E27FC236}">
              <a16:creationId xmlns:a16="http://schemas.microsoft.com/office/drawing/2014/main" id="{EAA17DA3-0EE2-4226-8642-83A4618F1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908" name="WordArt 18">
          <a:extLst>
            <a:ext uri="{FF2B5EF4-FFF2-40B4-BE49-F238E27FC236}">
              <a16:creationId xmlns:a16="http://schemas.microsoft.com/office/drawing/2014/main" id="{EDF59134-DA85-4C40-9094-083A535B0B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09" name="WordArt 5">
          <a:extLst>
            <a:ext uri="{FF2B5EF4-FFF2-40B4-BE49-F238E27FC236}">
              <a16:creationId xmlns:a16="http://schemas.microsoft.com/office/drawing/2014/main" id="{D05EDDDE-310C-431A-8289-54C868A5A9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0" name="WordArt 6">
          <a:extLst>
            <a:ext uri="{FF2B5EF4-FFF2-40B4-BE49-F238E27FC236}">
              <a16:creationId xmlns:a16="http://schemas.microsoft.com/office/drawing/2014/main" id="{8523BABD-79B5-4057-90CF-91E7C418C1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1" name="WordArt 7">
          <a:extLst>
            <a:ext uri="{FF2B5EF4-FFF2-40B4-BE49-F238E27FC236}">
              <a16:creationId xmlns:a16="http://schemas.microsoft.com/office/drawing/2014/main" id="{B7ABC933-2789-4A38-87F0-B3BB66778D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2" name="WordArt 8">
          <a:extLst>
            <a:ext uri="{FF2B5EF4-FFF2-40B4-BE49-F238E27FC236}">
              <a16:creationId xmlns:a16="http://schemas.microsoft.com/office/drawing/2014/main" id="{E1447630-29B4-4E38-859F-2E0C2F7BC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3" name="WordArt 9">
          <a:extLst>
            <a:ext uri="{FF2B5EF4-FFF2-40B4-BE49-F238E27FC236}">
              <a16:creationId xmlns:a16="http://schemas.microsoft.com/office/drawing/2014/main" id="{56A690D3-DC11-4050-A0DD-20FC23A7FF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4" name="WordArt 10">
          <a:extLst>
            <a:ext uri="{FF2B5EF4-FFF2-40B4-BE49-F238E27FC236}">
              <a16:creationId xmlns:a16="http://schemas.microsoft.com/office/drawing/2014/main" id="{95540585-01CD-45BB-ABF0-3253547A79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5" name="WordArt 11">
          <a:extLst>
            <a:ext uri="{FF2B5EF4-FFF2-40B4-BE49-F238E27FC236}">
              <a16:creationId xmlns:a16="http://schemas.microsoft.com/office/drawing/2014/main" id="{ED73AD9C-514B-4027-9A64-D7C5934025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6" name="WordArt 12">
          <a:extLst>
            <a:ext uri="{FF2B5EF4-FFF2-40B4-BE49-F238E27FC236}">
              <a16:creationId xmlns:a16="http://schemas.microsoft.com/office/drawing/2014/main" id="{C0442F7B-E69D-447E-9E1A-93B584889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7" name="WordArt 13">
          <a:extLst>
            <a:ext uri="{FF2B5EF4-FFF2-40B4-BE49-F238E27FC236}">
              <a16:creationId xmlns:a16="http://schemas.microsoft.com/office/drawing/2014/main" id="{47280580-BF3E-4CA1-84EF-593C22D6E7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8" name="WordArt 14">
          <a:extLst>
            <a:ext uri="{FF2B5EF4-FFF2-40B4-BE49-F238E27FC236}">
              <a16:creationId xmlns:a16="http://schemas.microsoft.com/office/drawing/2014/main" id="{5837E684-861E-4EF9-A6CD-5D79756084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919" name="WordArt 1729">
          <a:extLst>
            <a:ext uri="{FF2B5EF4-FFF2-40B4-BE49-F238E27FC236}">
              <a16:creationId xmlns:a16="http://schemas.microsoft.com/office/drawing/2014/main" id="{CE682A93-B6B0-47C9-903E-BFC1ABEA91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920" name="WordArt 1730">
          <a:extLst>
            <a:ext uri="{FF2B5EF4-FFF2-40B4-BE49-F238E27FC236}">
              <a16:creationId xmlns:a16="http://schemas.microsoft.com/office/drawing/2014/main" id="{5441561D-5C7F-47C6-BF48-C8B8B8EF84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1" name="WordArt 1731">
          <a:extLst>
            <a:ext uri="{FF2B5EF4-FFF2-40B4-BE49-F238E27FC236}">
              <a16:creationId xmlns:a16="http://schemas.microsoft.com/office/drawing/2014/main" id="{68585BF0-8CDC-4383-892A-DA519A5C2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2" name="WordArt 1732">
          <a:extLst>
            <a:ext uri="{FF2B5EF4-FFF2-40B4-BE49-F238E27FC236}">
              <a16:creationId xmlns:a16="http://schemas.microsoft.com/office/drawing/2014/main" id="{6041B9A8-B7CB-4F5A-99AF-273422A35D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3" name="WordArt 1733">
          <a:extLst>
            <a:ext uri="{FF2B5EF4-FFF2-40B4-BE49-F238E27FC236}">
              <a16:creationId xmlns:a16="http://schemas.microsoft.com/office/drawing/2014/main" id="{C436144C-2288-48C1-8208-3ED6489A46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4" name="WordArt 1734">
          <a:extLst>
            <a:ext uri="{FF2B5EF4-FFF2-40B4-BE49-F238E27FC236}">
              <a16:creationId xmlns:a16="http://schemas.microsoft.com/office/drawing/2014/main" id="{7C5CF449-4A3E-4518-9D5E-929353CB87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5" name="WordArt 1735">
          <a:extLst>
            <a:ext uri="{FF2B5EF4-FFF2-40B4-BE49-F238E27FC236}">
              <a16:creationId xmlns:a16="http://schemas.microsoft.com/office/drawing/2014/main" id="{453FE702-0D53-4A88-A845-B01E291C65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6" name="WordArt 1736">
          <a:extLst>
            <a:ext uri="{FF2B5EF4-FFF2-40B4-BE49-F238E27FC236}">
              <a16:creationId xmlns:a16="http://schemas.microsoft.com/office/drawing/2014/main" id="{B3A9FB52-2EA2-473A-AC61-848EE1B143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7" name="WordArt 1737">
          <a:extLst>
            <a:ext uri="{FF2B5EF4-FFF2-40B4-BE49-F238E27FC236}">
              <a16:creationId xmlns:a16="http://schemas.microsoft.com/office/drawing/2014/main" id="{95DAC597-07FF-4247-A44E-787B7E8EAE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8" name="WordArt 1738">
          <a:extLst>
            <a:ext uri="{FF2B5EF4-FFF2-40B4-BE49-F238E27FC236}">
              <a16:creationId xmlns:a16="http://schemas.microsoft.com/office/drawing/2014/main" id="{56AB0BB1-F92A-4BE2-B560-E56FDE29E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9" name="WordArt 1739">
          <a:extLst>
            <a:ext uri="{FF2B5EF4-FFF2-40B4-BE49-F238E27FC236}">
              <a16:creationId xmlns:a16="http://schemas.microsoft.com/office/drawing/2014/main" id="{94002EAA-315F-4E41-9666-6E431C41DD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30" name="WordArt 1740">
          <a:extLst>
            <a:ext uri="{FF2B5EF4-FFF2-40B4-BE49-F238E27FC236}">
              <a16:creationId xmlns:a16="http://schemas.microsoft.com/office/drawing/2014/main" id="{76F233EE-869E-45C7-9368-382A424ED0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931" name="WordArt 1753">
          <a:extLst>
            <a:ext uri="{FF2B5EF4-FFF2-40B4-BE49-F238E27FC236}">
              <a16:creationId xmlns:a16="http://schemas.microsoft.com/office/drawing/2014/main" id="{82411B13-A474-456D-A71F-2FE717DECC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932" name="WordArt 1754">
          <a:extLst>
            <a:ext uri="{FF2B5EF4-FFF2-40B4-BE49-F238E27FC236}">
              <a16:creationId xmlns:a16="http://schemas.microsoft.com/office/drawing/2014/main" id="{A1A58374-13BA-4C02-8A9D-E9ACF68104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33" name="WordArt 1755">
          <a:extLst>
            <a:ext uri="{FF2B5EF4-FFF2-40B4-BE49-F238E27FC236}">
              <a16:creationId xmlns:a16="http://schemas.microsoft.com/office/drawing/2014/main" id="{B05AA007-85BA-4425-AA06-87E13AD9FE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34" name="WordArt 1756">
          <a:extLst>
            <a:ext uri="{FF2B5EF4-FFF2-40B4-BE49-F238E27FC236}">
              <a16:creationId xmlns:a16="http://schemas.microsoft.com/office/drawing/2014/main" id="{0E6AC117-C18C-400F-9234-8F7D29863C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35" name="WordArt 1757">
          <a:extLst>
            <a:ext uri="{FF2B5EF4-FFF2-40B4-BE49-F238E27FC236}">
              <a16:creationId xmlns:a16="http://schemas.microsoft.com/office/drawing/2014/main" id="{78DC1EAD-2DEE-43DA-9032-077DE0BE7E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36" name="WordArt 1758">
          <a:extLst>
            <a:ext uri="{FF2B5EF4-FFF2-40B4-BE49-F238E27FC236}">
              <a16:creationId xmlns:a16="http://schemas.microsoft.com/office/drawing/2014/main" id="{E1D33E3A-F27F-4F3C-8B00-337C2AA992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37" name="WordArt 1759">
          <a:extLst>
            <a:ext uri="{FF2B5EF4-FFF2-40B4-BE49-F238E27FC236}">
              <a16:creationId xmlns:a16="http://schemas.microsoft.com/office/drawing/2014/main" id="{95F10F8B-0147-4A22-8114-EBE7A81535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38" name="WordArt 1760">
          <a:extLst>
            <a:ext uri="{FF2B5EF4-FFF2-40B4-BE49-F238E27FC236}">
              <a16:creationId xmlns:a16="http://schemas.microsoft.com/office/drawing/2014/main" id="{3D4872D4-1F96-4D67-B29B-C059745904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39" name="WordArt 1761">
          <a:extLst>
            <a:ext uri="{FF2B5EF4-FFF2-40B4-BE49-F238E27FC236}">
              <a16:creationId xmlns:a16="http://schemas.microsoft.com/office/drawing/2014/main" id="{5ED218AB-A28C-454A-B7EE-AE892A3795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40" name="WordArt 1762">
          <a:extLst>
            <a:ext uri="{FF2B5EF4-FFF2-40B4-BE49-F238E27FC236}">
              <a16:creationId xmlns:a16="http://schemas.microsoft.com/office/drawing/2014/main" id="{7210ACD4-857C-49D0-8DF3-178DB7CE34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41" name="WordArt 1763">
          <a:extLst>
            <a:ext uri="{FF2B5EF4-FFF2-40B4-BE49-F238E27FC236}">
              <a16:creationId xmlns:a16="http://schemas.microsoft.com/office/drawing/2014/main" id="{12D48709-C86D-43B2-991B-7F51826C6D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42" name="WordArt 1764">
          <a:extLst>
            <a:ext uri="{FF2B5EF4-FFF2-40B4-BE49-F238E27FC236}">
              <a16:creationId xmlns:a16="http://schemas.microsoft.com/office/drawing/2014/main" id="{A51583A3-0937-4835-A7C1-7119551845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943" name="WordArt 1777">
          <a:extLst>
            <a:ext uri="{FF2B5EF4-FFF2-40B4-BE49-F238E27FC236}">
              <a16:creationId xmlns:a16="http://schemas.microsoft.com/office/drawing/2014/main" id="{C5D5FF62-5662-4E38-91C4-7912887245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944" name="WordArt 1778">
          <a:extLst>
            <a:ext uri="{FF2B5EF4-FFF2-40B4-BE49-F238E27FC236}">
              <a16:creationId xmlns:a16="http://schemas.microsoft.com/office/drawing/2014/main" id="{1C07C8A1-0F21-422E-AA91-5A1C0925E1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45" name="WordArt 1779">
          <a:extLst>
            <a:ext uri="{FF2B5EF4-FFF2-40B4-BE49-F238E27FC236}">
              <a16:creationId xmlns:a16="http://schemas.microsoft.com/office/drawing/2014/main" id="{DF5AA73E-D2AD-4D58-8BED-57EDF94E8C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46" name="WordArt 1780">
          <a:extLst>
            <a:ext uri="{FF2B5EF4-FFF2-40B4-BE49-F238E27FC236}">
              <a16:creationId xmlns:a16="http://schemas.microsoft.com/office/drawing/2014/main" id="{C63A32B6-D5B5-40E8-B20C-D62424FE6A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47" name="WordArt 1781">
          <a:extLst>
            <a:ext uri="{FF2B5EF4-FFF2-40B4-BE49-F238E27FC236}">
              <a16:creationId xmlns:a16="http://schemas.microsoft.com/office/drawing/2014/main" id="{97386E05-9AD3-49D2-AC03-223D4A0053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48" name="WordArt 1782">
          <a:extLst>
            <a:ext uri="{FF2B5EF4-FFF2-40B4-BE49-F238E27FC236}">
              <a16:creationId xmlns:a16="http://schemas.microsoft.com/office/drawing/2014/main" id="{148D8978-6A72-49A9-B7D8-C1EFDEF297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49" name="WordArt 1783">
          <a:extLst>
            <a:ext uri="{FF2B5EF4-FFF2-40B4-BE49-F238E27FC236}">
              <a16:creationId xmlns:a16="http://schemas.microsoft.com/office/drawing/2014/main" id="{B875D8B9-7F61-4B67-9E52-2FD86308F4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50" name="WordArt 1784">
          <a:extLst>
            <a:ext uri="{FF2B5EF4-FFF2-40B4-BE49-F238E27FC236}">
              <a16:creationId xmlns:a16="http://schemas.microsoft.com/office/drawing/2014/main" id="{A2021BBD-2EBC-4025-BD0E-58D48F7A7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51" name="WordArt 1785">
          <a:extLst>
            <a:ext uri="{FF2B5EF4-FFF2-40B4-BE49-F238E27FC236}">
              <a16:creationId xmlns:a16="http://schemas.microsoft.com/office/drawing/2014/main" id="{9A16DC7C-BF41-4D8B-B5D5-DFAF1068BD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52" name="WordArt 1786">
          <a:extLst>
            <a:ext uri="{FF2B5EF4-FFF2-40B4-BE49-F238E27FC236}">
              <a16:creationId xmlns:a16="http://schemas.microsoft.com/office/drawing/2014/main" id="{295E7A75-DB8E-4A2F-B276-3C4B21EFFC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53" name="WordArt 1787">
          <a:extLst>
            <a:ext uri="{FF2B5EF4-FFF2-40B4-BE49-F238E27FC236}">
              <a16:creationId xmlns:a16="http://schemas.microsoft.com/office/drawing/2014/main" id="{BA3CB0B1-595A-4550-B66F-B722BC295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54" name="WordArt 1788">
          <a:extLst>
            <a:ext uri="{FF2B5EF4-FFF2-40B4-BE49-F238E27FC236}">
              <a16:creationId xmlns:a16="http://schemas.microsoft.com/office/drawing/2014/main" id="{DC2DAA53-DFCA-4C01-B0EC-6FD78B0E9B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55" name="WordArt 5">
          <a:extLst>
            <a:ext uri="{FF2B5EF4-FFF2-40B4-BE49-F238E27FC236}">
              <a16:creationId xmlns:a16="http://schemas.microsoft.com/office/drawing/2014/main" id="{3831D7CF-60EB-43BC-9B37-BD812FC8E2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56" name="WordArt 6">
          <a:extLst>
            <a:ext uri="{FF2B5EF4-FFF2-40B4-BE49-F238E27FC236}">
              <a16:creationId xmlns:a16="http://schemas.microsoft.com/office/drawing/2014/main" id="{25B3CAA0-0D34-4CF4-ACDE-A0F7D2247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57" name="WordArt 7">
          <a:extLst>
            <a:ext uri="{FF2B5EF4-FFF2-40B4-BE49-F238E27FC236}">
              <a16:creationId xmlns:a16="http://schemas.microsoft.com/office/drawing/2014/main" id="{1CAC9E95-FABA-454C-87F1-EF87272C7D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58" name="WordArt 8">
          <a:extLst>
            <a:ext uri="{FF2B5EF4-FFF2-40B4-BE49-F238E27FC236}">
              <a16:creationId xmlns:a16="http://schemas.microsoft.com/office/drawing/2014/main" id="{AF1777F0-FB58-4252-9E13-97D277C91C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59" name="WordArt 9">
          <a:extLst>
            <a:ext uri="{FF2B5EF4-FFF2-40B4-BE49-F238E27FC236}">
              <a16:creationId xmlns:a16="http://schemas.microsoft.com/office/drawing/2014/main" id="{C6B6E09D-A4DB-4445-9D2F-10E212F833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0" name="WordArt 10">
          <a:extLst>
            <a:ext uri="{FF2B5EF4-FFF2-40B4-BE49-F238E27FC236}">
              <a16:creationId xmlns:a16="http://schemas.microsoft.com/office/drawing/2014/main" id="{6089B1E8-C090-4442-89E2-8AF56C270D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1" name="WordArt 11">
          <a:extLst>
            <a:ext uri="{FF2B5EF4-FFF2-40B4-BE49-F238E27FC236}">
              <a16:creationId xmlns:a16="http://schemas.microsoft.com/office/drawing/2014/main" id="{CA0FABEC-3F6D-44E0-9D0F-37082C5B64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2" name="WordArt 12">
          <a:extLst>
            <a:ext uri="{FF2B5EF4-FFF2-40B4-BE49-F238E27FC236}">
              <a16:creationId xmlns:a16="http://schemas.microsoft.com/office/drawing/2014/main" id="{AC4D37F1-A4F2-42E1-9FBE-3574BEFD1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3" name="WordArt 13">
          <a:extLst>
            <a:ext uri="{FF2B5EF4-FFF2-40B4-BE49-F238E27FC236}">
              <a16:creationId xmlns:a16="http://schemas.microsoft.com/office/drawing/2014/main" id="{89E69ECA-77B4-4CAA-9C21-C8E4625CDE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4" name="WordArt 14">
          <a:extLst>
            <a:ext uri="{FF2B5EF4-FFF2-40B4-BE49-F238E27FC236}">
              <a16:creationId xmlns:a16="http://schemas.microsoft.com/office/drawing/2014/main" id="{5CD6F0B4-1D18-46D1-8FE9-60D1906ACB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5" name="WordArt 5">
          <a:extLst>
            <a:ext uri="{FF2B5EF4-FFF2-40B4-BE49-F238E27FC236}">
              <a16:creationId xmlns:a16="http://schemas.microsoft.com/office/drawing/2014/main" id="{4339E20D-3221-4DDB-BF58-97F5A43F03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6" name="WordArt 6">
          <a:extLst>
            <a:ext uri="{FF2B5EF4-FFF2-40B4-BE49-F238E27FC236}">
              <a16:creationId xmlns:a16="http://schemas.microsoft.com/office/drawing/2014/main" id="{8D6E8F21-BE20-49EA-B212-A3323540B4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7" name="WordArt 7">
          <a:extLst>
            <a:ext uri="{FF2B5EF4-FFF2-40B4-BE49-F238E27FC236}">
              <a16:creationId xmlns:a16="http://schemas.microsoft.com/office/drawing/2014/main" id="{AEABE80F-E8DA-4330-ABDE-72C3858DBD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8" name="WordArt 8">
          <a:extLst>
            <a:ext uri="{FF2B5EF4-FFF2-40B4-BE49-F238E27FC236}">
              <a16:creationId xmlns:a16="http://schemas.microsoft.com/office/drawing/2014/main" id="{5C1BB74D-0BAA-4AA3-A04E-A1DA8CD010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9" name="WordArt 9">
          <a:extLst>
            <a:ext uri="{FF2B5EF4-FFF2-40B4-BE49-F238E27FC236}">
              <a16:creationId xmlns:a16="http://schemas.microsoft.com/office/drawing/2014/main" id="{5A0EAF4D-CEE5-4859-A99F-B6C4875EC0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0" name="WordArt 10">
          <a:extLst>
            <a:ext uri="{FF2B5EF4-FFF2-40B4-BE49-F238E27FC236}">
              <a16:creationId xmlns:a16="http://schemas.microsoft.com/office/drawing/2014/main" id="{C5ED026E-29A6-44BD-BD1A-D7899C0077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1" name="WordArt 11">
          <a:extLst>
            <a:ext uri="{FF2B5EF4-FFF2-40B4-BE49-F238E27FC236}">
              <a16:creationId xmlns:a16="http://schemas.microsoft.com/office/drawing/2014/main" id="{2D8EEB94-0890-420F-971E-40FD7F8E64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2" name="WordArt 12">
          <a:extLst>
            <a:ext uri="{FF2B5EF4-FFF2-40B4-BE49-F238E27FC236}">
              <a16:creationId xmlns:a16="http://schemas.microsoft.com/office/drawing/2014/main" id="{05114E5A-08DD-437A-B20F-4D2EF784CA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3" name="WordArt 13">
          <a:extLst>
            <a:ext uri="{FF2B5EF4-FFF2-40B4-BE49-F238E27FC236}">
              <a16:creationId xmlns:a16="http://schemas.microsoft.com/office/drawing/2014/main" id="{CA675753-CD78-447A-8700-E839FFA286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4" name="WordArt 14">
          <a:extLst>
            <a:ext uri="{FF2B5EF4-FFF2-40B4-BE49-F238E27FC236}">
              <a16:creationId xmlns:a16="http://schemas.microsoft.com/office/drawing/2014/main" id="{8EA6566C-D2EF-4EF2-974D-821C57FD23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5" name="WordArt 5">
          <a:extLst>
            <a:ext uri="{FF2B5EF4-FFF2-40B4-BE49-F238E27FC236}">
              <a16:creationId xmlns:a16="http://schemas.microsoft.com/office/drawing/2014/main" id="{9296CA35-99AA-4FB0-BC84-7FBEDC1C9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6" name="WordArt 6">
          <a:extLst>
            <a:ext uri="{FF2B5EF4-FFF2-40B4-BE49-F238E27FC236}">
              <a16:creationId xmlns:a16="http://schemas.microsoft.com/office/drawing/2014/main" id="{A31F636B-CD96-408E-90B1-96ED4AC4A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7" name="WordArt 7">
          <a:extLst>
            <a:ext uri="{FF2B5EF4-FFF2-40B4-BE49-F238E27FC236}">
              <a16:creationId xmlns:a16="http://schemas.microsoft.com/office/drawing/2014/main" id="{65F76112-A908-40BA-B526-0BE99F91FA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8" name="WordArt 8">
          <a:extLst>
            <a:ext uri="{FF2B5EF4-FFF2-40B4-BE49-F238E27FC236}">
              <a16:creationId xmlns:a16="http://schemas.microsoft.com/office/drawing/2014/main" id="{25DB9947-419B-4720-97D0-0BE195EC23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9" name="WordArt 9">
          <a:extLst>
            <a:ext uri="{FF2B5EF4-FFF2-40B4-BE49-F238E27FC236}">
              <a16:creationId xmlns:a16="http://schemas.microsoft.com/office/drawing/2014/main" id="{DC395C97-0274-4A91-A8A9-2EDB5CCBA1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0" name="WordArt 10">
          <a:extLst>
            <a:ext uri="{FF2B5EF4-FFF2-40B4-BE49-F238E27FC236}">
              <a16:creationId xmlns:a16="http://schemas.microsoft.com/office/drawing/2014/main" id="{88185043-CD96-4BC7-9A5E-C9443388C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1" name="WordArt 11">
          <a:extLst>
            <a:ext uri="{FF2B5EF4-FFF2-40B4-BE49-F238E27FC236}">
              <a16:creationId xmlns:a16="http://schemas.microsoft.com/office/drawing/2014/main" id="{440B82B7-59AF-40C0-AA03-403B3402D4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2" name="WordArt 12">
          <a:extLst>
            <a:ext uri="{FF2B5EF4-FFF2-40B4-BE49-F238E27FC236}">
              <a16:creationId xmlns:a16="http://schemas.microsoft.com/office/drawing/2014/main" id="{D01A5F78-9D84-414F-85AA-74EC274D7C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3" name="WordArt 13">
          <a:extLst>
            <a:ext uri="{FF2B5EF4-FFF2-40B4-BE49-F238E27FC236}">
              <a16:creationId xmlns:a16="http://schemas.microsoft.com/office/drawing/2014/main" id="{E36AF73B-0668-4E85-B1F4-F69C856FF3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4" name="WordArt 14">
          <a:extLst>
            <a:ext uri="{FF2B5EF4-FFF2-40B4-BE49-F238E27FC236}">
              <a16:creationId xmlns:a16="http://schemas.microsoft.com/office/drawing/2014/main" id="{7797B318-BF1C-4345-8275-50E4D5EDD6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5" name="WordArt 1731">
          <a:extLst>
            <a:ext uri="{FF2B5EF4-FFF2-40B4-BE49-F238E27FC236}">
              <a16:creationId xmlns:a16="http://schemas.microsoft.com/office/drawing/2014/main" id="{4B157A43-79AF-4CE9-8E95-6EC03B6EEA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6" name="WordArt 1732">
          <a:extLst>
            <a:ext uri="{FF2B5EF4-FFF2-40B4-BE49-F238E27FC236}">
              <a16:creationId xmlns:a16="http://schemas.microsoft.com/office/drawing/2014/main" id="{C2E1CBAA-3266-46D6-B162-C0FD140C96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7" name="WordArt 1733">
          <a:extLst>
            <a:ext uri="{FF2B5EF4-FFF2-40B4-BE49-F238E27FC236}">
              <a16:creationId xmlns:a16="http://schemas.microsoft.com/office/drawing/2014/main" id="{3DE8C853-800D-49DF-AD36-2CEE65169B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8" name="WordArt 1734">
          <a:extLst>
            <a:ext uri="{FF2B5EF4-FFF2-40B4-BE49-F238E27FC236}">
              <a16:creationId xmlns:a16="http://schemas.microsoft.com/office/drawing/2014/main" id="{6513E3CF-9F51-466A-9B62-1D6CAB28D7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9" name="WordArt 1735">
          <a:extLst>
            <a:ext uri="{FF2B5EF4-FFF2-40B4-BE49-F238E27FC236}">
              <a16:creationId xmlns:a16="http://schemas.microsoft.com/office/drawing/2014/main" id="{8119997C-571E-4013-971E-AF4B834F9C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0" name="WordArt 1736">
          <a:extLst>
            <a:ext uri="{FF2B5EF4-FFF2-40B4-BE49-F238E27FC236}">
              <a16:creationId xmlns:a16="http://schemas.microsoft.com/office/drawing/2014/main" id="{7019E1FD-C6D1-474B-B262-55FD22EDB7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1" name="WordArt 1737">
          <a:extLst>
            <a:ext uri="{FF2B5EF4-FFF2-40B4-BE49-F238E27FC236}">
              <a16:creationId xmlns:a16="http://schemas.microsoft.com/office/drawing/2014/main" id="{DCD48ADB-7A5E-43EA-A3CB-E4B252FE25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2" name="WordArt 1738">
          <a:extLst>
            <a:ext uri="{FF2B5EF4-FFF2-40B4-BE49-F238E27FC236}">
              <a16:creationId xmlns:a16="http://schemas.microsoft.com/office/drawing/2014/main" id="{2C1EA5FD-5573-4BF0-8DA2-2069F001A3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3" name="WordArt 1739">
          <a:extLst>
            <a:ext uri="{FF2B5EF4-FFF2-40B4-BE49-F238E27FC236}">
              <a16:creationId xmlns:a16="http://schemas.microsoft.com/office/drawing/2014/main" id="{9617BCED-7011-433D-AEED-791F7757C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4" name="WordArt 1740">
          <a:extLst>
            <a:ext uri="{FF2B5EF4-FFF2-40B4-BE49-F238E27FC236}">
              <a16:creationId xmlns:a16="http://schemas.microsoft.com/office/drawing/2014/main" id="{D7010729-D639-4F11-83AB-B9EB4AD17C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5" name="WordArt 1755">
          <a:extLst>
            <a:ext uri="{FF2B5EF4-FFF2-40B4-BE49-F238E27FC236}">
              <a16:creationId xmlns:a16="http://schemas.microsoft.com/office/drawing/2014/main" id="{BF3588C7-7386-4F8A-9B0C-94BEE20C9B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6" name="WordArt 1756">
          <a:extLst>
            <a:ext uri="{FF2B5EF4-FFF2-40B4-BE49-F238E27FC236}">
              <a16:creationId xmlns:a16="http://schemas.microsoft.com/office/drawing/2014/main" id="{3FF9B940-4C70-42B0-96D3-9457B0AAB8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7" name="WordArt 1757">
          <a:extLst>
            <a:ext uri="{FF2B5EF4-FFF2-40B4-BE49-F238E27FC236}">
              <a16:creationId xmlns:a16="http://schemas.microsoft.com/office/drawing/2014/main" id="{485FBC2F-968E-4671-ABA7-5841D17164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8" name="WordArt 1758">
          <a:extLst>
            <a:ext uri="{FF2B5EF4-FFF2-40B4-BE49-F238E27FC236}">
              <a16:creationId xmlns:a16="http://schemas.microsoft.com/office/drawing/2014/main" id="{61D44BDB-B907-4BEE-932C-CD4DF4366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9" name="WordArt 1759">
          <a:extLst>
            <a:ext uri="{FF2B5EF4-FFF2-40B4-BE49-F238E27FC236}">
              <a16:creationId xmlns:a16="http://schemas.microsoft.com/office/drawing/2014/main" id="{61D30A1B-4BD0-4241-ACCA-3010216B97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0" name="WordArt 1760">
          <a:extLst>
            <a:ext uri="{FF2B5EF4-FFF2-40B4-BE49-F238E27FC236}">
              <a16:creationId xmlns:a16="http://schemas.microsoft.com/office/drawing/2014/main" id="{38B783E8-D9A9-490A-8598-6FC24B6291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1" name="WordArt 1761">
          <a:extLst>
            <a:ext uri="{FF2B5EF4-FFF2-40B4-BE49-F238E27FC236}">
              <a16:creationId xmlns:a16="http://schemas.microsoft.com/office/drawing/2014/main" id="{1C66D773-AE19-40FC-9E87-75A94A688A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2" name="WordArt 1762">
          <a:extLst>
            <a:ext uri="{FF2B5EF4-FFF2-40B4-BE49-F238E27FC236}">
              <a16:creationId xmlns:a16="http://schemas.microsoft.com/office/drawing/2014/main" id="{BAEC9986-9E3D-4B2D-95A3-8C97CED17E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3" name="WordArt 1763">
          <a:extLst>
            <a:ext uri="{FF2B5EF4-FFF2-40B4-BE49-F238E27FC236}">
              <a16:creationId xmlns:a16="http://schemas.microsoft.com/office/drawing/2014/main" id="{7E6078BC-30F5-4872-8EB3-1C9C72783F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4" name="WordArt 1764">
          <a:extLst>
            <a:ext uri="{FF2B5EF4-FFF2-40B4-BE49-F238E27FC236}">
              <a16:creationId xmlns:a16="http://schemas.microsoft.com/office/drawing/2014/main" id="{E1D2BFBC-398D-4991-BCED-301923CB4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5" name="WordArt 1779">
          <a:extLst>
            <a:ext uri="{FF2B5EF4-FFF2-40B4-BE49-F238E27FC236}">
              <a16:creationId xmlns:a16="http://schemas.microsoft.com/office/drawing/2014/main" id="{DFE31117-295E-42D8-A512-D07BFBBF17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6" name="WordArt 1780">
          <a:extLst>
            <a:ext uri="{FF2B5EF4-FFF2-40B4-BE49-F238E27FC236}">
              <a16:creationId xmlns:a16="http://schemas.microsoft.com/office/drawing/2014/main" id="{BBE85214-5AD2-4F1F-B070-8C06B1BA11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7" name="WordArt 1781">
          <a:extLst>
            <a:ext uri="{FF2B5EF4-FFF2-40B4-BE49-F238E27FC236}">
              <a16:creationId xmlns:a16="http://schemas.microsoft.com/office/drawing/2014/main" id="{AEB196F8-E483-42FC-B85F-99C9EB701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8" name="WordArt 1782">
          <a:extLst>
            <a:ext uri="{FF2B5EF4-FFF2-40B4-BE49-F238E27FC236}">
              <a16:creationId xmlns:a16="http://schemas.microsoft.com/office/drawing/2014/main" id="{338DA486-9D25-4B6B-AE1D-64F5AE6125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9" name="WordArt 1783">
          <a:extLst>
            <a:ext uri="{FF2B5EF4-FFF2-40B4-BE49-F238E27FC236}">
              <a16:creationId xmlns:a16="http://schemas.microsoft.com/office/drawing/2014/main" id="{E1EB26FB-F929-4D84-A0BA-FE6535792F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10" name="WordArt 1784">
          <a:extLst>
            <a:ext uri="{FF2B5EF4-FFF2-40B4-BE49-F238E27FC236}">
              <a16:creationId xmlns:a16="http://schemas.microsoft.com/office/drawing/2014/main" id="{CC256F51-4010-4D68-AC73-98DEF986EA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11" name="WordArt 1785">
          <a:extLst>
            <a:ext uri="{FF2B5EF4-FFF2-40B4-BE49-F238E27FC236}">
              <a16:creationId xmlns:a16="http://schemas.microsoft.com/office/drawing/2014/main" id="{85B289C9-5CC6-4B71-9958-33CC96E5A6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12" name="WordArt 1786">
          <a:extLst>
            <a:ext uri="{FF2B5EF4-FFF2-40B4-BE49-F238E27FC236}">
              <a16:creationId xmlns:a16="http://schemas.microsoft.com/office/drawing/2014/main" id="{E9E3FEDE-B394-4477-B554-2EED347960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13" name="WordArt 1787">
          <a:extLst>
            <a:ext uri="{FF2B5EF4-FFF2-40B4-BE49-F238E27FC236}">
              <a16:creationId xmlns:a16="http://schemas.microsoft.com/office/drawing/2014/main" id="{40E42374-1970-4641-AB09-604E552991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1075690</xdr:colOff>
      <xdr:row>12</xdr:row>
      <xdr:rowOff>131445</xdr:rowOff>
    </xdr:from>
    <xdr:to>
      <xdr:col>13</xdr:col>
      <xdr:colOff>1075690</xdr:colOff>
      <xdr:row>12</xdr:row>
      <xdr:rowOff>131445</xdr:rowOff>
    </xdr:to>
    <xdr:sp macro="" textlink="">
      <xdr:nvSpPr>
        <xdr:cNvPr id="1014" name="WordArt 1788">
          <a:extLst>
            <a:ext uri="{FF2B5EF4-FFF2-40B4-BE49-F238E27FC236}">
              <a16:creationId xmlns:a16="http://schemas.microsoft.com/office/drawing/2014/main" id="{68E55EAC-EAFB-4CC3-9C2A-CC4710D7A8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22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35" name="WordArt 17">
          <a:extLst>
            <a:ext uri="{FF2B5EF4-FFF2-40B4-BE49-F238E27FC236}">
              <a16:creationId xmlns:a16="http://schemas.microsoft.com/office/drawing/2014/main" id="{C00C0102-B515-432B-92D2-FFB62D3E6B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36" name="WordArt 18">
          <a:extLst>
            <a:ext uri="{FF2B5EF4-FFF2-40B4-BE49-F238E27FC236}">
              <a16:creationId xmlns:a16="http://schemas.microsoft.com/office/drawing/2014/main" id="{6F3B1303-C5DD-4A71-BAF7-40086E6965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37" name="WordArt 5">
          <a:extLst>
            <a:ext uri="{FF2B5EF4-FFF2-40B4-BE49-F238E27FC236}">
              <a16:creationId xmlns:a16="http://schemas.microsoft.com/office/drawing/2014/main" id="{83EE72D0-37B1-40B4-BC97-8EC55213EF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38" name="WordArt 6">
          <a:extLst>
            <a:ext uri="{FF2B5EF4-FFF2-40B4-BE49-F238E27FC236}">
              <a16:creationId xmlns:a16="http://schemas.microsoft.com/office/drawing/2014/main" id="{A1F57CD5-5C67-47A3-A31C-8E2A2A7F5E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39" name="WordArt 7">
          <a:extLst>
            <a:ext uri="{FF2B5EF4-FFF2-40B4-BE49-F238E27FC236}">
              <a16:creationId xmlns:a16="http://schemas.microsoft.com/office/drawing/2014/main" id="{AC202BE6-1A06-4323-9CCA-920A930C6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40" name="WordArt 8">
          <a:extLst>
            <a:ext uri="{FF2B5EF4-FFF2-40B4-BE49-F238E27FC236}">
              <a16:creationId xmlns:a16="http://schemas.microsoft.com/office/drawing/2014/main" id="{0DB79BD4-3F96-4FED-B39C-52BD048C98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41" name="WordArt 9">
          <a:extLst>
            <a:ext uri="{FF2B5EF4-FFF2-40B4-BE49-F238E27FC236}">
              <a16:creationId xmlns:a16="http://schemas.microsoft.com/office/drawing/2014/main" id="{9111616E-A4D0-44E6-AA3F-CA677CC797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42" name="WordArt 10">
          <a:extLst>
            <a:ext uri="{FF2B5EF4-FFF2-40B4-BE49-F238E27FC236}">
              <a16:creationId xmlns:a16="http://schemas.microsoft.com/office/drawing/2014/main" id="{639365CD-7865-439F-A3D9-0E9A622A13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43" name="WordArt 11">
          <a:extLst>
            <a:ext uri="{FF2B5EF4-FFF2-40B4-BE49-F238E27FC236}">
              <a16:creationId xmlns:a16="http://schemas.microsoft.com/office/drawing/2014/main" id="{31253F3A-AF61-4281-A556-FCD68CBB13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44" name="WordArt 12">
          <a:extLst>
            <a:ext uri="{FF2B5EF4-FFF2-40B4-BE49-F238E27FC236}">
              <a16:creationId xmlns:a16="http://schemas.microsoft.com/office/drawing/2014/main" id="{8029AD4A-A66D-43C7-96EF-32FA6E6385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45" name="WordArt 13">
          <a:extLst>
            <a:ext uri="{FF2B5EF4-FFF2-40B4-BE49-F238E27FC236}">
              <a16:creationId xmlns:a16="http://schemas.microsoft.com/office/drawing/2014/main" id="{147ECFF9-3604-447E-9E82-D0C3536930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46" name="WordArt 14">
          <a:extLst>
            <a:ext uri="{FF2B5EF4-FFF2-40B4-BE49-F238E27FC236}">
              <a16:creationId xmlns:a16="http://schemas.microsoft.com/office/drawing/2014/main" id="{85055F34-1F8F-4E29-A1DB-C17A0DC1C0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47" name="WordArt 17">
          <a:extLst>
            <a:ext uri="{FF2B5EF4-FFF2-40B4-BE49-F238E27FC236}">
              <a16:creationId xmlns:a16="http://schemas.microsoft.com/office/drawing/2014/main" id="{5A00824A-4E1C-4A2C-938F-0D5059DE59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48" name="WordArt 18">
          <a:extLst>
            <a:ext uri="{FF2B5EF4-FFF2-40B4-BE49-F238E27FC236}">
              <a16:creationId xmlns:a16="http://schemas.microsoft.com/office/drawing/2014/main" id="{58D84C66-AF8B-4952-9744-7475D40B16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49" name="WordArt 5">
          <a:extLst>
            <a:ext uri="{FF2B5EF4-FFF2-40B4-BE49-F238E27FC236}">
              <a16:creationId xmlns:a16="http://schemas.microsoft.com/office/drawing/2014/main" id="{72284C35-0AB2-45CC-A6F5-545E843D2E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0" name="WordArt 6">
          <a:extLst>
            <a:ext uri="{FF2B5EF4-FFF2-40B4-BE49-F238E27FC236}">
              <a16:creationId xmlns:a16="http://schemas.microsoft.com/office/drawing/2014/main" id="{13D6407B-309F-4C99-A09A-5D4CB563A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1" name="WordArt 7">
          <a:extLst>
            <a:ext uri="{FF2B5EF4-FFF2-40B4-BE49-F238E27FC236}">
              <a16:creationId xmlns:a16="http://schemas.microsoft.com/office/drawing/2014/main" id="{7286425D-9BB5-4CDF-B939-A28D250228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2" name="WordArt 8">
          <a:extLst>
            <a:ext uri="{FF2B5EF4-FFF2-40B4-BE49-F238E27FC236}">
              <a16:creationId xmlns:a16="http://schemas.microsoft.com/office/drawing/2014/main" id="{D95E3033-9B14-4B84-A284-29C024F99F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3" name="WordArt 9">
          <a:extLst>
            <a:ext uri="{FF2B5EF4-FFF2-40B4-BE49-F238E27FC236}">
              <a16:creationId xmlns:a16="http://schemas.microsoft.com/office/drawing/2014/main" id="{D661556B-E16D-46F4-A2DB-0982E30960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4" name="WordArt 10">
          <a:extLst>
            <a:ext uri="{FF2B5EF4-FFF2-40B4-BE49-F238E27FC236}">
              <a16:creationId xmlns:a16="http://schemas.microsoft.com/office/drawing/2014/main" id="{FAF5ECA8-EF21-4FCB-96A5-DF7BA1CA4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5" name="WordArt 11">
          <a:extLst>
            <a:ext uri="{FF2B5EF4-FFF2-40B4-BE49-F238E27FC236}">
              <a16:creationId xmlns:a16="http://schemas.microsoft.com/office/drawing/2014/main" id="{9E35F3B6-7E34-4F6B-9FB0-9DD686B365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6" name="WordArt 12">
          <a:extLst>
            <a:ext uri="{FF2B5EF4-FFF2-40B4-BE49-F238E27FC236}">
              <a16:creationId xmlns:a16="http://schemas.microsoft.com/office/drawing/2014/main" id="{3143BEC9-3805-46DD-8705-F820431EAC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7" name="WordArt 13">
          <a:extLst>
            <a:ext uri="{FF2B5EF4-FFF2-40B4-BE49-F238E27FC236}">
              <a16:creationId xmlns:a16="http://schemas.microsoft.com/office/drawing/2014/main" id="{8C5E7927-CC04-44E5-8FEF-3E5D104A78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8" name="WordArt 14">
          <a:extLst>
            <a:ext uri="{FF2B5EF4-FFF2-40B4-BE49-F238E27FC236}">
              <a16:creationId xmlns:a16="http://schemas.microsoft.com/office/drawing/2014/main" id="{E54A666A-4EF5-4CE4-B2B4-178E695016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59" name="WordArt 17">
          <a:extLst>
            <a:ext uri="{FF2B5EF4-FFF2-40B4-BE49-F238E27FC236}">
              <a16:creationId xmlns:a16="http://schemas.microsoft.com/office/drawing/2014/main" id="{63A20972-1677-4167-8FBA-626BA07563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60" name="WordArt 18">
          <a:extLst>
            <a:ext uri="{FF2B5EF4-FFF2-40B4-BE49-F238E27FC236}">
              <a16:creationId xmlns:a16="http://schemas.microsoft.com/office/drawing/2014/main" id="{F57064EE-8896-45F9-AF94-8974B0129C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1" name="WordArt 5">
          <a:extLst>
            <a:ext uri="{FF2B5EF4-FFF2-40B4-BE49-F238E27FC236}">
              <a16:creationId xmlns:a16="http://schemas.microsoft.com/office/drawing/2014/main" id="{9CDF36E2-5317-4791-A505-B97C10A338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2" name="WordArt 6">
          <a:extLst>
            <a:ext uri="{FF2B5EF4-FFF2-40B4-BE49-F238E27FC236}">
              <a16:creationId xmlns:a16="http://schemas.microsoft.com/office/drawing/2014/main" id="{FCF57D79-1B30-4730-A565-3556D99153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3" name="WordArt 7">
          <a:extLst>
            <a:ext uri="{FF2B5EF4-FFF2-40B4-BE49-F238E27FC236}">
              <a16:creationId xmlns:a16="http://schemas.microsoft.com/office/drawing/2014/main" id="{BFD94B30-E934-4ED9-B13E-81F87E2759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4" name="WordArt 8">
          <a:extLst>
            <a:ext uri="{FF2B5EF4-FFF2-40B4-BE49-F238E27FC236}">
              <a16:creationId xmlns:a16="http://schemas.microsoft.com/office/drawing/2014/main" id="{D098C99E-C62C-47EF-9D23-BE2B15139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5" name="WordArt 9">
          <a:extLst>
            <a:ext uri="{FF2B5EF4-FFF2-40B4-BE49-F238E27FC236}">
              <a16:creationId xmlns:a16="http://schemas.microsoft.com/office/drawing/2014/main" id="{08E5D74E-7515-4B02-AC70-55BEBCE9BE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6" name="WordArt 10">
          <a:extLst>
            <a:ext uri="{FF2B5EF4-FFF2-40B4-BE49-F238E27FC236}">
              <a16:creationId xmlns:a16="http://schemas.microsoft.com/office/drawing/2014/main" id="{951CAD04-8D72-4979-8A55-2045194211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7" name="WordArt 11">
          <a:extLst>
            <a:ext uri="{FF2B5EF4-FFF2-40B4-BE49-F238E27FC236}">
              <a16:creationId xmlns:a16="http://schemas.microsoft.com/office/drawing/2014/main" id="{25F95BA0-0382-4D03-974B-08DB62FD08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8" name="WordArt 12">
          <a:extLst>
            <a:ext uri="{FF2B5EF4-FFF2-40B4-BE49-F238E27FC236}">
              <a16:creationId xmlns:a16="http://schemas.microsoft.com/office/drawing/2014/main" id="{8E392591-AEAA-40D6-9AF8-436618765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9" name="WordArt 13">
          <a:extLst>
            <a:ext uri="{FF2B5EF4-FFF2-40B4-BE49-F238E27FC236}">
              <a16:creationId xmlns:a16="http://schemas.microsoft.com/office/drawing/2014/main" id="{F2640812-085C-4241-A358-18F1487F89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70" name="WordArt 14">
          <a:extLst>
            <a:ext uri="{FF2B5EF4-FFF2-40B4-BE49-F238E27FC236}">
              <a16:creationId xmlns:a16="http://schemas.microsoft.com/office/drawing/2014/main" id="{BC719E41-D1D4-4B5F-AE11-1964E8C188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71" name="WordArt 1729">
          <a:extLst>
            <a:ext uri="{FF2B5EF4-FFF2-40B4-BE49-F238E27FC236}">
              <a16:creationId xmlns:a16="http://schemas.microsoft.com/office/drawing/2014/main" id="{67567465-AF83-4152-90E7-92A8BFB42C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72" name="WordArt 1730">
          <a:extLst>
            <a:ext uri="{FF2B5EF4-FFF2-40B4-BE49-F238E27FC236}">
              <a16:creationId xmlns:a16="http://schemas.microsoft.com/office/drawing/2014/main" id="{D58ED1E4-27F2-4995-9320-19B90D2AB5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73" name="WordArt 1731">
          <a:extLst>
            <a:ext uri="{FF2B5EF4-FFF2-40B4-BE49-F238E27FC236}">
              <a16:creationId xmlns:a16="http://schemas.microsoft.com/office/drawing/2014/main" id="{F41EDDA1-5993-4D43-B557-2572CA13B7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74" name="WordArt 1732">
          <a:extLst>
            <a:ext uri="{FF2B5EF4-FFF2-40B4-BE49-F238E27FC236}">
              <a16:creationId xmlns:a16="http://schemas.microsoft.com/office/drawing/2014/main" id="{F5DF4A03-60B5-4BE9-A122-D95FA87EE0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75" name="WordArt 1733">
          <a:extLst>
            <a:ext uri="{FF2B5EF4-FFF2-40B4-BE49-F238E27FC236}">
              <a16:creationId xmlns:a16="http://schemas.microsoft.com/office/drawing/2014/main" id="{06466130-9037-459C-B6AC-09C0468D7C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76" name="WordArt 1734">
          <a:extLst>
            <a:ext uri="{FF2B5EF4-FFF2-40B4-BE49-F238E27FC236}">
              <a16:creationId xmlns:a16="http://schemas.microsoft.com/office/drawing/2014/main" id="{05C40D7E-911D-4EFD-ACB8-AD0A672470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77" name="WordArt 1735">
          <a:extLst>
            <a:ext uri="{FF2B5EF4-FFF2-40B4-BE49-F238E27FC236}">
              <a16:creationId xmlns:a16="http://schemas.microsoft.com/office/drawing/2014/main" id="{682724C8-EC01-4A0E-BB44-4171129E94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78" name="WordArt 1736">
          <a:extLst>
            <a:ext uri="{FF2B5EF4-FFF2-40B4-BE49-F238E27FC236}">
              <a16:creationId xmlns:a16="http://schemas.microsoft.com/office/drawing/2014/main" id="{C2E713BC-4374-4FDA-B7A4-16BC737B75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79" name="WordArt 1737">
          <a:extLst>
            <a:ext uri="{FF2B5EF4-FFF2-40B4-BE49-F238E27FC236}">
              <a16:creationId xmlns:a16="http://schemas.microsoft.com/office/drawing/2014/main" id="{4394C262-59E4-4517-B79A-A0A15BFD6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80" name="WordArt 1738">
          <a:extLst>
            <a:ext uri="{FF2B5EF4-FFF2-40B4-BE49-F238E27FC236}">
              <a16:creationId xmlns:a16="http://schemas.microsoft.com/office/drawing/2014/main" id="{0A81BC13-DA43-4B20-A017-A70A8903B8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81" name="WordArt 1739">
          <a:extLst>
            <a:ext uri="{FF2B5EF4-FFF2-40B4-BE49-F238E27FC236}">
              <a16:creationId xmlns:a16="http://schemas.microsoft.com/office/drawing/2014/main" id="{3DD8CC42-5C32-4AC1-BB79-3405CF5D22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82" name="WordArt 1740">
          <a:extLst>
            <a:ext uri="{FF2B5EF4-FFF2-40B4-BE49-F238E27FC236}">
              <a16:creationId xmlns:a16="http://schemas.microsoft.com/office/drawing/2014/main" id="{EEE0AD5F-EF0B-49FB-84BC-985CB56884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83" name="WordArt 1753">
          <a:extLst>
            <a:ext uri="{FF2B5EF4-FFF2-40B4-BE49-F238E27FC236}">
              <a16:creationId xmlns:a16="http://schemas.microsoft.com/office/drawing/2014/main" id="{8A40D613-689A-43DE-B53D-044E260AE0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84" name="WordArt 1754">
          <a:extLst>
            <a:ext uri="{FF2B5EF4-FFF2-40B4-BE49-F238E27FC236}">
              <a16:creationId xmlns:a16="http://schemas.microsoft.com/office/drawing/2014/main" id="{2D7D4EEE-CE60-40F7-8268-E39F9A560D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85" name="WordArt 1755">
          <a:extLst>
            <a:ext uri="{FF2B5EF4-FFF2-40B4-BE49-F238E27FC236}">
              <a16:creationId xmlns:a16="http://schemas.microsoft.com/office/drawing/2014/main" id="{90A2FB3E-716F-4763-8C26-3695E3CECB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86" name="WordArt 1756">
          <a:extLst>
            <a:ext uri="{FF2B5EF4-FFF2-40B4-BE49-F238E27FC236}">
              <a16:creationId xmlns:a16="http://schemas.microsoft.com/office/drawing/2014/main" id="{E2B8B79F-8091-4626-8AC9-34B548E3CE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87" name="WordArt 1757">
          <a:extLst>
            <a:ext uri="{FF2B5EF4-FFF2-40B4-BE49-F238E27FC236}">
              <a16:creationId xmlns:a16="http://schemas.microsoft.com/office/drawing/2014/main" id="{B148ECCD-6A91-4249-A59F-B97A1D5ED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88" name="WordArt 1758">
          <a:extLst>
            <a:ext uri="{FF2B5EF4-FFF2-40B4-BE49-F238E27FC236}">
              <a16:creationId xmlns:a16="http://schemas.microsoft.com/office/drawing/2014/main" id="{B5992789-DB50-42C8-B628-D565FBA160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89" name="WordArt 1759">
          <a:extLst>
            <a:ext uri="{FF2B5EF4-FFF2-40B4-BE49-F238E27FC236}">
              <a16:creationId xmlns:a16="http://schemas.microsoft.com/office/drawing/2014/main" id="{05CFBD18-9D96-42CC-91D2-90BFDCA043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90" name="WordArt 1760">
          <a:extLst>
            <a:ext uri="{FF2B5EF4-FFF2-40B4-BE49-F238E27FC236}">
              <a16:creationId xmlns:a16="http://schemas.microsoft.com/office/drawing/2014/main" id="{96A3C230-2113-40E2-ACFA-2C8A0F5950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91" name="WordArt 1761">
          <a:extLst>
            <a:ext uri="{FF2B5EF4-FFF2-40B4-BE49-F238E27FC236}">
              <a16:creationId xmlns:a16="http://schemas.microsoft.com/office/drawing/2014/main" id="{F11A6B52-9AF7-4D08-BD59-BB1173FE17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92" name="WordArt 1762">
          <a:extLst>
            <a:ext uri="{FF2B5EF4-FFF2-40B4-BE49-F238E27FC236}">
              <a16:creationId xmlns:a16="http://schemas.microsoft.com/office/drawing/2014/main" id="{DEB4609B-2B60-44A7-9E06-3CCE8B9017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93" name="WordArt 1763">
          <a:extLst>
            <a:ext uri="{FF2B5EF4-FFF2-40B4-BE49-F238E27FC236}">
              <a16:creationId xmlns:a16="http://schemas.microsoft.com/office/drawing/2014/main" id="{6BF9F45E-9EC8-4165-B937-FE90D9808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94" name="WordArt 1764">
          <a:extLst>
            <a:ext uri="{FF2B5EF4-FFF2-40B4-BE49-F238E27FC236}">
              <a16:creationId xmlns:a16="http://schemas.microsoft.com/office/drawing/2014/main" id="{C0A30EEE-C105-45E1-A886-684C9FC6DE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95" name="WordArt 1777">
          <a:extLst>
            <a:ext uri="{FF2B5EF4-FFF2-40B4-BE49-F238E27FC236}">
              <a16:creationId xmlns:a16="http://schemas.microsoft.com/office/drawing/2014/main" id="{6AF9672E-D804-40C0-9C49-FA0EEEDD30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96" name="WordArt 1778">
          <a:extLst>
            <a:ext uri="{FF2B5EF4-FFF2-40B4-BE49-F238E27FC236}">
              <a16:creationId xmlns:a16="http://schemas.microsoft.com/office/drawing/2014/main" id="{944C0039-96B5-43FA-A17A-810848ACC6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97" name="WordArt 1779">
          <a:extLst>
            <a:ext uri="{FF2B5EF4-FFF2-40B4-BE49-F238E27FC236}">
              <a16:creationId xmlns:a16="http://schemas.microsoft.com/office/drawing/2014/main" id="{3BBF7D18-DABA-4295-9576-2958FF8472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98" name="WordArt 1780">
          <a:extLst>
            <a:ext uri="{FF2B5EF4-FFF2-40B4-BE49-F238E27FC236}">
              <a16:creationId xmlns:a16="http://schemas.microsoft.com/office/drawing/2014/main" id="{A579AB4E-D3D5-489F-B5D5-E1670A6CB3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99" name="WordArt 1781">
          <a:extLst>
            <a:ext uri="{FF2B5EF4-FFF2-40B4-BE49-F238E27FC236}">
              <a16:creationId xmlns:a16="http://schemas.microsoft.com/office/drawing/2014/main" id="{38EDCFAE-F84D-4107-876B-A24CAC9625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100" name="WordArt 1782">
          <a:extLst>
            <a:ext uri="{FF2B5EF4-FFF2-40B4-BE49-F238E27FC236}">
              <a16:creationId xmlns:a16="http://schemas.microsoft.com/office/drawing/2014/main" id="{E58AF8D1-9034-4CC1-891B-A9C4795EC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101" name="WordArt 1783">
          <a:extLst>
            <a:ext uri="{FF2B5EF4-FFF2-40B4-BE49-F238E27FC236}">
              <a16:creationId xmlns:a16="http://schemas.microsoft.com/office/drawing/2014/main" id="{7B59AA26-31F4-46C6-B19E-057D6992A1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102" name="WordArt 1784">
          <a:extLst>
            <a:ext uri="{FF2B5EF4-FFF2-40B4-BE49-F238E27FC236}">
              <a16:creationId xmlns:a16="http://schemas.microsoft.com/office/drawing/2014/main" id="{58DE5357-3C21-446B-A123-3ACB6EB4B8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103" name="WordArt 1785">
          <a:extLst>
            <a:ext uri="{FF2B5EF4-FFF2-40B4-BE49-F238E27FC236}">
              <a16:creationId xmlns:a16="http://schemas.microsoft.com/office/drawing/2014/main" id="{5DD020A0-4F27-4E3A-AC7A-ACB62651A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104" name="WordArt 1786">
          <a:extLst>
            <a:ext uri="{FF2B5EF4-FFF2-40B4-BE49-F238E27FC236}">
              <a16:creationId xmlns:a16="http://schemas.microsoft.com/office/drawing/2014/main" id="{2AD0F5DC-3EBC-4BD0-A0AE-F87A6829FE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105" name="WordArt 1787">
          <a:extLst>
            <a:ext uri="{FF2B5EF4-FFF2-40B4-BE49-F238E27FC236}">
              <a16:creationId xmlns:a16="http://schemas.microsoft.com/office/drawing/2014/main" id="{421B1383-CA3A-49B1-A250-38464BA096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106" name="WordArt 1788">
          <a:extLst>
            <a:ext uri="{FF2B5EF4-FFF2-40B4-BE49-F238E27FC236}">
              <a16:creationId xmlns:a16="http://schemas.microsoft.com/office/drawing/2014/main" id="{A7192FFA-A2A0-455D-BA1A-8053BDBB7E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1075690</xdr:colOff>
      <xdr:row>19</xdr:row>
      <xdr:rowOff>0</xdr:rowOff>
    </xdr:from>
    <xdr:to>
      <xdr:col>13</xdr:col>
      <xdr:colOff>1075690</xdr:colOff>
      <xdr:row>19</xdr:row>
      <xdr:rowOff>0</xdr:rowOff>
    </xdr:to>
    <xdr:sp macro="" textlink="">
      <xdr:nvSpPr>
        <xdr:cNvPr id="1166" name="WordArt 1788">
          <a:extLst>
            <a:ext uri="{FF2B5EF4-FFF2-40B4-BE49-F238E27FC236}">
              <a16:creationId xmlns:a16="http://schemas.microsoft.com/office/drawing/2014/main" id="{B133BF08-C459-4E7D-9E01-EBD5E62DB5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855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67" name="WordArt 114">
          <a:extLst>
            <a:ext uri="{FF2B5EF4-FFF2-40B4-BE49-F238E27FC236}">
              <a16:creationId xmlns:a16="http://schemas.microsoft.com/office/drawing/2014/main" id="{DB75EB26-5C50-45D9-936F-9FD28AEA7242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68" name="WordArt 114">
          <a:extLst>
            <a:ext uri="{FF2B5EF4-FFF2-40B4-BE49-F238E27FC236}">
              <a16:creationId xmlns:a16="http://schemas.microsoft.com/office/drawing/2014/main" id="{06C8A0D5-6F2E-4E34-B5E8-CFB26C904927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69" name="WordArt 114">
          <a:extLst>
            <a:ext uri="{FF2B5EF4-FFF2-40B4-BE49-F238E27FC236}">
              <a16:creationId xmlns:a16="http://schemas.microsoft.com/office/drawing/2014/main" id="{9B7506E2-07F7-4A45-A7F6-128AF6E4416D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0" name="WordArt 114">
          <a:extLst>
            <a:ext uri="{FF2B5EF4-FFF2-40B4-BE49-F238E27FC236}">
              <a16:creationId xmlns:a16="http://schemas.microsoft.com/office/drawing/2014/main" id="{1C46A61F-E807-45BC-A84B-185B34EDFC38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1" name="WordArt 114">
          <a:extLst>
            <a:ext uri="{FF2B5EF4-FFF2-40B4-BE49-F238E27FC236}">
              <a16:creationId xmlns:a16="http://schemas.microsoft.com/office/drawing/2014/main" id="{399A0BA8-A1B8-4119-BA57-3D5AEB83E988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2" name="WordArt 114">
          <a:extLst>
            <a:ext uri="{FF2B5EF4-FFF2-40B4-BE49-F238E27FC236}">
              <a16:creationId xmlns:a16="http://schemas.microsoft.com/office/drawing/2014/main" id="{2698E036-9066-4605-AA92-5ACC76F690A8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3" name="WordArt 114">
          <a:extLst>
            <a:ext uri="{FF2B5EF4-FFF2-40B4-BE49-F238E27FC236}">
              <a16:creationId xmlns:a16="http://schemas.microsoft.com/office/drawing/2014/main" id="{186B2BC9-94E2-4265-B72A-1D11C331157B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4" name="WordArt 114">
          <a:extLst>
            <a:ext uri="{FF2B5EF4-FFF2-40B4-BE49-F238E27FC236}">
              <a16:creationId xmlns:a16="http://schemas.microsoft.com/office/drawing/2014/main" id="{027E15D8-E907-4C90-84A5-2ECCC34524A3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5" name="WordArt 114">
          <a:extLst>
            <a:ext uri="{FF2B5EF4-FFF2-40B4-BE49-F238E27FC236}">
              <a16:creationId xmlns:a16="http://schemas.microsoft.com/office/drawing/2014/main" id="{1A4E3E2E-A664-46BF-9964-B0B81B3F6B23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6" name="WordArt 114">
          <a:extLst>
            <a:ext uri="{FF2B5EF4-FFF2-40B4-BE49-F238E27FC236}">
              <a16:creationId xmlns:a16="http://schemas.microsoft.com/office/drawing/2014/main" id="{75A9B491-6776-4C36-82ED-897D9D7D2038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7" name="WordArt 114">
          <a:extLst>
            <a:ext uri="{FF2B5EF4-FFF2-40B4-BE49-F238E27FC236}">
              <a16:creationId xmlns:a16="http://schemas.microsoft.com/office/drawing/2014/main" id="{43580903-4F63-4A53-9637-22E66D3539CE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8" name="WordArt 114">
          <a:extLst>
            <a:ext uri="{FF2B5EF4-FFF2-40B4-BE49-F238E27FC236}">
              <a16:creationId xmlns:a16="http://schemas.microsoft.com/office/drawing/2014/main" id="{C2AF7868-5149-42E1-9EE3-B11A03C263BE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9" name="WordArt 114">
          <a:extLst>
            <a:ext uri="{FF2B5EF4-FFF2-40B4-BE49-F238E27FC236}">
              <a16:creationId xmlns:a16="http://schemas.microsoft.com/office/drawing/2014/main" id="{1EAAAF66-577E-44D0-AA43-A54D3A884A48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0" name="WordArt 114">
          <a:extLst>
            <a:ext uri="{FF2B5EF4-FFF2-40B4-BE49-F238E27FC236}">
              <a16:creationId xmlns:a16="http://schemas.microsoft.com/office/drawing/2014/main" id="{FA7DD99C-5A48-4780-8911-4C26F5DDAEAE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1" name="WordArt 114">
          <a:extLst>
            <a:ext uri="{FF2B5EF4-FFF2-40B4-BE49-F238E27FC236}">
              <a16:creationId xmlns:a16="http://schemas.microsoft.com/office/drawing/2014/main" id="{0F92B29E-28A6-4FBC-9A81-F8C6377DCA19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2" name="WordArt 114">
          <a:extLst>
            <a:ext uri="{FF2B5EF4-FFF2-40B4-BE49-F238E27FC236}">
              <a16:creationId xmlns:a16="http://schemas.microsoft.com/office/drawing/2014/main" id="{8FDA3798-E1C3-427C-BC67-086E85D29C61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3" name="WordArt 114">
          <a:extLst>
            <a:ext uri="{FF2B5EF4-FFF2-40B4-BE49-F238E27FC236}">
              <a16:creationId xmlns:a16="http://schemas.microsoft.com/office/drawing/2014/main" id="{4707D550-EACB-48E4-A829-CAF67634FCBC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4" name="WordArt 114">
          <a:extLst>
            <a:ext uri="{FF2B5EF4-FFF2-40B4-BE49-F238E27FC236}">
              <a16:creationId xmlns:a16="http://schemas.microsoft.com/office/drawing/2014/main" id="{37851C06-1C1C-4A44-B680-4D460C9A241E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5" name="WordArt 114">
          <a:extLst>
            <a:ext uri="{FF2B5EF4-FFF2-40B4-BE49-F238E27FC236}">
              <a16:creationId xmlns:a16="http://schemas.microsoft.com/office/drawing/2014/main" id="{369624C4-360E-4B25-9A5C-6C525BB975AE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6" name="WordArt 114">
          <a:extLst>
            <a:ext uri="{FF2B5EF4-FFF2-40B4-BE49-F238E27FC236}">
              <a16:creationId xmlns:a16="http://schemas.microsoft.com/office/drawing/2014/main" id="{CDD98FF7-DEB1-43FA-AF12-D716711D53F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7" name="WordArt 114">
          <a:extLst>
            <a:ext uri="{FF2B5EF4-FFF2-40B4-BE49-F238E27FC236}">
              <a16:creationId xmlns:a16="http://schemas.microsoft.com/office/drawing/2014/main" id="{7EF852C9-0922-4E63-9083-AD913085AD85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8" name="WordArt 114">
          <a:extLst>
            <a:ext uri="{FF2B5EF4-FFF2-40B4-BE49-F238E27FC236}">
              <a16:creationId xmlns:a16="http://schemas.microsoft.com/office/drawing/2014/main" id="{5B1E7387-93C2-44DC-8B9D-6465BAB866A5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9" name="WordArt 114">
          <a:extLst>
            <a:ext uri="{FF2B5EF4-FFF2-40B4-BE49-F238E27FC236}">
              <a16:creationId xmlns:a16="http://schemas.microsoft.com/office/drawing/2014/main" id="{EE0F4575-7D77-4FC5-A8AF-B204FC47EC5F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90" name="WordArt 114">
          <a:extLst>
            <a:ext uri="{FF2B5EF4-FFF2-40B4-BE49-F238E27FC236}">
              <a16:creationId xmlns:a16="http://schemas.microsoft.com/office/drawing/2014/main" id="{A3EB6E63-25C5-4DC0-83F6-A1F26A76C472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1" name="WordArt 114">
          <a:extLst>
            <a:ext uri="{FF2B5EF4-FFF2-40B4-BE49-F238E27FC236}">
              <a16:creationId xmlns:a16="http://schemas.microsoft.com/office/drawing/2014/main" id="{D92C9D67-7BFB-429B-97CE-DBBC745960DB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2" name="WordArt 114">
          <a:extLst>
            <a:ext uri="{FF2B5EF4-FFF2-40B4-BE49-F238E27FC236}">
              <a16:creationId xmlns:a16="http://schemas.microsoft.com/office/drawing/2014/main" id="{0CED8B47-8557-43DE-B249-C0A5E3DB403C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3" name="WordArt 114">
          <a:extLst>
            <a:ext uri="{FF2B5EF4-FFF2-40B4-BE49-F238E27FC236}">
              <a16:creationId xmlns:a16="http://schemas.microsoft.com/office/drawing/2014/main" id="{6904B11F-1D11-4D68-9DE4-77EF0A42003D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4" name="WordArt 114">
          <a:extLst>
            <a:ext uri="{FF2B5EF4-FFF2-40B4-BE49-F238E27FC236}">
              <a16:creationId xmlns:a16="http://schemas.microsoft.com/office/drawing/2014/main" id="{1254D91D-F2F6-49E7-A5B7-8A0875BAC2B4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5" name="WordArt 114">
          <a:extLst>
            <a:ext uri="{FF2B5EF4-FFF2-40B4-BE49-F238E27FC236}">
              <a16:creationId xmlns:a16="http://schemas.microsoft.com/office/drawing/2014/main" id="{5A5ADB91-BAE4-4216-9EEA-BA3654A06B8A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6" name="WordArt 114">
          <a:extLst>
            <a:ext uri="{FF2B5EF4-FFF2-40B4-BE49-F238E27FC236}">
              <a16:creationId xmlns:a16="http://schemas.microsoft.com/office/drawing/2014/main" id="{ECF1A333-FD57-424A-8B0A-263F405C1F49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7" name="WordArt 114">
          <a:extLst>
            <a:ext uri="{FF2B5EF4-FFF2-40B4-BE49-F238E27FC236}">
              <a16:creationId xmlns:a16="http://schemas.microsoft.com/office/drawing/2014/main" id="{E85416C3-6F58-46D3-87C1-8CD7673A2F9D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8" name="WordArt 114">
          <a:extLst>
            <a:ext uri="{FF2B5EF4-FFF2-40B4-BE49-F238E27FC236}">
              <a16:creationId xmlns:a16="http://schemas.microsoft.com/office/drawing/2014/main" id="{4C053A1B-960C-46FC-8CA7-EC4A6F66017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9" name="WordArt 114">
          <a:extLst>
            <a:ext uri="{FF2B5EF4-FFF2-40B4-BE49-F238E27FC236}">
              <a16:creationId xmlns:a16="http://schemas.microsoft.com/office/drawing/2014/main" id="{0A2E5CAA-22D9-4EEC-8DD3-538D3A0D8754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0" name="WordArt 114">
          <a:extLst>
            <a:ext uri="{FF2B5EF4-FFF2-40B4-BE49-F238E27FC236}">
              <a16:creationId xmlns:a16="http://schemas.microsoft.com/office/drawing/2014/main" id="{58A8F41D-D668-443D-AB51-9833C56E02B8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1" name="WordArt 114">
          <a:extLst>
            <a:ext uri="{FF2B5EF4-FFF2-40B4-BE49-F238E27FC236}">
              <a16:creationId xmlns:a16="http://schemas.microsoft.com/office/drawing/2014/main" id="{7DCB4A65-C2A1-4042-92AA-75F0187DBA5B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2" name="WordArt 114">
          <a:extLst>
            <a:ext uri="{FF2B5EF4-FFF2-40B4-BE49-F238E27FC236}">
              <a16:creationId xmlns:a16="http://schemas.microsoft.com/office/drawing/2014/main" id="{68B8F046-D0A4-4401-9E08-478229D971BA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3" name="WordArt 114">
          <a:extLst>
            <a:ext uri="{FF2B5EF4-FFF2-40B4-BE49-F238E27FC236}">
              <a16:creationId xmlns:a16="http://schemas.microsoft.com/office/drawing/2014/main" id="{306CC110-8D57-4288-9CB8-4167267EB0AB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4" name="WordArt 114">
          <a:extLst>
            <a:ext uri="{FF2B5EF4-FFF2-40B4-BE49-F238E27FC236}">
              <a16:creationId xmlns:a16="http://schemas.microsoft.com/office/drawing/2014/main" id="{5191A3CB-6AF7-4A4D-93ED-423A895DE658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5" name="WordArt 114">
          <a:extLst>
            <a:ext uri="{FF2B5EF4-FFF2-40B4-BE49-F238E27FC236}">
              <a16:creationId xmlns:a16="http://schemas.microsoft.com/office/drawing/2014/main" id="{D7F06183-725C-4FF0-83A5-8F2FCB8DD847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6" name="WordArt 114">
          <a:extLst>
            <a:ext uri="{FF2B5EF4-FFF2-40B4-BE49-F238E27FC236}">
              <a16:creationId xmlns:a16="http://schemas.microsoft.com/office/drawing/2014/main" id="{78C55D22-AA42-4B4F-A74E-A5AA60C67391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7" name="WordArt 114">
          <a:extLst>
            <a:ext uri="{FF2B5EF4-FFF2-40B4-BE49-F238E27FC236}">
              <a16:creationId xmlns:a16="http://schemas.microsoft.com/office/drawing/2014/main" id="{39837CBB-8F8A-4D36-953F-945E1F69FC8C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8" name="WordArt 114">
          <a:extLst>
            <a:ext uri="{FF2B5EF4-FFF2-40B4-BE49-F238E27FC236}">
              <a16:creationId xmlns:a16="http://schemas.microsoft.com/office/drawing/2014/main" id="{5A290F31-534F-4B38-B980-91D2EE20C9D6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9" name="WordArt 114">
          <a:extLst>
            <a:ext uri="{FF2B5EF4-FFF2-40B4-BE49-F238E27FC236}">
              <a16:creationId xmlns:a16="http://schemas.microsoft.com/office/drawing/2014/main" id="{62F7C035-C68E-4B85-92A5-E2F2DD52E067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10" name="WordArt 114">
          <a:extLst>
            <a:ext uri="{FF2B5EF4-FFF2-40B4-BE49-F238E27FC236}">
              <a16:creationId xmlns:a16="http://schemas.microsoft.com/office/drawing/2014/main" id="{66DFE407-1961-4FA6-84A3-1C143E997CC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11" name="WordArt 114">
          <a:extLst>
            <a:ext uri="{FF2B5EF4-FFF2-40B4-BE49-F238E27FC236}">
              <a16:creationId xmlns:a16="http://schemas.microsoft.com/office/drawing/2014/main" id="{8DF233CA-D498-43AD-AE82-71EF7CC99D2E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12" name="WordArt 114">
          <a:extLst>
            <a:ext uri="{FF2B5EF4-FFF2-40B4-BE49-F238E27FC236}">
              <a16:creationId xmlns:a16="http://schemas.microsoft.com/office/drawing/2014/main" id="{E8E5474D-1C81-4BC3-93C4-CE2352DFEFC1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13" name="WordArt 114">
          <a:extLst>
            <a:ext uri="{FF2B5EF4-FFF2-40B4-BE49-F238E27FC236}">
              <a16:creationId xmlns:a16="http://schemas.microsoft.com/office/drawing/2014/main" id="{2F5AF036-523B-4695-A674-56779861D8FC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14" name="WordArt 114">
          <a:extLst>
            <a:ext uri="{FF2B5EF4-FFF2-40B4-BE49-F238E27FC236}">
              <a16:creationId xmlns:a16="http://schemas.microsoft.com/office/drawing/2014/main" id="{A0F2F448-E270-43B7-A099-3A484D7C798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2212975</xdr:colOff>
      <xdr:row>85</xdr:row>
      <xdr:rowOff>0</xdr:rowOff>
    </xdr:from>
    <xdr:to>
      <xdr:col>2</xdr:col>
      <xdr:colOff>2212975</xdr:colOff>
      <xdr:row>85</xdr:row>
      <xdr:rowOff>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661E781-6431-4174-A05F-9471D4DFDB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85</xdr:row>
      <xdr:rowOff>0</xdr:rowOff>
    </xdr:from>
    <xdr:to>
      <xdr:col>2</xdr:col>
      <xdr:colOff>2212975</xdr:colOff>
      <xdr:row>85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75ADAA82-FFC7-4AB5-A2DB-2093420AD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85</xdr:row>
      <xdr:rowOff>0</xdr:rowOff>
    </xdr:from>
    <xdr:to>
      <xdr:col>2</xdr:col>
      <xdr:colOff>2212975</xdr:colOff>
      <xdr:row>85</xdr:row>
      <xdr:rowOff>0</xdr:rowOff>
    </xdr:to>
    <xdr:sp macro="" textlink="">
      <xdr:nvSpPr>
        <xdr:cNvPr id="4" name="WordArt 3">
          <a:extLst>
            <a:ext uri="{FF2B5EF4-FFF2-40B4-BE49-F238E27FC236}">
              <a16:creationId xmlns:a16="http://schemas.microsoft.com/office/drawing/2014/main" id="{22C1D21C-E971-4BB3-A6E4-34F0DF2A33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85</xdr:row>
      <xdr:rowOff>0</xdr:rowOff>
    </xdr:from>
    <xdr:to>
      <xdr:col>2</xdr:col>
      <xdr:colOff>2212975</xdr:colOff>
      <xdr:row>85</xdr:row>
      <xdr:rowOff>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34408BB7-D73E-4C11-8A09-258FF9DA4F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85</xdr:row>
      <xdr:rowOff>0</xdr:rowOff>
    </xdr:from>
    <xdr:to>
      <xdr:col>2</xdr:col>
      <xdr:colOff>2212975</xdr:colOff>
      <xdr:row>85</xdr:row>
      <xdr:rowOff>0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37D8341E-D069-415C-B179-E0CD778154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85</xdr:row>
      <xdr:rowOff>0</xdr:rowOff>
    </xdr:from>
    <xdr:to>
      <xdr:col>2</xdr:col>
      <xdr:colOff>2212975</xdr:colOff>
      <xdr:row>85</xdr:row>
      <xdr:rowOff>0</xdr:rowOff>
    </xdr:to>
    <xdr:sp macro="" textlink="">
      <xdr:nvSpPr>
        <xdr:cNvPr id="7" name="WordArt 6">
          <a:extLst>
            <a:ext uri="{FF2B5EF4-FFF2-40B4-BE49-F238E27FC236}">
              <a16:creationId xmlns:a16="http://schemas.microsoft.com/office/drawing/2014/main" id="{A21B531D-E6C6-4F2B-A965-5F62A36C84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85</xdr:row>
      <xdr:rowOff>0</xdr:rowOff>
    </xdr:from>
    <xdr:to>
      <xdr:col>2</xdr:col>
      <xdr:colOff>2212975</xdr:colOff>
      <xdr:row>85</xdr:row>
      <xdr:rowOff>0</xdr:rowOff>
    </xdr:to>
    <xdr:sp macro="" textlink="">
      <xdr:nvSpPr>
        <xdr:cNvPr id="8" name="WordArt 7">
          <a:extLst>
            <a:ext uri="{FF2B5EF4-FFF2-40B4-BE49-F238E27FC236}">
              <a16:creationId xmlns:a16="http://schemas.microsoft.com/office/drawing/2014/main" id="{527179C8-C88E-4A32-94FC-EF91FA86B5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85</xdr:row>
      <xdr:rowOff>0</xdr:rowOff>
    </xdr:from>
    <xdr:to>
      <xdr:col>2</xdr:col>
      <xdr:colOff>2212975</xdr:colOff>
      <xdr:row>85</xdr:row>
      <xdr:rowOff>0</xdr:rowOff>
    </xdr:to>
    <xdr:sp macro="" textlink="">
      <xdr:nvSpPr>
        <xdr:cNvPr id="9" name="WordArt 8">
          <a:extLst>
            <a:ext uri="{FF2B5EF4-FFF2-40B4-BE49-F238E27FC236}">
              <a16:creationId xmlns:a16="http://schemas.microsoft.com/office/drawing/2014/main" id="{59C3DBEA-E7EF-4432-8009-5CA9041ECE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85</xdr:row>
      <xdr:rowOff>0</xdr:rowOff>
    </xdr:from>
    <xdr:to>
      <xdr:col>2</xdr:col>
      <xdr:colOff>2212975</xdr:colOff>
      <xdr:row>85</xdr:row>
      <xdr:rowOff>0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D328DE42-C0CD-448A-88D4-F3BC0E2CCA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85</xdr:row>
      <xdr:rowOff>0</xdr:rowOff>
    </xdr:from>
    <xdr:to>
      <xdr:col>2</xdr:col>
      <xdr:colOff>2212975</xdr:colOff>
      <xdr:row>85</xdr:row>
      <xdr:rowOff>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DDDE8274-9150-4FF2-B1E4-6A0FE75244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85</xdr:row>
      <xdr:rowOff>0</xdr:rowOff>
    </xdr:from>
    <xdr:to>
      <xdr:col>2</xdr:col>
      <xdr:colOff>2212975</xdr:colOff>
      <xdr:row>85</xdr:row>
      <xdr:rowOff>0</xdr:rowOff>
    </xdr:to>
    <xdr:sp macro="" textlink="">
      <xdr:nvSpPr>
        <xdr:cNvPr id="12" name="WordArt 3">
          <a:extLst>
            <a:ext uri="{FF2B5EF4-FFF2-40B4-BE49-F238E27FC236}">
              <a16:creationId xmlns:a16="http://schemas.microsoft.com/office/drawing/2014/main" id="{109F5BAF-A3DD-4183-9A39-BD2AE4468E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85</xdr:row>
      <xdr:rowOff>0</xdr:rowOff>
    </xdr:from>
    <xdr:to>
      <xdr:col>2</xdr:col>
      <xdr:colOff>2212975</xdr:colOff>
      <xdr:row>85</xdr:row>
      <xdr:rowOff>0</xdr:rowOff>
    </xdr:to>
    <xdr:sp macro="" textlink="">
      <xdr:nvSpPr>
        <xdr:cNvPr id="13" name="WordArt 4">
          <a:extLst>
            <a:ext uri="{FF2B5EF4-FFF2-40B4-BE49-F238E27FC236}">
              <a16:creationId xmlns:a16="http://schemas.microsoft.com/office/drawing/2014/main" id="{2978519E-FDA1-45DD-8A95-D28C04DFE7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85</xdr:row>
      <xdr:rowOff>0</xdr:rowOff>
    </xdr:from>
    <xdr:to>
      <xdr:col>2</xdr:col>
      <xdr:colOff>2212975</xdr:colOff>
      <xdr:row>85</xdr:row>
      <xdr:rowOff>0</xdr:rowOff>
    </xdr:to>
    <xdr:sp macro="" textlink="">
      <xdr:nvSpPr>
        <xdr:cNvPr id="14" name="WordArt 5">
          <a:extLst>
            <a:ext uri="{FF2B5EF4-FFF2-40B4-BE49-F238E27FC236}">
              <a16:creationId xmlns:a16="http://schemas.microsoft.com/office/drawing/2014/main" id="{52355F3B-23A3-4048-B4E8-0486CF8716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85</xdr:row>
      <xdr:rowOff>0</xdr:rowOff>
    </xdr:from>
    <xdr:to>
      <xdr:col>2</xdr:col>
      <xdr:colOff>2212975</xdr:colOff>
      <xdr:row>85</xdr:row>
      <xdr:rowOff>0</xdr:rowOff>
    </xdr:to>
    <xdr:sp macro="" textlink="">
      <xdr:nvSpPr>
        <xdr:cNvPr id="15" name="WordArt 6">
          <a:extLst>
            <a:ext uri="{FF2B5EF4-FFF2-40B4-BE49-F238E27FC236}">
              <a16:creationId xmlns:a16="http://schemas.microsoft.com/office/drawing/2014/main" id="{3B77130B-844D-42DB-BD35-D18311AF0C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85</xdr:row>
      <xdr:rowOff>0</xdr:rowOff>
    </xdr:from>
    <xdr:to>
      <xdr:col>2</xdr:col>
      <xdr:colOff>2212975</xdr:colOff>
      <xdr:row>85</xdr:row>
      <xdr:rowOff>0</xdr:rowOff>
    </xdr:to>
    <xdr:sp macro="" textlink="">
      <xdr:nvSpPr>
        <xdr:cNvPr id="16" name="WordArt 7">
          <a:extLst>
            <a:ext uri="{FF2B5EF4-FFF2-40B4-BE49-F238E27FC236}">
              <a16:creationId xmlns:a16="http://schemas.microsoft.com/office/drawing/2014/main" id="{D705B82E-4F81-4E66-AD8D-F36020EB3E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85</xdr:row>
      <xdr:rowOff>0</xdr:rowOff>
    </xdr:from>
    <xdr:to>
      <xdr:col>2</xdr:col>
      <xdr:colOff>2212975</xdr:colOff>
      <xdr:row>85</xdr:row>
      <xdr:rowOff>0</xdr:rowOff>
    </xdr:to>
    <xdr:sp macro="" textlink="">
      <xdr:nvSpPr>
        <xdr:cNvPr id="17" name="WordArt 8">
          <a:extLst>
            <a:ext uri="{FF2B5EF4-FFF2-40B4-BE49-F238E27FC236}">
              <a16:creationId xmlns:a16="http://schemas.microsoft.com/office/drawing/2014/main" id="{C0BE8976-F67E-489E-A4C0-019CF72563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81</xdr:row>
      <xdr:rowOff>0</xdr:rowOff>
    </xdr:from>
    <xdr:to>
      <xdr:col>2</xdr:col>
      <xdr:colOff>2212975</xdr:colOff>
      <xdr:row>81</xdr:row>
      <xdr:rowOff>0</xdr:rowOff>
    </xdr:to>
    <xdr:sp macro="" textlink="">
      <xdr:nvSpPr>
        <xdr:cNvPr id="18" name="WordArt 1">
          <a:extLst>
            <a:ext uri="{FF2B5EF4-FFF2-40B4-BE49-F238E27FC236}">
              <a16:creationId xmlns:a16="http://schemas.microsoft.com/office/drawing/2014/main" id="{4FF23F1D-D4B4-4BD4-84D6-89717F7DC5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81</xdr:row>
      <xdr:rowOff>0</xdr:rowOff>
    </xdr:from>
    <xdr:to>
      <xdr:col>2</xdr:col>
      <xdr:colOff>2212975</xdr:colOff>
      <xdr:row>81</xdr:row>
      <xdr:rowOff>0</xdr:rowOff>
    </xdr:to>
    <xdr:sp macro="" textlink="">
      <xdr:nvSpPr>
        <xdr:cNvPr id="19" name="WordArt 2">
          <a:extLst>
            <a:ext uri="{FF2B5EF4-FFF2-40B4-BE49-F238E27FC236}">
              <a16:creationId xmlns:a16="http://schemas.microsoft.com/office/drawing/2014/main" id="{6BD68854-DDB1-4DCD-9F0D-4DC00A1BC8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81</xdr:row>
      <xdr:rowOff>0</xdr:rowOff>
    </xdr:from>
    <xdr:to>
      <xdr:col>2</xdr:col>
      <xdr:colOff>2212975</xdr:colOff>
      <xdr:row>81</xdr:row>
      <xdr:rowOff>0</xdr:rowOff>
    </xdr:to>
    <xdr:sp macro="" textlink="">
      <xdr:nvSpPr>
        <xdr:cNvPr id="20" name="WordArt 3">
          <a:extLst>
            <a:ext uri="{FF2B5EF4-FFF2-40B4-BE49-F238E27FC236}">
              <a16:creationId xmlns:a16="http://schemas.microsoft.com/office/drawing/2014/main" id="{C950FBCB-1FBA-418D-988A-C6583E098E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81</xdr:row>
      <xdr:rowOff>0</xdr:rowOff>
    </xdr:from>
    <xdr:to>
      <xdr:col>2</xdr:col>
      <xdr:colOff>2212975</xdr:colOff>
      <xdr:row>81</xdr:row>
      <xdr:rowOff>0</xdr:rowOff>
    </xdr:to>
    <xdr:sp macro="" textlink="">
      <xdr:nvSpPr>
        <xdr:cNvPr id="21" name="WordArt 4">
          <a:extLst>
            <a:ext uri="{FF2B5EF4-FFF2-40B4-BE49-F238E27FC236}">
              <a16:creationId xmlns:a16="http://schemas.microsoft.com/office/drawing/2014/main" id="{55DF1657-4A8C-4FF1-AC70-BEC69577C0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81</xdr:row>
      <xdr:rowOff>0</xdr:rowOff>
    </xdr:from>
    <xdr:to>
      <xdr:col>2</xdr:col>
      <xdr:colOff>2212975</xdr:colOff>
      <xdr:row>81</xdr:row>
      <xdr:rowOff>0</xdr:rowOff>
    </xdr:to>
    <xdr:sp macro="" textlink="">
      <xdr:nvSpPr>
        <xdr:cNvPr id="22" name="WordArt 5">
          <a:extLst>
            <a:ext uri="{FF2B5EF4-FFF2-40B4-BE49-F238E27FC236}">
              <a16:creationId xmlns:a16="http://schemas.microsoft.com/office/drawing/2014/main" id="{E04E9664-67EE-4B10-BF9F-BA501A4A68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81</xdr:row>
      <xdr:rowOff>0</xdr:rowOff>
    </xdr:from>
    <xdr:to>
      <xdr:col>2</xdr:col>
      <xdr:colOff>2212975</xdr:colOff>
      <xdr:row>81</xdr:row>
      <xdr:rowOff>0</xdr:rowOff>
    </xdr:to>
    <xdr:sp macro="" textlink="">
      <xdr:nvSpPr>
        <xdr:cNvPr id="23" name="WordArt 6">
          <a:extLst>
            <a:ext uri="{FF2B5EF4-FFF2-40B4-BE49-F238E27FC236}">
              <a16:creationId xmlns:a16="http://schemas.microsoft.com/office/drawing/2014/main" id="{324CD481-AE46-4913-8527-06206614F0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81</xdr:row>
      <xdr:rowOff>0</xdr:rowOff>
    </xdr:from>
    <xdr:to>
      <xdr:col>2</xdr:col>
      <xdr:colOff>2212975</xdr:colOff>
      <xdr:row>81</xdr:row>
      <xdr:rowOff>0</xdr:rowOff>
    </xdr:to>
    <xdr:sp macro="" textlink="">
      <xdr:nvSpPr>
        <xdr:cNvPr id="24" name="WordArt 7">
          <a:extLst>
            <a:ext uri="{FF2B5EF4-FFF2-40B4-BE49-F238E27FC236}">
              <a16:creationId xmlns:a16="http://schemas.microsoft.com/office/drawing/2014/main" id="{135DDDD7-E6F7-4804-8132-7947D51C1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81</xdr:row>
      <xdr:rowOff>0</xdr:rowOff>
    </xdr:from>
    <xdr:to>
      <xdr:col>2</xdr:col>
      <xdr:colOff>2212975</xdr:colOff>
      <xdr:row>81</xdr:row>
      <xdr:rowOff>0</xdr:rowOff>
    </xdr:to>
    <xdr:sp macro="" textlink="">
      <xdr:nvSpPr>
        <xdr:cNvPr id="25" name="WordArt 8">
          <a:extLst>
            <a:ext uri="{FF2B5EF4-FFF2-40B4-BE49-F238E27FC236}">
              <a16:creationId xmlns:a16="http://schemas.microsoft.com/office/drawing/2014/main" id="{4733F18E-403B-4610-9A5D-59D6F2EF08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81</xdr:row>
      <xdr:rowOff>0</xdr:rowOff>
    </xdr:from>
    <xdr:to>
      <xdr:col>2</xdr:col>
      <xdr:colOff>2212975</xdr:colOff>
      <xdr:row>81</xdr:row>
      <xdr:rowOff>0</xdr:rowOff>
    </xdr:to>
    <xdr:sp macro="" textlink="">
      <xdr:nvSpPr>
        <xdr:cNvPr id="26" name="WordArt 1">
          <a:extLst>
            <a:ext uri="{FF2B5EF4-FFF2-40B4-BE49-F238E27FC236}">
              <a16:creationId xmlns:a16="http://schemas.microsoft.com/office/drawing/2014/main" id="{6F65D465-EBDB-4BB9-942F-3B17AF63F6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81</xdr:row>
      <xdr:rowOff>0</xdr:rowOff>
    </xdr:from>
    <xdr:to>
      <xdr:col>2</xdr:col>
      <xdr:colOff>2212975</xdr:colOff>
      <xdr:row>81</xdr:row>
      <xdr:rowOff>0</xdr:rowOff>
    </xdr:to>
    <xdr:sp macro="" textlink="">
      <xdr:nvSpPr>
        <xdr:cNvPr id="27" name="WordArt 2">
          <a:extLst>
            <a:ext uri="{FF2B5EF4-FFF2-40B4-BE49-F238E27FC236}">
              <a16:creationId xmlns:a16="http://schemas.microsoft.com/office/drawing/2014/main" id="{BF71CBAB-960A-459E-8FC5-32B3436A23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81</xdr:row>
      <xdr:rowOff>0</xdr:rowOff>
    </xdr:from>
    <xdr:to>
      <xdr:col>2</xdr:col>
      <xdr:colOff>2212975</xdr:colOff>
      <xdr:row>81</xdr:row>
      <xdr:rowOff>0</xdr:rowOff>
    </xdr:to>
    <xdr:sp macro="" textlink="">
      <xdr:nvSpPr>
        <xdr:cNvPr id="28" name="WordArt 3">
          <a:extLst>
            <a:ext uri="{FF2B5EF4-FFF2-40B4-BE49-F238E27FC236}">
              <a16:creationId xmlns:a16="http://schemas.microsoft.com/office/drawing/2014/main" id="{87175E1E-3E0C-4970-AA5D-E7F50DE0D9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81</xdr:row>
      <xdr:rowOff>0</xdr:rowOff>
    </xdr:from>
    <xdr:to>
      <xdr:col>2</xdr:col>
      <xdr:colOff>2212975</xdr:colOff>
      <xdr:row>81</xdr:row>
      <xdr:rowOff>0</xdr:rowOff>
    </xdr:to>
    <xdr:sp macro="" textlink="">
      <xdr:nvSpPr>
        <xdr:cNvPr id="29" name="WordArt 4">
          <a:extLst>
            <a:ext uri="{FF2B5EF4-FFF2-40B4-BE49-F238E27FC236}">
              <a16:creationId xmlns:a16="http://schemas.microsoft.com/office/drawing/2014/main" id="{97411836-DDA6-4A07-BAC5-F2D11E01C9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81</xdr:row>
      <xdr:rowOff>0</xdr:rowOff>
    </xdr:from>
    <xdr:to>
      <xdr:col>2</xdr:col>
      <xdr:colOff>2212975</xdr:colOff>
      <xdr:row>81</xdr:row>
      <xdr:rowOff>0</xdr:rowOff>
    </xdr:to>
    <xdr:sp macro="" textlink="">
      <xdr:nvSpPr>
        <xdr:cNvPr id="30" name="WordArt 5">
          <a:extLst>
            <a:ext uri="{FF2B5EF4-FFF2-40B4-BE49-F238E27FC236}">
              <a16:creationId xmlns:a16="http://schemas.microsoft.com/office/drawing/2014/main" id="{30315006-D23B-4A6A-A8B9-0C0FD3D208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81</xdr:row>
      <xdr:rowOff>0</xdr:rowOff>
    </xdr:from>
    <xdr:to>
      <xdr:col>2</xdr:col>
      <xdr:colOff>2212975</xdr:colOff>
      <xdr:row>81</xdr:row>
      <xdr:rowOff>0</xdr:rowOff>
    </xdr:to>
    <xdr:sp macro="" textlink="">
      <xdr:nvSpPr>
        <xdr:cNvPr id="31" name="WordArt 6">
          <a:extLst>
            <a:ext uri="{FF2B5EF4-FFF2-40B4-BE49-F238E27FC236}">
              <a16:creationId xmlns:a16="http://schemas.microsoft.com/office/drawing/2014/main" id="{3C35AD0D-0A92-40F3-ACB6-2170B71305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81</xdr:row>
      <xdr:rowOff>0</xdr:rowOff>
    </xdr:from>
    <xdr:to>
      <xdr:col>2</xdr:col>
      <xdr:colOff>2212975</xdr:colOff>
      <xdr:row>81</xdr:row>
      <xdr:rowOff>0</xdr:rowOff>
    </xdr:to>
    <xdr:sp macro="" textlink="">
      <xdr:nvSpPr>
        <xdr:cNvPr id="32" name="WordArt 7">
          <a:extLst>
            <a:ext uri="{FF2B5EF4-FFF2-40B4-BE49-F238E27FC236}">
              <a16:creationId xmlns:a16="http://schemas.microsoft.com/office/drawing/2014/main" id="{77E8D62B-41FA-4DE8-9D03-3FEFFFA7F6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81</xdr:row>
      <xdr:rowOff>0</xdr:rowOff>
    </xdr:from>
    <xdr:to>
      <xdr:col>2</xdr:col>
      <xdr:colOff>2212975</xdr:colOff>
      <xdr:row>81</xdr:row>
      <xdr:rowOff>0</xdr:rowOff>
    </xdr:to>
    <xdr:sp macro="" textlink="">
      <xdr:nvSpPr>
        <xdr:cNvPr id="33" name="WordArt 8">
          <a:extLst>
            <a:ext uri="{FF2B5EF4-FFF2-40B4-BE49-F238E27FC236}">
              <a16:creationId xmlns:a16="http://schemas.microsoft.com/office/drawing/2014/main" id="{BAAF76D1-31BA-437A-BB56-53E326052E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81</xdr:row>
      <xdr:rowOff>0</xdr:rowOff>
    </xdr:from>
    <xdr:to>
      <xdr:col>2</xdr:col>
      <xdr:colOff>2212975</xdr:colOff>
      <xdr:row>81</xdr:row>
      <xdr:rowOff>0</xdr:rowOff>
    </xdr:to>
    <xdr:sp macro="" textlink="">
      <xdr:nvSpPr>
        <xdr:cNvPr id="34" name="WordArt 1">
          <a:extLst>
            <a:ext uri="{FF2B5EF4-FFF2-40B4-BE49-F238E27FC236}">
              <a16:creationId xmlns:a16="http://schemas.microsoft.com/office/drawing/2014/main" id="{FB41C93A-9158-483D-A1B2-5D918A9E30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81</xdr:row>
      <xdr:rowOff>0</xdr:rowOff>
    </xdr:from>
    <xdr:to>
      <xdr:col>2</xdr:col>
      <xdr:colOff>2212975</xdr:colOff>
      <xdr:row>81</xdr:row>
      <xdr:rowOff>0</xdr:rowOff>
    </xdr:to>
    <xdr:sp macro="" textlink="">
      <xdr:nvSpPr>
        <xdr:cNvPr id="35" name="WordArt 2">
          <a:extLst>
            <a:ext uri="{FF2B5EF4-FFF2-40B4-BE49-F238E27FC236}">
              <a16:creationId xmlns:a16="http://schemas.microsoft.com/office/drawing/2014/main" id="{7B1B4E04-08B9-4F7C-BD6A-A1AB11551E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81</xdr:row>
      <xdr:rowOff>0</xdr:rowOff>
    </xdr:from>
    <xdr:to>
      <xdr:col>2</xdr:col>
      <xdr:colOff>2212975</xdr:colOff>
      <xdr:row>81</xdr:row>
      <xdr:rowOff>0</xdr:rowOff>
    </xdr:to>
    <xdr:sp macro="" textlink="">
      <xdr:nvSpPr>
        <xdr:cNvPr id="36" name="WordArt 3">
          <a:extLst>
            <a:ext uri="{FF2B5EF4-FFF2-40B4-BE49-F238E27FC236}">
              <a16:creationId xmlns:a16="http://schemas.microsoft.com/office/drawing/2014/main" id="{7641D6D6-EC6E-434C-8865-894105DCB0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81</xdr:row>
      <xdr:rowOff>0</xdr:rowOff>
    </xdr:from>
    <xdr:to>
      <xdr:col>2</xdr:col>
      <xdr:colOff>2212975</xdr:colOff>
      <xdr:row>81</xdr:row>
      <xdr:rowOff>0</xdr:rowOff>
    </xdr:to>
    <xdr:sp macro="" textlink="">
      <xdr:nvSpPr>
        <xdr:cNvPr id="37" name="WordArt 4">
          <a:extLst>
            <a:ext uri="{FF2B5EF4-FFF2-40B4-BE49-F238E27FC236}">
              <a16:creationId xmlns:a16="http://schemas.microsoft.com/office/drawing/2014/main" id="{59E71E7B-30E0-44F2-85CF-73C5FE084A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81</xdr:row>
      <xdr:rowOff>0</xdr:rowOff>
    </xdr:from>
    <xdr:to>
      <xdr:col>2</xdr:col>
      <xdr:colOff>2212975</xdr:colOff>
      <xdr:row>81</xdr:row>
      <xdr:rowOff>0</xdr:rowOff>
    </xdr:to>
    <xdr:sp macro="" textlink="">
      <xdr:nvSpPr>
        <xdr:cNvPr id="38" name="WordArt 5">
          <a:extLst>
            <a:ext uri="{FF2B5EF4-FFF2-40B4-BE49-F238E27FC236}">
              <a16:creationId xmlns:a16="http://schemas.microsoft.com/office/drawing/2014/main" id="{0E89FD93-2262-4106-86A4-C0C83BE40E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81</xdr:row>
      <xdr:rowOff>0</xdr:rowOff>
    </xdr:from>
    <xdr:to>
      <xdr:col>2</xdr:col>
      <xdr:colOff>2212975</xdr:colOff>
      <xdr:row>81</xdr:row>
      <xdr:rowOff>0</xdr:rowOff>
    </xdr:to>
    <xdr:sp macro="" textlink="">
      <xdr:nvSpPr>
        <xdr:cNvPr id="39" name="WordArt 6">
          <a:extLst>
            <a:ext uri="{FF2B5EF4-FFF2-40B4-BE49-F238E27FC236}">
              <a16:creationId xmlns:a16="http://schemas.microsoft.com/office/drawing/2014/main" id="{4555C613-1E60-4A55-897D-57753CB14F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81</xdr:row>
      <xdr:rowOff>0</xdr:rowOff>
    </xdr:from>
    <xdr:to>
      <xdr:col>2</xdr:col>
      <xdr:colOff>2212975</xdr:colOff>
      <xdr:row>81</xdr:row>
      <xdr:rowOff>0</xdr:rowOff>
    </xdr:to>
    <xdr:sp macro="" textlink="">
      <xdr:nvSpPr>
        <xdr:cNvPr id="40" name="WordArt 7">
          <a:extLst>
            <a:ext uri="{FF2B5EF4-FFF2-40B4-BE49-F238E27FC236}">
              <a16:creationId xmlns:a16="http://schemas.microsoft.com/office/drawing/2014/main" id="{F387D07C-10B7-462A-8461-250615566A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81</xdr:row>
      <xdr:rowOff>0</xdr:rowOff>
    </xdr:from>
    <xdr:to>
      <xdr:col>2</xdr:col>
      <xdr:colOff>2212975</xdr:colOff>
      <xdr:row>81</xdr:row>
      <xdr:rowOff>0</xdr:rowOff>
    </xdr:to>
    <xdr:sp macro="" textlink="">
      <xdr:nvSpPr>
        <xdr:cNvPr id="41" name="WordArt 8">
          <a:extLst>
            <a:ext uri="{FF2B5EF4-FFF2-40B4-BE49-F238E27FC236}">
              <a16:creationId xmlns:a16="http://schemas.microsoft.com/office/drawing/2014/main" id="{46A42068-ECEB-4400-B9FC-27DB47963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186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187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188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189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190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191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192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193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194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195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196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197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198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199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00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01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02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03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04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05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06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07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08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09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10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11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12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13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14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15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16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17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18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19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20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21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22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23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24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25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26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27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28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29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30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31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32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33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34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35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36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37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38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39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40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41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42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43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44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45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46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47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48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49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50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51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52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53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54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55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56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57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58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59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60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61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62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63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64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65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66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67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68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69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70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71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72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73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74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75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76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77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78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79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80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81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82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83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84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85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86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87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88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89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90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91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92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93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94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95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96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297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98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299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300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301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302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303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304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305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306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307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308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309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310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311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312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313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314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315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316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317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318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319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320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62</xdr:row>
      <xdr:rowOff>0</xdr:rowOff>
    </xdr:from>
    <xdr:to>
      <xdr:col>2</xdr:col>
      <xdr:colOff>927100</xdr:colOff>
      <xdr:row>62</xdr:row>
      <xdr:rowOff>0</xdr:rowOff>
    </xdr:to>
    <xdr:sp macro="" textlink="">
      <xdr:nvSpPr>
        <xdr:cNvPr id="321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322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323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324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325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326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327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328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62</xdr:row>
      <xdr:rowOff>0</xdr:rowOff>
    </xdr:from>
    <xdr:to>
      <xdr:col>2</xdr:col>
      <xdr:colOff>2212975</xdr:colOff>
      <xdr:row>62</xdr:row>
      <xdr:rowOff>0</xdr:rowOff>
    </xdr:to>
    <xdr:sp macro="" textlink="">
      <xdr:nvSpPr>
        <xdr:cNvPr id="329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730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731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732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733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734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735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736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737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738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739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740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741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742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743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744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745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746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747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748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749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750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751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752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753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754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755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756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757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758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759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760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761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762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763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764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765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766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767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768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769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770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771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772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773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774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775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776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777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18</xdr:row>
      <xdr:rowOff>0</xdr:rowOff>
    </xdr:from>
    <xdr:to>
      <xdr:col>2</xdr:col>
      <xdr:colOff>927100</xdr:colOff>
      <xdr:row>18</xdr:row>
      <xdr:rowOff>0</xdr:rowOff>
    </xdr:to>
    <xdr:sp macro="" textlink="">
      <xdr:nvSpPr>
        <xdr:cNvPr id="778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18</xdr:row>
      <xdr:rowOff>0</xdr:rowOff>
    </xdr:from>
    <xdr:to>
      <xdr:col>2</xdr:col>
      <xdr:colOff>927100</xdr:colOff>
      <xdr:row>18</xdr:row>
      <xdr:rowOff>0</xdr:rowOff>
    </xdr:to>
    <xdr:sp macro="" textlink="">
      <xdr:nvSpPr>
        <xdr:cNvPr id="779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18</xdr:row>
      <xdr:rowOff>0</xdr:rowOff>
    </xdr:from>
    <xdr:to>
      <xdr:col>2</xdr:col>
      <xdr:colOff>927100</xdr:colOff>
      <xdr:row>18</xdr:row>
      <xdr:rowOff>0</xdr:rowOff>
    </xdr:to>
    <xdr:sp macro="" textlink="">
      <xdr:nvSpPr>
        <xdr:cNvPr id="780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18</xdr:row>
      <xdr:rowOff>0</xdr:rowOff>
    </xdr:from>
    <xdr:to>
      <xdr:col>2</xdr:col>
      <xdr:colOff>927100</xdr:colOff>
      <xdr:row>18</xdr:row>
      <xdr:rowOff>0</xdr:rowOff>
    </xdr:to>
    <xdr:sp macro="" textlink="">
      <xdr:nvSpPr>
        <xdr:cNvPr id="781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18</xdr:row>
      <xdr:rowOff>0</xdr:rowOff>
    </xdr:from>
    <xdr:to>
      <xdr:col>2</xdr:col>
      <xdr:colOff>927100</xdr:colOff>
      <xdr:row>18</xdr:row>
      <xdr:rowOff>0</xdr:rowOff>
    </xdr:to>
    <xdr:sp macro="" textlink="">
      <xdr:nvSpPr>
        <xdr:cNvPr id="782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18</xdr:row>
      <xdr:rowOff>0</xdr:rowOff>
    </xdr:from>
    <xdr:to>
      <xdr:col>2</xdr:col>
      <xdr:colOff>927100</xdr:colOff>
      <xdr:row>18</xdr:row>
      <xdr:rowOff>0</xdr:rowOff>
    </xdr:to>
    <xdr:sp macro="" textlink="">
      <xdr:nvSpPr>
        <xdr:cNvPr id="783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18</xdr:row>
      <xdr:rowOff>0</xdr:rowOff>
    </xdr:from>
    <xdr:to>
      <xdr:col>2</xdr:col>
      <xdr:colOff>927100</xdr:colOff>
      <xdr:row>18</xdr:row>
      <xdr:rowOff>0</xdr:rowOff>
    </xdr:to>
    <xdr:sp macro="" textlink="">
      <xdr:nvSpPr>
        <xdr:cNvPr id="784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18</xdr:row>
      <xdr:rowOff>0</xdr:rowOff>
    </xdr:from>
    <xdr:to>
      <xdr:col>2</xdr:col>
      <xdr:colOff>927100</xdr:colOff>
      <xdr:row>18</xdr:row>
      <xdr:rowOff>0</xdr:rowOff>
    </xdr:to>
    <xdr:sp macro="" textlink="">
      <xdr:nvSpPr>
        <xdr:cNvPr id="785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18</xdr:row>
      <xdr:rowOff>0</xdr:rowOff>
    </xdr:from>
    <xdr:to>
      <xdr:col>2</xdr:col>
      <xdr:colOff>2212975</xdr:colOff>
      <xdr:row>18</xdr:row>
      <xdr:rowOff>0</xdr:rowOff>
    </xdr:to>
    <xdr:sp macro="" textlink="">
      <xdr:nvSpPr>
        <xdr:cNvPr id="786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18</xdr:row>
      <xdr:rowOff>0</xdr:rowOff>
    </xdr:from>
    <xdr:to>
      <xdr:col>2</xdr:col>
      <xdr:colOff>2212975</xdr:colOff>
      <xdr:row>18</xdr:row>
      <xdr:rowOff>0</xdr:rowOff>
    </xdr:to>
    <xdr:sp macro="" textlink="">
      <xdr:nvSpPr>
        <xdr:cNvPr id="787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18</xdr:row>
      <xdr:rowOff>0</xdr:rowOff>
    </xdr:from>
    <xdr:to>
      <xdr:col>2</xdr:col>
      <xdr:colOff>2212975</xdr:colOff>
      <xdr:row>18</xdr:row>
      <xdr:rowOff>0</xdr:rowOff>
    </xdr:to>
    <xdr:sp macro="" textlink="">
      <xdr:nvSpPr>
        <xdr:cNvPr id="788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18</xdr:row>
      <xdr:rowOff>0</xdr:rowOff>
    </xdr:from>
    <xdr:to>
      <xdr:col>2</xdr:col>
      <xdr:colOff>2212975</xdr:colOff>
      <xdr:row>18</xdr:row>
      <xdr:rowOff>0</xdr:rowOff>
    </xdr:to>
    <xdr:sp macro="" textlink="">
      <xdr:nvSpPr>
        <xdr:cNvPr id="789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18</xdr:row>
      <xdr:rowOff>0</xdr:rowOff>
    </xdr:from>
    <xdr:to>
      <xdr:col>2</xdr:col>
      <xdr:colOff>2212975</xdr:colOff>
      <xdr:row>18</xdr:row>
      <xdr:rowOff>0</xdr:rowOff>
    </xdr:to>
    <xdr:sp macro="" textlink="">
      <xdr:nvSpPr>
        <xdr:cNvPr id="790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18</xdr:row>
      <xdr:rowOff>0</xdr:rowOff>
    </xdr:from>
    <xdr:to>
      <xdr:col>2</xdr:col>
      <xdr:colOff>2212975</xdr:colOff>
      <xdr:row>18</xdr:row>
      <xdr:rowOff>0</xdr:rowOff>
    </xdr:to>
    <xdr:sp macro="" textlink="">
      <xdr:nvSpPr>
        <xdr:cNvPr id="791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18</xdr:row>
      <xdr:rowOff>0</xdr:rowOff>
    </xdr:from>
    <xdr:to>
      <xdr:col>2</xdr:col>
      <xdr:colOff>2212975</xdr:colOff>
      <xdr:row>18</xdr:row>
      <xdr:rowOff>0</xdr:rowOff>
    </xdr:to>
    <xdr:sp macro="" textlink="">
      <xdr:nvSpPr>
        <xdr:cNvPr id="792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18</xdr:row>
      <xdr:rowOff>0</xdr:rowOff>
    </xdr:from>
    <xdr:to>
      <xdr:col>2</xdr:col>
      <xdr:colOff>2212975</xdr:colOff>
      <xdr:row>18</xdr:row>
      <xdr:rowOff>0</xdr:rowOff>
    </xdr:to>
    <xdr:sp macro="" textlink="">
      <xdr:nvSpPr>
        <xdr:cNvPr id="793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794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795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796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797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798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799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800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801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802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803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804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805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806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807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808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809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810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811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812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813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814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815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816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817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818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819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820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821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822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823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824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825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826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827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828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829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830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831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832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833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834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835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836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837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838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839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840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841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88</xdr:row>
      <xdr:rowOff>0</xdr:rowOff>
    </xdr:from>
    <xdr:to>
      <xdr:col>2</xdr:col>
      <xdr:colOff>927100</xdr:colOff>
      <xdr:row>88</xdr:row>
      <xdr:rowOff>0</xdr:rowOff>
    </xdr:to>
    <xdr:sp macro="" textlink="">
      <xdr:nvSpPr>
        <xdr:cNvPr id="842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88</xdr:row>
      <xdr:rowOff>0</xdr:rowOff>
    </xdr:from>
    <xdr:to>
      <xdr:col>2</xdr:col>
      <xdr:colOff>927100</xdr:colOff>
      <xdr:row>88</xdr:row>
      <xdr:rowOff>0</xdr:rowOff>
    </xdr:to>
    <xdr:sp macro="" textlink="">
      <xdr:nvSpPr>
        <xdr:cNvPr id="843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88</xdr:row>
      <xdr:rowOff>0</xdr:rowOff>
    </xdr:from>
    <xdr:to>
      <xdr:col>2</xdr:col>
      <xdr:colOff>927100</xdr:colOff>
      <xdr:row>88</xdr:row>
      <xdr:rowOff>0</xdr:rowOff>
    </xdr:to>
    <xdr:sp macro="" textlink="">
      <xdr:nvSpPr>
        <xdr:cNvPr id="844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88</xdr:row>
      <xdr:rowOff>0</xdr:rowOff>
    </xdr:from>
    <xdr:to>
      <xdr:col>2</xdr:col>
      <xdr:colOff>927100</xdr:colOff>
      <xdr:row>88</xdr:row>
      <xdr:rowOff>0</xdr:rowOff>
    </xdr:to>
    <xdr:sp macro="" textlink="">
      <xdr:nvSpPr>
        <xdr:cNvPr id="845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88</xdr:row>
      <xdr:rowOff>0</xdr:rowOff>
    </xdr:from>
    <xdr:to>
      <xdr:col>2</xdr:col>
      <xdr:colOff>927100</xdr:colOff>
      <xdr:row>88</xdr:row>
      <xdr:rowOff>0</xdr:rowOff>
    </xdr:to>
    <xdr:sp macro="" textlink="">
      <xdr:nvSpPr>
        <xdr:cNvPr id="846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88</xdr:row>
      <xdr:rowOff>0</xdr:rowOff>
    </xdr:from>
    <xdr:to>
      <xdr:col>2</xdr:col>
      <xdr:colOff>927100</xdr:colOff>
      <xdr:row>88</xdr:row>
      <xdr:rowOff>0</xdr:rowOff>
    </xdr:to>
    <xdr:sp macro="" textlink="">
      <xdr:nvSpPr>
        <xdr:cNvPr id="847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88</xdr:row>
      <xdr:rowOff>0</xdr:rowOff>
    </xdr:from>
    <xdr:to>
      <xdr:col>2</xdr:col>
      <xdr:colOff>927100</xdr:colOff>
      <xdr:row>88</xdr:row>
      <xdr:rowOff>0</xdr:rowOff>
    </xdr:to>
    <xdr:sp macro="" textlink="">
      <xdr:nvSpPr>
        <xdr:cNvPr id="848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88</xdr:row>
      <xdr:rowOff>0</xdr:rowOff>
    </xdr:from>
    <xdr:to>
      <xdr:col>2</xdr:col>
      <xdr:colOff>927100</xdr:colOff>
      <xdr:row>88</xdr:row>
      <xdr:rowOff>0</xdr:rowOff>
    </xdr:to>
    <xdr:sp macro="" textlink="">
      <xdr:nvSpPr>
        <xdr:cNvPr id="849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88</xdr:row>
      <xdr:rowOff>0</xdr:rowOff>
    </xdr:from>
    <xdr:to>
      <xdr:col>2</xdr:col>
      <xdr:colOff>2212975</xdr:colOff>
      <xdr:row>88</xdr:row>
      <xdr:rowOff>0</xdr:rowOff>
    </xdr:to>
    <xdr:sp macro="" textlink="">
      <xdr:nvSpPr>
        <xdr:cNvPr id="850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88</xdr:row>
      <xdr:rowOff>0</xdr:rowOff>
    </xdr:from>
    <xdr:to>
      <xdr:col>2</xdr:col>
      <xdr:colOff>2212975</xdr:colOff>
      <xdr:row>88</xdr:row>
      <xdr:rowOff>0</xdr:rowOff>
    </xdr:to>
    <xdr:sp macro="" textlink="">
      <xdr:nvSpPr>
        <xdr:cNvPr id="851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88</xdr:row>
      <xdr:rowOff>0</xdr:rowOff>
    </xdr:from>
    <xdr:to>
      <xdr:col>2</xdr:col>
      <xdr:colOff>2212975</xdr:colOff>
      <xdr:row>88</xdr:row>
      <xdr:rowOff>0</xdr:rowOff>
    </xdr:to>
    <xdr:sp macro="" textlink="">
      <xdr:nvSpPr>
        <xdr:cNvPr id="852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88</xdr:row>
      <xdr:rowOff>0</xdr:rowOff>
    </xdr:from>
    <xdr:to>
      <xdr:col>2</xdr:col>
      <xdr:colOff>2212975</xdr:colOff>
      <xdr:row>88</xdr:row>
      <xdr:rowOff>0</xdr:rowOff>
    </xdr:to>
    <xdr:sp macro="" textlink="">
      <xdr:nvSpPr>
        <xdr:cNvPr id="853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88</xdr:row>
      <xdr:rowOff>0</xdr:rowOff>
    </xdr:from>
    <xdr:to>
      <xdr:col>2</xdr:col>
      <xdr:colOff>2212975</xdr:colOff>
      <xdr:row>88</xdr:row>
      <xdr:rowOff>0</xdr:rowOff>
    </xdr:to>
    <xdr:sp macro="" textlink="">
      <xdr:nvSpPr>
        <xdr:cNvPr id="854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88</xdr:row>
      <xdr:rowOff>0</xdr:rowOff>
    </xdr:from>
    <xdr:to>
      <xdr:col>2</xdr:col>
      <xdr:colOff>2212975</xdr:colOff>
      <xdr:row>88</xdr:row>
      <xdr:rowOff>0</xdr:rowOff>
    </xdr:to>
    <xdr:sp macro="" textlink="">
      <xdr:nvSpPr>
        <xdr:cNvPr id="855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88</xdr:row>
      <xdr:rowOff>0</xdr:rowOff>
    </xdr:from>
    <xdr:to>
      <xdr:col>2</xdr:col>
      <xdr:colOff>2212975</xdr:colOff>
      <xdr:row>88</xdr:row>
      <xdr:rowOff>0</xdr:rowOff>
    </xdr:to>
    <xdr:sp macro="" textlink="">
      <xdr:nvSpPr>
        <xdr:cNvPr id="856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88</xdr:row>
      <xdr:rowOff>0</xdr:rowOff>
    </xdr:from>
    <xdr:to>
      <xdr:col>2</xdr:col>
      <xdr:colOff>2212975</xdr:colOff>
      <xdr:row>88</xdr:row>
      <xdr:rowOff>0</xdr:rowOff>
    </xdr:to>
    <xdr:sp macro="" textlink="">
      <xdr:nvSpPr>
        <xdr:cNvPr id="857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</xdr:row>
      <xdr:rowOff>0</xdr:rowOff>
    </xdr:from>
    <xdr:to>
      <xdr:col>2</xdr:col>
      <xdr:colOff>927100</xdr:colOff>
      <xdr:row>6</xdr:row>
      <xdr:rowOff>0</xdr:rowOff>
    </xdr:to>
    <xdr:sp macro="" textlink="">
      <xdr:nvSpPr>
        <xdr:cNvPr id="858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</xdr:row>
      <xdr:rowOff>0</xdr:rowOff>
    </xdr:from>
    <xdr:to>
      <xdr:col>2</xdr:col>
      <xdr:colOff>927100</xdr:colOff>
      <xdr:row>6</xdr:row>
      <xdr:rowOff>0</xdr:rowOff>
    </xdr:to>
    <xdr:sp macro="" textlink="">
      <xdr:nvSpPr>
        <xdr:cNvPr id="859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</xdr:row>
      <xdr:rowOff>0</xdr:rowOff>
    </xdr:from>
    <xdr:to>
      <xdr:col>2</xdr:col>
      <xdr:colOff>927100</xdr:colOff>
      <xdr:row>6</xdr:row>
      <xdr:rowOff>0</xdr:rowOff>
    </xdr:to>
    <xdr:sp macro="" textlink="">
      <xdr:nvSpPr>
        <xdr:cNvPr id="860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</xdr:row>
      <xdr:rowOff>0</xdr:rowOff>
    </xdr:from>
    <xdr:to>
      <xdr:col>2</xdr:col>
      <xdr:colOff>927100</xdr:colOff>
      <xdr:row>6</xdr:row>
      <xdr:rowOff>0</xdr:rowOff>
    </xdr:to>
    <xdr:sp macro="" textlink="">
      <xdr:nvSpPr>
        <xdr:cNvPr id="861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</xdr:row>
      <xdr:rowOff>0</xdr:rowOff>
    </xdr:from>
    <xdr:to>
      <xdr:col>2</xdr:col>
      <xdr:colOff>927100</xdr:colOff>
      <xdr:row>6</xdr:row>
      <xdr:rowOff>0</xdr:rowOff>
    </xdr:to>
    <xdr:sp macro="" textlink="">
      <xdr:nvSpPr>
        <xdr:cNvPr id="862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</xdr:row>
      <xdr:rowOff>0</xdr:rowOff>
    </xdr:from>
    <xdr:to>
      <xdr:col>2</xdr:col>
      <xdr:colOff>927100</xdr:colOff>
      <xdr:row>6</xdr:row>
      <xdr:rowOff>0</xdr:rowOff>
    </xdr:to>
    <xdr:sp macro="" textlink="">
      <xdr:nvSpPr>
        <xdr:cNvPr id="863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</xdr:row>
      <xdr:rowOff>0</xdr:rowOff>
    </xdr:from>
    <xdr:to>
      <xdr:col>2</xdr:col>
      <xdr:colOff>927100</xdr:colOff>
      <xdr:row>6</xdr:row>
      <xdr:rowOff>0</xdr:rowOff>
    </xdr:to>
    <xdr:sp macro="" textlink="">
      <xdr:nvSpPr>
        <xdr:cNvPr id="864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</xdr:row>
      <xdr:rowOff>0</xdr:rowOff>
    </xdr:from>
    <xdr:to>
      <xdr:col>2</xdr:col>
      <xdr:colOff>927100</xdr:colOff>
      <xdr:row>6</xdr:row>
      <xdr:rowOff>0</xdr:rowOff>
    </xdr:to>
    <xdr:sp macro="" textlink="">
      <xdr:nvSpPr>
        <xdr:cNvPr id="865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</xdr:row>
      <xdr:rowOff>0</xdr:rowOff>
    </xdr:from>
    <xdr:to>
      <xdr:col>2</xdr:col>
      <xdr:colOff>2212975</xdr:colOff>
      <xdr:row>6</xdr:row>
      <xdr:rowOff>0</xdr:rowOff>
    </xdr:to>
    <xdr:sp macro="" textlink="">
      <xdr:nvSpPr>
        <xdr:cNvPr id="866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</xdr:row>
      <xdr:rowOff>0</xdr:rowOff>
    </xdr:from>
    <xdr:to>
      <xdr:col>2</xdr:col>
      <xdr:colOff>2212975</xdr:colOff>
      <xdr:row>6</xdr:row>
      <xdr:rowOff>0</xdr:rowOff>
    </xdr:to>
    <xdr:sp macro="" textlink="">
      <xdr:nvSpPr>
        <xdr:cNvPr id="867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</xdr:row>
      <xdr:rowOff>0</xdr:rowOff>
    </xdr:from>
    <xdr:to>
      <xdr:col>2</xdr:col>
      <xdr:colOff>2212975</xdr:colOff>
      <xdr:row>6</xdr:row>
      <xdr:rowOff>0</xdr:rowOff>
    </xdr:to>
    <xdr:sp macro="" textlink="">
      <xdr:nvSpPr>
        <xdr:cNvPr id="868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</xdr:row>
      <xdr:rowOff>0</xdr:rowOff>
    </xdr:from>
    <xdr:to>
      <xdr:col>2</xdr:col>
      <xdr:colOff>2212975</xdr:colOff>
      <xdr:row>6</xdr:row>
      <xdr:rowOff>0</xdr:rowOff>
    </xdr:to>
    <xdr:sp macro="" textlink="">
      <xdr:nvSpPr>
        <xdr:cNvPr id="869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</xdr:row>
      <xdr:rowOff>0</xdr:rowOff>
    </xdr:from>
    <xdr:to>
      <xdr:col>2</xdr:col>
      <xdr:colOff>2212975</xdr:colOff>
      <xdr:row>6</xdr:row>
      <xdr:rowOff>0</xdr:rowOff>
    </xdr:to>
    <xdr:sp macro="" textlink="">
      <xdr:nvSpPr>
        <xdr:cNvPr id="870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</xdr:row>
      <xdr:rowOff>0</xdr:rowOff>
    </xdr:from>
    <xdr:to>
      <xdr:col>2</xdr:col>
      <xdr:colOff>2212975</xdr:colOff>
      <xdr:row>6</xdr:row>
      <xdr:rowOff>0</xdr:rowOff>
    </xdr:to>
    <xdr:sp macro="" textlink="">
      <xdr:nvSpPr>
        <xdr:cNvPr id="871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</xdr:row>
      <xdr:rowOff>0</xdr:rowOff>
    </xdr:from>
    <xdr:to>
      <xdr:col>2</xdr:col>
      <xdr:colOff>2212975</xdr:colOff>
      <xdr:row>6</xdr:row>
      <xdr:rowOff>0</xdr:rowOff>
    </xdr:to>
    <xdr:sp macro="" textlink="">
      <xdr:nvSpPr>
        <xdr:cNvPr id="872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</xdr:row>
      <xdr:rowOff>0</xdr:rowOff>
    </xdr:from>
    <xdr:to>
      <xdr:col>2</xdr:col>
      <xdr:colOff>2212975</xdr:colOff>
      <xdr:row>6</xdr:row>
      <xdr:rowOff>0</xdr:rowOff>
    </xdr:to>
    <xdr:sp macro="" textlink="">
      <xdr:nvSpPr>
        <xdr:cNvPr id="873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</xdr:row>
      <xdr:rowOff>0</xdr:rowOff>
    </xdr:from>
    <xdr:to>
      <xdr:col>2</xdr:col>
      <xdr:colOff>927100</xdr:colOff>
      <xdr:row>6</xdr:row>
      <xdr:rowOff>0</xdr:rowOff>
    </xdr:to>
    <xdr:sp macro="" textlink="">
      <xdr:nvSpPr>
        <xdr:cNvPr id="874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</xdr:row>
      <xdr:rowOff>0</xdr:rowOff>
    </xdr:from>
    <xdr:to>
      <xdr:col>2</xdr:col>
      <xdr:colOff>927100</xdr:colOff>
      <xdr:row>6</xdr:row>
      <xdr:rowOff>0</xdr:rowOff>
    </xdr:to>
    <xdr:sp macro="" textlink="">
      <xdr:nvSpPr>
        <xdr:cNvPr id="875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</xdr:row>
      <xdr:rowOff>0</xdr:rowOff>
    </xdr:from>
    <xdr:to>
      <xdr:col>2</xdr:col>
      <xdr:colOff>927100</xdr:colOff>
      <xdr:row>6</xdr:row>
      <xdr:rowOff>0</xdr:rowOff>
    </xdr:to>
    <xdr:sp macro="" textlink="">
      <xdr:nvSpPr>
        <xdr:cNvPr id="876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</xdr:row>
      <xdr:rowOff>0</xdr:rowOff>
    </xdr:from>
    <xdr:to>
      <xdr:col>2</xdr:col>
      <xdr:colOff>927100</xdr:colOff>
      <xdr:row>6</xdr:row>
      <xdr:rowOff>0</xdr:rowOff>
    </xdr:to>
    <xdr:sp macro="" textlink="">
      <xdr:nvSpPr>
        <xdr:cNvPr id="877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</xdr:row>
      <xdr:rowOff>0</xdr:rowOff>
    </xdr:from>
    <xdr:to>
      <xdr:col>2</xdr:col>
      <xdr:colOff>927100</xdr:colOff>
      <xdr:row>6</xdr:row>
      <xdr:rowOff>0</xdr:rowOff>
    </xdr:to>
    <xdr:sp macro="" textlink="">
      <xdr:nvSpPr>
        <xdr:cNvPr id="878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</xdr:row>
      <xdr:rowOff>0</xdr:rowOff>
    </xdr:from>
    <xdr:to>
      <xdr:col>2</xdr:col>
      <xdr:colOff>927100</xdr:colOff>
      <xdr:row>6</xdr:row>
      <xdr:rowOff>0</xdr:rowOff>
    </xdr:to>
    <xdr:sp macro="" textlink="">
      <xdr:nvSpPr>
        <xdr:cNvPr id="879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</xdr:row>
      <xdr:rowOff>0</xdr:rowOff>
    </xdr:from>
    <xdr:to>
      <xdr:col>2</xdr:col>
      <xdr:colOff>927100</xdr:colOff>
      <xdr:row>6</xdr:row>
      <xdr:rowOff>0</xdr:rowOff>
    </xdr:to>
    <xdr:sp macro="" textlink="">
      <xdr:nvSpPr>
        <xdr:cNvPr id="880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</xdr:row>
      <xdr:rowOff>0</xdr:rowOff>
    </xdr:from>
    <xdr:to>
      <xdr:col>2</xdr:col>
      <xdr:colOff>927100</xdr:colOff>
      <xdr:row>6</xdr:row>
      <xdr:rowOff>0</xdr:rowOff>
    </xdr:to>
    <xdr:sp macro="" textlink="">
      <xdr:nvSpPr>
        <xdr:cNvPr id="881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</xdr:row>
      <xdr:rowOff>0</xdr:rowOff>
    </xdr:from>
    <xdr:to>
      <xdr:col>2</xdr:col>
      <xdr:colOff>2212975</xdr:colOff>
      <xdr:row>6</xdr:row>
      <xdr:rowOff>0</xdr:rowOff>
    </xdr:to>
    <xdr:sp macro="" textlink="">
      <xdr:nvSpPr>
        <xdr:cNvPr id="882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</xdr:row>
      <xdr:rowOff>0</xdr:rowOff>
    </xdr:from>
    <xdr:to>
      <xdr:col>2</xdr:col>
      <xdr:colOff>2212975</xdr:colOff>
      <xdr:row>6</xdr:row>
      <xdr:rowOff>0</xdr:rowOff>
    </xdr:to>
    <xdr:sp macro="" textlink="">
      <xdr:nvSpPr>
        <xdr:cNvPr id="883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</xdr:row>
      <xdr:rowOff>0</xdr:rowOff>
    </xdr:from>
    <xdr:to>
      <xdr:col>2</xdr:col>
      <xdr:colOff>2212975</xdr:colOff>
      <xdr:row>6</xdr:row>
      <xdr:rowOff>0</xdr:rowOff>
    </xdr:to>
    <xdr:sp macro="" textlink="">
      <xdr:nvSpPr>
        <xdr:cNvPr id="884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</xdr:row>
      <xdr:rowOff>0</xdr:rowOff>
    </xdr:from>
    <xdr:to>
      <xdr:col>2</xdr:col>
      <xdr:colOff>2212975</xdr:colOff>
      <xdr:row>6</xdr:row>
      <xdr:rowOff>0</xdr:rowOff>
    </xdr:to>
    <xdr:sp macro="" textlink="">
      <xdr:nvSpPr>
        <xdr:cNvPr id="885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</xdr:row>
      <xdr:rowOff>0</xdr:rowOff>
    </xdr:from>
    <xdr:to>
      <xdr:col>2</xdr:col>
      <xdr:colOff>2212975</xdr:colOff>
      <xdr:row>6</xdr:row>
      <xdr:rowOff>0</xdr:rowOff>
    </xdr:to>
    <xdr:sp macro="" textlink="">
      <xdr:nvSpPr>
        <xdr:cNvPr id="886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</xdr:row>
      <xdr:rowOff>0</xdr:rowOff>
    </xdr:from>
    <xdr:to>
      <xdr:col>2</xdr:col>
      <xdr:colOff>2212975</xdr:colOff>
      <xdr:row>6</xdr:row>
      <xdr:rowOff>0</xdr:rowOff>
    </xdr:to>
    <xdr:sp macro="" textlink="">
      <xdr:nvSpPr>
        <xdr:cNvPr id="887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</xdr:row>
      <xdr:rowOff>0</xdr:rowOff>
    </xdr:from>
    <xdr:to>
      <xdr:col>2</xdr:col>
      <xdr:colOff>2212975</xdr:colOff>
      <xdr:row>6</xdr:row>
      <xdr:rowOff>0</xdr:rowOff>
    </xdr:to>
    <xdr:sp macro="" textlink="">
      <xdr:nvSpPr>
        <xdr:cNvPr id="888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6</xdr:row>
      <xdr:rowOff>0</xdr:rowOff>
    </xdr:from>
    <xdr:to>
      <xdr:col>2</xdr:col>
      <xdr:colOff>2212975</xdr:colOff>
      <xdr:row>6</xdr:row>
      <xdr:rowOff>0</xdr:rowOff>
    </xdr:to>
    <xdr:sp macro="" textlink="">
      <xdr:nvSpPr>
        <xdr:cNvPr id="889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890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891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892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893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894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895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896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897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898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899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900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901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902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903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904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905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906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907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908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909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910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911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912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913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914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915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916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917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918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919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920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921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922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923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924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925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926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927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928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929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930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931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932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933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934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935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936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937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938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939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940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941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942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943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944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945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946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947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948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949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950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951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952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953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40</xdr:row>
      <xdr:rowOff>0</xdr:rowOff>
    </xdr:from>
    <xdr:to>
      <xdr:col>2</xdr:col>
      <xdr:colOff>927100</xdr:colOff>
      <xdr:row>40</xdr:row>
      <xdr:rowOff>0</xdr:rowOff>
    </xdr:to>
    <xdr:sp macro="" textlink="">
      <xdr:nvSpPr>
        <xdr:cNvPr id="954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40</xdr:row>
      <xdr:rowOff>0</xdr:rowOff>
    </xdr:from>
    <xdr:to>
      <xdr:col>2</xdr:col>
      <xdr:colOff>927100</xdr:colOff>
      <xdr:row>40</xdr:row>
      <xdr:rowOff>0</xdr:rowOff>
    </xdr:to>
    <xdr:sp macro="" textlink="">
      <xdr:nvSpPr>
        <xdr:cNvPr id="955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40</xdr:row>
      <xdr:rowOff>0</xdr:rowOff>
    </xdr:from>
    <xdr:to>
      <xdr:col>2</xdr:col>
      <xdr:colOff>927100</xdr:colOff>
      <xdr:row>40</xdr:row>
      <xdr:rowOff>0</xdr:rowOff>
    </xdr:to>
    <xdr:sp macro="" textlink="">
      <xdr:nvSpPr>
        <xdr:cNvPr id="956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40</xdr:row>
      <xdr:rowOff>0</xdr:rowOff>
    </xdr:from>
    <xdr:to>
      <xdr:col>2</xdr:col>
      <xdr:colOff>927100</xdr:colOff>
      <xdr:row>40</xdr:row>
      <xdr:rowOff>0</xdr:rowOff>
    </xdr:to>
    <xdr:sp macro="" textlink="">
      <xdr:nvSpPr>
        <xdr:cNvPr id="957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40</xdr:row>
      <xdr:rowOff>0</xdr:rowOff>
    </xdr:from>
    <xdr:to>
      <xdr:col>2</xdr:col>
      <xdr:colOff>927100</xdr:colOff>
      <xdr:row>40</xdr:row>
      <xdr:rowOff>0</xdr:rowOff>
    </xdr:to>
    <xdr:sp macro="" textlink="">
      <xdr:nvSpPr>
        <xdr:cNvPr id="958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40</xdr:row>
      <xdr:rowOff>0</xdr:rowOff>
    </xdr:from>
    <xdr:to>
      <xdr:col>2</xdr:col>
      <xdr:colOff>927100</xdr:colOff>
      <xdr:row>40</xdr:row>
      <xdr:rowOff>0</xdr:rowOff>
    </xdr:to>
    <xdr:sp macro="" textlink="">
      <xdr:nvSpPr>
        <xdr:cNvPr id="959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40</xdr:row>
      <xdr:rowOff>0</xdr:rowOff>
    </xdr:from>
    <xdr:to>
      <xdr:col>2</xdr:col>
      <xdr:colOff>927100</xdr:colOff>
      <xdr:row>40</xdr:row>
      <xdr:rowOff>0</xdr:rowOff>
    </xdr:to>
    <xdr:sp macro="" textlink="">
      <xdr:nvSpPr>
        <xdr:cNvPr id="960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40</xdr:row>
      <xdr:rowOff>0</xdr:rowOff>
    </xdr:from>
    <xdr:to>
      <xdr:col>2</xdr:col>
      <xdr:colOff>927100</xdr:colOff>
      <xdr:row>40</xdr:row>
      <xdr:rowOff>0</xdr:rowOff>
    </xdr:to>
    <xdr:sp macro="" textlink="">
      <xdr:nvSpPr>
        <xdr:cNvPr id="961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40</xdr:row>
      <xdr:rowOff>0</xdr:rowOff>
    </xdr:from>
    <xdr:to>
      <xdr:col>2</xdr:col>
      <xdr:colOff>2212975</xdr:colOff>
      <xdr:row>40</xdr:row>
      <xdr:rowOff>0</xdr:rowOff>
    </xdr:to>
    <xdr:sp macro="" textlink="">
      <xdr:nvSpPr>
        <xdr:cNvPr id="962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40</xdr:row>
      <xdr:rowOff>0</xdr:rowOff>
    </xdr:from>
    <xdr:to>
      <xdr:col>2</xdr:col>
      <xdr:colOff>2212975</xdr:colOff>
      <xdr:row>40</xdr:row>
      <xdr:rowOff>0</xdr:rowOff>
    </xdr:to>
    <xdr:sp macro="" textlink="">
      <xdr:nvSpPr>
        <xdr:cNvPr id="963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40</xdr:row>
      <xdr:rowOff>0</xdr:rowOff>
    </xdr:from>
    <xdr:to>
      <xdr:col>2</xdr:col>
      <xdr:colOff>2212975</xdr:colOff>
      <xdr:row>40</xdr:row>
      <xdr:rowOff>0</xdr:rowOff>
    </xdr:to>
    <xdr:sp macro="" textlink="">
      <xdr:nvSpPr>
        <xdr:cNvPr id="964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40</xdr:row>
      <xdr:rowOff>0</xdr:rowOff>
    </xdr:from>
    <xdr:to>
      <xdr:col>2</xdr:col>
      <xdr:colOff>2212975</xdr:colOff>
      <xdr:row>40</xdr:row>
      <xdr:rowOff>0</xdr:rowOff>
    </xdr:to>
    <xdr:sp macro="" textlink="">
      <xdr:nvSpPr>
        <xdr:cNvPr id="965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40</xdr:row>
      <xdr:rowOff>0</xdr:rowOff>
    </xdr:from>
    <xdr:to>
      <xdr:col>2</xdr:col>
      <xdr:colOff>2212975</xdr:colOff>
      <xdr:row>40</xdr:row>
      <xdr:rowOff>0</xdr:rowOff>
    </xdr:to>
    <xdr:sp macro="" textlink="">
      <xdr:nvSpPr>
        <xdr:cNvPr id="966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40</xdr:row>
      <xdr:rowOff>0</xdr:rowOff>
    </xdr:from>
    <xdr:to>
      <xdr:col>2</xdr:col>
      <xdr:colOff>2212975</xdr:colOff>
      <xdr:row>40</xdr:row>
      <xdr:rowOff>0</xdr:rowOff>
    </xdr:to>
    <xdr:sp macro="" textlink="">
      <xdr:nvSpPr>
        <xdr:cNvPr id="967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40</xdr:row>
      <xdr:rowOff>0</xdr:rowOff>
    </xdr:from>
    <xdr:to>
      <xdr:col>2</xdr:col>
      <xdr:colOff>2212975</xdr:colOff>
      <xdr:row>40</xdr:row>
      <xdr:rowOff>0</xdr:rowOff>
    </xdr:to>
    <xdr:sp macro="" textlink="">
      <xdr:nvSpPr>
        <xdr:cNvPr id="968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40</xdr:row>
      <xdr:rowOff>0</xdr:rowOff>
    </xdr:from>
    <xdr:to>
      <xdr:col>2</xdr:col>
      <xdr:colOff>2212975</xdr:colOff>
      <xdr:row>40</xdr:row>
      <xdr:rowOff>0</xdr:rowOff>
    </xdr:to>
    <xdr:sp macro="" textlink="">
      <xdr:nvSpPr>
        <xdr:cNvPr id="969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18</xdr:row>
      <xdr:rowOff>0</xdr:rowOff>
    </xdr:from>
    <xdr:to>
      <xdr:col>2</xdr:col>
      <xdr:colOff>927100</xdr:colOff>
      <xdr:row>18</xdr:row>
      <xdr:rowOff>0</xdr:rowOff>
    </xdr:to>
    <xdr:sp macro="" textlink="">
      <xdr:nvSpPr>
        <xdr:cNvPr id="970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18</xdr:row>
      <xdr:rowOff>0</xdr:rowOff>
    </xdr:from>
    <xdr:to>
      <xdr:col>2</xdr:col>
      <xdr:colOff>927100</xdr:colOff>
      <xdr:row>18</xdr:row>
      <xdr:rowOff>0</xdr:rowOff>
    </xdr:to>
    <xdr:sp macro="" textlink="">
      <xdr:nvSpPr>
        <xdr:cNvPr id="971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18</xdr:row>
      <xdr:rowOff>0</xdr:rowOff>
    </xdr:from>
    <xdr:to>
      <xdr:col>2</xdr:col>
      <xdr:colOff>927100</xdr:colOff>
      <xdr:row>18</xdr:row>
      <xdr:rowOff>0</xdr:rowOff>
    </xdr:to>
    <xdr:sp macro="" textlink="">
      <xdr:nvSpPr>
        <xdr:cNvPr id="972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18</xdr:row>
      <xdr:rowOff>0</xdr:rowOff>
    </xdr:from>
    <xdr:to>
      <xdr:col>2</xdr:col>
      <xdr:colOff>927100</xdr:colOff>
      <xdr:row>18</xdr:row>
      <xdr:rowOff>0</xdr:rowOff>
    </xdr:to>
    <xdr:sp macro="" textlink="">
      <xdr:nvSpPr>
        <xdr:cNvPr id="973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18</xdr:row>
      <xdr:rowOff>0</xdr:rowOff>
    </xdr:from>
    <xdr:to>
      <xdr:col>2</xdr:col>
      <xdr:colOff>927100</xdr:colOff>
      <xdr:row>18</xdr:row>
      <xdr:rowOff>0</xdr:rowOff>
    </xdr:to>
    <xdr:sp macro="" textlink="">
      <xdr:nvSpPr>
        <xdr:cNvPr id="974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18</xdr:row>
      <xdr:rowOff>0</xdr:rowOff>
    </xdr:from>
    <xdr:to>
      <xdr:col>2</xdr:col>
      <xdr:colOff>927100</xdr:colOff>
      <xdr:row>18</xdr:row>
      <xdr:rowOff>0</xdr:rowOff>
    </xdr:to>
    <xdr:sp macro="" textlink="">
      <xdr:nvSpPr>
        <xdr:cNvPr id="975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18</xdr:row>
      <xdr:rowOff>0</xdr:rowOff>
    </xdr:from>
    <xdr:to>
      <xdr:col>2</xdr:col>
      <xdr:colOff>927100</xdr:colOff>
      <xdr:row>18</xdr:row>
      <xdr:rowOff>0</xdr:rowOff>
    </xdr:to>
    <xdr:sp macro="" textlink="">
      <xdr:nvSpPr>
        <xdr:cNvPr id="976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18</xdr:row>
      <xdr:rowOff>0</xdr:rowOff>
    </xdr:from>
    <xdr:to>
      <xdr:col>2</xdr:col>
      <xdr:colOff>927100</xdr:colOff>
      <xdr:row>18</xdr:row>
      <xdr:rowOff>0</xdr:rowOff>
    </xdr:to>
    <xdr:sp macro="" textlink="">
      <xdr:nvSpPr>
        <xdr:cNvPr id="977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18</xdr:row>
      <xdr:rowOff>0</xdr:rowOff>
    </xdr:from>
    <xdr:to>
      <xdr:col>2</xdr:col>
      <xdr:colOff>2212975</xdr:colOff>
      <xdr:row>18</xdr:row>
      <xdr:rowOff>0</xdr:rowOff>
    </xdr:to>
    <xdr:sp macro="" textlink="">
      <xdr:nvSpPr>
        <xdr:cNvPr id="978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18</xdr:row>
      <xdr:rowOff>0</xdr:rowOff>
    </xdr:from>
    <xdr:to>
      <xdr:col>2</xdr:col>
      <xdr:colOff>2212975</xdr:colOff>
      <xdr:row>18</xdr:row>
      <xdr:rowOff>0</xdr:rowOff>
    </xdr:to>
    <xdr:sp macro="" textlink="">
      <xdr:nvSpPr>
        <xdr:cNvPr id="979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18</xdr:row>
      <xdr:rowOff>0</xdr:rowOff>
    </xdr:from>
    <xdr:to>
      <xdr:col>2</xdr:col>
      <xdr:colOff>2212975</xdr:colOff>
      <xdr:row>18</xdr:row>
      <xdr:rowOff>0</xdr:rowOff>
    </xdr:to>
    <xdr:sp macro="" textlink="">
      <xdr:nvSpPr>
        <xdr:cNvPr id="980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18</xdr:row>
      <xdr:rowOff>0</xdr:rowOff>
    </xdr:from>
    <xdr:to>
      <xdr:col>2</xdr:col>
      <xdr:colOff>2212975</xdr:colOff>
      <xdr:row>18</xdr:row>
      <xdr:rowOff>0</xdr:rowOff>
    </xdr:to>
    <xdr:sp macro="" textlink="">
      <xdr:nvSpPr>
        <xdr:cNvPr id="981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18</xdr:row>
      <xdr:rowOff>0</xdr:rowOff>
    </xdr:from>
    <xdr:to>
      <xdr:col>2</xdr:col>
      <xdr:colOff>2212975</xdr:colOff>
      <xdr:row>18</xdr:row>
      <xdr:rowOff>0</xdr:rowOff>
    </xdr:to>
    <xdr:sp macro="" textlink="">
      <xdr:nvSpPr>
        <xdr:cNvPr id="982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18</xdr:row>
      <xdr:rowOff>0</xdr:rowOff>
    </xdr:from>
    <xdr:to>
      <xdr:col>2</xdr:col>
      <xdr:colOff>2212975</xdr:colOff>
      <xdr:row>18</xdr:row>
      <xdr:rowOff>0</xdr:rowOff>
    </xdr:to>
    <xdr:sp macro="" textlink="">
      <xdr:nvSpPr>
        <xdr:cNvPr id="983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18</xdr:row>
      <xdr:rowOff>0</xdr:rowOff>
    </xdr:from>
    <xdr:to>
      <xdr:col>2</xdr:col>
      <xdr:colOff>2212975</xdr:colOff>
      <xdr:row>18</xdr:row>
      <xdr:rowOff>0</xdr:rowOff>
    </xdr:to>
    <xdr:sp macro="" textlink="">
      <xdr:nvSpPr>
        <xdr:cNvPr id="984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18</xdr:row>
      <xdr:rowOff>0</xdr:rowOff>
    </xdr:from>
    <xdr:to>
      <xdr:col>2</xdr:col>
      <xdr:colOff>2212975</xdr:colOff>
      <xdr:row>18</xdr:row>
      <xdr:rowOff>0</xdr:rowOff>
    </xdr:to>
    <xdr:sp macro="" textlink="">
      <xdr:nvSpPr>
        <xdr:cNvPr id="985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986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987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988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989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990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991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992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993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994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995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996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997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998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999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00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01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02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03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04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05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06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07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08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09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10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11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12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13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14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15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16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17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18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19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20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21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22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23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24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25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26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27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28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29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30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31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32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33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88</xdr:row>
      <xdr:rowOff>0</xdr:rowOff>
    </xdr:from>
    <xdr:to>
      <xdr:col>2</xdr:col>
      <xdr:colOff>927100</xdr:colOff>
      <xdr:row>88</xdr:row>
      <xdr:rowOff>0</xdr:rowOff>
    </xdr:to>
    <xdr:sp macro="" textlink="">
      <xdr:nvSpPr>
        <xdr:cNvPr id="1034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88</xdr:row>
      <xdr:rowOff>0</xdr:rowOff>
    </xdr:from>
    <xdr:to>
      <xdr:col>2</xdr:col>
      <xdr:colOff>927100</xdr:colOff>
      <xdr:row>88</xdr:row>
      <xdr:rowOff>0</xdr:rowOff>
    </xdr:to>
    <xdr:sp macro="" textlink="">
      <xdr:nvSpPr>
        <xdr:cNvPr id="1035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88</xdr:row>
      <xdr:rowOff>0</xdr:rowOff>
    </xdr:from>
    <xdr:to>
      <xdr:col>2</xdr:col>
      <xdr:colOff>927100</xdr:colOff>
      <xdr:row>88</xdr:row>
      <xdr:rowOff>0</xdr:rowOff>
    </xdr:to>
    <xdr:sp macro="" textlink="">
      <xdr:nvSpPr>
        <xdr:cNvPr id="1036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88</xdr:row>
      <xdr:rowOff>0</xdr:rowOff>
    </xdr:from>
    <xdr:to>
      <xdr:col>2</xdr:col>
      <xdr:colOff>927100</xdr:colOff>
      <xdr:row>88</xdr:row>
      <xdr:rowOff>0</xdr:rowOff>
    </xdr:to>
    <xdr:sp macro="" textlink="">
      <xdr:nvSpPr>
        <xdr:cNvPr id="1037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88</xdr:row>
      <xdr:rowOff>0</xdr:rowOff>
    </xdr:from>
    <xdr:to>
      <xdr:col>2</xdr:col>
      <xdr:colOff>927100</xdr:colOff>
      <xdr:row>88</xdr:row>
      <xdr:rowOff>0</xdr:rowOff>
    </xdr:to>
    <xdr:sp macro="" textlink="">
      <xdr:nvSpPr>
        <xdr:cNvPr id="1038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88</xdr:row>
      <xdr:rowOff>0</xdr:rowOff>
    </xdr:from>
    <xdr:to>
      <xdr:col>2</xdr:col>
      <xdr:colOff>927100</xdr:colOff>
      <xdr:row>88</xdr:row>
      <xdr:rowOff>0</xdr:rowOff>
    </xdr:to>
    <xdr:sp macro="" textlink="">
      <xdr:nvSpPr>
        <xdr:cNvPr id="1039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88</xdr:row>
      <xdr:rowOff>0</xdr:rowOff>
    </xdr:from>
    <xdr:to>
      <xdr:col>2</xdr:col>
      <xdr:colOff>927100</xdr:colOff>
      <xdr:row>88</xdr:row>
      <xdr:rowOff>0</xdr:rowOff>
    </xdr:to>
    <xdr:sp macro="" textlink="">
      <xdr:nvSpPr>
        <xdr:cNvPr id="1040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88</xdr:row>
      <xdr:rowOff>0</xdr:rowOff>
    </xdr:from>
    <xdr:to>
      <xdr:col>2</xdr:col>
      <xdr:colOff>927100</xdr:colOff>
      <xdr:row>88</xdr:row>
      <xdr:rowOff>0</xdr:rowOff>
    </xdr:to>
    <xdr:sp macro="" textlink="">
      <xdr:nvSpPr>
        <xdr:cNvPr id="1041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88</xdr:row>
      <xdr:rowOff>0</xdr:rowOff>
    </xdr:from>
    <xdr:to>
      <xdr:col>2</xdr:col>
      <xdr:colOff>2212975</xdr:colOff>
      <xdr:row>88</xdr:row>
      <xdr:rowOff>0</xdr:rowOff>
    </xdr:to>
    <xdr:sp macro="" textlink="">
      <xdr:nvSpPr>
        <xdr:cNvPr id="1042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88</xdr:row>
      <xdr:rowOff>0</xdr:rowOff>
    </xdr:from>
    <xdr:to>
      <xdr:col>2</xdr:col>
      <xdr:colOff>2212975</xdr:colOff>
      <xdr:row>88</xdr:row>
      <xdr:rowOff>0</xdr:rowOff>
    </xdr:to>
    <xdr:sp macro="" textlink="">
      <xdr:nvSpPr>
        <xdr:cNvPr id="1043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88</xdr:row>
      <xdr:rowOff>0</xdr:rowOff>
    </xdr:from>
    <xdr:to>
      <xdr:col>2</xdr:col>
      <xdr:colOff>2212975</xdr:colOff>
      <xdr:row>88</xdr:row>
      <xdr:rowOff>0</xdr:rowOff>
    </xdr:to>
    <xdr:sp macro="" textlink="">
      <xdr:nvSpPr>
        <xdr:cNvPr id="1044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88</xdr:row>
      <xdr:rowOff>0</xdr:rowOff>
    </xdr:from>
    <xdr:to>
      <xdr:col>2</xdr:col>
      <xdr:colOff>2212975</xdr:colOff>
      <xdr:row>88</xdr:row>
      <xdr:rowOff>0</xdr:rowOff>
    </xdr:to>
    <xdr:sp macro="" textlink="">
      <xdr:nvSpPr>
        <xdr:cNvPr id="1045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88</xdr:row>
      <xdr:rowOff>0</xdr:rowOff>
    </xdr:from>
    <xdr:to>
      <xdr:col>2</xdr:col>
      <xdr:colOff>2212975</xdr:colOff>
      <xdr:row>88</xdr:row>
      <xdr:rowOff>0</xdr:rowOff>
    </xdr:to>
    <xdr:sp macro="" textlink="">
      <xdr:nvSpPr>
        <xdr:cNvPr id="1046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88</xdr:row>
      <xdr:rowOff>0</xdr:rowOff>
    </xdr:from>
    <xdr:to>
      <xdr:col>2</xdr:col>
      <xdr:colOff>2212975</xdr:colOff>
      <xdr:row>88</xdr:row>
      <xdr:rowOff>0</xdr:rowOff>
    </xdr:to>
    <xdr:sp macro="" textlink="">
      <xdr:nvSpPr>
        <xdr:cNvPr id="1047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88</xdr:row>
      <xdr:rowOff>0</xdr:rowOff>
    </xdr:from>
    <xdr:to>
      <xdr:col>2</xdr:col>
      <xdr:colOff>2212975</xdr:colOff>
      <xdr:row>88</xdr:row>
      <xdr:rowOff>0</xdr:rowOff>
    </xdr:to>
    <xdr:sp macro="" textlink="">
      <xdr:nvSpPr>
        <xdr:cNvPr id="1048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88</xdr:row>
      <xdr:rowOff>0</xdr:rowOff>
    </xdr:from>
    <xdr:to>
      <xdr:col>2</xdr:col>
      <xdr:colOff>2212975</xdr:colOff>
      <xdr:row>88</xdr:row>
      <xdr:rowOff>0</xdr:rowOff>
    </xdr:to>
    <xdr:sp macro="" textlink="">
      <xdr:nvSpPr>
        <xdr:cNvPr id="1049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18</xdr:row>
      <xdr:rowOff>0</xdr:rowOff>
    </xdr:from>
    <xdr:to>
      <xdr:col>2</xdr:col>
      <xdr:colOff>927100</xdr:colOff>
      <xdr:row>18</xdr:row>
      <xdr:rowOff>0</xdr:rowOff>
    </xdr:to>
    <xdr:sp macro="" textlink="">
      <xdr:nvSpPr>
        <xdr:cNvPr id="1050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18</xdr:row>
      <xdr:rowOff>0</xdr:rowOff>
    </xdr:from>
    <xdr:to>
      <xdr:col>2</xdr:col>
      <xdr:colOff>927100</xdr:colOff>
      <xdr:row>18</xdr:row>
      <xdr:rowOff>0</xdr:rowOff>
    </xdr:to>
    <xdr:sp macro="" textlink="">
      <xdr:nvSpPr>
        <xdr:cNvPr id="1051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18</xdr:row>
      <xdr:rowOff>0</xdr:rowOff>
    </xdr:from>
    <xdr:to>
      <xdr:col>2</xdr:col>
      <xdr:colOff>927100</xdr:colOff>
      <xdr:row>18</xdr:row>
      <xdr:rowOff>0</xdr:rowOff>
    </xdr:to>
    <xdr:sp macro="" textlink="">
      <xdr:nvSpPr>
        <xdr:cNvPr id="1052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18</xdr:row>
      <xdr:rowOff>0</xdr:rowOff>
    </xdr:from>
    <xdr:to>
      <xdr:col>2</xdr:col>
      <xdr:colOff>927100</xdr:colOff>
      <xdr:row>18</xdr:row>
      <xdr:rowOff>0</xdr:rowOff>
    </xdr:to>
    <xdr:sp macro="" textlink="">
      <xdr:nvSpPr>
        <xdr:cNvPr id="1053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18</xdr:row>
      <xdr:rowOff>0</xdr:rowOff>
    </xdr:from>
    <xdr:to>
      <xdr:col>2</xdr:col>
      <xdr:colOff>927100</xdr:colOff>
      <xdr:row>18</xdr:row>
      <xdr:rowOff>0</xdr:rowOff>
    </xdr:to>
    <xdr:sp macro="" textlink="">
      <xdr:nvSpPr>
        <xdr:cNvPr id="1054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18</xdr:row>
      <xdr:rowOff>0</xdr:rowOff>
    </xdr:from>
    <xdr:to>
      <xdr:col>2</xdr:col>
      <xdr:colOff>927100</xdr:colOff>
      <xdr:row>18</xdr:row>
      <xdr:rowOff>0</xdr:rowOff>
    </xdr:to>
    <xdr:sp macro="" textlink="">
      <xdr:nvSpPr>
        <xdr:cNvPr id="1055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18</xdr:row>
      <xdr:rowOff>0</xdr:rowOff>
    </xdr:from>
    <xdr:to>
      <xdr:col>2</xdr:col>
      <xdr:colOff>927100</xdr:colOff>
      <xdr:row>18</xdr:row>
      <xdr:rowOff>0</xdr:rowOff>
    </xdr:to>
    <xdr:sp macro="" textlink="">
      <xdr:nvSpPr>
        <xdr:cNvPr id="1056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18</xdr:row>
      <xdr:rowOff>0</xdr:rowOff>
    </xdr:from>
    <xdr:to>
      <xdr:col>2</xdr:col>
      <xdr:colOff>927100</xdr:colOff>
      <xdr:row>18</xdr:row>
      <xdr:rowOff>0</xdr:rowOff>
    </xdr:to>
    <xdr:sp macro="" textlink="">
      <xdr:nvSpPr>
        <xdr:cNvPr id="1057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18</xdr:row>
      <xdr:rowOff>0</xdr:rowOff>
    </xdr:from>
    <xdr:to>
      <xdr:col>2</xdr:col>
      <xdr:colOff>2212975</xdr:colOff>
      <xdr:row>18</xdr:row>
      <xdr:rowOff>0</xdr:rowOff>
    </xdr:to>
    <xdr:sp macro="" textlink="">
      <xdr:nvSpPr>
        <xdr:cNvPr id="1058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18</xdr:row>
      <xdr:rowOff>0</xdr:rowOff>
    </xdr:from>
    <xdr:to>
      <xdr:col>2</xdr:col>
      <xdr:colOff>2212975</xdr:colOff>
      <xdr:row>18</xdr:row>
      <xdr:rowOff>0</xdr:rowOff>
    </xdr:to>
    <xdr:sp macro="" textlink="">
      <xdr:nvSpPr>
        <xdr:cNvPr id="1059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18</xdr:row>
      <xdr:rowOff>0</xdr:rowOff>
    </xdr:from>
    <xdr:to>
      <xdr:col>2</xdr:col>
      <xdr:colOff>2212975</xdr:colOff>
      <xdr:row>18</xdr:row>
      <xdr:rowOff>0</xdr:rowOff>
    </xdr:to>
    <xdr:sp macro="" textlink="">
      <xdr:nvSpPr>
        <xdr:cNvPr id="1060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18</xdr:row>
      <xdr:rowOff>0</xdr:rowOff>
    </xdr:from>
    <xdr:to>
      <xdr:col>2</xdr:col>
      <xdr:colOff>2212975</xdr:colOff>
      <xdr:row>18</xdr:row>
      <xdr:rowOff>0</xdr:rowOff>
    </xdr:to>
    <xdr:sp macro="" textlink="">
      <xdr:nvSpPr>
        <xdr:cNvPr id="1061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18</xdr:row>
      <xdr:rowOff>0</xdr:rowOff>
    </xdr:from>
    <xdr:to>
      <xdr:col>2</xdr:col>
      <xdr:colOff>2212975</xdr:colOff>
      <xdr:row>18</xdr:row>
      <xdr:rowOff>0</xdr:rowOff>
    </xdr:to>
    <xdr:sp macro="" textlink="">
      <xdr:nvSpPr>
        <xdr:cNvPr id="1062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18</xdr:row>
      <xdr:rowOff>0</xdr:rowOff>
    </xdr:from>
    <xdr:to>
      <xdr:col>2</xdr:col>
      <xdr:colOff>2212975</xdr:colOff>
      <xdr:row>18</xdr:row>
      <xdr:rowOff>0</xdr:rowOff>
    </xdr:to>
    <xdr:sp macro="" textlink="">
      <xdr:nvSpPr>
        <xdr:cNvPr id="1063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18</xdr:row>
      <xdr:rowOff>0</xdr:rowOff>
    </xdr:from>
    <xdr:to>
      <xdr:col>2</xdr:col>
      <xdr:colOff>2212975</xdr:colOff>
      <xdr:row>18</xdr:row>
      <xdr:rowOff>0</xdr:rowOff>
    </xdr:to>
    <xdr:sp macro="" textlink="">
      <xdr:nvSpPr>
        <xdr:cNvPr id="1064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18</xdr:row>
      <xdr:rowOff>0</xdr:rowOff>
    </xdr:from>
    <xdr:to>
      <xdr:col>2</xdr:col>
      <xdr:colOff>2212975</xdr:colOff>
      <xdr:row>18</xdr:row>
      <xdr:rowOff>0</xdr:rowOff>
    </xdr:to>
    <xdr:sp macro="" textlink="">
      <xdr:nvSpPr>
        <xdr:cNvPr id="1065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66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67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68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69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70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71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72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73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74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75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76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77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78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79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80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81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82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83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84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85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86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87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88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89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90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91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92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93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94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95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96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097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98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099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100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101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102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103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104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49</xdr:row>
      <xdr:rowOff>0</xdr:rowOff>
    </xdr:from>
    <xdr:to>
      <xdr:col>2</xdr:col>
      <xdr:colOff>927100</xdr:colOff>
      <xdr:row>49</xdr:row>
      <xdr:rowOff>0</xdr:rowOff>
    </xdr:to>
    <xdr:sp macro="" textlink="">
      <xdr:nvSpPr>
        <xdr:cNvPr id="1105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106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107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108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109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110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111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112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49</xdr:row>
      <xdr:rowOff>0</xdr:rowOff>
    </xdr:from>
    <xdr:to>
      <xdr:col>2</xdr:col>
      <xdr:colOff>2212975</xdr:colOff>
      <xdr:row>49</xdr:row>
      <xdr:rowOff>0</xdr:rowOff>
    </xdr:to>
    <xdr:sp macro="" textlink="">
      <xdr:nvSpPr>
        <xdr:cNvPr id="1113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88</xdr:row>
      <xdr:rowOff>0</xdr:rowOff>
    </xdr:from>
    <xdr:to>
      <xdr:col>2</xdr:col>
      <xdr:colOff>927100</xdr:colOff>
      <xdr:row>88</xdr:row>
      <xdr:rowOff>0</xdr:rowOff>
    </xdr:to>
    <xdr:sp macro="" textlink="">
      <xdr:nvSpPr>
        <xdr:cNvPr id="1114" name="WordArt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88</xdr:row>
      <xdr:rowOff>0</xdr:rowOff>
    </xdr:from>
    <xdr:to>
      <xdr:col>2</xdr:col>
      <xdr:colOff>927100</xdr:colOff>
      <xdr:row>88</xdr:row>
      <xdr:rowOff>0</xdr:rowOff>
    </xdr:to>
    <xdr:sp macro="" textlink="">
      <xdr:nvSpPr>
        <xdr:cNvPr id="1115" name="WordArt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88</xdr:row>
      <xdr:rowOff>0</xdr:rowOff>
    </xdr:from>
    <xdr:to>
      <xdr:col>2</xdr:col>
      <xdr:colOff>927100</xdr:colOff>
      <xdr:row>88</xdr:row>
      <xdr:rowOff>0</xdr:rowOff>
    </xdr:to>
    <xdr:sp macro="" textlink="">
      <xdr:nvSpPr>
        <xdr:cNvPr id="1116" name="WordArt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88</xdr:row>
      <xdr:rowOff>0</xdr:rowOff>
    </xdr:from>
    <xdr:to>
      <xdr:col>2</xdr:col>
      <xdr:colOff>927100</xdr:colOff>
      <xdr:row>88</xdr:row>
      <xdr:rowOff>0</xdr:rowOff>
    </xdr:to>
    <xdr:sp macro="" textlink="">
      <xdr:nvSpPr>
        <xdr:cNvPr id="1117" name="WordArt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88</xdr:row>
      <xdr:rowOff>0</xdr:rowOff>
    </xdr:from>
    <xdr:to>
      <xdr:col>2</xdr:col>
      <xdr:colOff>927100</xdr:colOff>
      <xdr:row>88</xdr:row>
      <xdr:rowOff>0</xdr:rowOff>
    </xdr:to>
    <xdr:sp macro="" textlink="">
      <xdr:nvSpPr>
        <xdr:cNvPr id="1118" name="WordArt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88</xdr:row>
      <xdr:rowOff>0</xdr:rowOff>
    </xdr:from>
    <xdr:to>
      <xdr:col>2</xdr:col>
      <xdr:colOff>927100</xdr:colOff>
      <xdr:row>88</xdr:row>
      <xdr:rowOff>0</xdr:rowOff>
    </xdr:to>
    <xdr:sp macro="" textlink="">
      <xdr:nvSpPr>
        <xdr:cNvPr id="1119" name="WordArt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88</xdr:row>
      <xdr:rowOff>0</xdr:rowOff>
    </xdr:from>
    <xdr:to>
      <xdr:col>2</xdr:col>
      <xdr:colOff>927100</xdr:colOff>
      <xdr:row>88</xdr:row>
      <xdr:rowOff>0</xdr:rowOff>
    </xdr:to>
    <xdr:sp macro="" textlink="">
      <xdr:nvSpPr>
        <xdr:cNvPr id="1120" name="WordArt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88</xdr:row>
      <xdr:rowOff>0</xdr:rowOff>
    </xdr:from>
    <xdr:to>
      <xdr:col>2</xdr:col>
      <xdr:colOff>927100</xdr:colOff>
      <xdr:row>88</xdr:row>
      <xdr:rowOff>0</xdr:rowOff>
    </xdr:to>
    <xdr:sp macro="" textlink="">
      <xdr:nvSpPr>
        <xdr:cNvPr id="1121" name="WordArt 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88</xdr:row>
      <xdr:rowOff>0</xdr:rowOff>
    </xdr:from>
    <xdr:to>
      <xdr:col>2</xdr:col>
      <xdr:colOff>2212975</xdr:colOff>
      <xdr:row>88</xdr:row>
      <xdr:rowOff>0</xdr:rowOff>
    </xdr:to>
    <xdr:sp macro="" textlink="">
      <xdr:nvSpPr>
        <xdr:cNvPr id="1122" name="WordArt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88</xdr:row>
      <xdr:rowOff>0</xdr:rowOff>
    </xdr:from>
    <xdr:to>
      <xdr:col>2</xdr:col>
      <xdr:colOff>2212975</xdr:colOff>
      <xdr:row>88</xdr:row>
      <xdr:rowOff>0</xdr:rowOff>
    </xdr:to>
    <xdr:sp macro="" textlink="">
      <xdr:nvSpPr>
        <xdr:cNvPr id="1123" name="WordArt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88</xdr:row>
      <xdr:rowOff>0</xdr:rowOff>
    </xdr:from>
    <xdr:to>
      <xdr:col>2</xdr:col>
      <xdr:colOff>2212975</xdr:colOff>
      <xdr:row>88</xdr:row>
      <xdr:rowOff>0</xdr:rowOff>
    </xdr:to>
    <xdr:sp macro="" textlink="">
      <xdr:nvSpPr>
        <xdr:cNvPr id="1124" name="WordArt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88</xdr:row>
      <xdr:rowOff>0</xdr:rowOff>
    </xdr:from>
    <xdr:to>
      <xdr:col>2</xdr:col>
      <xdr:colOff>2212975</xdr:colOff>
      <xdr:row>88</xdr:row>
      <xdr:rowOff>0</xdr:rowOff>
    </xdr:to>
    <xdr:sp macro="" textlink="">
      <xdr:nvSpPr>
        <xdr:cNvPr id="1125" name="WordArt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88</xdr:row>
      <xdr:rowOff>0</xdr:rowOff>
    </xdr:from>
    <xdr:to>
      <xdr:col>2</xdr:col>
      <xdr:colOff>2212975</xdr:colOff>
      <xdr:row>88</xdr:row>
      <xdr:rowOff>0</xdr:rowOff>
    </xdr:to>
    <xdr:sp macro="" textlink="">
      <xdr:nvSpPr>
        <xdr:cNvPr id="1126" name="WordArt 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88</xdr:row>
      <xdr:rowOff>0</xdr:rowOff>
    </xdr:from>
    <xdr:to>
      <xdr:col>2</xdr:col>
      <xdr:colOff>2212975</xdr:colOff>
      <xdr:row>88</xdr:row>
      <xdr:rowOff>0</xdr:rowOff>
    </xdr:to>
    <xdr:sp macro="" textlink="">
      <xdr:nvSpPr>
        <xdr:cNvPr id="1127" name="WordArt 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88</xdr:row>
      <xdr:rowOff>0</xdr:rowOff>
    </xdr:from>
    <xdr:to>
      <xdr:col>2</xdr:col>
      <xdr:colOff>2212975</xdr:colOff>
      <xdr:row>88</xdr:row>
      <xdr:rowOff>0</xdr:rowOff>
    </xdr:to>
    <xdr:sp macro="" textlink="">
      <xdr:nvSpPr>
        <xdr:cNvPr id="1128" name="WordArt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88</xdr:row>
      <xdr:rowOff>0</xdr:rowOff>
    </xdr:from>
    <xdr:to>
      <xdr:col>2</xdr:col>
      <xdr:colOff>2212975</xdr:colOff>
      <xdr:row>88</xdr:row>
      <xdr:rowOff>0</xdr:rowOff>
    </xdr:to>
    <xdr:sp macro="" textlink="">
      <xdr:nvSpPr>
        <xdr:cNvPr id="1129" name="WordArt 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927100</xdr:colOff>
      <xdr:row>51</xdr:row>
      <xdr:rowOff>0</xdr:rowOff>
    </xdr:from>
    <xdr:to>
      <xdr:col>2</xdr:col>
      <xdr:colOff>927100</xdr:colOff>
      <xdr:row>51</xdr:row>
      <xdr:rowOff>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A93C8E83-A404-4B05-834D-3E39742F53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51</xdr:row>
      <xdr:rowOff>0</xdr:rowOff>
    </xdr:from>
    <xdr:to>
      <xdr:col>2</xdr:col>
      <xdr:colOff>927100</xdr:colOff>
      <xdr:row>51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CA979973-CA02-4744-B094-032EA20AD1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51</xdr:row>
      <xdr:rowOff>0</xdr:rowOff>
    </xdr:from>
    <xdr:to>
      <xdr:col>2</xdr:col>
      <xdr:colOff>927100</xdr:colOff>
      <xdr:row>51</xdr:row>
      <xdr:rowOff>0</xdr:rowOff>
    </xdr:to>
    <xdr:sp macro="" textlink="">
      <xdr:nvSpPr>
        <xdr:cNvPr id="4" name="WordArt 3">
          <a:extLst>
            <a:ext uri="{FF2B5EF4-FFF2-40B4-BE49-F238E27FC236}">
              <a16:creationId xmlns:a16="http://schemas.microsoft.com/office/drawing/2014/main" id="{F7F3D0C0-C396-4128-9493-053D53B561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51</xdr:row>
      <xdr:rowOff>0</xdr:rowOff>
    </xdr:from>
    <xdr:to>
      <xdr:col>2</xdr:col>
      <xdr:colOff>927100</xdr:colOff>
      <xdr:row>51</xdr:row>
      <xdr:rowOff>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1226798C-93D3-4CEA-A87B-0ABB24ECC8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51</xdr:row>
      <xdr:rowOff>0</xdr:rowOff>
    </xdr:from>
    <xdr:to>
      <xdr:col>2</xdr:col>
      <xdr:colOff>927100</xdr:colOff>
      <xdr:row>51</xdr:row>
      <xdr:rowOff>0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EE0DFDDE-529B-47A4-B2B0-20724BB16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51</xdr:row>
      <xdr:rowOff>0</xdr:rowOff>
    </xdr:from>
    <xdr:to>
      <xdr:col>2</xdr:col>
      <xdr:colOff>927100</xdr:colOff>
      <xdr:row>51</xdr:row>
      <xdr:rowOff>0</xdr:rowOff>
    </xdr:to>
    <xdr:sp macro="" textlink="">
      <xdr:nvSpPr>
        <xdr:cNvPr id="7" name="WordArt 6">
          <a:extLst>
            <a:ext uri="{FF2B5EF4-FFF2-40B4-BE49-F238E27FC236}">
              <a16:creationId xmlns:a16="http://schemas.microsoft.com/office/drawing/2014/main" id="{FCCE7CBD-3866-4E81-9A63-6B339F16D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51</xdr:row>
      <xdr:rowOff>0</xdr:rowOff>
    </xdr:from>
    <xdr:to>
      <xdr:col>2</xdr:col>
      <xdr:colOff>927100</xdr:colOff>
      <xdr:row>51</xdr:row>
      <xdr:rowOff>0</xdr:rowOff>
    </xdr:to>
    <xdr:sp macro="" textlink="">
      <xdr:nvSpPr>
        <xdr:cNvPr id="8" name="WordArt 7">
          <a:extLst>
            <a:ext uri="{FF2B5EF4-FFF2-40B4-BE49-F238E27FC236}">
              <a16:creationId xmlns:a16="http://schemas.microsoft.com/office/drawing/2014/main" id="{DB2660DD-3C91-4306-8071-776A81140E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51</xdr:row>
      <xdr:rowOff>0</xdr:rowOff>
    </xdr:from>
    <xdr:to>
      <xdr:col>2</xdr:col>
      <xdr:colOff>927100</xdr:colOff>
      <xdr:row>51</xdr:row>
      <xdr:rowOff>0</xdr:rowOff>
    </xdr:to>
    <xdr:sp macro="" textlink="">
      <xdr:nvSpPr>
        <xdr:cNvPr id="9" name="WordArt 8">
          <a:extLst>
            <a:ext uri="{FF2B5EF4-FFF2-40B4-BE49-F238E27FC236}">
              <a16:creationId xmlns:a16="http://schemas.microsoft.com/office/drawing/2014/main" id="{A801CE39-9A72-4DD9-808E-1AFD276ABA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51</xdr:row>
      <xdr:rowOff>0</xdr:rowOff>
    </xdr:from>
    <xdr:to>
      <xdr:col>2</xdr:col>
      <xdr:colOff>927100</xdr:colOff>
      <xdr:row>51</xdr:row>
      <xdr:rowOff>0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ADA25D84-F3A7-4D55-9C08-C452C52AEB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51</xdr:row>
      <xdr:rowOff>0</xdr:rowOff>
    </xdr:from>
    <xdr:to>
      <xdr:col>2</xdr:col>
      <xdr:colOff>927100</xdr:colOff>
      <xdr:row>51</xdr:row>
      <xdr:rowOff>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D926266E-A8D3-4907-9A9E-7D26B3AC2A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51</xdr:row>
      <xdr:rowOff>0</xdr:rowOff>
    </xdr:from>
    <xdr:to>
      <xdr:col>2</xdr:col>
      <xdr:colOff>927100</xdr:colOff>
      <xdr:row>51</xdr:row>
      <xdr:rowOff>0</xdr:rowOff>
    </xdr:to>
    <xdr:sp macro="" textlink="">
      <xdr:nvSpPr>
        <xdr:cNvPr id="12" name="WordArt 3">
          <a:extLst>
            <a:ext uri="{FF2B5EF4-FFF2-40B4-BE49-F238E27FC236}">
              <a16:creationId xmlns:a16="http://schemas.microsoft.com/office/drawing/2014/main" id="{2585E7F9-48C7-4132-99FE-C148F3C83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51</xdr:row>
      <xdr:rowOff>0</xdr:rowOff>
    </xdr:from>
    <xdr:to>
      <xdr:col>2</xdr:col>
      <xdr:colOff>927100</xdr:colOff>
      <xdr:row>51</xdr:row>
      <xdr:rowOff>0</xdr:rowOff>
    </xdr:to>
    <xdr:sp macro="" textlink="">
      <xdr:nvSpPr>
        <xdr:cNvPr id="13" name="WordArt 4">
          <a:extLst>
            <a:ext uri="{FF2B5EF4-FFF2-40B4-BE49-F238E27FC236}">
              <a16:creationId xmlns:a16="http://schemas.microsoft.com/office/drawing/2014/main" id="{0088CB90-B5DA-49F3-AAAB-EEAE959414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51</xdr:row>
      <xdr:rowOff>0</xdr:rowOff>
    </xdr:from>
    <xdr:to>
      <xdr:col>2</xdr:col>
      <xdr:colOff>927100</xdr:colOff>
      <xdr:row>51</xdr:row>
      <xdr:rowOff>0</xdr:rowOff>
    </xdr:to>
    <xdr:sp macro="" textlink="">
      <xdr:nvSpPr>
        <xdr:cNvPr id="14" name="WordArt 5">
          <a:extLst>
            <a:ext uri="{FF2B5EF4-FFF2-40B4-BE49-F238E27FC236}">
              <a16:creationId xmlns:a16="http://schemas.microsoft.com/office/drawing/2014/main" id="{DEE831A7-394E-4903-AE62-10BF0C9CE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51</xdr:row>
      <xdr:rowOff>0</xdr:rowOff>
    </xdr:from>
    <xdr:to>
      <xdr:col>2</xdr:col>
      <xdr:colOff>927100</xdr:colOff>
      <xdr:row>51</xdr:row>
      <xdr:rowOff>0</xdr:rowOff>
    </xdr:to>
    <xdr:sp macro="" textlink="">
      <xdr:nvSpPr>
        <xdr:cNvPr id="15" name="WordArt 6">
          <a:extLst>
            <a:ext uri="{FF2B5EF4-FFF2-40B4-BE49-F238E27FC236}">
              <a16:creationId xmlns:a16="http://schemas.microsoft.com/office/drawing/2014/main" id="{B0D0BEF0-58D7-4780-A141-FAA4D70D78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51</xdr:row>
      <xdr:rowOff>0</xdr:rowOff>
    </xdr:from>
    <xdr:to>
      <xdr:col>2</xdr:col>
      <xdr:colOff>927100</xdr:colOff>
      <xdr:row>51</xdr:row>
      <xdr:rowOff>0</xdr:rowOff>
    </xdr:to>
    <xdr:sp macro="" textlink="">
      <xdr:nvSpPr>
        <xdr:cNvPr id="16" name="WordArt 7">
          <a:extLst>
            <a:ext uri="{FF2B5EF4-FFF2-40B4-BE49-F238E27FC236}">
              <a16:creationId xmlns:a16="http://schemas.microsoft.com/office/drawing/2014/main" id="{1EE1F041-2285-4E5F-8001-E941917202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51</xdr:row>
      <xdr:rowOff>0</xdr:rowOff>
    </xdr:from>
    <xdr:to>
      <xdr:col>2</xdr:col>
      <xdr:colOff>927100</xdr:colOff>
      <xdr:row>51</xdr:row>
      <xdr:rowOff>0</xdr:rowOff>
    </xdr:to>
    <xdr:sp macro="" textlink="">
      <xdr:nvSpPr>
        <xdr:cNvPr id="17" name="WordArt 8">
          <a:extLst>
            <a:ext uri="{FF2B5EF4-FFF2-40B4-BE49-F238E27FC236}">
              <a16:creationId xmlns:a16="http://schemas.microsoft.com/office/drawing/2014/main" id="{1400A823-0681-45F5-8F3F-191CACA612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18" name="WordArt 1">
          <a:extLst>
            <a:ext uri="{FF2B5EF4-FFF2-40B4-BE49-F238E27FC236}">
              <a16:creationId xmlns:a16="http://schemas.microsoft.com/office/drawing/2014/main" id="{C51E8545-D316-4D24-AFFF-F0B6C573AC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19" name="WordArt 2">
          <a:extLst>
            <a:ext uri="{FF2B5EF4-FFF2-40B4-BE49-F238E27FC236}">
              <a16:creationId xmlns:a16="http://schemas.microsoft.com/office/drawing/2014/main" id="{7A4CA5A4-767F-4CE0-B5CD-E75E74700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0" name="WordArt 3">
          <a:extLst>
            <a:ext uri="{FF2B5EF4-FFF2-40B4-BE49-F238E27FC236}">
              <a16:creationId xmlns:a16="http://schemas.microsoft.com/office/drawing/2014/main" id="{E17A7F2A-BAEE-4C42-945A-E861B63E1A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1" name="WordArt 4">
          <a:extLst>
            <a:ext uri="{FF2B5EF4-FFF2-40B4-BE49-F238E27FC236}">
              <a16:creationId xmlns:a16="http://schemas.microsoft.com/office/drawing/2014/main" id="{81459DEA-9D76-45CE-BDF4-81AF0372DB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2" name="WordArt 5">
          <a:extLst>
            <a:ext uri="{FF2B5EF4-FFF2-40B4-BE49-F238E27FC236}">
              <a16:creationId xmlns:a16="http://schemas.microsoft.com/office/drawing/2014/main" id="{624729D2-8DF4-4A1F-81DD-B716B527FB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3" name="WordArt 6">
          <a:extLst>
            <a:ext uri="{FF2B5EF4-FFF2-40B4-BE49-F238E27FC236}">
              <a16:creationId xmlns:a16="http://schemas.microsoft.com/office/drawing/2014/main" id="{47F5FD22-5A67-4347-97FF-99B8B3BFE3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4" name="WordArt 7">
          <a:extLst>
            <a:ext uri="{FF2B5EF4-FFF2-40B4-BE49-F238E27FC236}">
              <a16:creationId xmlns:a16="http://schemas.microsoft.com/office/drawing/2014/main" id="{9FE5668F-D2DD-4BC4-97DC-7D34227EB4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5" name="WordArt 8">
          <a:extLst>
            <a:ext uri="{FF2B5EF4-FFF2-40B4-BE49-F238E27FC236}">
              <a16:creationId xmlns:a16="http://schemas.microsoft.com/office/drawing/2014/main" id="{2542EB31-A665-4F7F-BC26-3842A7BD5C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6" name="WordArt 1">
          <a:extLst>
            <a:ext uri="{FF2B5EF4-FFF2-40B4-BE49-F238E27FC236}">
              <a16:creationId xmlns:a16="http://schemas.microsoft.com/office/drawing/2014/main" id="{58C4B8D1-DDDF-4E08-8870-DE7F529038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7" name="WordArt 2">
          <a:extLst>
            <a:ext uri="{FF2B5EF4-FFF2-40B4-BE49-F238E27FC236}">
              <a16:creationId xmlns:a16="http://schemas.microsoft.com/office/drawing/2014/main" id="{F155EDDD-9850-4B75-A5FE-D579202E93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8" name="WordArt 3">
          <a:extLst>
            <a:ext uri="{FF2B5EF4-FFF2-40B4-BE49-F238E27FC236}">
              <a16:creationId xmlns:a16="http://schemas.microsoft.com/office/drawing/2014/main" id="{BD7318AA-A1C7-4937-BEDD-7909350A2C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9" name="WordArt 4">
          <a:extLst>
            <a:ext uri="{FF2B5EF4-FFF2-40B4-BE49-F238E27FC236}">
              <a16:creationId xmlns:a16="http://schemas.microsoft.com/office/drawing/2014/main" id="{DCC55E13-7111-42CA-9B89-72543A091D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30" name="WordArt 5">
          <a:extLst>
            <a:ext uri="{FF2B5EF4-FFF2-40B4-BE49-F238E27FC236}">
              <a16:creationId xmlns:a16="http://schemas.microsoft.com/office/drawing/2014/main" id="{6E61AE78-F011-4864-AE1A-030D13F292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31" name="WordArt 6">
          <a:extLst>
            <a:ext uri="{FF2B5EF4-FFF2-40B4-BE49-F238E27FC236}">
              <a16:creationId xmlns:a16="http://schemas.microsoft.com/office/drawing/2014/main" id="{46EC1E30-D83C-47BE-A25D-014CAE7A98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32" name="WordArt 7">
          <a:extLst>
            <a:ext uri="{FF2B5EF4-FFF2-40B4-BE49-F238E27FC236}">
              <a16:creationId xmlns:a16="http://schemas.microsoft.com/office/drawing/2014/main" id="{84F56B0A-5BB1-4133-A81F-62ADF665DF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33" name="WordArt 8">
          <a:extLst>
            <a:ext uri="{FF2B5EF4-FFF2-40B4-BE49-F238E27FC236}">
              <a16:creationId xmlns:a16="http://schemas.microsoft.com/office/drawing/2014/main" id="{30A7B5F3-1271-492E-BCD0-135CA7FDD0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52</xdr:row>
      <xdr:rowOff>0</xdr:rowOff>
    </xdr:from>
    <xdr:to>
      <xdr:col>2</xdr:col>
      <xdr:colOff>927100</xdr:colOff>
      <xdr:row>52</xdr:row>
      <xdr:rowOff>0</xdr:rowOff>
    </xdr:to>
    <xdr:sp macro="" textlink="">
      <xdr:nvSpPr>
        <xdr:cNvPr id="34" name="WordArt 1">
          <a:extLst>
            <a:ext uri="{FF2B5EF4-FFF2-40B4-BE49-F238E27FC236}">
              <a16:creationId xmlns:a16="http://schemas.microsoft.com/office/drawing/2014/main" id="{1821D6C6-A19A-4F1E-B17B-99F2B7B2D3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52</xdr:row>
      <xdr:rowOff>0</xdr:rowOff>
    </xdr:from>
    <xdr:to>
      <xdr:col>2</xdr:col>
      <xdr:colOff>927100</xdr:colOff>
      <xdr:row>52</xdr:row>
      <xdr:rowOff>0</xdr:rowOff>
    </xdr:to>
    <xdr:sp macro="" textlink="">
      <xdr:nvSpPr>
        <xdr:cNvPr id="35" name="WordArt 2">
          <a:extLst>
            <a:ext uri="{FF2B5EF4-FFF2-40B4-BE49-F238E27FC236}">
              <a16:creationId xmlns:a16="http://schemas.microsoft.com/office/drawing/2014/main" id="{387FE670-F20B-4884-9345-0685A26395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52</xdr:row>
      <xdr:rowOff>0</xdr:rowOff>
    </xdr:from>
    <xdr:to>
      <xdr:col>2</xdr:col>
      <xdr:colOff>927100</xdr:colOff>
      <xdr:row>52</xdr:row>
      <xdr:rowOff>0</xdr:rowOff>
    </xdr:to>
    <xdr:sp macro="" textlink="">
      <xdr:nvSpPr>
        <xdr:cNvPr id="36" name="WordArt 3">
          <a:extLst>
            <a:ext uri="{FF2B5EF4-FFF2-40B4-BE49-F238E27FC236}">
              <a16:creationId xmlns:a16="http://schemas.microsoft.com/office/drawing/2014/main" id="{52124CA6-3FFD-43C7-9EDA-2E9DFE71A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52</xdr:row>
      <xdr:rowOff>0</xdr:rowOff>
    </xdr:from>
    <xdr:to>
      <xdr:col>2</xdr:col>
      <xdr:colOff>927100</xdr:colOff>
      <xdr:row>52</xdr:row>
      <xdr:rowOff>0</xdr:rowOff>
    </xdr:to>
    <xdr:sp macro="" textlink="">
      <xdr:nvSpPr>
        <xdr:cNvPr id="37" name="WordArt 4">
          <a:extLst>
            <a:ext uri="{FF2B5EF4-FFF2-40B4-BE49-F238E27FC236}">
              <a16:creationId xmlns:a16="http://schemas.microsoft.com/office/drawing/2014/main" id="{2A1B6765-F7BF-4B97-BD87-4D356F22ED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52</xdr:row>
      <xdr:rowOff>0</xdr:rowOff>
    </xdr:from>
    <xdr:to>
      <xdr:col>2</xdr:col>
      <xdr:colOff>927100</xdr:colOff>
      <xdr:row>52</xdr:row>
      <xdr:rowOff>0</xdr:rowOff>
    </xdr:to>
    <xdr:sp macro="" textlink="">
      <xdr:nvSpPr>
        <xdr:cNvPr id="38" name="WordArt 5">
          <a:extLst>
            <a:ext uri="{FF2B5EF4-FFF2-40B4-BE49-F238E27FC236}">
              <a16:creationId xmlns:a16="http://schemas.microsoft.com/office/drawing/2014/main" id="{8E71DF89-2A0F-4627-83F1-643D4CE2A9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52</xdr:row>
      <xdr:rowOff>0</xdr:rowOff>
    </xdr:from>
    <xdr:to>
      <xdr:col>2</xdr:col>
      <xdr:colOff>927100</xdr:colOff>
      <xdr:row>52</xdr:row>
      <xdr:rowOff>0</xdr:rowOff>
    </xdr:to>
    <xdr:sp macro="" textlink="">
      <xdr:nvSpPr>
        <xdr:cNvPr id="39" name="WordArt 6">
          <a:extLst>
            <a:ext uri="{FF2B5EF4-FFF2-40B4-BE49-F238E27FC236}">
              <a16:creationId xmlns:a16="http://schemas.microsoft.com/office/drawing/2014/main" id="{8131FEA8-3B4F-42F4-A1F4-F174795997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52</xdr:row>
      <xdr:rowOff>0</xdr:rowOff>
    </xdr:from>
    <xdr:to>
      <xdr:col>2</xdr:col>
      <xdr:colOff>927100</xdr:colOff>
      <xdr:row>52</xdr:row>
      <xdr:rowOff>0</xdr:rowOff>
    </xdr:to>
    <xdr:sp macro="" textlink="">
      <xdr:nvSpPr>
        <xdr:cNvPr id="40" name="WordArt 7">
          <a:extLst>
            <a:ext uri="{FF2B5EF4-FFF2-40B4-BE49-F238E27FC236}">
              <a16:creationId xmlns:a16="http://schemas.microsoft.com/office/drawing/2014/main" id="{9E518A40-645A-457B-912C-152A40613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52</xdr:row>
      <xdr:rowOff>0</xdr:rowOff>
    </xdr:from>
    <xdr:to>
      <xdr:col>2</xdr:col>
      <xdr:colOff>927100</xdr:colOff>
      <xdr:row>52</xdr:row>
      <xdr:rowOff>0</xdr:rowOff>
    </xdr:to>
    <xdr:sp macro="" textlink="">
      <xdr:nvSpPr>
        <xdr:cNvPr id="41" name="WordArt 8">
          <a:extLst>
            <a:ext uri="{FF2B5EF4-FFF2-40B4-BE49-F238E27FC236}">
              <a16:creationId xmlns:a16="http://schemas.microsoft.com/office/drawing/2014/main" id="{B7BF75B0-80E1-4434-976E-6ED724B105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42" name="WordArt 1">
          <a:extLst>
            <a:ext uri="{FF2B5EF4-FFF2-40B4-BE49-F238E27FC236}">
              <a16:creationId xmlns:a16="http://schemas.microsoft.com/office/drawing/2014/main" id="{DAEBF1DC-92C7-4261-A912-ABA3ECFEED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43" name="WordArt 2">
          <a:extLst>
            <a:ext uri="{FF2B5EF4-FFF2-40B4-BE49-F238E27FC236}">
              <a16:creationId xmlns:a16="http://schemas.microsoft.com/office/drawing/2014/main" id="{904716F1-B24D-430B-AAD7-84B93FA82E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44" name="WordArt 3">
          <a:extLst>
            <a:ext uri="{FF2B5EF4-FFF2-40B4-BE49-F238E27FC236}">
              <a16:creationId xmlns:a16="http://schemas.microsoft.com/office/drawing/2014/main" id="{B25E85E3-8AF3-4561-9EDF-E2B87FDD48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45" name="WordArt 4">
          <a:extLst>
            <a:ext uri="{FF2B5EF4-FFF2-40B4-BE49-F238E27FC236}">
              <a16:creationId xmlns:a16="http://schemas.microsoft.com/office/drawing/2014/main" id="{F600F352-8AEA-4F83-9246-A860196F89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46" name="WordArt 5">
          <a:extLst>
            <a:ext uri="{FF2B5EF4-FFF2-40B4-BE49-F238E27FC236}">
              <a16:creationId xmlns:a16="http://schemas.microsoft.com/office/drawing/2014/main" id="{DA73F1E0-A690-4343-AAA7-44727443C2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47" name="WordArt 6">
          <a:extLst>
            <a:ext uri="{FF2B5EF4-FFF2-40B4-BE49-F238E27FC236}">
              <a16:creationId xmlns:a16="http://schemas.microsoft.com/office/drawing/2014/main" id="{B8EF3DBC-10D4-4F3F-B628-63029D0906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48" name="WordArt 7">
          <a:extLst>
            <a:ext uri="{FF2B5EF4-FFF2-40B4-BE49-F238E27FC236}">
              <a16:creationId xmlns:a16="http://schemas.microsoft.com/office/drawing/2014/main" id="{41DD3686-693B-4621-B184-C9377C773F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49" name="WordArt 8">
          <a:extLst>
            <a:ext uri="{FF2B5EF4-FFF2-40B4-BE49-F238E27FC236}">
              <a16:creationId xmlns:a16="http://schemas.microsoft.com/office/drawing/2014/main" id="{66F0ECC2-738C-4EA4-893F-A2B254DC54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50" name="WordArt 1">
          <a:extLst>
            <a:ext uri="{FF2B5EF4-FFF2-40B4-BE49-F238E27FC236}">
              <a16:creationId xmlns:a16="http://schemas.microsoft.com/office/drawing/2014/main" id="{DA2D1245-1193-43C1-A5ED-95DE0D09CC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51" name="WordArt 2">
          <a:extLst>
            <a:ext uri="{FF2B5EF4-FFF2-40B4-BE49-F238E27FC236}">
              <a16:creationId xmlns:a16="http://schemas.microsoft.com/office/drawing/2014/main" id="{843AE064-2BB9-4400-A1CC-D55BFAE933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52" name="WordArt 3">
          <a:extLst>
            <a:ext uri="{FF2B5EF4-FFF2-40B4-BE49-F238E27FC236}">
              <a16:creationId xmlns:a16="http://schemas.microsoft.com/office/drawing/2014/main" id="{9E9CCAC4-2C9F-474A-A932-7926DAB0C4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53" name="WordArt 4">
          <a:extLst>
            <a:ext uri="{FF2B5EF4-FFF2-40B4-BE49-F238E27FC236}">
              <a16:creationId xmlns:a16="http://schemas.microsoft.com/office/drawing/2014/main" id="{FF798CDB-05D0-44D7-A5D6-EC9AA2923B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54" name="WordArt 5">
          <a:extLst>
            <a:ext uri="{FF2B5EF4-FFF2-40B4-BE49-F238E27FC236}">
              <a16:creationId xmlns:a16="http://schemas.microsoft.com/office/drawing/2014/main" id="{78CF7EBE-54EB-47C5-89EC-5CCC1619E9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55" name="WordArt 6">
          <a:extLst>
            <a:ext uri="{FF2B5EF4-FFF2-40B4-BE49-F238E27FC236}">
              <a16:creationId xmlns:a16="http://schemas.microsoft.com/office/drawing/2014/main" id="{E279B463-90A1-4021-AE8B-0B94B8DE3D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56" name="WordArt 7">
          <a:extLst>
            <a:ext uri="{FF2B5EF4-FFF2-40B4-BE49-F238E27FC236}">
              <a16:creationId xmlns:a16="http://schemas.microsoft.com/office/drawing/2014/main" id="{F64E9FC2-8B7D-4645-B21A-E5B3EA8423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57" name="WordArt 8">
          <a:extLst>
            <a:ext uri="{FF2B5EF4-FFF2-40B4-BE49-F238E27FC236}">
              <a16:creationId xmlns:a16="http://schemas.microsoft.com/office/drawing/2014/main" id="{00A8512B-5EF2-4CFC-A7DB-5A6B6C5FA2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58" name="WordArt 1">
          <a:extLst>
            <a:ext uri="{FF2B5EF4-FFF2-40B4-BE49-F238E27FC236}">
              <a16:creationId xmlns:a16="http://schemas.microsoft.com/office/drawing/2014/main" id="{CC79DF89-BF4B-4B3A-B5BB-6FFB87B677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59" name="WordArt 2">
          <a:extLst>
            <a:ext uri="{FF2B5EF4-FFF2-40B4-BE49-F238E27FC236}">
              <a16:creationId xmlns:a16="http://schemas.microsoft.com/office/drawing/2014/main" id="{F57E0764-31F9-4165-AA8E-C0015BBDCE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60" name="WordArt 3">
          <a:extLst>
            <a:ext uri="{FF2B5EF4-FFF2-40B4-BE49-F238E27FC236}">
              <a16:creationId xmlns:a16="http://schemas.microsoft.com/office/drawing/2014/main" id="{FC33DCEC-2285-4D26-B835-8223DBB54A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61" name="WordArt 4">
          <a:extLst>
            <a:ext uri="{FF2B5EF4-FFF2-40B4-BE49-F238E27FC236}">
              <a16:creationId xmlns:a16="http://schemas.microsoft.com/office/drawing/2014/main" id="{811FFD57-2B1A-47B4-8F48-49639B14DE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62" name="WordArt 5">
          <a:extLst>
            <a:ext uri="{FF2B5EF4-FFF2-40B4-BE49-F238E27FC236}">
              <a16:creationId xmlns:a16="http://schemas.microsoft.com/office/drawing/2014/main" id="{55A963C9-EB85-43BC-97C3-503DD5B626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63" name="WordArt 6">
          <a:extLst>
            <a:ext uri="{FF2B5EF4-FFF2-40B4-BE49-F238E27FC236}">
              <a16:creationId xmlns:a16="http://schemas.microsoft.com/office/drawing/2014/main" id="{C4C030DD-76C5-435D-A928-E210A031C1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64" name="WordArt 7">
          <a:extLst>
            <a:ext uri="{FF2B5EF4-FFF2-40B4-BE49-F238E27FC236}">
              <a16:creationId xmlns:a16="http://schemas.microsoft.com/office/drawing/2014/main" id="{3A2EC839-310B-498B-A60C-C624FF4C3F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65" name="WordArt 8">
          <a:extLst>
            <a:ext uri="{FF2B5EF4-FFF2-40B4-BE49-F238E27FC236}">
              <a16:creationId xmlns:a16="http://schemas.microsoft.com/office/drawing/2014/main" id="{75D8B20A-A615-4813-8E0D-FD1EFC9448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561617</xdr:colOff>
      <xdr:row>0</xdr:row>
      <xdr:rowOff>127059</xdr:rowOff>
    </xdr:from>
    <xdr:to>
      <xdr:col>2</xdr:col>
      <xdr:colOff>1029931</xdr:colOff>
      <xdr:row>1</xdr:row>
      <xdr:rowOff>4134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30DDE3D-9578-47F6-9B1E-71ED06392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1517" y="127059"/>
          <a:ext cx="468314" cy="499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3">
    <tabColor theme="5" tint="-0.249977111117893"/>
  </sheetPr>
  <dimension ref="A1:K97"/>
  <sheetViews>
    <sheetView zoomScaleNormal="100" workbookViewId="0">
      <selection activeCell="B3" sqref="B3:B97"/>
    </sheetView>
  </sheetViews>
  <sheetFormatPr defaultColWidth="9.1796875" defaultRowHeight="12.75" customHeight="1" x14ac:dyDescent="0.35"/>
  <cols>
    <col min="1" max="1" width="3.54296875" style="88" bestFit="1" customWidth="1"/>
    <col min="2" max="2" width="3.81640625" style="88" bestFit="1" customWidth="1"/>
    <col min="3" max="3" width="23.26953125" style="88" customWidth="1"/>
    <col min="4" max="4" width="4.26953125" style="99" bestFit="1" customWidth="1"/>
    <col min="5" max="5" width="26.7265625" style="88" bestFit="1" customWidth="1"/>
    <col min="6" max="6" width="10.453125" style="88" bestFit="1" customWidth="1"/>
    <col min="7" max="7" width="6.26953125" style="90" bestFit="1" customWidth="1"/>
    <col min="8" max="8" width="3.453125" style="103" bestFit="1" customWidth="1"/>
    <col min="9" max="9" width="1.81640625" style="103" bestFit="1" customWidth="1"/>
    <col min="10" max="10" width="7.54296875" style="110" bestFit="1" customWidth="1"/>
    <col min="11" max="11" width="3.1796875" style="172" customWidth="1"/>
    <col min="12" max="16384" width="9.1796875" style="88"/>
  </cols>
  <sheetData>
    <row r="1" spans="1:11" s="92" customFormat="1" ht="12.75" customHeight="1" x14ac:dyDescent="0.35">
      <c r="B1" s="102"/>
      <c r="C1" s="94" t="s">
        <v>370</v>
      </c>
      <c r="D1" s="94"/>
      <c r="E1" s="94"/>
      <c r="F1" s="94"/>
      <c r="G1" s="95"/>
      <c r="H1" s="105"/>
      <c r="I1" s="105"/>
      <c r="J1" s="106"/>
      <c r="K1" s="172"/>
    </row>
    <row r="2" spans="1:11" s="92" customFormat="1" ht="12" x14ac:dyDescent="0.3">
      <c r="B2" s="105" t="s">
        <v>4</v>
      </c>
      <c r="C2" s="105" t="s">
        <v>3</v>
      </c>
      <c r="D2" s="276" t="s">
        <v>1</v>
      </c>
      <c r="E2" s="105" t="s">
        <v>2</v>
      </c>
      <c r="F2" s="105" t="s">
        <v>1</v>
      </c>
      <c r="G2" s="114" t="s">
        <v>170</v>
      </c>
      <c r="H2" s="114" t="s">
        <v>286</v>
      </c>
      <c r="I2" s="114" t="s">
        <v>248</v>
      </c>
      <c r="J2" s="295" t="s">
        <v>5</v>
      </c>
      <c r="K2" s="172"/>
    </row>
    <row r="3" spans="1:11" s="104" customFormat="1" ht="12.75" customHeight="1" x14ac:dyDescent="0.3">
      <c r="A3" s="104">
        <v>1</v>
      </c>
      <c r="B3" s="108">
        <v>110</v>
      </c>
      <c r="C3" s="22" t="s">
        <v>499</v>
      </c>
      <c r="D3" s="93" t="s">
        <v>95</v>
      </c>
      <c r="E3" s="93" t="s">
        <v>70</v>
      </c>
      <c r="F3" s="93" t="s">
        <v>43</v>
      </c>
      <c r="G3" s="103" t="s">
        <v>379</v>
      </c>
      <c r="H3" s="103" t="s">
        <v>286</v>
      </c>
      <c r="I3" s="113" t="s">
        <v>248</v>
      </c>
      <c r="J3" s="109">
        <v>380</v>
      </c>
      <c r="K3" s="172"/>
    </row>
    <row r="4" spans="1:11" s="92" customFormat="1" ht="12.75" customHeight="1" x14ac:dyDescent="0.3">
      <c r="A4" s="104">
        <v>2</v>
      </c>
      <c r="B4" s="108">
        <v>122</v>
      </c>
      <c r="C4" s="22" t="s">
        <v>501</v>
      </c>
      <c r="D4" s="93" t="s">
        <v>95</v>
      </c>
      <c r="E4" s="93" t="s">
        <v>500</v>
      </c>
      <c r="F4" s="93" t="s">
        <v>43</v>
      </c>
      <c r="G4" s="103" t="s">
        <v>379</v>
      </c>
      <c r="H4" s="103" t="s">
        <v>286</v>
      </c>
      <c r="I4" s="113" t="s">
        <v>248</v>
      </c>
      <c r="J4" s="109">
        <v>320</v>
      </c>
      <c r="K4" s="172"/>
    </row>
    <row r="5" spans="1:11" s="92" customFormat="1" ht="12.75" customHeight="1" x14ac:dyDescent="0.3">
      <c r="A5" s="104">
        <v>3</v>
      </c>
      <c r="B5" s="108">
        <v>131</v>
      </c>
      <c r="C5" s="22" t="s">
        <v>505</v>
      </c>
      <c r="D5" s="93" t="s">
        <v>228</v>
      </c>
      <c r="E5" s="93" t="s">
        <v>296</v>
      </c>
      <c r="F5" s="93" t="s">
        <v>0</v>
      </c>
      <c r="G5" s="103" t="s">
        <v>378</v>
      </c>
      <c r="H5" s="103" t="s">
        <v>286</v>
      </c>
      <c r="I5" s="113" t="s">
        <v>248</v>
      </c>
      <c r="J5" s="109">
        <v>308</v>
      </c>
      <c r="K5" s="172"/>
    </row>
    <row r="6" spans="1:11" s="92" customFormat="1" ht="12.75" customHeight="1" x14ac:dyDescent="0.3">
      <c r="A6" s="104">
        <v>4</v>
      </c>
      <c r="B6" s="108">
        <v>139</v>
      </c>
      <c r="C6" s="22" t="s">
        <v>271</v>
      </c>
      <c r="D6" s="93" t="s">
        <v>228</v>
      </c>
      <c r="E6" s="93" t="s">
        <v>296</v>
      </c>
      <c r="F6" s="93" t="s">
        <v>0</v>
      </c>
      <c r="G6" s="103" t="s">
        <v>378</v>
      </c>
      <c r="H6" s="103" t="s">
        <v>286</v>
      </c>
      <c r="I6" s="113" t="s">
        <v>248</v>
      </c>
      <c r="J6" s="109">
        <v>316</v>
      </c>
      <c r="K6" s="172"/>
    </row>
    <row r="7" spans="1:11" s="92" customFormat="1" ht="12.75" customHeight="1" x14ac:dyDescent="0.3">
      <c r="A7" s="104">
        <v>5</v>
      </c>
      <c r="B7" s="108">
        <v>141</v>
      </c>
      <c r="C7" s="22" t="s">
        <v>294</v>
      </c>
      <c r="D7" s="93" t="s">
        <v>228</v>
      </c>
      <c r="E7" s="93" t="s">
        <v>296</v>
      </c>
      <c r="F7" s="93" t="s">
        <v>0</v>
      </c>
      <c r="G7" s="103" t="s">
        <v>378</v>
      </c>
      <c r="H7" s="103">
        <v>0</v>
      </c>
      <c r="I7" s="113" t="s">
        <v>248</v>
      </c>
      <c r="J7" s="109">
        <v>235</v>
      </c>
      <c r="K7" s="172"/>
    </row>
    <row r="8" spans="1:11" s="92" customFormat="1" ht="12.75" customHeight="1" x14ac:dyDescent="0.3">
      <c r="A8" s="104">
        <v>6</v>
      </c>
      <c r="B8" s="108">
        <v>142</v>
      </c>
      <c r="C8" s="22" t="s">
        <v>433</v>
      </c>
      <c r="D8" s="93" t="s">
        <v>228</v>
      </c>
      <c r="E8" s="93" t="s">
        <v>296</v>
      </c>
      <c r="F8" s="93" t="s">
        <v>0</v>
      </c>
      <c r="G8" s="103" t="s">
        <v>378</v>
      </c>
      <c r="H8" s="103">
        <v>0</v>
      </c>
      <c r="I8" s="113" t="s">
        <v>248</v>
      </c>
      <c r="J8" s="109">
        <v>121</v>
      </c>
      <c r="K8" s="172"/>
    </row>
    <row r="9" spans="1:11" s="92" customFormat="1" ht="12.75" customHeight="1" x14ac:dyDescent="0.3">
      <c r="A9" s="104">
        <v>7</v>
      </c>
      <c r="B9" s="108">
        <v>143</v>
      </c>
      <c r="C9" s="22" t="s">
        <v>507</v>
      </c>
      <c r="D9" s="93" t="s">
        <v>228</v>
      </c>
      <c r="E9" s="93" t="s">
        <v>296</v>
      </c>
      <c r="F9" s="93" t="s">
        <v>0</v>
      </c>
      <c r="G9" s="103" t="s">
        <v>378</v>
      </c>
      <c r="H9" s="103">
        <v>0</v>
      </c>
      <c r="I9" s="113" t="s">
        <v>248</v>
      </c>
      <c r="J9" s="109" t="s">
        <v>231</v>
      </c>
      <c r="K9" s="172"/>
    </row>
    <row r="10" spans="1:11" s="92" customFormat="1" ht="12.75" customHeight="1" x14ac:dyDescent="0.3">
      <c r="A10" s="104">
        <v>8</v>
      </c>
      <c r="B10" s="108">
        <v>144</v>
      </c>
      <c r="C10" s="22" t="s">
        <v>442</v>
      </c>
      <c r="D10" s="93" t="s">
        <v>228</v>
      </c>
      <c r="E10" s="93" t="s">
        <v>296</v>
      </c>
      <c r="F10" s="93" t="s">
        <v>0</v>
      </c>
      <c r="G10" s="103" t="s">
        <v>378</v>
      </c>
      <c r="H10" s="103">
        <v>0</v>
      </c>
      <c r="I10" s="113" t="s">
        <v>248</v>
      </c>
      <c r="J10" s="109">
        <v>116</v>
      </c>
      <c r="K10" s="172"/>
    </row>
    <row r="11" spans="1:11" s="92" customFormat="1" ht="12.75" customHeight="1" x14ac:dyDescent="0.3">
      <c r="A11" s="104">
        <v>9</v>
      </c>
      <c r="B11" s="108">
        <v>145</v>
      </c>
      <c r="C11" s="22" t="s">
        <v>509</v>
      </c>
      <c r="D11" s="93" t="s">
        <v>228</v>
      </c>
      <c r="E11" s="93" t="s">
        <v>296</v>
      </c>
      <c r="F11" s="93" t="s">
        <v>0</v>
      </c>
      <c r="G11" s="103" t="s">
        <v>378</v>
      </c>
      <c r="H11" s="103">
        <v>0</v>
      </c>
      <c r="I11" s="113" t="s">
        <v>248</v>
      </c>
      <c r="J11" s="109" t="s">
        <v>231</v>
      </c>
      <c r="K11" s="172"/>
    </row>
    <row r="12" spans="1:11" s="92" customFormat="1" ht="12.75" customHeight="1" x14ac:dyDescent="0.3">
      <c r="A12" s="104">
        <v>10</v>
      </c>
      <c r="B12" s="108">
        <v>146</v>
      </c>
      <c r="C12" s="22" t="s">
        <v>503</v>
      </c>
      <c r="D12" s="93" t="s">
        <v>228</v>
      </c>
      <c r="E12" s="93" t="s">
        <v>296</v>
      </c>
      <c r="F12" s="93" t="s">
        <v>0</v>
      </c>
      <c r="G12" s="103" t="s">
        <v>378</v>
      </c>
      <c r="H12" s="103">
        <v>0</v>
      </c>
      <c r="I12" s="113" t="s">
        <v>248</v>
      </c>
      <c r="J12" s="109" t="s">
        <v>231</v>
      </c>
      <c r="K12" s="172"/>
    </row>
    <row r="13" spans="1:11" s="92" customFormat="1" ht="12.75" customHeight="1" x14ac:dyDescent="0.3">
      <c r="A13" s="104">
        <v>11</v>
      </c>
      <c r="B13" s="108">
        <v>147</v>
      </c>
      <c r="C13" s="22" t="s">
        <v>508</v>
      </c>
      <c r="D13" s="93" t="s">
        <v>228</v>
      </c>
      <c r="E13" s="93" t="s">
        <v>296</v>
      </c>
      <c r="F13" s="93" t="s">
        <v>0</v>
      </c>
      <c r="G13" s="103" t="s">
        <v>378</v>
      </c>
      <c r="H13" s="103">
        <v>0</v>
      </c>
      <c r="I13" s="113" t="s">
        <v>248</v>
      </c>
      <c r="J13" s="109" t="s">
        <v>231</v>
      </c>
      <c r="K13" s="172"/>
    </row>
    <row r="14" spans="1:11" s="92" customFormat="1" ht="12.75" customHeight="1" x14ac:dyDescent="0.3">
      <c r="A14" s="104">
        <v>12</v>
      </c>
      <c r="B14" s="108">
        <v>148</v>
      </c>
      <c r="C14" s="22" t="s">
        <v>506</v>
      </c>
      <c r="D14" s="93" t="s">
        <v>228</v>
      </c>
      <c r="E14" s="93" t="s">
        <v>296</v>
      </c>
      <c r="F14" s="93" t="s">
        <v>0</v>
      </c>
      <c r="G14" s="103" t="s">
        <v>378</v>
      </c>
      <c r="H14" s="103">
        <v>0</v>
      </c>
      <c r="I14" s="113" t="s">
        <v>248</v>
      </c>
      <c r="J14" s="109" t="s">
        <v>231</v>
      </c>
      <c r="K14" s="172"/>
    </row>
    <row r="15" spans="1:11" s="92" customFormat="1" ht="12.75" customHeight="1" x14ac:dyDescent="0.3">
      <c r="A15" s="104">
        <v>13</v>
      </c>
      <c r="B15" s="108">
        <v>150</v>
      </c>
      <c r="C15" s="22" t="s">
        <v>504</v>
      </c>
      <c r="D15" s="93" t="s">
        <v>228</v>
      </c>
      <c r="E15" s="93" t="s">
        <v>296</v>
      </c>
      <c r="F15" s="93" t="s">
        <v>0</v>
      </c>
      <c r="G15" s="103" t="s">
        <v>378</v>
      </c>
      <c r="H15" s="103">
        <v>0</v>
      </c>
      <c r="I15" s="113" t="s">
        <v>248</v>
      </c>
      <c r="J15" s="109" t="s">
        <v>231</v>
      </c>
      <c r="K15" s="172"/>
    </row>
    <row r="16" spans="1:11" s="92" customFormat="1" ht="12.75" customHeight="1" x14ac:dyDescent="0.3">
      <c r="A16" s="104">
        <v>14</v>
      </c>
      <c r="B16" s="108">
        <v>187</v>
      </c>
      <c r="C16" s="22" t="s">
        <v>827</v>
      </c>
      <c r="D16" s="93" t="s">
        <v>96</v>
      </c>
      <c r="E16" s="93" t="s">
        <v>828</v>
      </c>
      <c r="F16" s="93" t="s">
        <v>12</v>
      </c>
      <c r="G16" s="103" t="s">
        <v>378</v>
      </c>
      <c r="H16" s="103">
        <v>0</v>
      </c>
      <c r="I16" s="113" t="s">
        <v>248</v>
      </c>
      <c r="J16" s="109" t="s">
        <v>231</v>
      </c>
      <c r="K16" s="172"/>
    </row>
    <row r="17" spans="1:11" s="92" customFormat="1" ht="12.75" customHeight="1" x14ac:dyDescent="0.3">
      <c r="A17" s="104">
        <v>15</v>
      </c>
      <c r="B17" s="108">
        <v>188</v>
      </c>
      <c r="C17" s="22" t="s">
        <v>829</v>
      </c>
      <c r="D17" s="93" t="s">
        <v>96</v>
      </c>
      <c r="E17" s="93" t="s">
        <v>828</v>
      </c>
      <c r="F17" s="93" t="s">
        <v>12</v>
      </c>
      <c r="G17" s="103" t="s">
        <v>378</v>
      </c>
      <c r="H17" s="103">
        <v>0</v>
      </c>
      <c r="I17" s="113" t="s">
        <v>248</v>
      </c>
      <c r="J17" s="109" t="s">
        <v>231</v>
      </c>
      <c r="K17" s="172"/>
    </row>
    <row r="18" spans="1:11" s="92" customFormat="1" ht="12.75" customHeight="1" x14ac:dyDescent="0.3">
      <c r="A18" s="104">
        <v>16</v>
      </c>
      <c r="B18" s="108">
        <v>128</v>
      </c>
      <c r="C18" s="22" t="s">
        <v>515</v>
      </c>
      <c r="D18" s="93" t="s">
        <v>98</v>
      </c>
      <c r="E18" s="93" t="s">
        <v>74</v>
      </c>
      <c r="F18" s="93" t="s">
        <v>36</v>
      </c>
      <c r="G18" s="103" t="s">
        <v>379</v>
      </c>
      <c r="H18" s="103" t="s">
        <v>286</v>
      </c>
      <c r="I18" s="113" t="s">
        <v>248</v>
      </c>
      <c r="J18" s="109" t="s">
        <v>231</v>
      </c>
      <c r="K18" s="172"/>
    </row>
    <row r="19" spans="1:11" ht="12.75" customHeight="1" x14ac:dyDescent="0.3">
      <c r="A19" s="104">
        <v>17</v>
      </c>
      <c r="B19" s="108">
        <v>132</v>
      </c>
      <c r="C19" s="22" t="s">
        <v>516</v>
      </c>
      <c r="D19" s="93" t="s">
        <v>99</v>
      </c>
      <c r="E19" s="93" t="s">
        <v>518</v>
      </c>
      <c r="F19" s="93" t="s">
        <v>48</v>
      </c>
      <c r="G19" s="103" t="s">
        <v>378</v>
      </c>
      <c r="H19" s="103">
        <v>0</v>
      </c>
      <c r="I19" s="113" t="s">
        <v>248</v>
      </c>
      <c r="J19" s="109" t="s">
        <v>231</v>
      </c>
    </row>
    <row r="20" spans="1:11" ht="12.75" customHeight="1" x14ac:dyDescent="0.3">
      <c r="A20" s="104">
        <v>18</v>
      </c>
      <c r="B20" s="108">
        <v>133</v>
      </c>
      <c r="C20" s="22" t="s">
        <v>811</v>
      </c>
      <c r="D20" s="93" t="s">
        <v>99</v>
      </c>
      <c r="E20" s="93" t="s">
        <v>518</v>
      </c>
      <c r="F20" s="93" t="s">
        <v>48</v>
      </c>
      <c r="G20" s="103" t="s">
        <v>378</v>
      </c>
      <c r="H20" s="103">
        <v>0</v>
      </c>
      <c r="I20" s="113" t="s">
        <v>248</v>
      </c>
      <c r="J20" s="109" t="s">
        <v>231</v>
      </c>
    </row>
    <row r="21" spans="1:11" ht="12.75" customHeight="1" x14ac:dyDescent="0.3">
      <c r="A21" s="104">
        <v>19</v>
      </c>
      <c r="B21" s="108">
        <v>151</v>
      </c>
      <c r="C21" s="22" t="s">
        <v>290</v>
      </c>
      <c r="D21" s="93" t="s">
        <v>101</v>
      </c>
      <c r="E21" s="93" t="s">
        <v>306</v>
      </c>
      <c r="F21" s="93" t="s">
        <v>29</v>
      </c>
      <c r="G21" s="103" t="s">
        <v>376</v>
      </c>
      <c r="H21" s="103">
        <v>0</v>
      </c>
      <c r="I21" s="113" t="s">
        <v>248</v>
      </c>
      <c r="J21" s="109">
        <v>232</v>
      </c>
    </row>
    <row r="22" spans="1:11" ht="12.75" customHeight="1" x14ac:dyDescent="0.3">
      <c r="A22" s="104">
        <v>20</v>
      </c>
      <c r="B22" s="108">
        <v>166</v>
      </c>
      <c r="C22" s="22" t="s">
        <v>819</v>
      </c>
      <c r="D22" s="93" t="s">
        <v>821</v>
      </c>
      <c r="E22" s="93" t="s">
        <v>69</v>
      </c>
      <c r="F22" s="93" t="s">
        <v>187</v>
      </c>
      <c r="G22" s="103" t="s">
        <v>378</v>
      </c>
      <c r="H22" s="103">
        <v>0</v>
      </c>
      <c r="I22" s="113" t="s">
        <v>248</v>
      </c>
      <c r="J22" s="109" t="s">
        <v>231</v>
      </c>
    </row>
    <row r="23" spans="1:11" ht="12.75" customHeight="1" x14ac:dyDescent="0.3">
      <c r="A23" s="104">
        <v>21</v>
      </c>
      <c r="B23" s="108">
        <v>167</v>
      </c>
      <c r="C23" s="22" t="s">
        <v>820</v>
      </c>
      <c r="D23" s="93" t="s">
        <v>821</v>
      </c>
      <c r="E23" s="93" t="s">
        <v>69</v>
      </c>
      <c r="F23" s="93" t="s">
        <v>187</v>
      </c>
      <c r="G23" s="103" t="s">
        <v>378</v>
      </c>
      <c r="H23" s="103">
        <v>0</v>
      </c>
      <c r="I23" s="113" t="s">
        <v>248</v>
      </c>
      <c r="J23" s="109" t="s">
        <v>231</v>
      </c>
    </row>
    <row r="24" spans="1:11" ht="12.75" customHeight="1" x14ac:dyDescent="0.3">
      <c r="A24" s="104">
        <v>22</v>
      </c>
      <c r="B24" s="108">
        <v>170</v>
      </c>
      <c r="C24" s="22" t="s">
        <v>520</v>
      </c>
      <c r="D24" s="93" t="s">
        <v>102</v>
      </c>
      <c r="E24" s="93" t="s">
        <v>823</v>
      </c>
      <c r="F24" s="93" t="s">
        <v>30</v>
      </c>
      <c r="G24" s="103" t="s">
        <v>378</v>
      </c>
      <c r="H24" s="103" t="s">
        <v>286</v>
      </c>
      <c r="I24" s="113" t="s">
        <v>248</v>
      </c>
      <c r="J24" s="109">
        <v>218</v>
      </c>
    </row>
    <row r="25" spans="1:11" ht="12.75" customHeight="1" x14ac:dyDescent="0.3">
      <c r="A25" s="104">
        <v>23</v>
      </c>
      <c r="B25" s="108">
        <v>123</v>
      </c>
      <c r="C25" s="22" t="s">
        <v>323</v>
      </c>
      <c r="D25" s="93" t="s">
        <v>102</v>
      </c>
      <c r="E25" s="93" t="s">
        <v>521</v>
      </c>
      <c r="F25" s="93" t="s">
        <v>30</v>
      </c>
      <c r="G25" s="103" t="s">
        <v>378</v>
      </c>
      <c r="H25" s="103" t="s">
        <v>286</v>
      </c>
      <c r="I25" s="113" t="s">
        <v>248</v>
      </c>
      <c r="J25" s="109">
        <v>308</v>
      </c>
    </row>
    <row r="26" spans="1:11" ht="12.75" customHeight="1" x14ac:dyDescent="0.3">
      <c r="A26" s="104">
        <v>24</v>
      </c>
      <c r="B26" s="108">
        <v>138</v>
      </c>
      <c r="C26" s="22" t="s">
        <v>242</v>
      </c>
      <c r="D26" s="93" t="s">
        <v>102</v>
      </c>
      <c r="E26" s="93" t="s">
        <v>521</v>
      </c>
      <c r="F26" s="93" t="s">
        <v>30</v>
      </c>
      <c r="G26" s="103" t="s">
        <v>378</v>
      </c>
      <c r="H26" s="103" t="s">
        <v>286</v>
      </c>
      <c r="I26" s="113" t="s">
        <v>248</v>
      </c>
      <c r="J26" s="109">
        <v>359</v>
      </c>
    </row>
    <row r="27" spans="1:11" ht="12.75" customHeight="1" x14ac:dyDescent="0.3">
      <c r="A27" s="104">
        <v>25</v>
      </c>
      <c r="B27" s="108">
        <v>161</v>
      </c>
      <c r="C27" s="22" t="s">
        <v>428</v>
      </c>
      <c r="D27" s="93" t="s">
        <v>102</v>
      </c>
      <c r="E27" s="93" t="s">
        <v>521</v>
      </c>
      <c r="F27" s="93" t="s">
        <v>30</v>
      </c>
      <c r="G27" s="103">
        <v>0</v>
      </c>
      <c r="H27" s="103">
        <v>0</v>
      </c>
      <c r="I27" s="113" t="s">
        <v>248</v>
      </c>
      <c r="J27" s="109">
        <v>159</v>
      </c>
    </row>
    <row r="28" spans="1:11" ht="12.75" customHeight="1" x14ac:dyDescent="0.3">
      <c r="A28" s="104">
        <v>26</v>
      </c>
      <c r="B28" s="108">
        <v>168</v>
      </c>
      <c r="C28" s="22" t="s">
        <v>364</v>
      </c>
      <c r="D28" s="93" t="s">
        <v>102</v>
      </c>
      <c r="E28" s="93" t="s">
        <v>521</v>
      </c>
      <c r="F28" s="93" t="s">
        <v>30</v>
      </c>
      <c r="G28" s="103" t="s">
        <v>378</v>
      </c>
      <c r="H28" s="103" t="s">
        <v>286</v>
      </c>
      <c r="I28" s="113" t="s">
        <v>248</v>
      </c>
      <c r="J28" s="109">
        <v>241</v>
      </c>
    </row>
    <row r="29" spans="1:11" ht="12.75" customHeight="1" x14ac:dyDescent="0.3">
      <c r="A29" s="104">
        <v>27</v>
      </c>
      <c r="B29" s="108">
        <v>114</v>
      </c>
      <c r="C29" s="22" t="s">
        <v>259</v>
      </c>
      <c r="D29" s="93" t="s">
        <v>102</v>
      </c>
      <c r="E29" s="93" t="s">
        <v>249</v>
      </c>
      <c r="F29" s="93" t="s">
        <v>30</v>
      </c>
      <c r="G29" s="103" t="s">
        <v>378</v>
      </c>
      <c r="H29" s="103" t="s">
        <v>286</v>
      </c>
      <c r="I29" s="113" t="s">
        <v>248</v>
      </c>
      <c r="J29" s="109">
        <v>366</v>
      </c>
    </row>
    <row r="30" spans="1:11" ht="12.75" customHeight="1" x14ac:dyDescent="0.3">
      <c r="A30" s="104">
        <v>28</v>
      </c>
      <c r="B30" s="108">
        <v>115</v>
      </c>
      <c r="C30" s="22" t="s">
        <v>450</v>
      </c>
      <c r="D30" s="93" t="s">
        <v>102</v>
      </c>
      <c r="E30" s="93" t="s">
        <v>249</v>
      </c>
      <c r="F30" s="93" t="s">
        <v>30</v>
      </c>
      <c r="G30" s="103" t="s">
        <v>378</v>
      </c>
      <c r="H30" s="103" t="s">
        <v>286</v>
      </c>
      <c r="I30" s="113" t="s">
        <v>248</v>
      </c>
      <c r="J30" s="109">
        <v>108</v>
      </c>
    </row>
    <row r="31" spans="1:11" ht="12.75" customHeight="1" x14ac:dyDescent="0.3">
      <c r="A31" s="104">
        <v>29</v>
      </c>
      <c r="B31" s="108">
        <v>140</v>
      </c>
      <c r="C31" s="22" t="s">
        <v>523</v>
      </c>
      <c r="D31" s="93" t="s">
        <v>102</v>
      </c>
      <c r="E31" s="93" t="s">
        <v>249</v>
      </c>
      <c r="F31" s="93" t="s">
        <v>30</v>
      </c>
      <c r="G31" s="103" t="s">
        <v>378</v>
      </c>
      <c r="H31" s="103" t="s">
        <v>286</v>
      </c>
      <c r="I31" s="113" t="s">
        <v>248</v>
      </c>
      <c r="J31" s="109" t="s">
        <v>231</v>
      </c>
    </row>
    <row r="32" spans="1:11" ht="12.75" customHeight="1" x14ac:dyDescent="0.3">
      <c r="A32" s="104">
        <v>30</v>
      </c>
      <c r="B32" s="108">
        <v>149</v>
      </c>
      <c r="C32" s="22" t="s">
        <v>289</v>
      </c>
      <c r="D32" s="93" t="s">
        <v>102</v>
      </c>
      <c r="E32" s="93" t="s">
        <v>69</v>
      </c>
      <c r="F32" s="93" t="s">
        <v>30</v>
      </c>
      <c r="G32" s="103" t="s">
        <v>378</v>
      </c>
      <c r="H32" s="103">
        <v>0</v>
      </c>
      <c r="I32" s="113" t="s">
        <v>248</v>
      </c>
      <c r="J32" s="109">
        <v>232</v>
      </c>
    </row>
    <row r="33" spans="1:11" ht="12.75" customHeight="1" x14ac:dyDescent="0.3">
      <c r="A33" s="104">
        <v>31</v>
      </c>
      <c r="B33" s="108">
        <v>171</v>
      </c>
      <c r="C33" s="22" t="s">
        <v>525</v>
      </c>
      <c r="D33" s="93" t="s">
        <v>102</v>
      </c>
      <c r="E33" s="93" t="s">
        <v>824</v>
      </c>
      <c r="F33" s="93" t="s">
        <v>30</v>
      </c>
      <c r="G33" s="103" t="s">
        <v>378</v>
      </c>
      <c r="H33" s="103" t="s">
        <v>286</v>
      </c>
      <c r="I33" s="113" t="s">
        <v>248</v>
      </c>
      <c r="J33" s="109" t="s">
        <v>231</v>
      </c>
    </row>
    <row r="34" spans="1:11" ht="12.75" customHeight="1" x14ac:dyDescent="0.3">
      <c r="A34" s="104">
        <v>32</v>
      </c>
      <c r="B34" s="108">
        <v>172</v>
      </c>
      <c r="C34" s="22" t="s">
        <v>822</v>
      </c>
      <c r="D34" s="93" t="s">
        <v>102</v>
      </c>
      <c r="E34" s="93" t="s">
        <v>824</v>
      </c>
      <c r="F34" s="93" t="s">
        <v>30</v>
      </c>
      <c r="G34" s="103" t="s">
        <v>378</v>
      </c>
      <c r="H34" s="103" t="s">
        <v>286</v>
      </c>
      <c r="I34" s="113" t="s">
        <v>248</v>
      </c>
      <c r="J34" s="109" t="s">
        <v>231</v>
      </c>
    </row>
    <row r="35" spans="1:11" ht="12.75" customHeight="1" x14ac:dyDescent="0.3">
      <c r="A35" s="104">
        <v>33</v>
      </c>
      <c r="B35" s="108">
        <v>155</v>
      </c>
      <c r="C35" s="22" t="s">
        <v>528</v>
      </c>
      <c r="D35" s="93" t="s">
        <v>104</v>
      </c>
      <c r="E35" s="93" t="s">
        <v>250</v>
      </c>
      <c r="F35" s="93" t="s">
        <v>39</v>
      </c>
      <c r="G35" s="103" t="s">
        <v>379</v>
      </c>
      <c r="H35" s="103" t="s">
        <v>286</v>
      </c>
      <c r="I35" s="113" t="s">
        <v>248</v>
      </c>
      <c r="J35" s="109" t="s">
        <v>231</v>
      </c>
    </row>
    <row r="36" spans="1:11" ht="12.75" customHeight="1" x14ac:dyDescent="0.3">
      <c r="A36" s="104">
        <v>34</v>
      </c>
      <c r="B36" s="108">
        <v>156</v>
      </c>
      <c r="C36" s="22" t="s">
        <v>320</v>
      </c>
      <c r="D36" s="93" t="s">
        <v>104</v>
      </c>
      <c r="E36" s="93" t="s">
        <v>250</v>
      </c>
      <c r="F36" s="93" t="s">
        <v>39</v>
      </c>
      <c r="G36" s="103" t="s">
        <v>379</v>
      </c>
      <c r="H36" s="103" t="s">
        <v>286</v>
      </c>
      <c r="I36" s="113" t="s">
        <v>248</v>
      </c>
      <c r="J36" s="109">
        <v>353</v>
      </c>
    </row>
    <row r="37" spans="1:11" ht="12.75" customHeight="1" x14ac:dyDescent="0.3">
      <c r="A37" s="104">
        <v>35</v>
      </c>
      <c r="B37" s="108">
        <v>174</v>
      </c>
      <c r="C37" s="22" t="s">
        <v>530</v>
      </c>
      <c r="D37" s="93" t="s">
        <v>830</v>
      </c>
      <c r="E37" s="93" t="s">
        <v>831</v>
      </c>
      <c r="F37" s="93" t="s">
        <v>47</v>
      </c>
      <c r="G37" s="103" t="s">
        <v>378</v>
      </c>
      <c r="H37" s="103">
        <v>0</v>
      </c>
      <c r="I37" s="113" t="s">
        <v>248</v>
      </c>
      <c r="J37" s="109">
        <v>316</v>
      </c>
    </row>
    <row r="38" spans="1:11" ht="12.75" customHeight="1" x14ac:dyDescent="0.3">
      <c r="A38" s="104">
        <v>36</v>
      </c>
      <c r="B38" s="108">
        <v>175</v>
      </c>
      <c r="C38" s="22" t="s">
        <v>832</v>
      </c>
      <c r="D38" s="93" t="s">
        <v>830</v>
      </c>
      <c r="E38" s="93" t="s">
        <v>831</v>
      </c>
      <c r="F38" s="93" t="s">
        <v>47</v>
      </c>
      <c r="G38" s="103" t="s">
        <v>378</v>
      </c>
      <c r="H38" s="103">
        <v>0</v>
      </c>
      <c r="I38" s="113" t="s">
        <v>248</v>
      </c>
      <c r="J38" s="109" t="s">
        <v>231</v>
      </c>
    </row>
    <row r="39" spans="1:11" ht="12.75" customHeight="1" x14ac:dyDescent="0.3">
      <c r="A39" s="104">
        <v>37</v>
      </c>
      <c r="B39" s="108">
        <v>162</v>
      </c>
      <c r="C39" s="22" t="s">
        <v>535</v>
      </c>
      <c r="D39" s="93" t="s">
        <v>532</v>
      </c>
      <c r="E39" s="93" t="s">
        <v>833</v>
      </c>
      <c r="F39" s="93" t="s">
        <v>533</v>
      </c>
      <c r="G39" s="103" t="s">
        <v>379</v>
      </c>
      <c r="H39" s="103">
        <v>0</v>
      </c>
      <c r="I39" s="113" t="s">
        <v>248</v>
      </c>
      <c r="J39" s="109" t="s">
        <v>231</v>
      </c>
    </row>
    <row r="40" spans="1:11" ht="12.75" customHeight="1" x14ac:dyDescent="0.3">
      <c r="A40" s="104">
        <v>38</v>
      </c>
      <c r="B40" s="108">
        <v>164</v>
      </c>
      <c r="C40" s="22" t="s">
        <v>538</v>
      </c>
      <c r="D40" s="93" t="s">
        <v>532</v>
      </c>
      <c r="E40" s="93" t="s">
        <v>833</v>
      </c>
      <c r="F40" s="93" t="s">
        <v>533</v>
      </c>
      <c r="G40" s="103" t="s">
        <v>379</v>
      </c>
      <c r="H40" s="103">
        <v>0</v>
      </c>
      <c r="I40" s="113" t="s">
        <v>248</v>
      </c>
      <c r="J40" s="109" t="s">
        <v>231</v>
      </c>
    </row>
    <row r="41" spans="1:11" ht="12.75" customHeight="1" x14ac:dyDescent="0.3">
      <c r="A41" s="104">
        <v>39</v>
      </c>
      <c r="B41" s="108">
        <v>165</v>
      </c>
      <c r="C41" s="22" t="s">
        <v>536</v>
      </c>
      <c r="D41" s="93" t="s">
        <v>532</v>
      </c>
      <c r="E41" s="93" t="s">
        <v>833</v>
      </c>
      <c r="F41" s="93" t="s">
        <v>533</v>
      </c>
      <c r="G41" s="103" t="s">
        <v>379</v>
      </c>
      <c r="H41" s="103">
        <v>0</v>
      </c>
      <c r="I41" s="113" t="s">
        <v>248</v>
      </c>
      <c r="J41" s="109" t="s">
        <v>231</v>
      </c>
    </row>
    <row r="42" spans="1:11" ht="12.75" customHeight="1" x14ac:dyDescent="0.3">
      <c r="A42" s="104">
        <v>40</v>
      </c>
      <c r="B42" s="108">
        <v>163</v>
      </c>
      <c r="C42" s="22" t="s">
        <v>534</v>
      </c>
      <c r="D42" s="93" t="s">
        <v>532</v>
      </c>
      <c r="E42" s="93" t="s">
        <v>833</v>
      </c>
      <c r="F42" s="93" t="s">
        <v>533</v>
      </c>
      <c r="G42" s="103" t="s">
        <v>379</v>
      </c>
      <c r="H42" s="103">
        <v>0</v>
      </c>
      <c r="I42" s="113" t="s">
        <v>248</v>
      </c>
      <c r="J42" s="109" t="s">
        <v>231</v>
      </c>
    </row>
    <row r="43" spans="1:11" ht="12.75" customHeight="1" x14ac:dyDescent="0.3">
      <c r="A43" s="104">
        <v>41</v>
      </c>
      <c r="B43" s="108">
        <v>184</v>
      </c>
      <c r="C43" s="22" t="s">
        <v>540</v>
      </c>
      <c r="D43" s="93" t="s">
        <v>106</v>
      </c>
      <c r="E43" s="93" t="s">
        <v>834</v>
      </c>
      <c r="F43" s="93" t="s">
        <v>34</v>
      </c>
      <c r="G43" s="103" t="s">
        <v>377</v>
      </c>
      <c r="H43" s="103" t="s">
        <v>286</v>
      </c>
      <c r="I43" s="113" t="s">
        <v>248</v>
      </c>
      <c r="J43" s="109">
        <v>371</v>
      </c>
    </row>
    <row r="44" spans="1:11" ht="12.75" customHeight="1" x14ac:dyDescent="0.3">
      <c r="A44" s="104">
        <v>42</v>
      </c>
      <c r="B44" s="108">
        <v>185</v>
      </c>
      <c r="C44" s="22" t="s">
        <v>542</v>
      </c>
      <c r="D44" s="93" t="s">
        <v>106</v>
      </c>
      <c r="E44" s="93" t="s">
        <v>834</v>
      </c>
      <c r="F44" s="93" t="s">
        <v>34</v>
      </c>
      <c r="G44" s="103" t="s">
        <v>377</v>
      </c>
      <c r="H44" s="103" t="s">
        <v>286</v>
      </c>
      <c r="I44" s="113" t="s">
        <v>248</v>
      </c>
      <c r="J44" s="109">
        <v>369</v>
      </c>
    </row>
    <row r="45" spans="1:11" ht="12.75" customHeight="1" x14ac:dyDescent="0.3">
      <c r="A45" s="104">
        <v>43</v>
      </c>
      <c r="B45" s="108">
        <v>186</v>
      </c>
      <c r="C45" s="22" t="s">
        <v>541</v>
      </c>
      <c r="D45" s="93" t="s">
        <v>106</v>
      </c>
      <c r="E45" s="93" t="s">
        <v>834</v>
      </c>
      <c r="F45" s="93" t="s">
        <v>34</v>
      </c>
      <c r="G45" s="103" t="s">
        <v>377</v>
      </c>
      <c r="H45" s="103" t="s">
        <v>286</v>
      </c>
      <c r="I45" s="113" t="s">
        <v>248</v>
      </c>
      <c r="J45" s="109">
        <v>308</v>
      </c>
    </row>
    <row r="46" spans="1:11" ht="12.75" customHeight="1" x14ac:dyDescent="0.3">
      <c r="A46" s="104">
        <v>44</v>
      </c>
      <c r="B46" s="108">
        <v>104</v>
      </c>
      <c r="C46" s="22" t="s">
        <v>543</v>
      </c>
      <c r="D46" s="93" t="s">
        <v>72</v>
      </c>
      <c r="E46" s="93" t="s">
        <v>544</v>
      </c>
      <c r="F46" s="93" t="s">
        <v>15</v>
      </c>
      <c r="G46" s="103" t="s">
        <v>376</v>
      </c>
      <c r="H46" s="103">
        <v>0</v>
      </c>
      <c r="I46" s="113" t="s">
        <v>248</v>
      </c>
      <c r="J46" s="109" t="s">
        <v>231</v>
      </c>
    </row>
    <row r="47" spans="1:11" ht="12.75" customHeight="1" x14ac:dyDescent="0.3">
      <c r="A47" s="104">
        <v>45</v>
      </c>
      <c r="B47" s="108">
        <v>189</v>
      </c>
      <c r="C47" s="22" t="s">
        <v>835</v>
      </c>
      <c r="D47" s="93" t="s">
        <v>72</v>
      </c>
      <c r="E47" s="93" t="s">
        <v>544</v>
      </c>
      <c r="F47" s="93" t="s">
        <v>15</v>
      </c>
      <c r="G47" s="103" t="s">
        <v>376</v>
      </c>
      <c r="H47" s="103">
        <v>0</v>
      </c>
      <c r="I47" s="113" t="s">
        <v>248</v>
      </c>
      <c r="J47" s="109" t="s">
        <v>231</v>
      </c>
      <c r="K47" s="22"/>
    </row>
    <row r="48" spans="1:11" ht="12.75" customHeight="1" x14ac:dyDescent="0.3">
      <c r="A48" s="104">
        <v>46</v>
      </c>
      <c r="B48" s="108">
        <v>157</v>
      </c>
      <c r="C48" s="22" t="s">
        <v>245</v>
      </c>
      <c r="D48" s="93" t="s">
        <v>72</v>
      </c>
      <c r="E48" s="93" t="s">
        <v>261</v>
      </c>
      <c r="F48" s="93" t="s">
        <v>15</v>
      </c>
      <c r="G48" s="103" t="s">
        <v>376</v>
      </c>
      <c r="H48" s="103">
        <v>0</v>
      </c>
      <c r="I48" s="113" t="s">
        <v>248</v>
      </c>
      <c r="J48" s="109">
        <v>308</v>
      </c>
    </row>
    <row r="49" spans="1:10" ht="12.75" customHeight="1" x14ac:dyDescent="0.3">
      <c r="A49" s="104">
        <v>47</v>
      </c>
      <c r="B49" s="108">
        <v>158</v>
      </c>
      <c r="C49" s="22" t="s">
        <v>244</v>
      </c>
      <c r="D49" s="93" t="s">
        <v>72</v>
      </c>
      <c r="E49" s="93" t="s">
        <v>261</v>
      </c>
      <c r="F49" s="93" t="s">
        <v>15</v>
      </c>
      <c r="G49" s="103" t="s">
        <v>376</v>
      </c>
      <c r="H49" s="103">
        <v>0</v>
      </c>
      <c r="I49" s="113" t="s">
        <v>248</v>
      </c>
      <c r="J49" s="109">
        <v>357</v>
      </c>
    </row>
    <row r="50" spans="1:10" ht="12.75" customHeight="1" x14ac:dyDescent="0.3">
      <c r="A50" s="104">
        <v>48</v>
      </c>
      <c r="B50" s="108">
        <v>159</v>
      </c>
      <c r="C50" s="22" t="s">
        <v>547</v>
      </c>
      <c r="D50" s="93" t="s">
        <v>72</v>
      </c>
      <c r="E50" s="93" t="s">
        <v>261</v>
      </c>
      <c r="F50" s="93" t="s">
        <v>15</v>
      </c>
      <c r="G50" s="103" t="s">
        <v>376</v>
      </c>
      <c r="H50" s="103">
        <v>0</v>
      </c>
      <c r="I50" s="113" t="s">
        <v>248</v>
      </c>
      <c r="J50" s="109">
        <v>371</v>
      </c>
    </row>
    <row r="51" spans="1:10" ht="12.75" customHeight="1" x14ac:dyDescent="0.3">
      <c r="A51" s="104">
        <v>49</v>
      </c>
      <c r="B51" s="108">
        <v>160</v>
      </c>
      <c r="C51" s="22" t="s">
        <v>425</v>
      </c>
      <c r="D51" s="93" t="s">
        <v>72</v>
      </c>
      <c r="E51" s="93" t="s">
        <v>261</v>
      </c>
      <c r="F51" s="93" t="s">
        <v>15</v>
      </c>
      <c r="G51" s="103" t="s">
        <v>376</v>
      </c>
      <c r="H51" s="103">
        <v>0</v>
      </c>
      <c r="I51" s="113" t="s">
        <v>248</v>
      </c>
      <c r="J51" s="109">
        <v>217</v>
      </c>
    </row>
    <row r="52" spans="1:10" ht="12.75" customHeight="1" x14ac:dyDescent="0.3">
      <c r="A52" s="104">
        <v>50</v>
      </c>
      <c r="B52" s="108">
        <v>134</v>
      </c>
      <c r="C52" s="22" t="s">
        <v>549</v>
      </c>
      <c r="D52" s="93" t="s">
        <v>72</v>
      </c>
      <c r="E52" s="93" t="s">
        <v>812</v>
      </c>
      <c r="F52" s="93" t="s">
        <v>15</v>
      </c>
      <c r="G52" s="103" t="s">
        <v>376</v>
      </c>
      <c r="H52" s="103" t="s">
        <v>286</v>
      </c>
      <c r="I52" s="113" t="s">
        <v>248</v>
      </c>
      <c r="J52" s="109">
        <v>375</v>
      </c>
    </row>
    <row r="53" spans="1:10" ht="12.75" customHeight="1" x14ac:dyDescent="0.3">
      <c r="A53" s="104">
        <v>51</v>
      </c>
      <c r="B53" s="108">
        <v>135</v>
      </c>
      <c r="C53" s="22" t="s">
        <v>260</v>
      </c>
      <c r="D53" s="93" t="s">
        <v>72</v>
      </c>
      <c r="E53" s="93" t="s">
        <v>812</v>
      </c>
      <c r="F53" s="93" t="s">
        <v>15</v>
      </c>
      <c r="G53" s="103" t="s">
        <v>376</v>
      </c>
      <c r="H53" s="103" t="s">
        <v>286</v>
      </c>
      <c r="I53" s="113" t="s">
        <v>248</v>
      </c>
      <c r="J53" s="109">
        <v>316</v>
      </c>
    </row>
    <row r="54" spans="1:10" ht="12.75" customHeight="1" x14ac:dyDescent="0.3">
      <c r="A54" s="104">
        <v>52</v>
      </c>
      <c r="B54" s="108">
        <v>136</v>
      </c>
      <c r="C54" s="22" t="s">
        <v>550</v>
      </c>
      <c r="D54" s="93" t="s">
        <v>72</v>
      </c>
      <c r="E54" s="93" t="s">
        <v>812</v>
      </c>
      <c r="F54" s="93" t="s">
        <v>15</v>
      </c>
      <c r="G54" s="103" t="s">
        <v>376</v>
      </c>
      <c r="H54" s="103">
        <v>0</v>
      </c>
      <c r="I54" s="113" t="s">
        <v>248</v>
      </c>
      <c r="J54" s="109" t="s">
        <v>231</v>
      </c>
    </row>
    <row r="55" spans="1:10" ht="12.75" customHeight="1" x14ac:dyDescent="0.3">
      <c r="A55" s="104">
        <v>53</v>
      </c>
      <c r="B55" s="108">
        <v>137</v>
      </c>
      <c r="C55" s="22" t="s">
        <v>424</v>
      </c>
      <c r="D55" s="93" t="s">
        <v>72</v>
      </c>
      <c r="E55" s="93" t="s">
        <v>812</v>
      </c>
      <c r="F55" s="93" t="s">
        <v>15</v>
      </c>
      <c r="G55" s="103" t="s">
        <v>376</v>
      </c>
      <c r="H55" s="103">
        <v>0</v>
      </c>
      <c r="I55" s="113" t="s">
        <v>248</v>
      </c>
      <c r="J55" s="109">
        <v>208</v>
      </c>
    </row>
    <row r="56" spans="1:10" ht="12.75" customHeight="1" x14ac:dyDescent="0.3">
      <c r="A56" s="104">
        <v>54</v>
      </c>
      <c r="B56" s="108">
        <v>126</v>
      </c>
      <c r="C56" s="22" t="s">
        <v>836</v>
      </c>
      <c r="D56" s="93" t="s">
        <v>72</v>
      </c>
      <c r="E56" s="93" t="s">
        <v>423</v>
      </c>
      <c r="F56" s="93" t="s">
        <v>15</v>
      </c>
      <c r="G56" s="103" t="s">
        <v>376</v>
      </c>
      <c r="H56" s="103" t="s">
        <v>286</v>
      </c>
      <c r="I56" s="113" t="s">
        <v>248</v>
      </c>
      <c r="J56" s="109" t="s">
        <v>231</v>
      </c>
    </row>
    <row r="57" spans="1:10" ht="12.75" customHeight="1" x14ac:dyDescent="0.3">
      <c r="A57" s="104">
        <v>55</v>
      </c>
      <c r="B57" s="108">
        <v>127</v>
      </c>
      <c r="C57" s="22" t="s">
        <v>298</v>
      </c>
      <c r="D57" s="93" t="s">
        <v>72</v>
      </c>
      <c r="E57" s="93" t="s">
        <v>423</v>
      </c>
      <c r="F57" s="93" t="s">
        <v>15</v>
      </c>
      <c r="G57" s="103" t="s">
        <v>376</v>
      </c>
      <c r="H57" s="103" t="s">
        <v>286</v>
      </c>
      <c r="I57" s="113" t="s">
        <v>248</v>
      </c>
      <c r="J57" s="109">
        <v>216</v>
      </c>
    </row>
    <row r="58" spans="1:10" ht="12.75" customHeight="1" x14ac:dyDescent="0.3">
      <c r="A58" s="104">
        <v>56</v>
      </c>
      <c r="B58" s="108">
        <v>169</v>
      </c>
      <c r="C58" s="22" t="s">
        <v>297</v>
      </c>
      <c r="D58" s="93" t="s">
        <v>72</v>
      </c>
      <c r="E58" s="93" t="s">
        <v>423</v>
      </c>
      <c r="F58" s="93" t="s">
        <v>15</v>
      </c>
      <c r="G58" s="103">
        <v>0</v>
      </c>
      <c r="H58" s="103">
        <v>0</v>
      </c>
      <c r="I58" s="113">
        <v>0</v>
      </c>
      <c r="J58" s="109">
        <v>324</v>
      </c>
    </row>
    <row r="59" spans="1:10" ht="12.75" customHeight="1" x14ac:dyDescent="0.3">
      <c r="A59" s="104">
        <v>57</v>
      </c>
      <c r="B59" s="108">
        <v>183</v>
      </c>
      <c r="C59" s="22" t="s">
        <v>837</v>
      </c>
      <c r="D59" s="93" t="s">
        <v>72</v>
      </c>
      <c r="E59" s="93" t="s">
        <v>423</v>
      </c>
      <c r="F59" s="93" t="s">
        <v>15</v>
      </c>
      <c r="G59" s="103" t="s">
        <v>376</v>
      </c>
      <c r="H59" s="103" t="s">
        <v>286</v>
      </c>
      <c r="I59" s="113" t="s">
        <v>248</v>
      </c>
      <c r="J59" s="109" t="s">
        <v>231</v>
      </c>
    </row>
    <row r="60" spans="1:10" ht="12.75" customHeight="1" x14ac:dyDescent="0.3">
      <c r="A60" s="104">
        <v>58</v>
      </c>
      <c r="B60" s="108">
        <v>105</v>
      </c>
      <c r="C60" s="22" t="s">
        <v>299</v>
      </c>
      <c r="D60" s="93" t="s">
        <v>72</v>
      </c>
      <c r="E60" s="93" t="s">
        <v>551</v>
      </c>
      <c r="F60" s="93" t="s">
        <v>15</v>
      </c>
      <c r="G60" s="103" t="s">
        <v>376</v>
      </c>
      <c r="H60" s="103">
        <v>0</v>
      </c>
      <c r="I60" s="113" t="s">
        <v>248</v>
      </c>
      <c r="J60" s="109">
        <v>316</v>
      </c>
    </row>
    <row r="61" spans="1:10" ht="12.75" customHeight="1" x14ac:dyDescent="0.3">
      <c r="A61" s="104">
        <v>59</v>
      </c>
      <c r="B61" s="108">
        <v>106</v>
      </c>
      <c r="C61" s="22" t="s">
        <v>552</v>
      </c>
      <c r="D61" s="93" t="s">
        <v>72</v>
      </c>
      <c r="E61" s="93" t="s">
        <v>551</v>
      </c>
      <c r="F61" s="93" t="s">
        <v>15</v>
      </c>
      <c r="G61" s="103" t="s">
        <v>376</v>
      </c>
      <c r="H61" s="103">
        <v>0</v>
      </c>
      <c r="I61" s="113" t="s">
        <v>248</v>
      </c>
      <c r="J61" s="109">
        <v>216</v>
      </c>
    </row>
    <row r="62" spans="1:10" ht="12.75" customHeight="1" x14ac:dyDescent="0.3">
      <c r="A62" s="104">
        <v>60</v>
      </c>
      <c r="B62" s="108">
        <v>176</v>
      </c>
      <c r="C62" s="22" t="s">
        <v>838</v>
      </c>
      <c r="D62" s="93" t="s">
        <v>107</v>
      </c>
      <c r="E62" s="93" t="s">
        <v>839</v>
      </c>
      <c r="F62" s="93" t="s">
        <v>32</v>
      </c>
      <c r="G62" s="103" t="s">
        <v>377</v>
      </c>
      <c r="H62" s="103" t="s">
        <v>286</v>
      </c>
      <c r="I62" s="113" t="s">
        <v>248</v>
      </c>
      <c r="J62" s="109" t="s">
        <v>231</v>
      </c>
    </row>
    <row r="63" spans="1:10" ht="12.75" customHeight="1" x14ac:dyDescent="0.3">
      <c r="A63" s="104">
        <v>61</v>
      </c>
      <c r="B63" s="108">
        <v>177</v>
      </c>
      <c r="C63" s="22" t="s">
        <v>553</v>
      </c>
      <c r="D63" s="93" t="s">
        <v>107</v>
      </c>
      <c r="E63" s="93" t="s">
        <v>839</v>
      </c>
      <c r="F63" s="93" t="s">
        <v>32</v>
      </c>
      <c r="G63" s="103" t="s">
        <v>377</v>
      </c>
      <c r="H63" s="103" t="s">
        <v>286</v>
      </c>
      <c r="I63" s="113" t="s">
        <v>248</v>
      </c>
      <c r="J63" s="109">
        <v>357</v>
      </c>
    </row>
    <row r="64" spans="1:10" ht="12.75" customHeight="1" x14ac:dyDescent="0.3">
      <c r="A64" s="104">
        <v>62</v>
      </c>
      <c r="B64" s="108">
        <v>107</v>
      </c>
      <c r="C64" s="22" t="s">
        <v>557</v>
      </c>
      <c r="D64" s="93" t="s">
        <v>71</v>
      </c>
      <c r="E64" s="93" t="s">
        <v>240</v>
      </c>
      <c r="F64" s="93" t="s">
        <v>28</v>
      </c>
      <c r="G64" s="103" t="s">
        <v>379</v>
      </c>
      <c r="H64" s="103" t="s">
        <v>286</v>
      </c>
      <c r="I64" s="113" t="s">
        <v>248</v>
      </c>
      <c r="J64" s="109">
        <v>378</v>
      </c>
    </row>
    <row r="65" spans="1:10" ht="12.75" customHeight="1" x14ac:dyDescent="0.3">
      <c r="A65" s="104">
        <v>63</v>
      </c>
      <c r="B65" s="108">
        <v>108</v>
      </c>
      <c r="C65" s="22" t="s">
        <v>265</v>
      </c>
      <c r="D65" s="93" t="s">
        <v>71</v>
      </c>
      <c r="E65" s="93" t="s">
        <v>240</v>
      </c>
      <c r="F65" s="93" t="s">
        <v>28</v>
      </c>
      <c r="G65" s="103" t="s">
        <v>379</v>
      </c>
      <c r="H65" s="103" t="s">
        <v>286</v>
      </c>
      <c r="I65" s="113" t="s">
        <v>248</v>
      </c>
      <c r="J65" s="109">
        <v>261</v>
      </c>
    </row>
    <row r="66" spans="1:10" ht="12.75" customHeight="1" x14ac:dyDescent="0.3">
      <c r="A66" s="104">
        <v>64</v>
      </c>
      <c r="B66" s="108">
        <v>109</v>
      </c>
      <c r="C66" s="22" t="s">
        <v>556</v>
      </c>
      <c r="D66" s="93" t="s">
        <v>71</v>
      </c>
      <c r="E66" s="93" t="s">
        <v>240</v>
      </c>
      <c r="F66" s="93" t="s">
        <v>28</v>
      </c>
      <c r="G66" s="103" t="s">
        <v>379</v>
      </c>
      <c r="H66" s="103" t="s">
        <v>286</v>
      </c>
      <c r="I66" s="113" t="s">
        <v>248</v>
      </c>
      <c r="J66" s="109" t="s">
        <v>231</v>
      </c>
    </row>
    <row r="67" spans="1:10" ht="12.75" customHeight="1" x14ac:dyDescent="0.3">
      <c r="A67" s="104">
        <v>65</v>
      </c>
      <c r="B67" s="108">
        <v>101</v>
      </c>
      <c r="C67" s="22" t="s">
        <v>567</v>
      </c>
      <c r="D67" s="93" t="s">
        <v>227</v>
      </c>
      <c r="E67" s="93" t="s">
        <v>564</v>
      </c>
      <c r="F67" s="93" t="s">
        <v>44</v>
      </c>
      <c r="G67" s="103" t="s">
        <v>376</v>
      </c>
      <c r="H67" s="103">
        <v>0</v>
      </c>
      <c r="I67" s="113" t="s">
        <v>248</v>
      </c>
      <c r="J67" s="109" t="s">
        <v>231</v>
      </c>
    </row>
    <row r="68" spans="1:10" ht="12.75" customHeight="1" x14ac:dyDescent="0.3">
      <c r="A68" s="104">
        <v>66</v>
      </c>
      <c r="B68" s="108">
        <v>102</v>
      </c>
      <c r="C68" s="22" t="s">
        <v>562</v>
      </c>
      <c r="D68" s="93" t="s">
        <v>227</v>
      </c>
      <c r="E68" s="93" t="s">
        <v>564</v>
      </c>
      <c r="F68" s="93" t="s">
        <v>44</v>
      </c>
      <c r="G68" s="103" t="s">
        <v>376</v>
      </c>
      <c r="H68" s="103">
        <v>0</v>
      </c>
      <c r="I68" s="113" t="s">
        <v>248</v>
      </c>
      <c r="J68" s="109" t="s">
        <v>231</v>
      </c>
    </row>
    <row r="69" spans="1:10" ht="12.75" customHeight="1" x14ac:dyDescent="0.3">
      <c r="A69" s="104">
        <v>67</v>
      </c>
      <c r="B69" s="108">
        <v>103</v>
      </c>
      <c r="C69" s="22" t="s">
        <v>563</v>
      </c>
      <c r="D69" s="93" t="s">
        <v>227</v>
      </c>
      <c r="E69" s="93" t="s">
        <v>564</v>
      </c>
      <c r="F69" s="93" t="s">
        <v>44</v>
      </c>
      <c r="G69" s="103" t="s">
        <v>376</v>
      </c>
      <c r="H69" s="103">
        <v>0</v>
      </c>
      <c r="I69" s="113" t="s">
        <v>248</v>
      </c>
      <c r="J69" s="109" t="s">
        <v>231</v>
      </c>
    </row>
    <row r="70" spans="1:10" ht="12.75" customHeight="1" x14ac:dyDescent="0.3">
      <c r="A70" s="104">
        <v>68</v>
      </c>
      <c r="B70" s="108">
        <v>152</v>
      </c>
      <c r="C70" s="22" t="s">
        <v>575</v>
      </c>
      <c r="D70" s="93" t="s">
        <v>229</v>
      </c>
      <c r="E70" s="93" t="s">
        <v>657</v>
      </c>
      <c r="F70" s="93" t="s">
        <v>40</v>
      </c>
      <c r="G70" s="103" t="s">
        <v>377</v>
      </c>
      <c r="H70" s="103">
        <v>0</v>
      </c>
      <c r="I70" s="113" t="s">
        <v>248</v>
      </c>
      <c r="J70" s="109">
        <v>319</v>
      </c>
    </row>
    <row r="71" spans="1:10" ht="12.75" customHeight="1" x14ac:dyDescent="0.3">
      <c r="A71" s="104">
        <v>69</v>
      </c>
      <c r="B71" s="108">
        <v>111</v>
      </c>
      <c r="C71" s="22" t="s">
        <v>243</v>
      </c>
      <c r="D71" s="93" t="s">
        <v>229</v>
      </c>
      <c r="E71" s="93" t="s">
        <v>241</v>
      </c>
      <c r="F71" s="93" t="s">
        <v>40</v>
      </c>
      <c r="G71" s="103" t="s">
        <v>377</v>
      </c>
      <c r="H71" s="103" t="s">
        <v>286</v>
      </c>
      <c r="I71" s="113" t="s">
        <v>248</v>
      </c>
      <c r="J71" s="109">
        <v>360</v>
      </c>
    </row>
    <row r="72" spans="1:10" ht="12.75" customHeight="1" x14ac:dyDescent="0.3">
      <c r="A72" s="104">
        <v>70</v>
      </c>
      <c r="B72" s="108">
        <v>112</v>
      </c>
      <c r="C72" s="22" t="s">
        <v>577</v>
      </c>
      <c r="D72" s="93" t="s">
        <v>229</v>
      </c>
      <c r="E72" s="93" t="s">
        <v>241</v>
      </c>
      <c r="F72" s="93" t="s">
        <v>40</v>
      </c>
      <c r="G72" s="103" t="s">
        <v>377</v>
      </c>
      <c r="H72" s="103" t="s">
        <v>286</v>
      </c>
      <c r="I72" s="113" t="s">
        <v>248</v>
      </c>
      <c r="J72" s="109" t="s">
        <v>231</v>
      </c>
    </row>
    <row r="73" spans="1:10" ht="12.75" customHeight="1" x14ac:dyDescent="0.3">
      <c r="A73" s="104">
        <v>71</v>
      </c>
      <c r="B73" s="108">
        <v>113</v>
      </c>
      <c r="C73" s="22" t="s">
        <v>426</v>
      </c>
      <c r="D73" s="93" t="s">
        <v>229</v>
      </c>
      <c r="E73" s="93" t="s">
        <v>241</v>
      </c>
      <c r="F73" s="93" t="s">
        <v>40</v>
      </c>
      <c r="G73" s="103" t="s">
        <v>377</v>
      </c>
      <c r="H73" s="103" t="s">
        <v>286</v>
      </c>
      <c r="I73" s="113" t="s">
        <v>248</v>
      </c>
      <c r="J73" s="109">
        <v>208</v>
      </c>
    </row>
    <row r="74" spans="1:10" ht="12.75" customHeight="1" x14ac:dyDescent="0.3">
      <c r="A74" s="104">
        <v>72</v>
      </c>
      <c r="B74" s="108">
        <v>124</v>
      </c>
      <c r="C74" s="22" t="s">
        <v>580</v>
      </c>
      <c r="D74" s="93" t="s">
        <v>578</v>
      </c>
      <c r="E74" s="93" t="s">
        <v>581</v>
      </c>
      <c r="F74" s="93" t="s">
        <v>223</v>
      </c>
      <c r="G74" s="103" t="s">
        <v>379</v>
      </c>
      <c r="H74" s="103">
        <v>0</v>
      </c>
      <c r="I74" s="113" t="s">
        <v>248</v>
      </c>
      <c r="J74" s="109" t="s">
        <v>231</v>
      </c>
    </row>
    <row r="75" spans="1:10" ht="12.75" customHeight="1" x14ac:dyDescent="0.3">
      <c r="A75" s="104">
        <v>73</v>
      </c>
      <c r="B75" s="108">
        <v>125</v>
      </c>
      <c r="C75" s="22" t="s">
        <v>579</v>
      </c>
      <c r="D75" s="93" t="s">
        <v>578</v>
      </c>
      <c r="E75" s="93" t="s">
        <v>581</v>
      </c>
      <c r="F75" s="93" t="s">
        <v>223</v>
      </c>
      <c r="G75" s="103" t="s">
        <v>379</v>
      </c>
      <c r="H75" s="103">
        <v>0</v>
      </c>
      <c r="I75" s="113" t="s">
        <v>248</v>
      </c>
      <c r="J75" s="109" t="s">
        <v>231</v>
      </c>
    </row>
    <row r="76" spans="1:10" ht="12.75" customHeight="1" x14ac:dyDescent="0.3">
      <c r="A76" s="104">
        <v>74</v>
      </c>
      <c r="B76" s="108">
        <v>191</v>
      </c>
      <c r="C76" s="22" t="s">
        <v>840</v>
      </c>
      <c r="D76" s="93" t="s">
        <v>578</v>
      </c>
      <c r="E76" s="93" t="s">
        <v>581</v>
      </c>
      <c r="F76" s="93" t="s">
        <v>841</v>
      </c>
      <c r="G76" s="103" t="s">
        <v>377</v>
      </c>
      <c r="H76" s="103">
        <v>0</v>
      </c>
      <c r="I76" s="113" t="s">
        <v>248</v>
      </c>
      <c r="J76" s="109" t="s">
        <v>231</v>
      </c>
    </row>
    <row r="77" spans="1:10" ht="12.75" customHeight="1" x14ac:dyDescent="0.3">
      <c r="A77" s="104">
        <v>75</v>
      </c>
      <c r="B77" s="108">
        <v>192</v>
      </c>
      <c r="C77" s="22" t="s">
        <v>582</v>
      </c>
      <c r="D77" s="93" t="s">
        <v>578</v>
      </c>
      <c r="E77" s="93" t="s">
        <v>581</v>
      </c>
      <c r="F77" s="93" t="s">
        <v>841</v>
      </c>
      <c r="G77" s="103" t="s">
        <v>377</v>
      </c>
      <c r="H77" s="103">
        <v>0</v>
      </c>
      <c r="I77" s="113" t="s">
        <v>248</v>
      </c>
      <c r="J77" s="109" t="s">
        <v>231</v>
      </c>
    </row>
    <row r="78" spans="1:10" ht="12.75" customHeight="1" x14ac:dyDescent="0.3">
      <c r="A78" s="104">
        <v>76</v>
      </c>
      <c r="B78" s="108">
        <v>190</v>
      </c>
      <c r="C78" s="22" t="s">
        <v>589</v>
      </c>
      <c r="D78" s="93" t="s">
        <v>230</v>
      </c>
      <c r="E78" s="93" t="s">
        <v>842</v>
      </c>
      <c r="F78" s="93" t="s">
        <v>165</v>
      </c>
      <c r="G78" s="103" t="s">
        <v>378</v>
      </c>
      <c r="H78" s="103">
        <v>0</v>
      </c>
      <c r="I78" s="113" t="s">
        <v>248</v>
      </c>
      <c r="J78" s="109" t="s">
        <v>231</v>
      </c>
    </row>
    <row r="79" spans="1:10" ht="12.75" customHeight="1" x14ac:dyDescent="0.3">
      <c r="A79" s="104">
        <v>77</v>
      </c>
      <c r="B79" s="108">
        <v>193</v>
      </c>
      <c r="C79" s="22" t="s">
        <v>588</v>
      </c>
      <c r="D79" s="93" t="s">
        <v>230</v>
      </c>
      <c r="E79" s="93" t="s">
        <v>842</v>
      </c>
      <c r="F79" s="93" t="s">
        <v>165</v>
      </c>
      <c r="G79" s="103" t="s">
        <v>378</v>
      </c>
      <c r="H79" s="103">
        <v>0</v>
      </c>
      <c r="I79" s="113" t="s">
        <v>248</v>
      </c>
      <c r="J79" s="109" t="s">
        <v>231</v>
      </c>
    </row>
    <row r="80" spans="1:10" ht="12.75" customHeight="1" x14ac:dyDescent="0.3">
      <c r="A80" s="104">
        <v>78</v>
      </c>
      <c r="B80" s="108">
        <v>173</v>
      </c>
      <c r="C80" s="22" t="s">
        <v>592</v>
      </c>
      <c r="D80" s="93" t="s">
        <v>590</v>
      </c>
      <c r="E80" s="93" t="s">
        <v>591</v>
      </c>
      <c r="F80" s="93" t="s">
        <v>33</v>
      </c>
      <c r="G80" s="103" t="s">
        <v>378</v>
      </c>
      <c r="H80" s="103">
        <v>0</v>
      </c>
      <c r="I80" s="113" t="s">
        <v>248</v>
      </c>
      <c r="J80" s="109" t="s">
        <v>231</v>
      </c>
    </row>
    <row r="81" spans="1:10" ht="12.75" customHeight="1" x14ac:dyDescent="0.3">
      <c r="A81" s="104">
        <v>79</v>
      </c>
      <c r="B81" s="108">
        <v>153</v>
      </c>
      <c r="C81" s="22" t="s">
        <v>816</v>
      </c>
      <c r="D81" s="93" t="s">
        <v>593</v>
      </c>
      <c r="E81" s="93" t="s">
        <v>818</v>
      </c>
      <c r="F81" s="93" t="s">
        <v>208</v>
      </c>
      <c r="G81" s="103" t="s">
        <v>378</v>
      </c>
      <c r="H81" s="103">
        <v>0</v>
      </c>
      <c r="I81" s="113" t="s">
        <v>248</v>
      </c>
      <c r="J81" s="109" t="s">
        <v>231</v>
      </c>
    </row>
    <row r="82" spans="1:10" ht="12.75" customHeight="1" x14ac:dyDescent="0.3">
      <c r="A82" s="104">
        <v>80</v>
      </c>
      <c r="B82" s="108">
        <v>154</v>
      </c>
      <c r="C82" s="22" t="s">
        <v>817</v>
      </c>
      <c r="D82" s="93" t="s">
        <v>593</v>
      </c>
      <c r="E82" s="93" t="s">
        <v>818</v>
      </c>
      <c r="F82" s="93" t="s">
        <v>208</v>
      </c>
      <c r="G82" s="103" t="s">
        <v>378</v>
      </c>
      <c r="H82" s="103">
        <v>0</v>
      </c>
      <c r="I82" s="113" t="s">
        <v>248</v>
      </c>
      <c r="J82" s="109" t="s">
        <v>231</v>
      </c>
    </row>
    <row r="83" spans="1:10" ht="12.75" customHeight="1" x14ac:dyDescent="0.3">
      <c r="A83" s="104">
        <v>81</v>
      </c>
      <c r="B83" s="108">
        <v>129</v>
      </c>
      <c r="C83" s="22" t="s">
        <v>809</v>
      </c>
      <c r="D83" s="93" t="s">
        <v>595</v>
      </c>
      <c r="E83" s="93" t="s">
        <v>397</v>
      </c>
      <c r="F83" s="93" t="s">
        <v>210</v>
      </c>
      <c r="G83" s="103" t="s">
        <v>378</v>
      </c>
      <c r="H83" s="103">
        <v>0</v>
      </c>
      <c r="I83" s="113" t="s">
        <v>248</v>
      </c>
      <c r="J83" s="109" t="s">
        <v>231</v>
      </c>
    </row>
    <row r="84" spans="1:10" ht="12.75" customHeight="1" x14ac:dyDescent="0.3">
      <c r="A84" s="104">
        <v>82</v>
      </c>
      <c r="B84" s="108">
        <v>130</v>
      </c>
      <c r="C84" s="22" t="s">
        <v>810</v>
      </c>
      <c r="D84" s="93" t="s">
        <v>595</v>
      </c>
      <c r="E84" s="93" t="s">
        <v>397</v>
      </c>
      <c r="F84" s="93" t="s">
        <v>210</v>
      </c>
      <c r="G84" s="103" t="s">
        <v>378</v>
      </c>
      <c r="H84" s="103">
        <v>0</v>
      </c>
      <c r="I84" s="113" t="s">
        <v>248</v>
      </c>
      <c r="J84" s="109" t="s">
        <v>231</v>
      </c>
    </row>
    <row r="85" spans="1:10" ht="12.75" customHeight="1" x14ac:dyDescent="0.3">
      <c r="A85" s="104">
        <v>83</v>
      </c>
      <c r="B85" s="108">
        <v>178</v>
      </c>
      <c r="C85" s="22" t="s">
        <v>843</v>
      </c>
      <c r="D85" s="93" t="s">
        <v>56</v>
      </c>
      <c r="E85" s="93" t="s">
        <v>599</v>
      </c>
      <c r="F85" s="93" t="s">
        <v>56</v>
      </c>
      <c r="G85" s="103" t="s">
        <v>379</v>
      </c>
      <c r="H85" s="103">
        <v>0</v>
      </c>
      <c r="I85" s="113" t="s">
        <v>248</v>
      </c>
      <c r="J85" s="109" t="s">
        <v>231</v>
      </c>
    </row>
    <row r="86" spans="1:10" ht="12.75" customHeight="1" x14ac:dyDescent="0.3">
      <c r="A86" s="104">
        <v>84</v>
      </c>
      <c r="B86" s="108">
        <v>179</v>
      </c>
      <c r="C86" s="22" t="s">
        <v>844</v>
      </c>
      <c r="D86" s="93" t="s">
        <v>56</v>
      </c>
      <c r="E86" s="93" t="s">
        <v>599</v>
      </c>
      <c r="F86" s="93" t="s">
        <v>56</v>
      </c>
      <c r="G86" s="103" t="s">
        <v>379</v>
      </c>
      <c r="H86" s="103">
        <v>0</v>
      </c>
      <c r="I86" s="113" t="s">
        <v>248</v>
      </c>
      <c r="J86" s="109" t="s">
        <v>231</v>
      </c>
    </row>
    <row r="87" spans="1:10" ht="12.75" customHeight="1" x14ac:dyDescent="0.3">
      <c r="A87" s="104">
        <v>85</v>
      </c>
      <c r="B87" s="108">
        <v>180</v>
      </c>
      <c r="C87" s="22" t="s">
        <v>845</v>
      </c>
      <c r="D87" s="93" t="s">
        <v>56</v>
      </c>
      <c r="E87" s="93" t="s">
        <v>599</v>
      </c>
      <c r="F87" s="93" t="s">
        <v>56</v>
      </c>
      <c r="G87" s="103" t="s">
        <v>379</v>
      </c>
      <c r="H87" s="103">
        <v>0</v>
      </c>
      <c r="I87" s="113" t="s">
        <v>248</v>
      </c>
      <c r="J87" s="109">
        <v>208</v>
      </c>
    </row>
    <row r="88" spans="1:10" ht="12.75" customHeight="1" x14ac:dyDescent="0.3">
      <c r="A88" s="104">
        <v>86</v>
      </c>
      <c r="B88" s="108">
        <v>181</v>
      </c>
      <c r="C88" s="22" t="s">
        <v>846</v>
      </c>
      <c r="D88" s="93" t="s">
        <v>56</v>
      </c>
      <c r="E88" s="93" t="s">
        <v>599</v>
      </c>
      <c r="F88" s="93" t="s">
        <v>56</v>
      </c>
      <c r="G88" s="103" t="s">
        <v>379</v>
      </c>
      <c r="H88" s="103">
        <v>0</v>
      </c>
      <c r="I88" s="113" t="s">
        <v>248</v>
      </c>
      <c r="J88" s="109" t="s">
        <v>231</v>
      </c>
    </row>
    <row r="89" spans="1:10" ht="12.75" customHeight="1" x14ac:dyDescent="0.3">
      <c r="A89" s="104">
        <v>87</v>
      </c>
      <c r="B89" s="108">
        <v>182</v>
      </c>
      <c r="C89" s="22" t="s">
        <v>847</v>
      </c>
      <c r="D89" s="93" t="s">
        <v>56</v>
      </c>
      <c r="E89" s="93" t="s">
        <v>599</v>
      </c>
      <c r="F89" s="93" t="s">
        <v>56</v>
      </c>
      <c r="G89" s="103" t="s">
        <v>379</v>
      </c>
      <c r="H89" s="103">
        <v>0</v>
      </c>
      <c r="I89" s="113" t="s">
        <v>248</v>
      </c>
      <c r="J89" s="109" t="s">
        <v>231</v>
      </c>
    </row>
    <row r="90" spans="1:10" ht="12.75" customHeight="1" x14ac:dyDescent="0.3">
      <c r="A90" s="104">
        <v>88</v>
      </c>
      <c r="B90" s="108">
        <v>116</v>
      </c>
      <c r="C90" s="22" t="s">
        <v>604</v>
      </c>
      <c r="D90" s="93" t="s">
        <v>113</v>
      </c>
      <c r="E90" s="93" t="s">
        <v>239</v>
      </c>
      <c r="F90" s="93" t="s">
        <v>7</v>
      </c>
      <c r="G90" s="103" t="s">
        <v>376</v>
      </c>
      <c r="H90" s="103" t="s">
        <v>286</v>
      </c>
      <c r="I90" s="113" t="s">
        <v>248</v>
      </c>
      <c r="J90" s="109">
        <v>368</v>
      </c>
    </row>
    <row r="91" spans="1:10" ht="12.75" customHeight="1" x14ac:dyDescent="0.3">
      <c r="A91" s="104">
        <v>89</v>
      </c>
      <c r="B91" s="108">
        <v>117</v>
      </c>
      <c r="C91" s="22" t="s">
        <v>602</v>
      </c>
      <c r="D91" s="93" t="s">
        <v>113</v>
      </c>
      <c r="E91" s="93" t="s">
        <v>239</v>
      </c>
      <c r="F91" s="93" t="s">
        <v>7</v>
      </c>
      <c r="G91" s="103" t="s">
        <v>376</v>
      </c>
      <c r="H91" s="103" t="s">
        <v>286</v>
      </c>
      <c r="I91" s="113" t="s">
        <v>248</v>
      </c>
      <c r="J91" s="109">
        <v>361</v>
      </c>
    </row>
    <row r="92" spans="1:10" ht="12.75" customHeight="1" x14ac:dyDescent="0.3">
      <c r="A92" s="104">
        <v>90</v>
      </c>
      <c r="B92" s="108">
        <v>118</v>
      </c>
      <c r="C92" s="22" t="s">
        <v>745</v>
      </c>
      <c r="D92" s="93" t="s">
        <v>113</v>
      </c>
      <c r="E92" s="93" t="s">
        <v>239</v>
      </c>
      <c r="F92" s="93" t="s">
        <v>7</v>
      </c>
      <c r="G92" s="103" t="s">
        <v>376</v>
      </c>
      <c r="H92" s="103" t="s">
        <v>286</v>
      </c>
      <c r="I92" s="113" t="s">
        <v>248</v>
      </c>
      <c r="J92" s="109" t="s">
        <v>231</v>
      </c>
    </row>
    <row r="93" spans="1:10" ht="12.75" customHeight="1" x14ac:dyDescent="0.3">
      <c r="A93" s="104">
        <v>91</v>
      </c>
      <c r="B93" s="108">
        <v>119</v>
      </c>
      <c r="C93" s="22" t="s">
        <v>605</v>
      </c>
      <c r="D93" s="93" t="s">
        <v>113</v>
      </c>
      <c r="E93" s="93" t="s">
        <v>239</v>
      </c>
      <c r="F93" s="93" t="s">
        <v>7</v>
      </c>
      <c r="G93" s="103" t="s">
        <v>376</v>
      </c>
      <c r="H93" s="103" t="s">
        <v>286</v>
      </c>
      <c r="I93" s="113" t="s">
        <v>248</v>
      </c>
      <c r="J93" s="109" t="s">
        <v>231</v>
      </c>
    </row>
    <row r="94" spans="1:10" ht="12.75" customHeight="1" x14ac:dyDescent="0.3">
      <c r="A94" s="104">
        <v>92</v>
      </c>
      <c r="B94" s="108">
        <v>120</v>
      </c>
      <c r="C94" s="22" t="s">
        <v>292</v>
      </c>
      <c r="D94" s="93" t="s">
        <v>113</v>
      </c>
      <c r="E94" s="93" t="s">
        <v>239</v>
      </c>
      <c r="F94" s="93" t="s">
        <v>7</v>
      </c>
      <c r="G94" s="103" t="s">
        <v>376</v>
      </c>
      <c r="H94" s="103" t="s">
        <v>286</v>
      </c>
      <c r="I94" s="113" t="s">
        <v>248</v>
      </c>
      <c r="J94" s="109">
        <v>308</v>
      </c>
    </row>
    <row r="95" spans="1:10" ht="12.75" customHeight="1" x14ac:dyDescent="0.3">
      <c r="A95" s="104">
        <v>93</v>
      </c>
      <c r="B95" s="108">
        <v>121</v>
      </c>
      <c r="C95" s="22" t="s">
        <v>293</v>
      </c>
      <c r="D95" s="93" t="s">
        <v>113</v>
      </c>
      <c r="E95" s="93" t="s">
        <v>239</v>
      </c>
      <c r="F95" s="93" t="s">
        <v>7</v>
      </c>
      <c r="G95" s="103" t="s">
        <v>376</v>
      </c>
      <c r="H95" s="103" t="s">
        <v>286</v>
      </c>
      <c r="I95" s="113" t="s">
        <v>248</v>
      </c>
      <c r="J95" s="109">
        <v>316</v>
      </c>
    </row>
    <row r="96" spans="1:10" ht="12.75" customHeight="1" x14ac:dyDescent="0.3">
      <c r="A96" s="104">
        <v>94</v>
      </c>
      <c r="B96" s="108">
        <v>194</v>
      </c>
      <c r="C96" s="22" t="s">
        <v>848</v>
      </c>
      <c r="D96" s="93" t="s">
        <v>97</v>
      </c>
      <c r="E96" s="93" t="s">
        <v>849</v>
      </c>
      <c r="F96" s="93" t="s">
        <v>37</v>
      </c>
      <c r="G96" s="103" t="s">
        <v>377</v>
      </c>
      <c r="H96" s="103">
        <v>0</v>
      </c>
      <c r="I96" s="113" t="s">
        <v>248</v>
      </c>
      <c r="J96" s="109" t="s">
        <v>231</v>
      </c>
    </row>
    <row r="97" spans="1:10" ht="12.75" customHeight="1" x14ac:dyDescent="0.3">
      <c r="A97" s="104">
        <v>95</v>
      </c>
      <c r="B97" s="108">
        <v>195</v>
      </c>
      <c r="C97" s="22" t="s">
        <v>850</v>
      </c>
      <c r="D97" s="93" t="s">
        <v>72</v>
      </c>
      <c r="E97" s="93" t="s">
        <v>851</v>
      </c>
      <c r="F97" s="93" t="s">
        <v>15</v>
      </c>
      <c r="G97" s="103" t="s">
        <v>376</v>
      </c>
      <c r="H97" s="103">
        <v>0</v>
      </c>
      <c r="I97" s="113" t="s">
        <v>248</v>
      </c>
      <c r="J97" s="109" t="s">
        <v>231</v>
      </c>
    </row>
  </sheetData>
  <sortState xmlns:xlrd2="http://schemas.microsoft.com/office/spreadsheetml/2017/richdata2" ref="B3:J81">
    <sortCondition ref="F3:F81"/>
    <sortCondition ref="E3:E81"/>
  </sortState>
  <phoneticPr fontId="70" type="noConversion"/>
  <printOptions horizontalCentered="1"/>
  <pageMargins left="0.11811023622047245" right="0.11811023622047245" top="0.35433070866141736" bottom="0.15748031496062992" header="0" footer="0"/>
  <pageSetup paperSize="9" scale="11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5719E-DA33-4D08-A05C-8084C70D4BBF}">
  <dimension ref="A1:J83"/>
  <sheetViews>
    <sheetView zoomScaleNormal="100" workbookViewId="0">
      <selection activeCell="E18" sqref="E18"/>
    </sheetView>
  </sheetViews>
  <sheetFormatPr defaultColWidth="9.1796875" defaultRowHeight="12" x14ac:dyDescent="0.3"/>
  <cols>
    <col min="1" max="1" width="2" style="22" customWidth="1"/>
    <col min="2" max="2" width="8.26953125" style="23" bestFit="1" customWidth="1"/>
    <col min="3" max="3" width="33.54296875" style="22" bestFit="1" customWidth="1"/>
    <col min="4" max="4" width="16.81640625" style="23" customWidth="1"/>
    <col min="5" max="5" width="2.7265625" style="22" customWidth="1"/>
    <col min="6" max="6" width="9.1796875" style="142" bestFit="1"/>
    <col min="7" max="7" width="30.453125" style="26" bestFit="1" customWidth="1"/>
    <col min="8" max="8" width="10.81640625" style="142" customWidth="1"/>
    <col min="9" max="9" width="9.1796875" style="14"/>
    <col min="10" max="10" width="5.26953125" style="15" bestFit="1" customWidth="1"/>
    <col min="11" max="16384" width="9.1796875" style="14"/>
  </cols>
  <sheetData>
    <row r="1" spans="1:10" s="328" customFormat="1" ht="24.75" customHeight="1" thickBot="1" x14ac:dyDescent="0.35">
      <c r="A1" s="22"/>
      <c r="B1" s="381" t="s">
        <v>747</v>
      </c>
      <c r="C1" s="381"/>
      <c r="D1" s="381"/>
      <c r="E1" s="381"/>
      <c r="F1" s="381"/>
      <c r="G1" s="381"/>
      <c r="H1" s="381"/>
      <c r="J1" s="15"/>
    </row>
    <row r="2" spans="1:10" ht="12.75" customHeight="1" thickBot="1" x14ac:dyDescent="0.35">
      <c r="B2" s="375" t="s">
        <v>222</v>
      </c>
      <c r="C2" s="376"/>
      <c r="D2" s="377"/>
      <c r="F2" s="378" t="s">
        <v>748</v>
      </c>
      <c r="G2" s="379"/>
      <c r="H2" s="380"/>
    </row>
    <row r="3" spans="1:10" ht="12.75" customHeight="1" thickBot="1" x14ac:dyDescent="0.35">
      <c r="B3" s="375" t="s">
        <v>416</v>
      </c>
      <c r="C3" s="376"/>
      <c r="D3" s="377"/>
      <c r="F3" s="378" t="s">
        <v>416</v>
      </c>
      <c r="G3" s="379"/>
      <c r="H3" s="380"/>
    </row>
    <row r="4" spans="1:10" s="344" customFormat="1" ht="12.75" customHeight="1" x14ac:dyDescent="0.3">
      <c r="A4" s="24"/>
      <c r="B4" s="342" t="s">
        <v>154</v>
      </c>
      <c r="C4" s="342" t="s">
        <v>498</v>
      </c>
      <c r="D4" s="24" t="s">
        <v>52</v>
      </c>
      <c r="E4" s="24"/>
      <c r="F4" s="343" t="s">
        <v>154</v>
      </c>
      <c r="G4" s="343" t="s">
        <v>498</v>
      </c>
      <c r="H4" s="52" t="s">
        <v>52</v>
      </c>
      <c r="J4" s="52"/>
    </row>
    <row r="5" spans="1:10" ht="12.75" customHeight="1" x14ac:dyDescent="0.3">
      <c r="B5" s="345">
        <v>1</v>
      </c>
      <c r="C5" s="346" t="s">
        <v>235</v>
      </c>
      <c r="D5" s="347" t="s">
        <v>15</v>
      </c>
      <c r="F5" s="348">
        <v>1</v>
      </c>
      <c r="G5" s="349" t="s">
        <v>235</v>
      </c>
      <c r="H5" s="350" t="s">
        <v>15</v>
      </c>
    </row>
    <row r="6" spans="1:10" ht="12.75" customHeight="1" x14ac:dyDescent="0.3">
      <c r="B6" s="345">
        <v>2</v>
      </c>
      <c r="C6" s="346" t="s">
        <v>708</v>
      </c>
      <c r="D6" s="347" t="s">
        <v>7</v>
      </c>
      <c r="F6" s="348">
        <v>2</v>
      </c>
      <c r="G6" s="349" t="s">
        <v>709</v>
      </c>
      <c r="H6" s="350" t="s">
        <v>15</v>
      </c>
    </row>
    <row r="7" spans="1:10" ht="12.75" customHeight="1" x14ac:dyDescent="0.3">
      <c r="B7" s="345">
        <v>3</v>
      </c>
      <c r="C7" s="346" t="s">
        <v>709</v>
      </c>
      <c r="D7" s="347" t="s">
        <v>15</v>
      </c>
      <c r="F7" s="348">
        <v>3</v>
      </c>
      <c r="G7" s="349" t="s">
        <v>93</v>
      </c>
      <c r="H7" s="350" t="s">
        <v>7</v>
      </c>
    </row>
    <row r="8" spans="1:10" ht="12.75" customHeight="1" x14ac:dyDescent="0.3">
      <c r="B8" s="345">
        <v>4</v>
      </c>
      <c r="C8" s="346" t="s">
        <v>710</v>
      </c>
      <c r="D8" s="347" t="s">
        <v>15</v>
      </c>
      <c r="F8" s="362">
        <v>4</v>
      </c>
      <c r="G8" s="363" t="s">
        <v>330</v>
      </c>
      <c r="H8" s="364" t="s">
        <v>44</v>
      </c>
    </row>
    <row r="9" spans="1:10" ht="12.75" customHeight="1" x14ac:dyDescent="0.3">
      <c r="B9" s="23">
        <v>5</v>
      </c>
      <c r="C9" s="22" t="s">
        <v>726</v>
      </c>
      <c r="D9" s="80" t="s">
        <v>15</v>
      </c>
      <c r="F9" s="348">
        <v>5</v>
      </c>
      <c r="G9" s="349" t="s">
        <v>749</v>
      </c>
      <c r="H9" s="350" t="s">
        <v>44</v>
      </c>
    </row>
    <row r="10" spans="1:10" ht="12.75" customHeight="1" x14ac:dyDescent="0.3">
      <c r="B10" s="353">
        <v>6</v>
      </c>
      <c r="C10" s="165" t="s">
        <v>750</v>
      </c>
      <c r="D10" s="80" t="s">
        <v>15</v>
      </c>
      <c r="F10" s="351">
        <v>6</v>
      </c>
      <c r="G10" s="352" t="s">
        <v>710</v>
      </c>
      <c r="H10" s="15" t="s">
        <v>15</v>
      </c>
    </row>
    <row r="11" spans="1:10" ht="12.75" customHeight="1" x14ac:dyDescent="0.3">
      <c r="B11" s="353">
        <v>7</v>
      </c>
      <c r="C11" s="165" t="s">
        <v>751</v>
      </c>
      <c r="D11" s="80" t="s">
        <v>175</v>
      </c>
      <c r="F11" s="351">
        <v>7</v>
      </c>
      <c r="G11" s="352" t="s">
        <v>232</v>
      </c>
      <c r="H11" s="15" t="s">
        <v>15</v>
      </c>
    </row>
    <row r="12" spans="1:10" ht="12.75" customHeight="1" x14ac:dyDescent="0.3">
      <c r="B12" s="353">
        <v>8</v>
      </c>
      <c r="C12" s="165" t="s">
        <v>752</v>
      </c>
      <c r="D12" s="80" t="s">
        <v>15</v>
      </c>
      <c r="F12" s="351">
        <v>8</v>
      </c>
      <c r="G12" s="352" t="s">
        <v>672</v>
      </c>
      <c r="H12" s="15" t="s">
        <v>7</v>
      </c>
    </row>
    <row r="13" spans="1:10" ht="12.75" customHeight="1" x14ac:dyDescent="0.3">
      <c r="B13" s="353">
        <v>9</v>
      </c>
      <c r="C13" s="165" t="s">
        <v>753</v>
      </c>
      <c r="D13" s="93" t="s">
        <v>7</v>
      </c>
      <c r="F13" s="351">
        <v>9</v>
      </c>
      <c r="G13" s="352" t="s">
        <v>754</v>
      </c>
      <c r="H13" s="15" t="s">
        <v>54</v>
      </c>
    </row>
    <row r="14" spans="1:10" ht="12.75" customHeight="1" x14ac:dyDescent="0.3">
      <c r="B14" s="353">
        <v>9</v>
      </c>
      <c r="C14" s="165" t="s">
        <v>755</v>
      </c>
      <c r="D14" s="93" t="s">
        <v>44</v>
      </c>
      <c r="F14" s="351">
        <v>9</v>
      </c>
      <c r="G14" s="352" t="s">
        <v>756</v>
      </c>
      <c r="H14" s="15" t="s">
        <v>29</v>
      </c>
    </row>
    <row r="15" spans="1:10" ht="12.75" customHeight="1" x14ac:dyDescent="0.3">
      <c r="B15" s="353">
        <v>9</v>
      </c>
      <c r="C15" s="165" t="s">
        <v>757</v>
      </c>
      <c r="D15" s="93" t="s">
        <v>54</v>
      </c>
      <c r="F15" s="351">
        <v>9</v>
      </c>
      <c r="G15" s="352" t="s">
        <v>758</v>
      </c>
      <c r="H15" s="15" t="s">
        <v>29</v>
      </c>
    </row>
    <row r="16" spans="1:10" ht="12.75" customHeight="1" x14ac:dyDescent="0.3">
      <c r="B16" s="353">
        <v>9</v>
      </c>
      <c r="C16" s="165" t="s">
        <v>759</v>
      </c>
      <c r="D16" s="93" t="s">
        <v>7</v>
      </c>
      <c r="F16" s="351">
        <v>9</v>
      </c>
      <c r="G16" s="352" t="s">
        <v>760</v>
      </c>
      <c r="H16" s="15" t="s">
        <v>51</v>
      </c>
    </row>
    <row r="17" spans="1:10" ht="12.75" customHeight="1" x14ac:dyDescent="0.3">
      <c r="B17" s="353">
        <v>9</v>
      </c>
      <c r="C17" s="165" t="s">
        <v>163</v>
      </c>
      <c r="D17" s="93" t="s">
        <v>18</v>
      </c>
      <c r="F17" s="351">
        <v>9</v>
      </c>
      <c r="G17" s="352" t="s">
        <v>761</v>
      </c>
      <c r="H17" s="15" t="s">
        <v>44</v>
      </c>
    </row>
    <row r="18" spans="1:10" ht="12.75" customHeight="1" x14ac:dyDescent="0.3">
      <c r="B18" s="353">
        <v>9</v>
      </c>
      <c r="C18" s="165" t="s">
        <v>762</v>
      </c>
      <c r="D18" s="93" t="s">
        <v>15</v>
      </c>
      <c r="F18" s="351">
        <v>9</v>
      </c>
      <c r="G18" s="352" t="s">
        <v>763</v>
      </c>
      <c r="H18" s="15" t="s">
        <v>54</v>
      </c>
    </row>
    <row r="19" spans="1:10" ht="12.75" customHeight="1" x14ac:dyDescent="0.3">
      <c r="B19" s="353">
        <v>9</v>
      </c>
      <c r="C19" s="165" t="s">
        <v>232</v>
      </c>
      <c r="D19" s="93" t="s">
        <v>15</v>
      </c>
      <c r="F19" s="351">
        <v>9</v>
      </c>
      <c r="G19" s="352" t="s">
        <v>764</v>
      </c>
      <c r="H19" s="15" t="s">
        <v>50</v>
      </c>
    </row>
    <row r="20" spans="1:10" ht="12.75" customHeight="1" x14ac:dyDescent="0.3">
      <c r="B20" s="23">
        <v>9</v>
      </c>
      <c r="C20" s="22" t="s">
        <v>330</v>
      </c>
      <c r="D20" s="10" t="s">
        <v>44</v>
      </c>
      <c r="F20" s="351">
        <v>9</v>
      </c>
      <c r="G20" s="26" t="s">
        <v>765</v>
      </c>
      <c r="H20" s="15" t="s">
        <v>44</v>
      </c>
    </row>
    <row r="21" spans="1:10" ht="12.75" customHeight="1" thickBot="1" x14ac:dyDescent="0.35">
      <c r="F21" s="351"/>
      <c r="G21" s="13"/>
    </row>
    <row r="22" spans="1:10" ht="12.75" customHeight="1" thickBot="1" x14ac:dyDescent="0.35">
      <c r="B22" s="375" t="s">
        <v>222</v>
      </c>
      <c r="C22" s="376"/>
      <c r="D22" s="377"/>
      <c r="F22" s="378" t="s">
        <v>748</v>
      </c>
      <c r="G22" s="379"/>
      <c r="H22" s="380"/>
    </row>
    <row r="23" spans="1:10" ht="12.75" customHeight="1" thickBot="1" x14ac:dyDescent="0.35">
      <c r="B23" s="375" t="s">
        <v>417</v>
      </c>
      <c r="C23" s="376"/>
      <c r="D23" s="377"/>
      <c r="F23" s="378" t="s">
        <v>417</v>
      </c>
      <c r="G23" s="379"/>
      <c r="H23" s="380"/>
    </row>
    <row r="24" spans="1:10" s="344" customFormat="1" ht="12.75" customHeight="1" x14ac:dyDescent="0.3">
      <c r="A24" s="24"/>
      <c r="B24" s="342" t="s">
        <v>154</v>
      </c>
      <c r="C24" s="342" t="s">
        <v>498</v>
      </c>
      <c r="D24" s="24" t="s">
        <v>52</v>
      </c>
      <c r="E24" s="24"/>
      <c r="F24" s="343" t="s">
        <v>154</v>
      </c>
      <c r="G24" s="343" t="s">
        <v>498</v>
      </c>
      <c r="H24" s="52" t="s">
        <v>52</v>
      </c>
      <c r="J24" s="52"/>
    </row>
    <row r="25" spans="1:10" ht="12.75" customHeight="1" x14ac:dyDescent="0.3">
      <c r="B25" s="46">
        <v>1</v>
      </c>
      <c r="C25" s="54" t="s">
        <v>277</v>
      </c>
      <c r="D25" s="354" t="s">
        <v>34</v>
      </c>
      <c r="F25" s="348">
        <v>1</v>
      </c>
      <c r="G25" s="355" t="s">
        <v>331</v>
      </c>
      <c r="H25" s="355" t="s">
        <v>32</v>
      </c>
    </row>
    <row r="26" spans="1:10" ht="12.75" customHeight="1" x14ac:dyDescent="0.3">
      <c r="B26" s="46">
        <v>2</v>
      </c>
      <c r="C26" s="54" t="s">
        <v>331</v>
      </c>
      <c r="D26" s="354" t="s">
        <v>32</v>
      </c>
      <c r="F26" s="348">
        <v>2</v>
      </c>
      <c r="G26" s="355" t="s">
        <v>462</v>
      </c>
      <c r="H26" s="355" t="s">
        <v>40</v>
      </c>
    </row>
    <row r="27" spans="1:10" ht="12.75" customHeight="1" x14ac:dyDescent="0.3">
      <c r="B27" s="46">
        <v>3</v>
      </c>
      <c r="C27" s="54" t="s">
        <v>711</v>
      </c>
      <c r="D27" s="354" t="s">
        <v>40</v>
      </c>
      <c r="F27" s="348">
        <v>3</v>
      </c>
      <c r="G27" s="355" t="s">
        <v>711</v>
      </c>
      <c r="H27" s="355" t="s">
        <v>40</v>
      </c>
    </row>
    <row r="28" spans="1:10" ht="12.75" customHeight="1" x14ac:dyDescent="0.3">
      <c r="B28" s="23">
        <v>4</v>
      </c>
      <c r="C28" s="22" t="s">
        <v>766</v>
      </c>
      <c r="D28" s="8" t="s">
        <v>57</v>
      </c>
      <c r="F28" s="351">
        <v>4</v>
      </c>
      <c r="G28" s="52" t="s">
        <v>767</v>
      </c>
      <c r="H28" s="52" t="s">
        <v>40</v>
      </c>
    </row>
    <row r="29" spans="1:10" ht="12.75" customHeight="1" x14ac:dyDescent="0.3">
      <c r="B29" s="23">
        <v>5</v>
      </c>
      <c r="C29" s="22" t="s">
        <v>768</v>
      </c>
      <c r="D29" s="8" t="s">
        <v>34</v>
      </c>
      <c r="F29" s="351">
        <v>5</v>
      </c>
      <c r="G29" s="52" t="s">
        <v>333</v>
      </c>
      <c r="H29" s="52" t="s">
        <v>41</v>
      </c>
    </row>
    <row r="30" spans="1:10" ht="12.75" customHeight="1" x14ac:dyDescent="0.3">
      <c r="B30" s="23">
        <v>6</v>
      </c>
      <c r="C30" s="22" t="s">
        <v>767</v>
      </c>
      <c r="D30" s="8" t="s">
        <v>40</v>
      </c>
      <c r="F30" s="351">
        <v>6</v>
      </c>
      <c r="G30" s="52" t="s">
        <v>769</v>
      </c>
      <c r="H30" s="52" t="s">
        <v>57</v>
      </c>
    </row>
    <row r="31" spans="1:10" ht="12.75" customHeight="1" x14ac:dyDescent="0.3">
      <c r="B31" s="23">
        <v>7</v>
      </c>
      <c r="C31" s="22" t="s">
        <v>770</v>
      </c>
      <c r="D31" s="8" t="s">
        <v>32</v>
      </c>
      <c r="F31" s="351">
        <v>7</v>
      </c>
      <c r="G31" s="52" t="s">
        <v>771</v>
      </c>
      <c r="H31" s="52" t="s">
        <v>37</v>
      </c>
    </row>
    <row r="32" spans="1:10" ht="12.75" customHeight="1" x14ac:dyDescent="0.3">
      <c r="B32" s="23">
        <v>8</v>
      </c>
      <c r="C32" s="22" t="s">
        <v>772</v>
      </c>
      <c r="D32" s="8" t="s">
        <v>57</v>
      </c>
      <c r="F32" s="351">
        <v>8</v>
      </c>
      <c r="G32" s="52" t="s">
        <v>773</v>
      </c>
      <c r="H32" s="52" t="s">
        <v>37</v>
      </c>
    </row>
    <row r="33" spans="2:8" ht="12.75" customHeight="1" x14ac:dyDescent="0.3">
      <c r="B33" s="23">
        <v>9</v>
      </c>
      <c r="C33" s="22" t="s">
        <v>333</v>
      </c>
      <c r="D33" s="8" t="s">
        <v>41</v>
      </c>
      <c r="F33" s="351"/>
      <c r="G33" s="52"/>
      <c r="H33" s="52"/>
    </row>
    <row r="34" spans="2:8" ht="12.75" customHeight="1" x14ac:dyDescent="0.3">
      <c r="B34" s="23">
        <v>9</v>
      </c>
      <c r="C34" s="22" t="s">
        <v>774</v>
      </c>
      <c r="D34" s="8" t="s">
        <v>34</v>
      </c>
      <c r="F34" s="351"/>
      <c r="G34" s="52"/>
      <c r="H34" s="52"/>
    </row>
    <row r="35" spans="2:8" ht="12.75" customHeight="1" x14ac:dyDescent="0.3">
      <c r="B35" s="23">
        <v>9</v>
      </c>
      <c r="C35" s="22" t="s">
        <v>775</v>
      </c>
      <c r="D35" s="8" t="s">
        <v>37</v>
      </c>
      <c r="F35" s="351"/>
      <c r="G35" s="52"/>
      <c r="H35" s="52"/>
    </row>
    <row r="36" spans="2:8" ht="12.75" customHeight="1" x14ac:dyDescent="0.3">
      <c r="B36" s="23">
        <v>9</v>
      </c>
      <c r="C36" s="22" t="s">
        <v>776</v>
      </c>
      <c r="D36" s="8" t="s">
        <v>40</v>
      </c>
      <c r="F36" s="351"/>
      <c r="G36" s="52"/>
      <c r="H36" s="52"/>
    </row>
    <row r="37" spans="2:8" ht="12.75" customHeight="1" x14ac:dyDescent="0.3">
      <c r="B37" s="23">
        <v>9</v>
      </c>
      <c r="C37" s="22" t="s">
        <v>777</v>
      </c>
      <c r="D37" s="8" t="s">
        <v>37</v>
      </c>
      <c r="F37" s="351"/>
      <c r="G37" s="52"/>
      <c r="H37" s="52"/>
    </row>
    <row r="38" spans="2:8" ht="12.75" customHeight="1" x14ac:dyDescent="0.3">
      <c r="B38" s="23">
        <v>9</v>
      </c>
      <c r="C38" s="22" t="s">
        <v>778</v>
      </c>
      <c r="D38" s="8" t="s">
        <v>502</v>
      </c>
      <c r="F38" s="351"/>
      <c r="G38" s="52"/>
      <c r="H38" s="52"/>
    </row>
    <row r="39" spans="2:8" ht="12.75" customHeight="1" x14ac:dyDescent="0.3">
      <c r="B39" s="23">
        <v>9</v>
      </c>
      <c r="C39" s="22" t="s">
        <v>769</v>
      </c>
      <c r="D39" s="8" t="s">
        <v>57</v>
      </c>
      <c r="F39" s="351"/>
      <c r="G39" s="52"/>
      <c r="H39" s="52"/>
    </row>
    <row r="40" spans="2:8" ht="12.75" customHeight="1" x14ac:dyDescent="0.3">
      <c r="B40" s="353">
        <v>9</v>
      </c>
      <c r="C40" s="22" t="s">
        <v>779</v>
      </c>
      <c r="D40" s="8" t="s">
        <v>37</v>
      </c>
      <c r="F40" s="351"/>
      <c r="G40" s="52"/>
      <c r="H40" s="52"/>
    </row>
    <row r="41" spans="2:8" ht="12.75" customHeight="1" thickBot="1" x14ac:dyDescent="0.35">
      <c r="B41" s="353"/>
      <c r="C41" s="165"/>
      <c r="F41" s="351"/>
      <c r="G41" s="17"/>
    </row>
    <row r="42" spans="2:8" ht="12.75" customHeight="1" thickBot="1" x14ac:dyDescent="0.35">
      <c r="B42" s="375" t="s">
        <v>222</v>
      </c>
      <c r="C42" s="376"/>
      <c r="D42" s="377"/>
      <c r="F42" s="378" t="s">
        <v>748</v>
      </c>
      <c r="G42" s="379"/>
      <c r="H42" s="380"/>
    </row>
    <row r="43" spans="2:8" ht="12.75" customHeight="1" thickBot="1" x14ac:dyDescent="0.35">
      <c r="B43" s="375" t="s">
        <v>418</v>
      </c>
      <c r="C43" s="376"/>
      <c r="D43" s="377"/>
      <c r="F43" s="378" t="s">
        <v>418</v>
      </c>
      <c r="G43" s="379"/>
      <c r="H43" s="380"/>
    </row>
    <row r="44" spans="2:8" ht="12.75" customHeight="1" x14ac:dyDescent="0.3">
      <c r="B44" s="356" t="s">
        <v>154</v>
      </c>
      <c r="C44" s="357" t="s">
        <v>498</v>
      </c>
      <c r="D44" s="357" t="s">
        <v>52</v>
      </c>
      <c r="F44" s="358" t="s">
        <v>154</v>
      </c>
      <c r="G44" s="359" t="s">
        <v>498</v>
      </c>
      <c r="H44" s="359" t="s">
        <v>52</v>
      </c>
    </row>
    <row r="45" spans="2:8" ht="12.75" customHeight="1" x14ac:dyDescent="0.3">
      <c r="B45" s="46">
        <v>1</v>
      </c>
      <c r="C45" s="346" t="s">
        <v>387</v>
      </c>
      <c r="D45" s="360" t="s">
        <v>12</v>
      </c>
      <c r="F45" s="46">
        <v>1</v>
      </c>
      <c r="G45" s="349" t="s">
        <v>713</v>
      </c>
      <c r="H45" s="361" t="s">
        <v>12</v>
      </c>
    </row>
    <row r="46" spans="2:8" ht="12.75" customHeight="1" x14ac:dyDescent="0.3">
      <c r="B46" s="46">
        <v>2</v>
      </c>
      <c r="C46" s="346" t="s">
        <v>712</v>
      </c>
      <c r="D46" s="360" t="s">
        <v>287</v>
      </c>
      <c r="F46" s="46">
        <v>2</v>
      </c>
      <c r="G46" s="349" t="s">
        <v>374</v>
      </c>
      <c r="H46" s="361" t="s">
        <v>30</v>
      </c>
    </row>
    <row r="47" spans="2:8" ht="12.75" customHeight="1" x14ac:dyDescent="0.3">
      <c r="B47" s="46">
        <v>3</v>
      </c>
      <c r="C47" s="346" t="s">
        <v>374</v>
      </c>
      <c r="D47" s="360" t="s">
        <v>30</v>
      </c>
      <c r="F47" s="46">
        <v>3</v>
      </c>
      <c r="G47" s="349" t="s">
        <v>714</v>
      </c>
      <c r="H47" s="361" t="s">
        <v>33</v>
      </c>
    </row>
    <row r="48" spans="2:8" ht="12.75" customHeight="1" x14ac:dyDescent="0.3">
      <c r="B48" s="46">
        <v>4</v>
      </c>
      <c r="C48" s="346" t="s">
        <v>334</v>
      </c>
      <c r="D48" s="360" t="s">
        <v>0</v>
      </c>
      <c r="F48" s="46">
        <v>4</v>
      </c>
      <c r="G48" s="349" t="s">
        <v>334</v>
      </c>
      <c r="H48" s="361" t="s">
        <v>0</v>
      </c>
    </row>
    <row r="49" spans="1:10" ht="12.75" customHeight="1" x14ac:dyDescent="0.3">
      <c r="B49" s="23">
        <v>5</v>
      </c>
      <c r="C49" s="165" t="s">
        <v>780</v>
      </c>
      <c r="D49" s="93" t="s">
        <v>212</v>
      </c>
      <c r="F49" s="23">
        <v>5</v>
      </c>
      <c r="G49" s="352" t="s">
        <v>781</v>
      </c>
      <c r="H49" s="17" t="s">
        <v>47</v>
      </c>
    </row>
    <row r="50" spans="1:10" ht="12.75" customHeight="1" x14ac:dyDescent="0.3">
      <c r="B50" s="23">
        <v>6</v>
      </c>
      <c r="C50" s="165" t="s">
        <v>678</v>
      </c>
      <c r="D50" s="93" t="s">
        <v>33</v>
      </c>
      <c r="F50" s="23">
        <v>6</v>
      </c>
      <c r="G50" s="352" t="s">
        <v>782</v>
      </c>
      <c r="H50" s="17" t="s">
        <v>0</v>
      </c>
    </row>
    <row r="51" spans="1:10" ht="12.75" customHeight="1" x14ac:dyDescent="0.3">
      <c r="B51" s="23">
        <v>7</v>
      </c>
      <c r="C51" s="165" t="s">
        <v>783</v>
      </c>
      <c r="D51" s="93" t="s">
        <v>47</v>
      </c>
      <c r="F51" s="23">
        <v>7</v>
      </c>
      <c r="G51" s="352" t="s">
        <v>783</v>
      </c>
      <c r="H51" s="17" t="s">
        <v>47</v>
      </c>
    </row>
    <row r="52" spans="1:10" ht="12.75" customHeight="1" x14ac:dyDescent="0.3">
      <c r="B52" s="23">
        <v>8</v>
      </c>
      <c r="C52" s="165" t="s">
        <v>784</v>
      </c>
      <c r="D52" s="93" t="s">
        <v>12</v>
      </c>
      <c r="F52" s="23">
        <v>8</v>
      </c>
      <c r="G52" s="26" t="s">
        <v>785</v>
      </c>
      <c r="H52" s="13" t="s">
        <v>30</v>
      </c>
    </row>
    <row r="53" spans="1:10" ht="12.75" customHeight="1" x14ac:dyDescent="0.3">
      <c r="B53" s="23">
        <v>9</v>
      </c>
      <c r="C53" s="165" t="s">
        <v>782</v>
      </c>
      <c r="D53" s="93" t="s">
        <v>0</v>
      </c>
      <c r="F53" s="23">
        <v>9</v>
      </c>
      <c r="G53" s="26" t="s">
        <v>786</v>
      </c>
      <c r="H53" s="13" t="s">
        <v>204</v>
      </c>
    </row>
    <row r="54" spans="1:10" s="26" customFormat="1" ht="12.75" customHeight="1" x14ac:dyDescent="0.3">
      <c r="A54" s="22"/>
      <c r="B54" s="23">
        <v>9</v>
      </c>
      <c r="C54" s="165" t="s">
        <v>787</v>
      </c>
      <c r="D54" s="93" t="s">
        <v>204</v>
      </c>
      <c r="E54" s="22"/>
      <c r="F54" s="23">
        <v>9</v>
      </c>
      <c r="G54" s="26" t="s">
        <v>788</v>
      </c>
      <c r="H54" s="13" t="s">
        <v>0</v>
      </c>
      <c r="I54" s="14"/>
      <c r="J54" s="15"/>
    </row>
    <row r="55" spans="1:10" s="26" customFormat="1" ht="12.75" customHeight="1" x14ac:dyDescent="0.3">
      <c r="A55" s="22"/>
      <c r="B55" s="23">
        <v>9</v>
      </c>
      <c r="C55" s="165" t="s">
        <v>789</v>
      </c>
      <c r="D55" s="93" t="s">
        <v>212</v>
      </c>
      <c r="E55" s="22"/>
      <c r="F55" s="23">
        <v>9</v>
      </c>
      <c r="G55" s="26" t="s">
        <v>790</v>
      </c>
      <c r="H55" s="13" t="s">
        <v>12</v>
      </c>
      <c r="I55" s="14"/>
      <c r="J55" s="15"/>
    </row>
    <row r="56" spans="1:10" s="26" customFormat="1" ht="12.75" customHeight="1" x14ac:dyDescent="0.3">
      <c r="A56" s="22"/>
      <c r="B56" s="23">
        <v>9</v>
      </c>
      <c r="C56" s="165" t="s">
        <v>791</v>
      </c>
      <c r="D56" s="93" t="s">
        <v>12</v>
      </c>
      <c r="E56" s="22"/>
      <c r="F56" s="23">
        <v>9</v>
      </c>
      <c r="G56" s="26" t="s">
        <v>792</v>
      </c>
      <c r="H56" s="13" t="s">
        <v>173</v>
      </c>
      <c r="I56" s="14"/>
      <c r="J56" s="15"/>
    </row>
    <row r="57" spans="1:10" s="26" customFormat="1" ht="12.75" customHeight="1" x14ac:dyDescent="0.3">
      <c r="A57" s="22"/>
      <c r="B57" s="23">
        <v>9</v>
      </c>
      <c r="C57" s="165" t="s">
        <v>793</v>
      </c>
      <c r="D57" s="93" t="s">
        <v>204</v>
      </c>
      <c r="E57" s="22"/>
      <c r="F57" s="23">
        <v>9</v>
      </c>
      <c r="G57" s="26" t="s">
        <v>616</v>
      </c>
      <c r="H57" s="13" t="s">
        <v>12</v>
      </c>
      <c r="I57" s="14"/>
      <c r="J57" s="15"/>
    </row>
    <row r="58" spans="1:10" s="26" customFormat="1" ht="12.75" customHeight="1" x14ac:dyDescent="0.3">
      <c r="A58" s="22"/>
      <c r="B58" s="23">
        <v>9</v>
      </c>
      <c r="C58" s="165" t="s">
        <v>794</v>
      </c>
      <c r="D58" s="93" t="s">
        <v>198</v>
      </c>
      <c r="E58" s="22"/>
      <c r="F58" s="23">
        <v>9</v>
      </c>
      <c r="G58" s="26" t="s">
        <v>780</v>
      </c>
      <c r="H58" s="13" t="s">
        <v>212</v>
      </c>
      <c r="I58" s="14"/>
      <c r="J58" s="15"/>
    </row>
    <row r="59" spans="1:10" s="26" customFormat="1" ht="12.75" customHeight="1" x14ac:dyDescent="0.3">
      <c r="A59" s="22"/>
      <c r="B59" s="23">
        <v>9</v>
      </c>
      <c r="C59" s="165" t="s">
        <v>679</v>
      </c>
      <c r="D59" s="93" t="s">
        <v>216</v>
      </c>
      <c r="E59" s="22"/>
      <c r="F59" s="23">
        <v>9</v>
      </c>
      <c r="G59" s="26" t="s">
        <v>795</v>
      </c>
      <c r="H59" s="13" t="s">
        <v>212</v>
      </c>
      <c r="I59" s="14"/>
      <c r="J59" s="15"/>
    </row>
    <row r="60" spans="1:10" s="26" customFormat="1" ht="12.75" customHeight="1" x14ac:dyDescent="0.3">
      <c r="A60" s="22"/>
      <c r="B60" s="23">
        <v>9</v>
      </c>
      <c r="C60" s="165" t="s">
        <v>796</v>
      </c>
      <c r="D60" s="93" t="s">
        <v>198</v>
      </c>
      <c r="E60" s="22"/>
      <c r="F60" s="23">
        <v>9</v>
      </c>
      <c r="G60" s="26" t="s">
        <v>797</v>
      </c>
      <c r="H60" s="13" t="s">
        <v>12</v>
      </c>
      <c r="I60" s="14"/>
      <c r="J60" s="15"/>
    </row>
    <row r="61" spans="1:10" s="26" customFormat="1" ht="12.75" customHeight="1" thickBot="1" x14ac:dyDescent="0.35">
      <c r="A61" s="22"/>
      <c r="B61" s="23"/>
      <c r="C61" s="22"/>
      <c r="D61" s="23"/>
      <c r="E61" s="22"/>
      <c r="F61" s="142"/>
      <c r="G61" s="17"/>
      <c r="H61" s="25"/>
      <c r="I61" s="14"/>
      <c r="J61" s="15"/>
    </row>
    <row r="62" spans="1:10" s="26" customFormat="1" ht="12.75" customHeight="1" thickBot="1" x14ac:dyDescent="0.35">
      <c r="A62" s="22"/>
      <c r="B62" s="375" t="s">
        <v>222</v>
      </c>
      <c r="C62" s="376"/>
      <c r="D62" s="377"/>
      <c r="E62" s="22"/>
      <c r="F62" s="378" t="s">
        <v>748</v>
      </c>
      <c r="G62" s="379"/>
      <c r="H62" s="380"/>
      <c r="I62" s="14"/>
      <c r="J62" s="15"/>
    </row>
    <row r="63" spans="1:10" s="26" customFormat="1" ht="12.75" customHeight="1" thickBot="1" x14ac:dyDescent="0.35">
      <c r="A63" s="22"/>
      <c r="B63" s="375" t="s">
        <v>419</v>
      </c>
      <c r="C63" s="376"/>
      <c r="D63" s="377"/>
      <c r="E63" s="22"/>
      <c r="F63" s="378" t="s">
        <v>419</v>
      </c>
      <c r="G63" s="379"/>
      <c r="H63" s="380"/>
      <c r="I63" s="14"/>
      <c r="J63" s="15"/>
    </row>
    <row r="64" spans="1:10" s="26" customFormat="1" ht="12.75" customHeight="1" x14ac:dyDescent="0.3">
      <c r="A64" s="22"/>
      <c r="B64" s="356" t="s">
        <v>154</v>
      </c>
      <c r="C64" s="357" t="s">
        <v>498</v>
      </c>
      <c r="D64" s="23" t="s">
        <v>52</v>
      </c>
      <c r="E64" s="22"/>
      <c r="F64" s="358" t="s">
        <v>154</v>
      </c>
      <c r="G64" s="359" t="s">
        <v>498</v>
      </c>
      <c r="H64" s="142" t="s">
        <v>52</v>
      </c>
      <c r="I64" s="14"/>
      <c r="J64" s="15"/>
    </row>
    <row r="65" spans="1:10" s="26" customFormat="1" ht="12.75" customHeight="1" x14ac:dyDescent="0.3">
      <c r="A65" s="22"/>
      <c r="B65" s="46">
        <v>1</v>
      </c>
      <c r="C65" s="54" t="s">
        <v>87</v>
      </c>
      <c r="D65" s="354" t="s">
        <v>28</v>
      </c>
      <c r="E65" s="22"/>
      <c r="F65" s="120">
        <v>1</v>
      </c>
      <c r="G65" s="349" t="s">
        <v>715</v>
      </c>
      <c r="H65" s="350" t="s">
        <v>43</v>
      </c>
      <c r="I65" s="14"/>
      <c r="J65" s="15"/>
    </row>
    <row r="66" spans="1:10" s="26" customFormat="1" ht="12.75" customHeight="1" x14ac:dyDescent="0.3">
      <c r="A66" s="22"/>
      <c r="B66" s="46">
        <v>2</v>
      </c>
      <c r="C66" s="54" t="s">
        <v>375</v>
      </c>
      <c r="D66" s="354" t="s">
        <v>43</v>
      </c>
      <c r="E66" s="22"/>
      <c r="F66" s="120">
        <v>2</v>
      </c>
      <c r="G66" s="349" t="s">
        <v>87</v>
      </c>
      <c r="H66" s="350" t="s">
        <v>28</v>
      </c>
      <c r="I66" s="14"/>
      <c r="J66" s="15"/>
    </row>
    <row r="67" spans="1:10" s="26" customFormat="1" ht="12.75" customHeight="1" x14ac:dyDescent="0.3">
      <c r="A67" s="22"/>
      <c r="B67" s="46">
        <v>3</v>
      </c>
      <c r="C67" s="54" t="s">
        <v>115</v>
      </c>
      <c r="D67" s="354" t="s">
        <v>36</v>
      </c>
      <c r="E67" s="22"/>
      <c r="F67" s="120">
        <v>3</v>
      </c>
      <c r="G67" s="65" t="s">
        <v>88</v>
      </c>
      <c r="H67" s="350" t="s">
        <v>28</v>
      </c>
      <c r="I67" s="14"/>
      <c r="J67" s="15"/>
    </row>
    <row r="68" spans="1:10" s="26" customFormat="1" ht="12.75" customHeight="1" x14ac:dyDescent="0.3">
      <c r="A68" s="22"/>
      <c r="B68" s="46">
        <v>4</v>
      </c>
      <c r="C68" s="54" t="s">
        <v>336</v>
      </c>
      <c r="D68" s="354" t="s">
        <v>39</v>
      </c>
      <c r="E68" s="22"/>
      <c r="F68" s="365">
        <v>4</v>
      </c>
      <c r="G68" s="363" t="s">
        <v>375</v>
      </c>
      <c r="H68" s="364" t="s">
        <v>43</v>
      </c>
      <c r="I68" s="14"/>
      <c r="J68" s="15"/>
    </row>
    <row r="69" spans="1:10" s="26" customFormat="1" ht="12.75" customHeight="1" x14ac:dyDescent="0.3">
      <c r="A69" s="22"/>
      <c r="B69" s="23">
        <v>5</v>
      </c>
      <c r="C69" s="22" t="s">
        <v>798</v>
      </c>
      <c r="D69" s="8" t="s">
        <v>39</v>
      </c>
      <c r="E69" s="22"/>
      <c r="F69" s="120">
        <v>5</v>
      </c>
      <c r="G69" s="349" t="s">
        <v>746</v>
      </c>
      <c r="H69" s="350" t="s">
        <v>43</v>
      </c>
      <c r="I69" s="14"/>
      <c r="J69" s="15"/>
    </row>
    <row r="70" spans="1:10" ht="12.75" customHeight="1" x14ac:dyDescent="0.3">
      <c r="B70" s="23">
        <v>6</v>
      </c>
      <c r="C70" s="22" t="s">
        <v>799</v>
      </c>
      <c r="D70" s="8" t="s">
        <v>36</v>
      </c>
      <c r="F70" s="142">
        <v>6</v>
      </c>
      <c r="G70" s="352" t="s">
        <v>800</v>
      </c>
      <c r="H70" s="15" t="s">
        <v>35</v>
      </c>
    </row>
    <row r="71" spans="1:10" ht="12.75" customHeight="1" x14ac:dyDescent="0.3">
      <c r="B71" s="23">
        <v>7</v>
      </c>
      <c r="C71" s="22" t="s">
        <v>746</v>
      </c>
      <c r="D71" s="8" t="s">
        <v>43</v>
      </c>
      <c r="F71" s="142">
        <v>7</v>
      </c>
      <c r="G71" s="352" t="s">
        <v>116</v>
      </c>
      <c r="H71" s="15" t="s">
        <v>36</v>
      </c>
    </row>
    <row r="72" spans="1:10" ht="12.75" customHeight="1" x14ac:dyDescent="0.3">
      <c r="B72" s="23">
        <v>8</v>
      </c>
      <c r="C72" s="22" t="s">
        <v>677</v>
      </c>
      <c r="D72" s="8" t="s">
        <v>223</v>
      </c>
      <c r="F72" s="142">
        <v>8</v>
      </c>
      <c r="G72" s="352" t="s">
        <v>801</v>
      </c>
      <c r="H72" s="15" t="s">
        <v>28</v>
      </c>
    </row>
    <row r="73" spans="1:10" ht="12.75" customHeight="1" x14ac:dyDescent="0.3">
      <c r="B73" s="23">
        <v>9</v>
      </c>
      <c r="C73" s="22" t="s">
        <v>801</v>
      </c>
      <c r="D73" s="8" t="s">
        <v>28</v>
      </c>
      <c r="F73" s="142">
        <v>9</v>
      </c>
      <c r="G73" s="352" t="s">
        <v>676</v>
      </c>
      <c r="H73" s="15" t="s">
        <v>55</v>
      </c>
    </row>
    <row r="74" spans="1:10" ht="12.75" customHeight="1" x14ac:dyDescent="0.3">
      <c r="B74" s="23">
        <v>9</v>
      </c>
      <c r="C74" s="22" t="s">
        <v>90</v>
      </c>
      <c r="D74" s="8" t="s">
        <v>55</v>
      </c>
      <c r="F74" s="142">
        <v>9</v>
      </c>
      <c r="G74" s="352" t="s">
        <v>115</v>
      </c>
      <c r="H74" s="15" t="s">
        <v>36</v>
      </c>
    </row>
    <row r="75" spans="1:10" ht="12.75" customHeight="1" x14ac:dyDescent="0.3">
      <c r="B75" s="23">
        <v>9</v>
      </c>
      <c r="C75" s="22" t="s">
        <v>116</v>
      </c>
      <c r="D75" s="8" t="s">
        <v>36</v>
      </c>
      <c r="F75" s="142">
        <v>9</v>
      </c>
      <c r="G75" s="352" t="s">
        <v>799</v>
      </c>
      <c r="H75" s="15" t="s">
        <v>36</v>
      </c>
    </row>
    <row r="76" spans="1:10" ht="12.75" customHeight="1" x14ac:dyDescent="0.3">
      <c r="B76" s="23">
        <v>9</v>
      </c>
      <c r="C76" s="22" t="s">
        <v>802</v>
      </c>
      <c r="D76" s="8" t="s">
        <v>594</v>
      </c>
      <c r="F76" s="142">
        <v>9</v>
      </c>
      <c r="G76" s="26" t="s">
        <v>803</v>
      </c>
      <c r="H76" s="15" t="s">
        <v>340</v>
      </c>
    </row>
    <row r="77" spans="1:10" ht="12.75" customHeight="1" x14ac:dyDescent="0.3">
      <c r="B77" s="23">
        <v>9</v>
      </c>
      <c r="C77" s="22" t="s">
        <v>804</v>
      </c>
      <c r="D77" s="8" t="s">
        <v>586</v>
      </c>
      <c r="F77" s="142">
        <v>9</v>
      </c>
      <c r="G77" s="352" t="s">
        <v>91</v>
      </c>
      <c r="H77" s="15" t="s">
        <v>56</v>
      </c>
    </row>
    <row r="78" spans="1:10" ht="12.75" customHeight="1" x14ac:dyDescent="0.3">
      <c r="B78" s="23">
        <v>9</v>
      </c>
      <c r="C78" s="22" t="s">
        <v>805</v>
      </c>
      <c r="D78" s="8" t="s">
        <v>412</v>
      </c>
      <c r="F78" s="142">
        <v>9</v>
      </c>
      <c r="G78" s="26" t="s">
        <v>806</v>
      </c>
      <c r="H78" s="15" t="s">
        <v>43</v>
      </c>
    </row>
    <row r="79" spans="1:10" ht="12.75" customHeight="1" x14ac:dyDescent="0.3">
      <c r="B79" s="23">
        <v>9</v>
      </c>
      <c r="C79" s="22" t="s">
        <v>807</v>
      </c>
      <c r="D79" s="8" t="s">
        <v>340</v>
      </c>
      <c r="F79" s="142">
        <v>9</v>
      </c>
      <c r="G79" s="26" t="s">
        <v>90</v>
      </c>
      <c r="H79" s="15" t="s">
        <v>55</v>
      </c>
    </row>
    <row r="80" spans="1:10" ht="12.75" customHeight="1" x14ac:dyDescent="0.3">
      <c r="B80" s="23">
        <v>9</v>
      </c>
      <c r="C80" s="22" t="s">
        <v>338</v>
      </c>
      <c r="D80" s="8" t="s">
        <v>56</v>
      </c>
      <c r="F80" s="142">
        <v>9</v>
      </c>
      <c r="G80" s="26" t="s">
        <v>807</v>
      </c>
      <c r="H80" s="15" t="s">
        <v>340</v>
      </c>
    </row>
    <row r="81" spans="2:8" ht="12.75" customHeight="1" x14ac:dyDescent="0.3"/>
    <row r="83" spans="2:8" ht="12.75" customHeight="1" x14ac:dyDescent="0.3">
      <c r="B83" s="369" t="s">
        <v>808</v>
      </c>
      <c r="C83" s="369"/>
      <c r="D83" s="369"/>
      <c r="F83" s="369" t="s">
        <v>808</v>
      </c>
      <c r="G83" s="369"/>
      <c r="H83" s="369"/>
    </row>
  </sheetData>
  <mergeCells count="19">
    <mergeCell ref="B62:D62"/>
    <mergeCell ref="F62:H62"/>
    <mergeCell ref="B63:D63"/>
    <mergeCell ref="F63:H63"/>
    <mergeCell ref="B83:D83"/>
    <mergeCell ref="F83:H83"/>
    <mergeCell ref="B23:D23"/>
    <mergeCell ref="F23:H23"/>
    <mergeCell ref="B42:D42"/>
    <mergeCell ref="F42:H42"/>
    <mergeCell ref="B43:D43"/>
    <mergeCell ref="F43:H43"/>
    <mergeCell ref="B22:D22"/>
    <mergeCell ref="F22:H22"/>
    <mergeCell ref="B1:H1"/>
    <mergeCell ref="B2:D2"/>
    <mergeCell ref="F2:H2"/>
    <mergeCell ref="B3:D3"/>
    <mergeCell ref="F3:H3"/>
  </mergeCells>
  <conditionalFormatting sqref="D5:D12">
    <cfRule type="containsErrors" dxfId="61" priority="1">
      <formula>ISERROR(D5)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ayfa1"/>
  <dimension ref="A1:AB129"/>
  <sheetViews>
    <sheetView zoomScaleNormal="100" workbookViewId="0">
      <selection activeCell="J20" sqref="J20"/>
    </sheetView>
  </sheetViews>
  <sheetFormatPr defaultColWidth="9.1796875" defaultRowHeight="12.75" customHeight="1" x14ac:dyDescent="0.3"/>
  <cols>
    <col min="1" max="1" width="2.7265625" style="11" customWidth="1"/>
    <col min="2" max="2" width="5.90625" style="234" customWidth="1"/>
    <col min="3" max="3" width="27.81640625" style="101" bestFit="1" customWidth="1"/>
    <col min="4" max="4" width="21.7265625" style="7" customWidth="1"/>
    <col min="5" max="5" width="15" style="12" customWidth="1"/>
    <col min="6" max="6" width="4.1796875" style="252" customWidth="1"/>
    <col min="7" max="7" width="5.1796875" style="249" customWidth="1"/>
    <col min="8" max="8" width="5" style="252" customWidth="1"/>
    <col min="9" max="9" width="4.453125" style="230" customWidth="1"/>
    <col min="10" max="10" width="7.54296875" style="231" customWidth="1"/>
    <col min="11" max="11" width="2.7265625" style="7" customWidth="1"/>
    <col min="12" max="12" width="3.1796875" style="7" customWidth="1"/>
    <col min="13" max="13" width="27.81640625" style="7" customWidth="1"/>
    <col min="14" max="14" width="36.54296875" style="7" customWidth="1"/>
    <col min="15" max="15" width="10.453125" style="7" customWidth="1"/>
    <col min="16" max="17" width="3" style="11" customWidth="1"/>
    <col min="18" max="18" width="3.1796875" style="7" customWidth="1"/>
    <col min="19" max="19" width="26" style="7" customWidth="1"/>
    <col min="20" max="20" width="24.7265625" style="7" bestFit="1" customWidth="1"/>
    <col min="21" max="21" width="10.453125" style="7" bestFit="1" customWidth="1"/>
    <col min="22" max="22" width="4.54296875" style="7" customWidth="1"/>
    <col min="23" max="23" width="2.7265625" style="7" bestFit="1" customWidth="1"/>
    <col min="24" max="24" width="4" style="7" customWidth="1"/>
    <col min="25" max="25" width="28.1796875" style="7" customWidth="1"/>
    <col min="26" max="26" width="39.81640625" style="7" customWidth="1"/>
    <col min="27" max="27" width="10.453125" style="7" customWidth="1"/>
    <col min="28" max="28" width="3" style="11" customWidth="1"/>
    <col min="29" max="29" width="2.81640625" style="7" customWidth="1"/>
    <col min="30" max="16384" width="9.1796875" style="7"/>
  </cols>
  <sheetData>
    <row r="1" spans="2:28" s="78" customFormat="1" ht="24.75" customHeight="1" x14ac:dyDescent="0.3">
      <c r="B1" s="224" t="s">
        <v>382</v>
      </c>
      <c r="C1" s="225" t="s">
        <v>382</v>
      </c>
      <c r="D1" s="225" t="s">
        <v>2</v>
      </c>
      <c r="E1" s="322" t="s">
        <v>153</v>
      </c>
      <c r="F1" s="251" t="s">
        <v>737</v>
      </c>
      <c r="G1" s="251" t="s">
        <v>738</v>
      </c>
      <c r="H1" s="251" t="s">
        <v>739</v>
      </c>
      <c r="I1" s="226" t="s">
        <v>360</v>
      </c>
      <c r="J1" s="227" t="s">
        <v>224</v>
      </c>
      <c r="K1" s="323"/>
      <c r="L1" s="383" t="s">
        <v>740</v>
      </c>
      <c r="M1" s="383"/>
      <c r="N1" s="383"/>
      <c r="O1" s="383"/>
      <c r="R1" s="382" t="s">
        <v>741</v>
      </c>
      <c r="S1" s="382"/>
      <c r="T1" s="382"/>
      <c r="U1" s="382"/>
      <c r="V1" s="382"/>
      <c r="W1" s="324"/>
      <c r="Y1" s="140" t="s">
        <v>737</v>
      </c>
      <c r="Z1" s="140"/>
      <c r="AA1" s="140"/>
    </row>
    <row r="2" spans="2:28" ht="12.75" customHeight="1" x14ac:dyDescent="0.3">
      <c r="B2" s="213" t="str">
        <f>UPPER(TRIM(C2))</f>
        <v>ADİL TAHA ADAK</v>
      </c>
      <c r="C2" s="265" t="s">
        <v>444</v>
      </c>
      <c r="D2" s="81" t="s">
        <v>240</v>
      </c>
      <c r="E2" s="80" t="s">
        <v>28</v>
      </c>
      <c r="F2" s="248"/>
      <c r="G2" s="249">
        <v>100</v>
      </c>
      <c r="H2" s="250">
        <v>8</v>
      </c>
      <c r="I2" s="325"/>
      <c r="J2" s="228">
        <f>F2+G2+H2+I2</f>
        <v>108</v>
      </c>
      <c r="L2" s="9" t="s">
        <v>6</v>
      </c>
      <c r="M2" s="10" t="s">
        <v>499</v>
      </c>
      <c r="N2" s="8" t="s">
        <v>70</v>
      </c>
      <c r="O2" s="10" t="s">
        <v>43</v>
      </c>
      <c r="P2" s="11">
        <v>32</v>
      </c>
      <c r="R2" s="111" t="s">
        <v>6</v>
      </c>
      <c r="S2" s="229" t="s">
        <v>499</v>
      </c>
      <c r="T2" s="7" t="s">
        <v>500</v>
      </c>
      <c r="U2" s="7" t="s">
        <v>43</v>
      </c>
      <c r="V2" s="63">
        <v>48</v>
      </c>
      <c r="X2" s="9" t="s">
        <v>6</v>
      </c>
      <c r="Y2" s="10"/>
      <c r="Z2" s="81"/>
      <c r="AA2" s="80"/>
      <c r="AB2" s="11">
        <v>32</v>
      </c>
    </row>
    <row r="3" spans="2:28" ht="12.75" customHeight="1" x14ac:dyDescent="0.3">
      <c r="B3" s="213" t="str">
        <f t="shared" ref="B3:B66" si="0">UPPER(TRIM(C3))</f>
        <v>AHMET BERK TÜKENMEZ</v>
      </c>
      <c r="C3" s="265" t="s">
        <v>245</v>
      </c>
      <c r="D3" s="81" t="s">
        <v>261</v>
      </c>
      <c r="E3" s="80" t="s">
        <v>15</v>
      </c>
      <c r="F3" s="248"/>
      <c r="G3" s="249">
        <v>300</v>
      </c>
      <c r="H3" s="250">
        <v>8</v>
      </c>
      <c r="I3" s="325"/>
      <c r="J3" s="228">
        <f>F3+G3+H3+I3</f>
        <v>308</v>
      </c>
      <c r="K3" s="82"/>
      <c r="L3" s="9" t="s">
        <v>8</v>
      </c>
      <c r="M3" s="10" t="s">
        <v>557</v>
      </c>
      <c r="N3" s="8" t="s">
        <v>240</v>
      </c>
      <c r="O3" s="10" t="s">
        <v>28</v>
      </c>
      <c r="P3" s="11">
        <v>31</v>
      </c>
      <c r="R3" s="111" t="s">
        <v>8</v>
      </c>
      <c r="S3" s="229" t="s">
        <v>557</v>
      </c>
      <c r="T3" s="7" t="s">
        <v>240</v>
      </c>
      <c r="U3" s="7" t="s">
        <v>28</v>
      </c>
      <c r="V3" s="63">
        <v>47</v>
      </c>
      <c r="X3" s="9" t="s">
        <v>8</v>
      </c>
      <c r="Y3" s="10"/>
      <c r="Z3" s="81"/>
      <c r="AA3" s="80"/>
      <c r="AB3" s="11">
        <v>31</v>
      </c>
    </row>
    <row r="4" spans="2:28" ht="12.75" customHeight="1" x14ac:dyDescent="0.3">
      <c r="B4" s="213" t="str">
        <f t="shared" si="0"/>
        <v>AHMET BERK TÜKENMEZ</v>
      </c>
      <c r="C4" s="265" t="s">
        <v>245</v>
      </c>
      <c r="D4" s="81" t="s">
        <v>83</v>
      </c>
      <c r="E4" s="80" t="s">
        <v>15</v>
      </c>
      <c r="F4" s="248">
        <v>28</v>
      </c>
      <c r="G4" s="249">
        <v>200</v>
      </c>
      <c r="H4" s="250">
        <v>28</v>
      </c>
      <c r="I4" s="325">
        <v>44</v>
      </c>
      <c r="J4" s="228">
        <v>300</v>
      </c>
      <c r="K4" s="82"/>
      <c r="L4" s="9" t="s">
        <v>9</v>
      </c>
      <c r="M4" s="10" t="s">
        <v>542</v>
      </c>
      <c r="N4" s="8" t="s">
        <v>82</v>
      </c>
      <c r="O4" s="10" t="s">
        <v>34</v>
      </c>
      <c r="P4" s="11">
        <v>30</v>
      </c>
      <c r="R4" s="111" t="s">
        <v>9</v>
      </c>
      <c r="S4" s="229" t="s">
        <v>549</v>
      </c>
      <c r="T4" s="7" t="s">
        <v>64</v>
      </c>
      <c r="U4" s="7" t="s">
        <v>15</v>
      </c>
      <c r="V4" s="63">
        <v>46</v>
      </c>
      <c r="X4" s="9" t="s">
        <v>9</v>
      </c>
      <c r="Y4" s="10"/>
      <c r="Z4" s="81"/>
      <c r="AA4" s="80"/>
      <c r="AB4" s="11">
        <v>30</v>
      </c>
    </row>
    <row r="5" spans="2:28" ht="12.75" customHeight="1" x14ac:dyDescent="0.3">
      <c r="B5" s="213" t="str">
        <f t="shared" si="0"/>
        <v>AHMET BUĞRA DEMİR</v>
      </c>
      <c r="C5" s="265" t="s">
        <v>437</v>
      </c>
      <c r="D5" s="81" t="s">
        <v>438</v>
      </c>
      <c r="E5" s="80" t="s">
        <v>37</v>
      </c>
      <c r="F5" s="248"/>
      <c r="G5" s="249">
        <v>100</v>
      </c>
      <c r="H5" s="250">
        <v>16</v>
      </c>
      <c r="I5" s="325"/>
      <c r="J5" s="228">
        <f>F5+G5+H5+I5</f>
        <v>116</v>
      </c>
      <c r="K5" s="82"/>
      <c r="L5" s="9" t="s">
        <v>10</v>
      </c>
      <c r="M5" s="10" t="s">
        <v>549</v>
      </c>
      <c r="N5" s="8" t="s">
        <v>64</v>
      </c>
      <c r="O5" s="10" t="s">
        <v>15</v>
      </c>
      <c r="P5" s="11">
        <v>29</v>
      </c>
      <c r="R5" s="111" t="s">
        <v>10</v>
      </c>
      <c r="S5" s="229" t="s">
        <v>540</v>
      </c>
      <c r="T5" s="7" t="s">
        <v>82</v>
      </c>
      <c r="U5" s="7" t="s">
        <v>34</v>
      </c>
      <c r="V5" s="63">
        <v>45</v>
      </c>
      <c r="X5" s="9" t="s">
        <v>10</v>
      </c>
      <c r="Y5" s="10"/>
      <c r="Z5" s="81"/>
      <c r="AA5" s="80"/>
      <c r="AB5" s="11">
        <v>29</v>
      </c>
    </row>
    <row r="6" spans="2:28" ht="12.75" customHeight="1" x14ac:dyDescent="0.3">
      <c r="B6" s="213" t="str">
        <f t="shared" si="0"/>
        <v>AHMET ÇELİK</v>
      </c>
      <c r="C6" s="265" t="s">
        <v>242</v>
      </c>
      <c r="D6" s="81" t="s">
        <v>384</v>
      </c>
      <c r="E6" s="80" t="s">
        <v>30</v>
      </c>
      <c r="F6" s="248"/>
      <c r="G6" s="249">
        <v>300</v>
      </c>
      <c r="H6" s="250">
        <v>16</v>
      </c>
      <c r="I6" s="325">
        <v>43</v>
      </c>
      <c r="J6" s="228">
        <f>F6+G6+H6+I6</f>
        <v>359</v>
      </c>
      <c r="K6" s="82"/>
      <c r="L6" s="9" t="s">
        <v>11</v>
      </c>
      <c r="M6" s="10" t="s">
        <v>604</v>
      </c>
      <c r="N6" s="8" t="s">
        <v>239</v>
      </c>
      <c r="O6" s="10" t="s">
        <v>7</v>
      </c>
      <c r="P6" s="11">
        <v>28</v>
      </c>
      <c r="R6" s="111" t="s">
        <v>11</v>
      </c>
      <c r="S6" s="229" t="s">
        <v>547</v>
      </c>
      <c r="T6" s="7" t="s">
        <v>261</v>
      </c>
      <c r="U6" s="7" t="s">
        <v>15</v>
      </c>
      <c r="V6" s="63">
        <v>44</v>
      </c>
      <c r="X6" s="9" t="s">
        <v>11</v>
      </c>
      <c r="Y6" s="10"/>
      <c r="Z6" s="81"/>
      <c r="AA6" s="80"/>
      <c r="AB6" s="11">
        <v>28</v>
      </c>
    </row>
    <row r="7" spans="2:28" ht="12.75" customHeight="1" x14ac:dyDescent="0.3">
      <c r="B7" s="213" t="str">
        <f t="shared" si="0"/>
        <v>AHMET ÇELİK</v>
      </c>
      <c r="C7" s="265" t="s">
        <v>242</v>
      </c>
      <c r="D7" s="81" t="s">
        <v>384</v>
      </c>
      <c r="E7" s="80" t="s">
        <v>30</v>
      </c>
      <c r="F7" s="248">
        <v>31</v>
      </c>
      <c r="G7" s="249">
        <v>200</v>
      </c>
      <c r="H7" s="250">
        <v>31</v>
      </c>
      <c r="I7" s="325">
        <v>43</v>
      </c>
      <c r="J7" s="228">
        <v>305</v>
      </c>
      <c r="K7" s="82"/>
      <c r="L7" s="9" t="s">
        <v>13</v>
      </c>
      <c r="M7" s="10" t="s">
        <v>547</v>
      </c>
      <c r="N7" s="8" t="s">
        <v>261</v>
      </c>
      <c r="O7" s="10" t="s">
        <v>15</v>
      </c>
      <c r="P7" s="11">
        <v>27</v>
      </c>
      <c r="R7" s="111" t="s">
        <v>13</v>
      </c>
      <c r="S7" s="229" t="s">
        <v>242</v>
      </c>
      <c r="T7" s="7" t="s">
        <v>384</v>
      </c>
      <c r="U7" s="7" t="s">
        <v>30</v>
      </c>
      <c r="V7" s="63">
        <v>43</v>
      </c>
      <c r="X7" s="9" t="s">
        <v>13</v>
      </c>
      <c r="Y7" s="10"/>
      <c r="Z7" s="81"/>
      <c r="AA7" s="80"/>
      <c r="AB7" s="11">
        <v>27</v>
      </c>
    </row>
    <row r="8" spans="2:28" ht="12.75" customHeight="1" x14ac:dyDescent="0.3">
      <c r="B8" s="213" t="str">
        <f t="shared" si="0"/>
        <v>AHMET EFE YILMAZ</v>
      </c>
      <c r="C8" s="265" t="s">
        <v>424</v>
      </c>
      <c r="D8" s="81" t="s">
        <v>64</v>
      </c>
      <c r="E8" s="80" t="s">
        <v>15</v>
      </c>
      <c r="F8" s="248"/>
      <c r="G8" s="249">
        <v>100</v>
      </c>
      <c r="H8" s="250">
        <v>27</v>
      </c>
      <c r="I8" s="325">
        <v>44</v>
      </c>
      <c r="J8" s="228">
        <f>F8+G8+H8+I8</f>
        <v>171</v>
      </c>
      <c r="K8" s="82"/>
      <c r="L8" s="9" t="s">
        <v>14</v>
      </c>
      <c r="M8" s="10" t="s">
        <v>540</v>
      </c>
      <c r="N8" s="8" t="s">
        <v>82</v>
      </c>
      <c r="O8" s="10" t="s">
        <v>34</v>
      </c>
      <c r="P8" s="11">
        <v>26</v>
      </c>
      <c r="R8" s="111" t="s">
        <v>14</v>
      </c>
      <c r="S8" s="229" t="s">
        <v>243</v>
      </c>
      <c r="T8" s="7" t="s">
        <v>383</v>
      </c>
      <c r="U8" s="7" t="s">
        <v>40</v>
      </c>
      <c r="V8" s="63">
        <v>42</v>
      </c>
      <c r="X8" s="9" t="s">
        <v>14</v>
      </c>
      <c r="Y8" s="10"/>
      <c r="Z8" s="81"/>
      <c r="AA8" s="80"/>
      <c r="AB8" s="11">
        <v>26</v>
      </c>
    </row>
    <row r="9" spans="2:28" ht="12.75" customHeight="1" x14ac:dyDescent="0.3">
      <c r="B9" s="213" t="str">
        <f t="shared" si="0"/>
        <v>AHMET EFE YILMAZ</v>
      </c>
      <c r="C9" s="265" t="s">
        <v>424</v>
      </c>
      <c r="D9" s="81" t="s">
        <v>548</v>
      </c>
      <c r="E9" s="80" t="s">
        <v>15</v>
      </c>
      <c r="F9" s="248">
        <v>8</v>
      </c>
      <c r="G9" s="249">
        <v>200</v>
      </c>
      <c r="H9" s="250"/>
      <c r="I9" s="325"/>
      <c r="J9" s="228">
        <v>208</v>
      </c>
      <c r="K9" s="82"/>
      <c r="L9" s="9" t="s">
        <v>16</v>
      </c>
      <c r="M9" s="10" t="s">
        <v>259</v>
      </c>
      <c r="N9" s="8" t="s">
        <v>249</v>
      </c>
      <c r="O9" s="10" t="s">
        <v>30</v>
      </c>
      <c r="P9" s="11">
        <v>25</v>
      </c>
      <c r="R9" s="111" t="s">
        <v>16</v>
      </c>
      <c r="S9" s="229" t="s">
        <v>259</v>
      </c>
      <c r="T9" s="7" t="s">
        <v>249</v>
      </c>
      <c r="U9" s="7" t="s">
        <v>30</v>
      </c>
      <c r="V9" s="63">
        <v>41</v>
      </c>
      <c r="X9" s="9" t="s">
        <v>16</v>
      </c>
      <c r="Y9" s="10"/>
      <c r="Z9" s="81"/>
      <c r="AA9" s="80"/>
      <c r="AB9" s="11">
        <v>25</v>
      </c>
    </row>
    <row r="10" spans="2:28" ht="12.75" customHeight="1" x14ac:dyDescent="0.3">
      <c r="B10" s="213" t="str">
        <f t="shared" si="0"/>
        <v>AHMET EMİR KALKAN</v>
      </c>
      <c r="C10" s="265" t="s">
        <v>527</v>
      </c>
      <c r="D10" s="81" t="s">
        <v>250</v>
      </c>
      <c r="E10" s="80" t="s">
        <v>39</v>
      </c>
      <c r="F10" s="248">
        <v>22</v>
      </c>
      <c r="G10" s="249">
        <v>200</v>
      </c>
      <c r="H10" s="250"/>
      <c r="I10" s="325"/>
      <c r="J10" s="228">
        <v>222</v>
      </c>
      <c r="K10" s="82"/>
      <c r="L10" s="9" t="s">
        <v>17</v>
      </c>
      <c r="M10" s="10" t="s">
        <v>297</v>
      </c>
      <c r="N10" s="8" t="s">
        <v>423</v>
      </c>
      <c r="O10" s="10" t="s">
        <v>15</v>
      </c>
      <c r="P10" s="11">
        <v>24</v>
      </c>
      <c r="R10" s="111" t="s">
        <v>17</v>
      </c>
      <c r="S10" s="229" t="s">
        <v>604</v>
      </c>
      <c r="T10" s="7" t="s">
        <v>239</v>
      </c>
      <c r="U10" s="7" t="s">
        <v>7</v>
      </c>
      <c r="V10" s="63">
        <v>40</v>
      </c>
      <c r="X10" s="9" t="s">
        <v>17</v>
      </c>
      <c r="Y10" s="10"/>
      <c r="Z10" s="81"/>
      <c r="AA10" s="80"/>
      <c r="AB10" s="11">
        <v>24</v>
      </c>
    </row>
    <row r="11" spans="2:28" ht="12.75" customHeight="1" x14ac:dyDescent="0.3">
      <c r="B11" s="213" t="str">
        <f t="shared" si="0"/>
        <v>AHMET ŞAHAN</v>
      </c>
      <c r="C11" s="265" t="s">
        <v>540</v>
      </c>
      <c r="D11" s="81" t="s">
        <v>82</v>
      </c>
      <c r="E11" s="80" t="s">
        <v>34</v>
      </c>
      <c r="F11" s="248"/>
      <c r="G11" s="249">
        <v>300</v>
      </c>
      <c r="H11" s="250">
        <v>26</v>
      </c>
      <c r="I11" s="325">
        <v>45</v>
      </c>
      <c r="J11" s="228">
        <f>F11+G11+H11+I11</f>
        <v>371</v>
      </c>
      <c r="K11" s="82"/>
      <c r="L11" s="9" t="s">
        <v>19</v>
      </c>
      <c r="M11" s="10" t="s">
        <v>602</v>
      </c>
      <c r="N11" s="8" t="s">
        <v>239</v>
      </c>
      <c r="O11" s="10" t="s">
        <v>7</v>
      </c>
      <c r="P11" s="11">
        <v>23</v>
      </c>
      <c r="R11" s="111" t="s">
        <v>19</v>
      </c>
      <c r="S11" s="229" t="s">
        <v>542</v>
      </c>
      <c r="T11" s="7" t="s">
        <v>82</v>
      </c>
      <c r="U11" s="7" t="s">
        <v>34</v>
      </c>
      <c r="V11" s="63">
        <v>39</v>
      </c>
      <c r="X11" s="9" t="s">
        <v>19</v>
      </c>
      <c r="Y11" s="10"/>
      <c r="Z11" s="81"/>
      <c r="AA11" s="80"/>
      <c r="AB11" s="11">
        <v>23</v>
      </c>
    </row>
    <row r="12" spans="2:28" ht="12.75" customHeight="1" x14ac:dyDescent="0.3">
      <c r="B12" s="213" t="str">
        <f t="shared" si="0"/>
        <v>AHMET URAZ KİRAZ</v>
      </c>
      <c r="C12" s="265" t="s">
        <v>432</v>
      </c>
      <c r="D12" s="81" t="s">
        <v>362</v>
      </c>
      <c r="E12" s="80" t="s">
        <v>41</v>
      </c>
      <c r="F12" s="248"/>
      <c r="G12" s="249">
        <v>100</v>
      </c>
      <c r="H12" s="250"/>
      <c r="I12" s="325">
        <v>35</v>
      </c>
      <c r="J12" s="228">
        <f>F12+G12+H12+I12</f>
        <v>135</v>
      </c>
      <c r="K12" s="82"/>
      <c r="L12" s="9" t="s">
        <v>20</v>
      </c>
      <c r="M12" s="10" t="s">
        <v>553</v>
      </c>
      <c r="N12" s="8" t="s">
        <v>402</v>
      </c>
      <c r="O12" s="10" t="s">
        <v>32</v>
      </c>
      <c r="P12" s="11">
        <v>22</v>
      </c>
      <c r="R12" s="111" t="s">
        <v>20</v>
      </c>
      <c r="S12" s="229" t="s">
        <v>602</v>
      </c>
      <c r="T12" s="7" t="s">
        <v>239</v>
      </c>
      <c r="U12" s="7" t="s">
        <v>7</v>
      </c>
      <c r="V12" s="63">
        <v>38</v>
      </c>
      <c r="X12" s="9" t="s">
        <v>20</v>
      </c>
      <c r="Y12" s="10"/>
      <c r="Z12" s="81"/>
      <c r="AA12" s="80"/>
      <c r="AB12" s="11">
        <v>22</v>
      </c>
    </row>
    <row r="13" spans="2:28" ht="12.75" customHeight="1" x14ac:dyDescent="0.3">
      <c r="B13" s="213" t="str">
        <f t="shared" si="0"/>
        <v>AHMET YİĞİT GÜLENLER</v>
      </c>
      <c r="C13" s="265" t="s">
        <v>320</v>
      </c>
      <c r="D13" s="81" t="s">
        <v>250</v>
      </c>
      <c r="E13" s="80" t="s">
        <v>39</v>
      </c>
      <c r="F13" s="248"/>
      <c r="G13" s="249">
        <v>300</v>
      </c>
      <c r="H13" s="250">
        <v>16</v>
      </c>
      <c r="I13" s="325">
        <v>37</v>
      </c>
      <c r="J13" s="228">
        <f>F13+G13+H13+I13</f>
        <v>353</v>
      </c>
      <c r="K13" s="82"/>
      <c r="L13" s="9" t="s">
        <v>21</v>
      </c>
      <c r="M13" s="10" t="s">
        <v>244</v>
      </c>
      <c r="N13" s="8" t="s">
        <v>261</v>
      </c>
      <c r="O13" s="10" t="s">
        <v>15</v>
      </c>
      <c r="P13" s="11">
        <v>21</v>
      </c>
      <c r="R13" s="111" t="s">
        <v>21</v>
      </c>
      <c r="S13" s="229" t="s">
        <v>320</v>
      </c>
      <c r="T13" s="7" t="s">
        <v>250</v>
      </c>
      <c r="U13" s="7" t="s">
        <v>39</v>
      </c>
      <c r="V13" s="63">
        <v>37</v>
      </c>
      <c r="X13" s="9" t="s">
        <v>21</v>
      </c>
      <c r="Y13" s="10"/>
      <c r="Z13" s="81"/>
      <c r="AA13" s="80"/>
      <c r="AB13" s="11">
        <v>21</v>
      </c>
    </row>
    <row r="14" spans="2:28" ht="12.75" customHeight="1" x14ac:dyDescent="0.3">
      <c r="B14" s="213" t="str">
        <f t="shared" si="0"/>
        <v>AHMET YİĞİT GÜLENLER</v>
      </c>
      <c r="C14" s="265" t="s">
        <v>320</v>
      </c>
      <c r="D14" s="81" t="s">
        <v>250</v>
      </c>
      <c r="E14" s="80" t="s">
        <v>39</v>
      </c>
      <c r="F14" s="248">
        <v>27</v>
      </c>
      <c r="G14" s="249">
        <v>200</v>
      </c>
      <c r="H14" s="250">
        <v>29</v>
      </c>
      <c r="I14" s="325">
        <v>46</v>
      </c>
      <c r="J14" s="228">
        <v>302</v>
      </c>
      <c r="K14" s="82"/>
      <c r="L14" s="9" t="s">
        <v>22</v>
      </c>
      <c r="M14" s="10" t="s">
        <v>501</v>
      </c>
      <c r="N14" s="8" t="s">
        <v>66</v>
      </c>
      <c r="O14" s="10" t="s">
        <v>43</v>
      </c>
      <c r="P14" s="11">
        <v>20</v>
      </c>
      <c r="R14" s="111" t="s">
        <v>22</v>
      </c>
      <c r="S14" s="229" t="s">
        <v>244</v>
      </c>
      <c r="T14" s="7" t="s">
        <v>261</v>
      </c>
      <c r="U14" s="7" t="s">
        <v>15</v>
      </c>
      <c r="V14" s="63">
        <v>36</v>
      </c>
      <c r="X14" s="9" t="s">
        <v>22</v>
      </c>
      <c r="Y14" s="10"/>
      <c r="Z14" s="81"/>
      <c r="AA14" s="80"/>
      <c r="AB14" s="11">
        <v>20</v>
      </c>
    </row>
    <row r="15" spans="2:28" ht="12.75" customHeight="1" x14ac:dyDescent="0.3">
      <c r="B15" s="213" t="str">
        <f t="shared" si="0"/>
        <v>AKIŞ TUĞRA ÇARIYEV</v>
      </c>
      <c r="C15" s="265" t="s">
        <v>501</v>
      </c>
      <c r="D15" s="81" t="s">
        <v>66</v>
      </c>
      <c r="E15" s="80" t="s">
        <v>43</v>
      </c>
      <c r="F15" s="248"/>
      <c r="G15" s="249">
        <v>300</v>
      </c>
      <c r="H15" s="250">
        <v>20</v>
      </c>
      <c r="I15" s="325"/>
      <c r="J15" s="228">
        <f>F15+G15+H15+I15</f>
        <v>320</v>
      </c>
      <c r="K15" s="82"/>
      <c r="L15" s="9" t="s">
        <v>23</v>
      </c>
      <c r="M15" s="10" t="s">
        <v>575</v>
      </c>
      <c r="N15" s="8" t="s">
        <v>576</v>
      </c>
      <c r="O15" s="10" t="s">
        <v>40</v>
      </c>
      <c r="P15" s="11">
        <v>19</v>
      </c>
      <c r="R15" s="111" t="s">
        <v>23</v>
      </c>
      <c r="S15" s="229" t="s">
        <v>553</v>
      </c>
      <c r="T15" s="7" t="s">
        <v>402</v>
      </c>
      <c r="U15" s="7" t="s">
        <v>32</v>
      </c>
      <c r="V15" s="63">
        <v>35</v>
      </c>
      <c r="X15" s="9" t="s">
        <v>23</v>
      </c>
      <c r="Y15" s="10"/>
      <c r="Z15" s="81"/>
      <c r="AA15" s="80"/>
      <c r="AB15" s="11">
        <v>19</v>
      </c>
    </row>
    <row r="16" spans="2:28" ht="12.75" customHeight="1" x14ac:dyDescent="0.3">
      <c r="B16" s="213" t="str">
        <f t="shared" si="0"/>
        <v>AKİF ÇİĞİL</v>
      </c>
      <c r="C16" s="265" t="s">
        <v>445</v>
      </c>
      <c r="D16" s="81" t="s">
        <v>70</v>
      </c>
      <c r="E16" s="80" t="s">
        <v>43</v>
      </c>
      <c r="F16" s="248"/>
      <c r="G16" s="249">
        <v>100</v>
      </c>
      <c r="H16" s="250">
        <v>8</v>
      </c>
      <c r="I16" s="325"/>
      <c r="J16" s="228">
        <f>F16+G16+H16+I16</f>
        <v>108</v>
      </c>
      <c r="K16" s="82"/>
      <c r="L16" s="9" t="s">
        <v>24</v>
      </c>
      <c r="M16" s="10" t="s">
        <v>243</v>
      </c>
      <c r="N16" s="8" t="s">
        <v>241</v>
      </c>
      <c r="O16" s="10" t="s">
        <v>40</v>
      </c>
      <c r="P16" s="11">
        <v>18</v>
      </c>
      <c r="R16" s="111" t="s">
        <v>24</v>
      </c>
      <c r="S16" s="229"/>
      <c r="V16" s="63">
        <v>34</v>
      </c>
      <c r="X16" s="9" t="s">
        <v>24</v>
      </c>
      <c r="Y16" s="10"/>
      <c r="Z16" s="81"/>
      <c r="AA16" s="80"/>
      <c r="AB16" s="11">
        <v>18</v>
      </c>
    </row>
    <row r="17" spans="2:28" ht="12.75" customHeight="1" x14ac:dyDescent="0.3">
      <c r="B17" s="213" t="str">
        <f t="shared" si="0"/>
        <v>AKİF EFE ASLANPAY</v>
      </c>
      <c r="C17" s="265" t="s">
        <v>302</v>
      </c>
      <c r="D17" s="81" t="s">
        <v>362</v>
      </c>
      <c r="E17" s="80" t="s">
        <v>41</v>
      </c>
      <c r="F17" s="248">
        <v>16</v>
      </c>
      <c r="G17" s="249">
        <v>200</v>
      </c>
      <c r="H17" s="250">
        <v>17</v>
      </c>
      <c r="I17" s="325"/>
      <c r="J17" s="228">
        <v>233</v>
      </c>
      <c r="K17" s="82"/>
      <c r="L17" s="9" t="s">
        <v>25</v>
      </c>
      <c r="M17" s="10" t="s">
        <v>570</v>
      </c>
      <c r="N17" s="8" t="s">
        <v>569</v>
      </c>
      <c r="O17" s="10" t="s">
        <v>31</v>
      </c>
      <c r="P17" s="11">
        <v>17</v>
      </c>
      <c r="R17" s="111" t="s">
        <v>25</v>
      </c>
      <c r="S17" s="229"/>
      <c r="V17" s="63">
        <v>33</v>
      </c>
      <c r="X17" s="9" t="s">
        <v>25</v>
      </c>
      <c r="Y17" s="10"/>
      <c r="Z17" s="81"/>
      <c r="AA17" s="80"/>
      <c r="AB17" s="11">
        <v>17</v>
      </c>
    </row>
    <row r="18" spans="2:28" ht="12.75" customHeight="1" x14ac:dyDescent="0.3">
      <c r="B18" s="213" t="str">
        <f t="shared" si="0"/>
        <v>AKİF EFE ASLANPAY</v>
      </c>
      <c r="C18" s="265" t="s">
        <v>302</v>
      </c>
      <c r="D18" s="81" t="s">
        <v>362</v>
      </c>
      <c r="E18" s="80" t="s">
        <v>41</v>
      </c>
      <c r="F18" s="248"/>
      <c r="G18" s="249">
        <v>100</v>
      </c>
      <c r="H18" s="250">
        <v>29</v>
      </c>
      <c r="I18" s="325">
        <v>42</v>
      </c>
      <c r="J18" s="228">
        <f>F18+G18+H18+I18</f>
        <v>171</v>
      </c>
      <c r="K18" s="82"/>
      <c r="L18" s="9" t="s">
        <v>26</v>
      </c>
      <c r="M18" s="10" t="s">
        <v>554</v>
      </c>
      <c r="N18" s="8" t="s">
        <v>402</v>
      </c>
      <c r="O18" s="8" t="s">
        <v>32</v>
      </c>
      <c r="P18" s="11">
        <v>16</v>
      </c>
      <c r="V18" s="63"/>
      <c r="X18" s="9" t="s">
        <v>26</v>
      </c>
      <c r="Y18" s="10"/>
      <c r="Z18" s="81"/>
      <c r="AA18" s="80"/>
      <c r="AB18" s="11">
        <v>16</v>
      </c>
    </row>
    <row r="19" spans="2:28" ht="12.75" customHeight="1" x14ac:dyDescent="0.3">
      <c r="B19" s="213" t="str">
        <f t="shared" si="0"/>
        <v>AKİF EMRE BUCAK</v>
      </c>
      <c r="C19" s="265" t="s">
        <v>297</v>
      </c>
      <c r="D19" s="81" t="s">
        <v>423</v>
      </c>
      <c r="E19" s="80" t="s">
        <v>15</v>
      </c>
      <c r="F19" s="248"/>
      <c r="G19" s="249">
        <v>300</v>
      </c>
      <c r="H19" s="250">
        <v>24</v>
      </c>
      <c r="I19" s="325"/>
      <c r="J19" s="228">
        <f>F19+G19+H19+I19</f>
        <v>324</v>
      </c>
      <c r="K19" s="82"/>
      <c r="L19" s="9" t="s">
        <v>26</v>
      </c>
      <c r="M19" s="10" t="s">
        <v>299</v>
      </c>
      <c r="N19" s="8" t="s">
        <v>551</v>
      </c>
      <c r="O19" s="10" t="s">
        <v>15</v>
      </c>
      <c r="P19" s="11">
        <v>16</v>
      </c>
      <c r="X19" s="9" t="s">
        <v>26</v>
      </c>
      <c r="Y19" s="10"/>
      <c r="Z19" s="81"/>
      <c r="AA19" s="80"/>
      <c r="AB19" s="11">
        <v>16</v>
      </c>
    </row>
    <row r="20" spans="2:28" ht="12.75" customHeight="1" x14ac:dyDescent="0.3">
      <c r="B20" s="213" t="str">
        <f t="shared" si="0"/>
        <v>AKİF EMRE BUCAK</v>
      </c>
      <c r="C20" s="265" t="s">
        <v>297</v>
      </c>
      <c r="D20" s="81" t="s">
        <v>386</v>
      </c>
      <c r="E20" s="80" t="s">
        <v>15</v>
      </c>
      <c r="F20" s="248">
        <v>32</v>
      </c>
      <c r="G20" s="249">
        <v>200</v>
      </c>
      <c r="H20" s="250">
        <v>24</v>
      </c>
      <c r="I20" s="325">
        <v>42</v>
      </c>
      <c r="J20" s="228">
        <v>298</v>
      </c>
      <c r="K20" s="82"/>
      <c r="L20" s="9" t="s">
        <v>26</v>
      </c>
      <c r="M20" s="10" t="s">
        <v>293</v>
      </c>
      <c r="N20" s="8" t="s">
        <v>239</v>
      </c>
      <c r="O20" s="10" t="s">
        <v>7</v>
      </c>
      <c r="P20" s="11">
        <v>16</v>
      </c>
      <c r="X20" s="9" t="s">
        <v>26</v>
      </c>
      <c r="Y20" s="10"/>
      <c r="Z20" s="81"/>
      <c r="AA20" s="80"/>
      <c r="AB20" s="11">
        <v>16</v>
      </c>
    </row>
    <row r="21" spans="2:28" ht="12.75" customHeight="1" x14ac:dyDescent="0.3">
      <c r="B21" s="213" t="str">
        <f t="shared" si="0"/>
        <v>AKİF EMRE BUCAK</v>
      </c>
      <c r="C21" s="265" t="s">
        <v>297</v>
      </c>
      <c r="D21" s="81" t="s">
        <v>423</v>
      </c>
      <c r="E21" s="80" t="s">
        <v>15</v>
      </c>
      <c r="F21" s="248"/>
      <c r="G21" s="249">
        <v>100</v>
      </c>
      <c r="H21" s="250">
        <v>32</v>
      </c>
      <c r="I21" s="325">
        <v>47</v>
      </c>
      <c r="J21" s="228">
        <f>F21+G21+H21+I21</f>
        <v>179</v>
      </c>
      <c r="K21" s="82"/>
      <c r="L21" s="9" t="s">
        <v>26</v>
      </c>
      <c r="M21" s="10" t="s">
        <v>260</v>
      </c>
      <c r="N21" s="8" t="s">
        <v>64</v>
      </c>
      <c r="O21" s="10" t="s">
        <v>15</v>
      </c>
      <c r="P21" s="11">
        <v>16</v>
      </c>
      <c r="X21" s="9" t="s">
        <v>26</v>
      </c>
      <c r="Y21" s="10"/>
      <c r="Z21" s="81"/>
      <c r="AA21" s="80"/>
      <c r="AB21" s="11">
        <v>16</v>
      </c>
    </row>
    <row r="22" spans="2:28" ht="12.75" customHeight="1" x14ac:dyDescent="0.3">
      <c r="B22" s="213" t="str">
        <f t="shared" si="0"/>
        <v>ALİ BERKE GÜMÜŞ</v>
      </c>
      <c r="C22" s="265" t="s">
        <v>394</v>
      </c>
      <c r="D22" s="81" t="s">
        <v>303</v>
      </c>
      <c r="E22" s="80" t="s">
        <v>40</v>
      </c>
      <c r="F22" s="248">
        <v>20</v>
      </c>
      <c r="G22" s="249">
        <v>200</v>
      </c>
      <c r="H22" s="250">
        <v>16</v>
      </c>
      <c r="I22" s="325"/>
      <c r="J22" s="228">
        <v>236</v>
      </c>
      <c r="K22" s="82"/>
      <c r="L22" s="9" t="s">
        <v>26</v>
      </c>
      <c r="M22" s="10" t="s">
        <v>271</v>
      </c>
      <c r="N22" s="8" t="s">
        <v>510</v>
      </c>
      <c r="O22" s="10" t="s">
        <v>0</v>
      </c>
      <c r="P22" s="11">
        <v>16</v>
      </c>
      <c r="X22" s="9" t="s">
        <v>26</v>
      </c>
      <c r="Y22" s="10"/>
      <c r="Z22" s="81"/>
      <c r="AA22" s="80"/>
      <c r="AB22" s="11">
        <v>16</v>
      </c>
    </row>
    <row r="23" spans="2:28" ht="12.75" customHeight="1" x14ac:dyDescent="0.3">
      <c r="B23" s="213" t="str">
        <f t="shared" si="0"/>
        <v>ALİ ENES SEREN</v>
      </c>
      <c r="C23" s="265" t="s">
        <v>243</v>
      </c>
      <c r="D23" s="81" t="s">
        <v>241</v>
      </c>
      <c r="E23" s="80" t="s">
        <v>40</v>
      </c>
      <c r="F23" s="248"/>
      <c r="G23" s="249">
        <v>300</v>
      </c>
      <c r="H23" s="250">
        <v>18</v>
      </c>
      <c r="I23" s="325">
        <v>42</v>
      </c>
      <c r="J23" s="228">
        <f>F23+G23+H23+I23</f>
        <v>360</v>
      </c>
      <c r="K23" s="82"/>
      <c r="L23" s="9" t="s">
        <v>26</v>
      </c>
      <c r="M23" s="10" t="s">
        <v>320</v>
      </c>
      <c r="N23" s="8" t="s">
        <v>250</v>
      </c>
      <c r="O23" s="10" t="s">
        <v>39</v>
      </c>
      <c r="P23" s="11">
        <v>16</v>
      </c>
      <c r="X23" s="9" t="s">
        <v>26</v>
      </c>
      <c r="Y23" s="10"/>
      <c r="Z23" s="81"/>
      <c r="AA23" s="80"/>
      <c r="AB23" s="11">
        <v>16</v>
      </c>
    </row>
    <row r="24" spans="2:28" ht="12.75" customHeight="1" x14ac:dyDescent="0.3">
      <c r="B24" s="213" t="str">
        <f t="shared" si="0"/>
        <v>ALİ ENES SEREN</v>
      </c>
      <c r="C24" s="265" t="s">
        <v>243</v>
      </c>
      <c r="D24" s="81" t="s">
        <v>383</v>
      </c>
      <c r="E24" s="80" t="s">
        <v>40</v>
      </c>
      <c r="F24" s="248">
        <v>26</v>
      </c>
      <c r="G24" s="249">
        <v>200</v>
      </c>
      <c r="H24" s="250">
        <v>32</v>
      </c>
      <c r="I24" s="325">
        <v>47</v>
      </c>
      <c r="J24" s="228">
        <v>305</v>
      </c>
      <c r="K24" s="82"/>
      <c r="L24" s="9" t="s">
        <v>26</v>
      </c>
      <c r="M24" s="10" t="s">
        <v>242</v>
      </c>
      <c r="N24" s="8" t="s">
        <v>384</v>
      </c>
      <c r="O24" s="10" t="s">
        <v>30</v>
      </c>
      <c r="P24" s="11">
        <v>16</v>
      </c>
      <c r="X24" s="9" t="s">
        <v>26</v>
      </c>
      <c r="Y24" s="10"/>
      <c r="Z24" s="81"/>
      <c r="AA24" s="80"/>
      <c r="AB24" s="11">
        <v>16</v>
      </c>
    </row>
    <row r="25" spans="2:28" ht="12.75" customHeight="1" x14ac:dyDescent="0.3">
      <c r="B25" s="213" t="str">
        <f t="shared" si="0"/>
        <v>ALİ SAİD AKDOĞAN</v>
      </c>
      <c r="C25" s="265" t="s">
        <v>289</v>
      </c>
      <c r="D25" s="81" t="s">
        <v>385</v>
      </c>
      <c r="E25" s="80" t="s">
        <v>30</v>
      </c>
      <c r="F25" s="248">
        <v>16</v>
      </c>
      <c r="G25" s="249">
        <v>200</v>
      </c>
      <c r="H25" s="250">
        <v>16</v>
      </c>
      <c r="I25" s="325"/>
      <c r="J25" s="228">
        <v>232</v>
      </c>
      <c r="K25" s="82"/>
      <c r="L25" s="9" t="s">
        <v>26</v>
      </c>
      <c r="M25" s="10" t="s">
        <v>530</v>
      </c>
      <c r="N25" s="8" t="s">
        <v>531</v>
      </c>
      <c r="O25" s="10" t="s">
        <v>47</v>
      </c>
      <c r="P25" s="11">
        <v>16</v>
      </c>
      <c r="X25" s="9" t="s">
        <v>26</v>
      </c>
      <c r="Y25" s="10"/>
      <c r="Z25" s="81"/>
      <c r="AA25" s="80"/>
      <c r="AB25" s="11">
        <v>16</v>
      </c>
    </row>
    <row r="26" spans="2:28" ht="12.75" customHeight="1" x14ac:dyDescent="0.3">
      <c r="B26" s="213" t="str">
        <f t="shared" si="0"/>
        <v>ALİ SAİD AKDOĞAN</v>
      </c>
      <c r="C26" s="265" t="s">
        <v>289</v>
      </c>
      <c r="D26" s="81" t="s">
        <v>427</v>
      </c>
      <c r="E26" s="80" t="s">
        <v>30</v>
      </c>
      <c r="F26" s="248"/>
      <c r="G26" s="249">
        <v>100</v>
      </c>
      <c r="H26" s="250">
        <v>26</v>
      </c>
      <c r="I26" s="325">
        <v>39</v>
      </c>
      <c r="J26" s="228">
        <f>F26+G26+H26+I26</f>
        <v>165</v>
      </c>
      <c r="K26" s="82"/>
      <c r="L26" s="9" t="s">
        <v>27</v>
      </c>
      <c r="M26" s="10" t="s">
        <v>323</v>
      </c>
      <c r="N26" s="8" t="s">
        <v>384</v>
      </c>
      <c r="O26" s="10" t="s">
        <v>30</v>
      </c>
      <c r="P26" s="11">
        <v>8</v>
      </c>
      <c r="X26" s="9" t="s">
        <v>27</v>
      </c>
      <c r="Y26" s="10"/>
      <c r="Z26" s="81"/>
      <c r="AA26" s="80"/>
      <c r="AB26" s="11">
        <v>8</v>
      </c>
    </row>
    <row r="27" spans="2:28" ht="12.75" customHeight="1" x14ac:dyDescent="0.3">
      <c r="B27" s="213" t="str">
        <f t="shared" si="0"/>
        <v>ARAS AYDIN</v>
      </c>
      <c r="C27" s="265" t="s">
        <v>244</v>
      </c>
      <c r="D27" s="81" t="s">
        <v>261</v>
      </c>
      <c r="E27" s="80" t="s">
        <v>15</v>
      </c>
      <c r="F27" s="248"/>
      <c r="G27" s="249">
        <v>300</v>
      </c>
      <c r="H27" s="250">
        <v>21</v>
      </c>
      <c r="I27" s="325">
        <v>36</v>
      </c>
      <c r="J27" s="228">
        <f>F27+G27+H27+I27</f>
        <v>357</v>
      </c>
      <c r="K27" s="82"/>
      <c r="L27" s="9" t="s">
        <v>27</v>
      </c>
      <c r="M27" s="10" t="s">
        <v>324</v>
      </c>
      <c r="N27" s="8" t="s">
        <v>387</v>
      </c>
      <c r="O27" s="10" t="s">
        <v>12</v>
      </c>
      <c r="P27" s="11">
        <v>8</v>
      </c>
      <c r="X27" s="9" t="s">
        <v>27</v>
      </c>
      <c r="Y27" s="10"/>
      <c r="Z27" s="81"/>
      <c r="AA27" s="80"/>
      <c r="AB27" s="11">
        <v>8</v>
      </c>
    </row>
    <row r="28" spans="2:28" ht="12.75" customHeight="1" x14ac:dyDescent="0.3">
      <c r="B28" s="213" t="str">
        <f t="shared" si="0"/>
        <v>ARAS AYDIN</v>
      </c>
      <c r="C28" s="265" t="s">
        <v>244</v>
      </c>
      <c r="D28" s="81" t="s">
        <v>83</v>
      </c>
      <c r="E28" s="80" t="s">
        <v>15</v>
      </c>
      <c r="F28" s="248">
        <v>25</v>
      </c>
      <c r="G28" s="249">
        <v>200</v>
      </c>
      <c r="H28" s="250">
        <v>30</v>
      </c>
      <c r="I28" s="325">
        <v>45</v>
      </c>
      <c r="J28" s="228">
        <v>300</v>
      </c>
      <c r="K28" s="82"/>
      <c r="L28" s="9" t="s">
        <v>27</v>
      </c>
      <c r="M28" s="10" t="s">
        <v>245</v>
      </c>
      <c r="N28" s="8" t="s">
        <v>261</v>
      </c>
      <c r="O28" s="10" t="s">
        <v>15</v>
      </c>
      <c r="P28" s="11">
        <v>8</v>
      </c>
      <c r="X28" s="9" t="s">
        <v>27</v>
      </c>
      <c r="Y28" s="10"/>
      <c r="Z28" s="81"/>
      <c r="AA28" s="80"/>
      <c r="AB28" s="11">
        <v>8</v>
      </c>
    </row>
    <row r="29" spans="2:28" ht="12.75" customHeight="1" x14ac:dyDescent="0.3">
      <c r="B29" s="213" t="str">
        <f t="shared" si="0"/>
        <v>ATA SARPER CİHAN</v>
      </c>
      <c r="C29" s="265" t="s">
        <v>553</v>
      </c>
      <c r="D29" s="81" t="s">
        <v>402</v>
      </c>
      <c r="E29" s="80" t="s">
        <v>32</v>
      </c>
      <c r="F29" s="248"/>
      <c r="G29" s="249">
        <v>300</v>
      </c>
      <c r="H29" s="250">
        <v>22</v>
      </c>
      <c r="I29" s="325">
        <v>35</v>
      </c>
      <c r="J29" s="228">
        <f>F29+G29+H29+I29</f>
        <v>357</v>
      </c>
      <c r="K29" s="82"/>
      <c r="L29" s="9" t="s">
        <v>27</v>
      </c>
      <c r="M29" s="10" t="s">
        <v>505</v>
      </c>
      <c r="N29" s="8" t="s">
        <v>510</v>
      </c>
      <c r="O29" s="10" t="s">
        <v>0</v>
      </c>
      <c r="P29" s="11">
        <v>8</v>
      </c>
      <c r="X29" s="9" t="s">
        <v>27</v>
      </c>
      <c r="Y29" s="10"/>
      <c r="Z29" s="81"/>
      <c r="AA29" s="80"/>
      <c r="AB29" s="11">
        <v>8</v>
      </c>
    </row>
    <row r="30" spans="2:28" ht="12.75" customHeight="1" x14ac:dyDescent="0.3">
      <c r="B30" s="213" t="str">
        <f t="shared" si="0"/>
        <v>BARAN ERDEM</v>
      </c>
      <c r="C30" s="265" t="s">
        <v>512</v>
      </c>
      <c r="D30" s="81" t="s">
        <v>74</v>
      </c>
      <c r="E30" s="80" t="s">
        <v>36</v>
      </c>
      <c r="F30" s="248">
        <v>16</v>
      </c>
      <c r="G30" s="249">
        <v>200</v>
      </c>
      <c r="H30" s="250"/>
      <c r="I30" s="325"/>
      <c r="J30" s="228">
        <v>216</v>
      </c>
      <c r="K30" s="82"/>
      <c r="L30" s="9" t="s">
        <v>27</v>
      </c>
      <c r="M30" s="10" t="s">
        <v>292</v>
      </c>
      <c r="N30" s="8" t="s">
        <v>239</v>
      </c>
      <c r="O30" s="10" t="s">
        <v>7</v>
      </c>
      <c r="P30" s="11">
        <v>8</v>
      </c>
      <c r="X30" s="9" t="s">
        <v>27</v>
      </c>
      <c r="Y30" s="10"/>
      <c r="Z30" s="81"/>
      <c r="AA30" s="80"/>
      <c r="AB30" s="11">
        <v>8</v>
      </c>
    </row>
    <row r="31" spans="2:28" ht="12.75" customHeight="1" x14ac:dyDescent="0.3">
      <c r="B31" s="213" t="str">
        <f t="shared" si="0"/>
        <v>BATIN GÜLER</v>
      </c>
      <c r="C31" s="265" t="s">
        <v>602</v>
      </c>
      <c r="D31" s="81" t="s">
        <v>239</v>
      </c>
      <c r="E31" s="80" t="s">
        <v>7</v>
      </c>
      <c r="F31" s="248"/>
      <c r="G31" s="249">
        <v>300</v>
      </c>
      <c r="H31" s="250">
        <v>23</v>
      </c>
      <c r="I31" s="325">
        <v>38</v>
      </c>
      <c r="J31" s="228">
        <f>F31+G31+H31+I31</f>
        <v>361</v>
      </c>
      <c r="K31" s="82"/>
      <c r="L31" s="9" t="s">
        <v>27</v>
      </c>
      <c r="M31" s="10" t="s">
        <v>546</v>
      </c>
      <c r="N31" s="8" t="s">
        <v>545</v>
      </c>
      <c r="O31" s="10" t="s">
        <v>15</v>
      </c>
      <c r="P31" s="11">
        <v>8</v>
      </c>
      <c r="X31" s="9" t="s">
        <v>27</v>
      </c>
      <c r="Y31" s="10"/>
      <c r="Z31" s="81"/>
      <c r="AA31" s="80"/>
      <c r="AB31" s="11">
        <v>8</v>
      </c>
    </row>
    <row r="32" spans="2:28" ht="12.75" customHeight="1" x14ac:dyDescent="0.3">
      <c r="B32" s="213" t="str">
        <f t="shared" si="0"/>
        <v>BERAT ÖZDEMİR</v>
      </c>
      <c r="C32" s="265" t="s">
        <v>259</v>
      </c>
      <c r="D32" s="81" t="s">
        <v>249</v>
      </c>
      <c r="E32" s="80" t="s">
        <v>30</v>
      </c>
      <c r="F32" s="248"/>
      <c r="G32" s="249">
        <v>300</v>
      </c>
      <c r="H32" s="250">
        <v>25</v>
      </c>
      <c r="I32" s="325">
        <v>41</v>
      </c>
      <c r="J32" s="228">
        <f>F32+G32+H32+I32</f>
        <v>366</v>
      </c>
      <c r="K32" s="82"/>
      <c r="L32" s="9" t="s">
        <v>27</v>
      </c>
      <c r="M32" s="10" t="s">
        <v>295</v>
      </c>
      <c r="N32" s="8" t="s">
        <v>74</v>
      </c>
      <c r="O32" s="10" t="s">
        <v>36</v>
      </c>
      <c r="P32" s="11">
        <v>8</v>
      </c>
      <c r="X32" s="9" t="s">
        <v>27</v>
      </c>
      <c r="Y32" s="10"/>
      <c r="Z32" s="81"/>
      <c r="AA32" s="80"/>
      <c r="AB32" s="11">
        <v>8</v>
      </c>
    </row>
    <row r="33" spans="2:28" s="7" customFormat="1" ht="12.75" customHeight="1" x14ac:dyDescent="0.3">
      <c r="B33" s="213" t="str">
        <f t="shared" si="0"/>
        <v>BERAT ÖZDEMİR</v>
      </c>
      <c r="C33" s="265" t="s">
        <v>259</v>
      </c>
      <c r="D33" s="81" t="s">
        <v>249</v>
      </c>
      <c r="E33" s="80" t="s">
        <v>30</v>
      </c>
      <c r="F33" s="248">
        <v>29</v>
      </c>
      <c r="G33" s="249">
        <v>200</v>
      </c>
      <c r="H33" s="250">
        <v>26</v>
      </c>
      <c r="I33" s="325">
        <v>48</v>
      </c>
      <c r="J33" s="228">
        <v>303</v>
      </c>
      <c r="K33" s="82"/>
      <c r="L33" s="9" t="s">
        <v>27</v>
      </c>
      <c r="M33" s="10" t="s">
        <v>541</v>
      </c>
      <c r="N33" s="8" t="s">
        <v>82</v>
      </c>
      <c r="O33" s="10" t="s">
        <v>34</v>
      </c>
      <c r="P33" s="11">
        <v>8</v>
      </c>
      <c r="Q33" s="11"/>
      <c r="X33" s="9" t="s">
        <v>27</v>
      </c>
      <c r="Y33" s="10"/>
      <c r="Z33" s="81"/>
      <c r="AA33" s="80"/>
      <c r="AB33" s="11">
        <v>8</v>
      </c>
    </row>
    <row r="34" spans="2:28" s="7" customFormat="1" ht="12.75" customHeight="1" x14ac:dyDescent="0.3">
      <c r="B34" s="213" t="str">
        <f t="shared" si="0"/>
        <v>BERK TURAN</v>
      </c>
      <c r="C34" s="265" t="s">
        <v>293</v>
      </c>
      <c r="D34" s="81" t="s">
        <v>239</v>
      </c>
      <c r="E34" s="80" t="s">
        <v>7</v>
      </c>
      <c r="F34" s="248"/>
      <c r="G34" s="249">
        <v>300</v>
      </c>
      <c r="H34" s="250">
        <v>16</v>
      </c>
      <c r="I34" s="325"/>
      <c r="J34" s="228">
        <f>F34+G34+H34+I34</f>
        <v>316</v>
      </c>
      <c r="K34" s="82"/>
      <c r="L34" s="9"/>
      <c r="M34" s="10"/>
      <c r="N34" s="8"/>
      <c r="O34" s="10"/>
      <c r="P34" s="11"/>
      <c r="Q34" s="11"/>
      <c r="X34" s="9"/>
      <c r="Y34" s="83"/>
      <c r="Z34" s="81"/>
      <c r="AA34" s="80"/>
      <c r="AB34" s="11"/>
    </row>
    <row r="35" spans="2:28" s="7" customFormat="1" ht="12.75" customHeight="1" x14ac:dyDescent="0.3">
      <c r="B35" s="213" t="str">
        <f t="shared" si="0"/>
        <v>BERK TURAN</v>
      </c>
      <c r="C35" s="265" t="s">
        <v>293</v>
      </c>
      <c r="D35" s="81" t="s">
        <v>395</v>
      </c>
      <c r="E35" s="80" t="s">
        <v>7</v>
      </c>
      <c r="F35" s="248">
        <v>21</v>
      </c>
      <c r="G35" s="249">
        <v>200</v>
      </c>
      <c r="H35" s="250">
        <v>16</v>
      </c>
      <c r="I35" s="325"/>
      <c r="J35" s="228">
        <v>237</v>
      </c>
      <c r="K35" s="82"/>
      <c r="L35" s="9"/>
      <c r="M35" s="10"/>
      <c r="N35" s="8"/>
      <c r="O35" s="10"/>
      <c r="P35" s="11"/>
      <c r="Q35" s="11"/>
      <c r="X35" s="9"/>
      <c r="Y35" s="83"/>
      <c r="Z35" s="81"/>
      <c r="AA35" s="80"/>
      <c r="AB35" s="11"/>
    </row>
    <row r="36" spans="2:28" s="7" customFormat="1" ht="12.75" customHeight="1" x14ac:dyDescent="0.3">
      <c r="B36" s="213" t="str">
        <f t="shared" si="0"/>
        <v>BEYAZIT BERK DEMİR</v>
      </c>
      <c r="C36" s="265" t="s">
        <v>271</v>
      </c>
      <c r="D36" s="81" t="s">
        <v>510</v>
      </c>
      <c r="E36" s="80" t="s">
        <v>0</v>
      </c>
      <c r="F36" s="248"/>
      <c r="G36" s="249">
        <v>300</v>
      </c>
      <c r="H36" s="250">
        <v>16</v>
      </c>
      <c r="I36" s="325"/>
      <c r="J36" s="228">
        <f>F36+G36+H36+I36</f>
        <v>316</v>
      </c>
      <c r="K36" s="82"/>
      <c r="L36" s="9"/>
      <c r="M36" s="326"/>
      <c r="N36" s="327"/>
      <c r="O36" s="285"/>
      <c r="P36" s="11"/>
      <c r="Q36" s="11"/>
      <c r="X36" s="9"/>
      <c r="Y36" s="83"/>
      <c r="Z36" s="81"/>
      <c r="AA36" s="80"/>
      <c r="AB36" s="11"/>
    </row>
    <row r="37" spans="2:28" s="7" customFormat="1" ht="12.75" customHeight="1" x14ac:dyDescent="0.3">
      <c r="B37" s="213" t="str">
        <f t="shared" si="0"/>
        <v>BEYAZIT BERK DEMİR</v>
      </c>
      <c r="C37" s="265" t="s">
        <v>271</v>
      </c>
      <c r="D37" s="81" t="s">
        <v>296</v>
      </c>
      <c r="E37" s="80" t="s">
        <v>0</v>
      </c>
      <c r="F37" s="248">
        <v>23</v>
      </c>
      <c r="G37" s="249">
        <v>200</v>
      </c>
      <c r="H37" s="250">
        <v>20</v>
      </c>
      <c r="I37" s="325"/>
      <c r="J37" s="228">
        <v>243</v>
      </c>
      <c r="K37" s="82"/>
      <c r="L37" s="9"/>
      <c r="M37" s="326"/>
      <c r="N37" s="327"/>
      <c r="O37" s="285"/>
      <c r="P37" s="11"/>
      <c r="Q37" s="11"/>
      <c r="X37" s="9"/>
      <c r="Y37" s="83"/>
      <c r="Z37" s="81"/>
      <c r="AA37" s="80"/>
      <c r="AB37" s="11"/>
    </row>
    <row r="38" spans="2:28" s="7" customFormat="1" ht="12.75" customHeight="1" x14ac:dyDescent="0.3">
      <c r="B38" s="213" t="str">
        <f t="shared" si="0"/>
        <v>CANBERK SEVİNDİK</v>
      </c>
      <c r="C38" s="265" t="s">
        <v>428</v>
      </c>
      <c r="D38" s="81" t="s">
        <v>427</v>
      </c>
      <c r="E38" s="80" t="s">
        <v>30</v>
      </c>
      <c r="F38" s="248"/>
      <c r="G38" s="249">
        <v>100</v>
      </c>
      <c r="H38" s="250">
        <v>23</v>
      </c>
      <c r="I38" s="325">
        <v>36</v>
      </c>
      <c r="J38" s="228">
        <f>F38+G38+H38+I38</f>
        <v>159</v>
      </c>
      <c r="K38" s="82"/>
      <c r="L38" s="9"/>
      <c r="M38" s="326"/>
      <c r="N38" s="327"/>
      <c r="O38" s="285"/>
      <c r="P38" s="11"/>
      <c r="Q38" s="11"/>
      <c r="X38" s="9"/>
      <c r="Y38" s="83"/>
      <c r="Z38" s="81"/>
      <c r="AA38" s="80"/>
      <c r="AB38" s="11"/>
    </row>
    <row r="39" spans="2:28" s="7" customFormat="1" ht="12.75" customHeight="1" x14ac:dyDescent="0.3">
      <c r="B39" s="213" t="str">
        <f t="shared" si="0"/>
        <v>CEMAL AYAZ KARTAL</v>
      </c>
      <c r="C39" s="265" t="s">
        <v>292</v>
      </c>
      <c r="D39" s="81" t="s">
        <v>239</v>
      </c>
      <c r="E39" s="80" t="s">
        <v>7</v>
      </c>
      <c r="F39" s="248"/>
      <c r="G39" s="249">
        <v>300</v>
      </c>
      <c r="H39" s="250">
        <v>8</v>
      </c>
      <c r="I39" s="325"/>
      <c r="J39" s="228">
        <f>F39+G39+H39+I39</f>
        <v>308</v>
      </c>
      <c r="K39" s="82"/>
      <c r="L39" s="9"/>
      <c r="M39" s="326"/>
      <c r="N39" s="327"/>
      <c r="O39" s="285"/>
      <c r="P39" s="11"/>
      <c r="Q39" s="11"/>
      <c r="X39" s="9"/>
      <c r="Y39" s="83"/>
      <c r="Z39" s="81"/>
      <c r="AA39" s="80"/>
      <c r="AB39" s="11"/>
    </row>
    <row r="40" spans="2:28" s="7" customFormat="1" ht="12.75" customHeight="1" x14ac:dyDescent="0.3">
      <c r="B40" s="213" t="str">
        <f t="shared" si="0"/>
        <v>CEMAL AYAZ KARTAL</v>
      </c>
      <c r="C40" s="265" t="s">
        <v>292</v>
      </c>
      <c r="D40" s="81" t="s">
        <v>239</v>
      </c>
      <c r="E40" s="80" t="s">
        <v>7</v>
      </c>
      <c r="F40" s="248">
        <v>16</v>
      </c>
      <c r="G40" s="249">
        <v>200</v>
      </c>
      <c r="H40" s="250">
        <v>16</v>
      </c>
      <c r="I40" s="325"/>
      <c r="J40" s="228">
        <v>232</v>
      </c>
      <c r="K40" s="82"/>
      <c r="L40" s="9"/>
      <c r="M40" s="326"/>
      <c r="N40" s="327"/>
      <c r="O40" s="285"/>
      <c r="P40" s="11"/>
      <c r="Q40" s="11"/>
      <c r="X40" s="9"/>
      <c r="Y40" s="83"/>
      <c r="Z40" s="81"/>
      <c r="AA40" s="80"/>
      <c r="AB40" s="11"/>
    </row>
    <row r="41" spans="2:28" s="7" customFormat="1" ht="12.75" customHeight="1" x14ac:dyDescent="0.3">
      <c r="B41" s="213" t="str">
        <f t="shared" si="0"/>
        <v>CİHAN POYRAZ COŞKUNLAR</v>
      </c>
      <c r="C41" s="265" t="s">
        <v>429</v>
      </c>
      <c r="D41" s="81" t="s">
        <v>402</v>
      </c>
      <c r="E41" s="80" t="s">
        <v>32</v>
      </c>
      <c r="F41" s="248"/>
      <c r="G41" s="249">
        <v>100</v>
      </c>
      <c r="H41" s="250">
        <v>19</v>
      </c>
      <c r="I41" s="325">
        <v>37</v>
      </c>
      <c r="J41" s="228">
        <f>F41+G41+H41+I41</f>
        <v>156</v>
      </c>
      <c r="K41" s="82"/>
      <c r="L41" s="9"/>
      <c r="M41" s="326"/>
      <c r="N41" s="327"/>
      <c r="O41" s="285"/>
      <c r="P41" s="11"/>
      <c r="Q41" s="11"/>
      <c r="X41" s="9"/>
      <c r="Y41" s="83"/>
      <c r="Z41" s="81"/>
      <c r="AA41" s="80"/>
      <c r="AB41" s="11"/>
    </row>
    <row r="42" spans="2:28" s="7" customFormat="1" ht="12.75" customHeight="1" x14ac:dyDescent="0.3">
      <c r="B42" s="213" t="str">
        <f t="shared" si="0"/>
        <v>DEMİR YÖNÜ</v>
      </c>
      <c r="C42" s="265" t="s">
        <v>552</v>
      </c>
      <c r="D42" s="81" t="s">
        <v>551</v>
      </c>
      <c r="E42" s="80" t="s">
        <v>15</v>
      </c>
      <c r="F42" s="248">
        <v>16</v>
      </c>
      <c r="G42" s="249">
        <v>200</v>
      </c>
      <c r="H42" s="250"/>
      <c r="I42" s="325"/>
      <c r="J42" s="228">
        <v>216</v>
      </c>
      <c r="K42" s="82"/>
      <c r="L42" s="9"/>
      <c r="M42" s="326"/>
      <c r="N42" s="327"/>
      <c r="O42" s="285"/>
      <c r="P42" s="11"/>
      <c r="Q42" s="11"/>
      <c r="X42" s="9"/>
      <c r="Y42" s="83"/>
      <c r="Z42" s="81"/>
      <c r="AA42" s="80"/>
      <c r="AB42" s="11"/>
    </row>
    <row r="43" spans="2:28" s="7" customFormat="1" ht="12.75" customHeight="1" x14ac:dyDescent="0.3">
      <c r="B43" s="213" t="str">
        <f t="shared" si="0"/>
        <v>DORUK ÇETİN</v>
      </c>
      <c r="C43" s="265" t="s">
        <v>554</v>
      </c>
      <c r="D43" s="81" t="s">
        <v>402</v>
      </c>
      <c r="E43" s="80" t="s">
        <v>32</v>
      </c>
      <c r="F43" s="248"/>
      <c r="G43" s="249">
        <v>300</v>
      </c>
      <c r="H43" s="250">
        <v>16</v>
      </c>
      <c r="I43" s="325"/>
      <c r="J43" s="228">
        <f>F43+G43+H43+I43</f>
        <v>316</v>
      </c>
      <c r="K43" s="82"/>
      <c r="L43" s="9"/>
      <c r="M43" s="326"/>
      <c r="N43" s="327"/>
      <c r="O43" s="285"/>
      <c r="P43" s="11"/>
      <c r="Q43" s="11"/>
      <c r="X43" s="9"/>
      <c r="Y43" s="83"/>
      <c r="Z43" s="81"/>
      <c r="AA43" s="80"/>
      <c r="AB43" s="11"/>
    </row>
    <row r="44" spans="2:28" s="7" customFormat="1" ht="12.75" customHeight="1" x14ac:dyDescent="0.3">
      <c r="B44" s="213" t="str">
        <f t="shared" si="0"/>
        <v>DURMUŞ ALİ ERĞÜL</v>
      </c>
      <c r="C44" s="265" t="s">
        <v>391</v>
      </c>
      <c r="D44" s="81" t="s">
        <v>392</v>
      </c>
      <c r="E44" s="80" t="s">
        <v>32</v>
      </c>
      <c r="F44" s="248"/>
      <c r="G44" s="249">
        <v>200</v>
      </c>
      <c r="H44" s="250">
        <v>16</v>
      </c>
      <c r="I44" s="325"/>
      <c r="J44" s="228">
        <v>216</v>
      </c>
      <c r="K44" s="82"/>
      <c r="L44" s="9"/>
      <c r="M44" s="326"/>
      <c r="N44" s="327"/>
      <c r="O44" s="285"/>
      <c r="P44" s="11"/>
      <c r="Q44" s="11"/>
      <c r="X44" s="9"/>
      <c r="Y44" s="83"/>
      <c r="Z44" s="81"/>
      <c r="AA44" s="80"/>
      <c r="AB44" s="11"/>
    </row>
    <row r="45" spans="2:28" s="7" customFormat="1" ht="12.75" customHeight="1" x14ac:dyDescent="0.3">
      <c r="B45" s="213" t="str">
        <f t="shared" si="0"/>
        <v>DURSUN AYAZ NARMAN</v>
      </c>
      <c r="C45" s="265" t="s">
        <v>314</v>
      </c>
      <c r="D45" s="81" t="s">
        <v>398</v>
      </c>
      <c r="E45" s="80" t="s">
        <v>204</v>
      </c>
      <c r="F45" s="248">
        <v>8</v>
      </c>
      <c r="G45" s="249">
        <v>200</v>
      </c>
      <c r="H45" s="250">
        <v>8</v>
      </c>
      <c r="I45" s="325"/>
      <c r="J45" s="228">
        <v>216</v>
      </c>
      <c r="K45" s="82"/>
      <c r="L45" s="9"/>
      <c r="M45" s="326"/>
      <c r="N45" s="327"/>
      <c r="O45" s="285"/>
      <c r="P45" s="11"/>
      <c r="Q45" s="11"/>
      <c r="X45" s="9"/>
      <c r="Y45" s="83"/>
      <c r="Z45" s="81"/>
      <c r="AA45" s="80"/>
      <c r="AB45" s="11"/>
    </row>
    <row r="46" spans="2:28" s="7" customFormat="1" ht="12.75" customHeight="1" x14ac:dyDescent="0.3">
      <c r="B46" s="213" t="str">
        <f t="shared" si="0"/>
        <v>EGE BOLAT</v>
      </c>
      <c r="C46" s="265" t="s">
        <v>435</v>
      </c>
      <c r="D46" s="81" t="s">
        <v>70</v>
      </c>
      <c r="E46" s="80" t="s">
        <v>43</v>
      </c>
      <c r="F46" s="248"/>
      <c r="G46" s="249">
        <v>100</v>
      </c>
      <c r="H46" s="250">
        <v>18</v>
      </c>
      <c r="I46" s="325"/>
      <c r="J46" s="228">
        <f>F46+G46+H46+I46</f>
        <v>118</v>
      </c>
      <c r="K46" s="82"/>
      <c r="L46" s="9"/>
      <c r="M46" s="326"/>
      <c r="N46" s="327"/>
      <c r="O46" s="285"/>
      <c r="P46" s="11"/>
      <c r="Q46" s="11"/>
      <c r="X46" s="9"/>
      <c r="Y46" s="83"/>
      <c r="Z46" s="81"/>
      <c r="AA46" s="80"/>
      <c r="AB46" s="11"/>
    </row>
    <row r="47" spans="2:28" s="7" customFormat="1" ht="12.75" customHeight="1" x14ac:dyDescent="0.3">
      <c r="B47" s="213" t="str">
        <f t="shared" si="0"/>
        <v>EMİR SARIDOĞAN</v>
      </c>
      <c r="C47" s="265" t="s">
        <v>301</v>
      </c>
      <c r="D47" s="81" t="s">
        <v>66</v>
      </c>
      <c r="E47" s="80" t="s">
        <v>43</v>
      </c>
      <c r="F47" s="248"/>
      <c r="G47" s="249">
        <v>200</v>
      </c>
      <c r="H47" s="250">
        <v>8</v>
      </c>
      <c r="I47" s="325"/>
      <c r="J47" s="228">
        <v>208</v>
      </c>
      <c r="K47" s="82"/>
      <c r="L47" s="9"/>
      <c r="M47" s="326"/>
      <c r="N47" s="327"/>
      <c r="O47" s="285"/>
      <c r="P47" s="11"/>
      <c r="Q47" s="11"/>
      <c r="X47" s="9"/>
      <c r="Y47" s="83"/>
      <c r="Z47" s="81"/>
      <c r="AA47" s="80"/>
      <c r="AB47" s="11"/>
    </row>
    <row r="48" spans="2:28" s="7" customFormat="1" ht="12.75" customHeight="1" x14ac:dyDescent="0.3">
      <c r="B48" s="213" t="str">
        <f t="shared" si="0"/>
        <v>EMİR YALÇIN PEHLİVAN</v>
      </c>
      <c r="C48" s="265" t="s">
        <v>304</v>
      </c>
      <c r="D48" s="81" t="s">
        <v>234</v>
      </c>
      <c r="E48" s="80" t="s">
        <v>44</v>
      </c>
      <c r="F48" s="248"/>
      <c r="G48" s="249">
        <v>200</v>
      </c>
      <c r="H48" s="250">
        <v>19</v>
      </c>
      <c r="I48" s="325"/>
      <c r="J48" s="228">
        <v>219</v>
      </c>
      <c r="K48" s="82"/>
      <c r="L48" s="9"/>
      <c r="M48" s="326"/>
      <c r="N48" s="327"/>
      <c r="O48" s="285"/>
      <c r="P48" s="11"/>
      <c r="Q48" s="11"/>
      <c r="X48" s="9"/>
      <c r="Y48" s="83"/>
      <c r="Z48" s="81"/>
      <c r="AA48" s="80"/>
      <c r="AB48" s="11"/>
    </row>
    <row r="49" spans="2:28" ht="12.75" customHeight="1" x14ac:dyDescent="0.3">
      <c r="B49" s="213" t="str">
        <f t="shared" si="0"/>
        <v>ENSAR AYDIN</v>
      </c>
      <c r="C49" s="265" t="s">
        <v>434</v>
      </c>
      <c r="D49" s="81" t="s">
        <v>365</v>
      </c>
      <c r="E49" s="80" t="s">
        <v>15</v>
      </c>
      <c r="F49" s="248"/>
      <c r="G49" s="249">
        <v>100</v>
      </c>
      <c r="H49" s="250">
        <v>20</v>
      </c>
      <c r="I49" s="325"/>
      <c r="J49" s="228">
        <f>F49+G49+H49+I49</f>
        <v>120</v>
      </c>
      <c r="K49" s="82"/>
      <c r="L49" s="9"/>
      <c r="M49" s="326"/>
      <c r="N49" s="327"/>
      <c r="O49" s="285"/>
      <c r="X49" s="9"/>
      <c r="Y49" s="83"/>
      <c r="Z49" s="81"/>
      <c r="AA49" s="80"/>
      <c r="AB49" s="7"/>
    </row>
    <row r="50" spans="2:28" ht="12.75" customHeight="1" x14ac:dyDescent="0.3">
      <c r="B50" s="213" t="str">
        <f t="shared" si="0"/>
        <v>ENSAR ERFİDAN VAN</v>
      </c>
      <c r="C50" s="265" t="s">
        <v>744</v>
      </c>
      <c r="D50" s="81" t="s">
        <v>599</v>
      </c>
      <c r="E50" s="80" t="s">
        <v>600</v>
      </c>
      <c r="F50" s="248">
        <v>8</v>
      </c>
      <c r="G50" s="249">
        <v>200</v>
      </c>
      <c r="H50" s="250"/>
      <c r="I50" s="325"/>
      <c r="J50" s="228">
        <v>208</v>
      </c>
      <c r="K50" s="82"/>
      <c r="L50" s="9"/>
      <c r="M50" s="326"/>
      <c r="N50" s="327"/>
      <c r="O50" s="285"/>
      <c r="X50" s="9"/>
      <c r="Y50" s="83"/>
      <c r="Z50" s="81"/>
      <c r="AA50" s="80"/>
      <c r="AB50" s="7"/>
    </row>
    <row r="51" spans="2:28" ht="12.75" customHeight="1" x14ac:dyDescent="0.3">
      <c r="B51" s="213" t="str">
        <f t="shared" si="0"/>
        <v>ENVER AYHAN</v>
      </c>
      <c r="C51" s="265" t="s">
        <v>305</v>
      </c>
      <c r="D51" s="81" t="s">
        <v>151</v>
      </c>
      <c r="E51" s="80" t="s">
        <v>18</v>
      </c>
      <c r="F51" s="248"/>
      <c r="G51" s="249">
        <v>200</v>
      </c>
      <c r="H51" s="250">
        <v>8</v>
      </c>
      <c r="I51" s="325"/>
      <c r="J51" s="228">
        <v>208</v>
      </c>
      <c r="K51" s="82"/>
      <c r="L51" s="9"/>
      <c r="M51" s="326"/>
      <c r="N51" s="327"/>
      <c r="O51" s="285"/>
      <c r="X51" s="9"/>
      <c r="Y51" s="83"/>
      <c r="Z51" s="81"/>
      <c r="AA51" s="80"/>
      <c r="AB51" s="7"/>
    </row>
    <row r="52" spans="2:28" ht="12.75" customHeight="1" x14ac:dyDescent="0.3">
      <c r="B52" s="213" t="str">
        <f t="shared" si="0"/>
        <v>EYMEN KARA</v>
      </c>
      <c r="C52" s="265" t="s">
        <v>505</v>
      </c>
      <c r="D52" s="81" t="s">
        <v>510</v>
      </c>
      <c r="E52" s="80" t="s">
        <v>0</v>
      </c>
      <c r="F52" s="248"/>
      <c r="G52" s="249">
        <v>300</v>
      </c>
      <c r="H52" s="250">
        <v>8</v>
      </c>
      <c r="I52" s="325"/>
      <c r="J52" s="228">
        <f>F52+G52+H52+I52</f>
        <v>308</v>
      </c>
      <c r="K52" s="82"/>
      <c r="L52" s="9"/>
      <c r="M52" s="326"/>
      <c r="N52" s="327"/>
      <c r="O52" s="285"/>
      <c r="X52" s="9"/>
      <c r="Y52" s="83"/>
      <c r="Z52" s="81"/>
      <c r="AA52" s="80"/>
      <c r="AB52" s="7"/>
    </row>
    <row r="53" spans="2:28" ht="12.75" customHeight="1" x14ac:dyDescent="0.3">
      <c r="B53" s="213" t="str">
        <f t="shared" si="0"/>
        <v>EYMEN YERDELEN</v>
      </c>
      <c r="C53" s="265" t="s">
        <v>396</v>
      </c>
      <c r="D53" s="81" t="s">
        <v>397</v>
      </c>
      <c r="E53" s="80" t="s">
        <v>210</v>
      </c>
      <c r="F53" s="248"/>
      <c r="G53" s="249">
        <v>200</v>
      </c>
      <c r="H53" s="250">
        <v>8</v>
      </c>
      <c r="I53" s="325"/>
      <c r="J53" s="228">
        <v>208</v>
      </c>
      <c r="K53" s="82"/>
      <c r="L53" s="9"/>
      <c r="M53" s="326"/>
      <c r="N53" s="327"/>
      <c r="O53" s="285"/>
      <c r="X53" s="9"/>
      <c r="Y53" s="83"/>
      <c r="Z53" s="81"/>
      <c r="AA53" s="80"/>
      <c r="AB53" s="7"/>
    </row>
    <row r="54" spans="2:28" ht="12.75" customHeight="1" x14ac:dyDescent="0.3">
      <c r="B54" s="213" t="str">
        <f t="shared" si="0"/>
        <v>EYMEN YERDELEN</v>
      </c>
      <c r="C54" s="265" t="s">
        <v>396</v>
      </c>
      <c r="D54" s="81" t="s">
        <v>397</v>
      </c>
      <c r="E54" s="80" t="s">
        <v>210</v>
      </c>
      <c r="F54" s="248"/>
      <c r="G54" s="249">
        <v>100</v>
      </c>
      <c r="H54" s="250">
        <v>22</v>
      </c>
      <c r="I54" s="325">
        <v>38</v>
      </c>
      <c r="J54" s="228">
        <f>F54+G54+H54+I54</f>
        <v>160</v>
      </c>
      <c r="K54" s="82"/>
      <c r="L54" s="9"/>
      <c r="M54" s="326"/>
      <c r="N54" s="327"/>
      <c r="O54" s="285"/>
      <c r="X54" s="9"/>
      <c r="Y54" s="83"/>
      <c r="Z54" s="81"/>
      <c r="AA54" s="80"/>
      <c r="AB54" s="7"/>
    </row>
    <row r="55" spans="2:28" ht="12.75" customHeight="1" x14ac:dyDescent="0.3">
      <c r="B55" s="213" t="str">
        <f t="shared" si="0"/>
        <v>FURKAN KONYALI</v>
      </c>
      <c r="C55" s="265" t="s">
        <v>520</v>
      </c>
      <c r="D55" s="81" t="s">
        <v>385</v>
      </c>
      <c r="E55" s="80" t="s">
        <v>30</v>
      </c>
      <c r="F55" s="248">
        <v>18</v>
      </c>
      <c r="G55" s="249">
        <v>200</v>
      </c>
      <c r="H55" s="250"/>
      <c r="I55" s="325"/>
      <c r="J55" s="228">
        <v>218</v>
      </c>
      <c r="K55" s="82"/>
      <c r="L55" s="9"/>
      <c r="M55" s="326"/>
      <c r="N55" s="327"/>
      <c r="O55" s="285"/>
      <c r="X55" s="9"/>
      <c r="Y55" s="83"/>
      <c r="Z55" s="81"/>
      <c r="AA55" s="80"/>
      <c r="AB55" s="7"/>
    </row>
    <row r="56" spans="2:28" ht="12.75" customHeight="1" x14ac:dyDescent="0.3">
      <c r="B56" s="213" t="str">
        <f t="shared" si="0"/>
        <v>GÖRKEM ÖÇAL</v>
      </c>
      <c r="C56" s="291" t="s">
        <v>499</v>
      </c>
      <c r="D56" s="81" t="s">
        <v>70</v>
      </c>
      <c r="E56" s="80" t="s">
        <v>43</v>
      </c>
      <c r="F56" s="248"/>
      <c r="G56" s="249">
        <v>300</v>
      </c>
      <c r="H56" s="250">
        <v>32</v>
      </c>
      <c r="I56" s="325">
        <v>48</v>
      </c>
      <c r="J56" s="228">
        <f>F56+G56+H56+I56</f>
        <v>380</v>
      </c>
      <c r="K56" s="82"/>
      <c r="L56" s="9"/>
      <c r="M56" s="326"/>
      <c r="N56" s="327"/>
      <c r="O56" s="285"/>
      <c r="X56" s="9"/>
      <c r="Y56" s="83"/>
      <c r="Z56" s="81"/>
      <c r="AA56" s="80"/>
      <c r="AB56" s="7"/>
    </row>
    <row r="57" spans="2:28" ht="12.75" customHeight="1" x14ac:dyDescent="0.3">
      <c r="B57" s="213" t="str">
        <f t="shared" si="0"/>
        <v>HASAN TALHA YAVUZ</v>
      </c>
      <c r="C57" s="265" t="s">
        <v>265</v>
      </c>
      <c r="D57" s="81" t="s">
        <v>240</v>
      </c>
      <c r="E57" s="80" t="s">
        <v>28</v>
      </c>
      <c r="F57" s="248"/>
      <c r="G57" s="249">
        <v>200</v>
      </c>
      <c r="H57" s="250">
        <v>23</v>
      </c>
      <c r="I57" s="325">
        <v>38</v>
      </c>
      <c r="J57" s="228">
        <v>261</v>
      </c>
      <c r="K57" s="82"/>
      <c r="L57" s="9"/>
      <c r="M57" s="326"/>
      <c r="N57" s="327"/>
      <c r="O57" s="285"/>
      <c r="X57" s="9"/>
      <c r="Y57" s="83"/>
      <c r="Z57" s="81"/>
      <c r="AA57" s="80"/>
      <c r="AB57" s="7"/>
    </row>
    <row r="58" spans="2:28" ht="12.75" customHeight="1" x14ac:dyDescent="0.3">
      <c r="B58" s="213" t="str">
        <f t="shared" si="0"/>
        <v>HÜSEYİN UTKU KIRBAÇ</v>
      </c>
      <c r="C58" s="265" t="s">
        <v>291</v>
      </c>
      <c r="D58" s="81" t="s">
        <v>365</v>
      </c>
      <c r="E58" s="80" t="s">
        <v>15</v>
      </c>
      <c r="F58" s="248"/>
      <c r="G58" s="249">
        <v>200</v>
      </c>
      <c r="H58" s="250">
        <v>8</v>
      </c>
      <c r="I58" s="325"/>
      <c r="J58" s="228">
        <v>208</v>
      </c>
      <c r="K58" s="82"/>
      <c r="L58" s="9"/>
      <c r="M58" s="326"/>
      <c r="N58" s="327"/>
      <c r="O58" s="285"/>
      <c r="X58" s="9"/>
      <c r="Y58" s="83"/>
      <c r="Z58" s="81"/>
      <c r="AA58" s="80"/>
      <c r="AB58" s="7"/>
    </row>
    <row r="59" spans="2:28" ht="12.75" customHeight="1" x14ac:dyDescent="0.3">
      <c r="B59" s="213" t="str">
        <f t="shared" si="0"/>
        <v>HÜSEYİN UTKU KIRBAÇ</v>
      </c>
      <c r="C59" s="265" t="s">
        <v>291</v>
      </c>
      <c r="D59" s="81" t="s">
        <v>365</v>
      </c>
      <c r="E59" s="80" t="s">
        <v>15</v>
      </c>
      <c r="F59" s="248"/>
      <c r="G59" s="249">
        <v>100</v>
      </c>
      <c r="H59" s="250">
        <v>28</v>
      </c>
      <c r="I59" s="325">
        <v>43</v>
      </c>
      <c r="J59" s="228">
        <f>F59+G59+H59+I59</f>
        <v>171</v>
      </c>
      <c r="K59" s="82"/>
      <c r="L59" s="9"/>
      <c r="M59" s="326"/>
      <c r="N59" s="327"/>
      <c r="O59" s="285"/>
      <c r="X59" s="9"/>
      <c r="Y59" s="83"/>
      <c r="Z59" s="81"/>
      <c r="AA59" s="80"/>
      <c r="AB59" s="7"/>
    </row>
    <row r="60" spans="2:28" ht="12.75" customHeight="1" x14ac:dyDescent="0.3">
      <c r="B60" s="213" t="str">
        <f t="shared" si="0"/>
        <v>KAAN ATMACA</v>
      </c>
      <c r="C60" s="265" t="s">
        <v>546</v>
      </c>
      <c r="D60" s="81" t="s">
        <v>545</v>
      </c>
      <c r="E60" s="80" t="s">
        <v>15</v>
      </c>
      <c r="F60" s="248"/>
      <c r="G60" s="249">
        <v>300</v>
      </c>
      <c r="H60" s="250">
        <v>8</v>
      </c>
      <c r="I60" s="325"/>
      <c r="J60" s="228">
        <f>F60+G60+H60+I60</f>
        <v>308</v>
      </c>
      <c r="K60" s="82"/>
      <c r="L60" s="9"/>
      <c r="M60" s="326"/>
      <c r="N60" s="327"/>
      <c r="O60" s="285"/>
      <c r="X60" s="9"/>
      <c r="Y60" s="83"/>
      <c r="Z60" s="81"/>
      <c r="AA60" s="80"/>
      <c r="AB60" s="7"/>
    </row>
    <row r="61" spans="2:28" ht="12.75" customHeight="1" x14ac:dyDescent="0.3">
      <c r="B61" s="213" t="str">
        <f t="shared" si="0"/>
        <v>KAAN BEYZAT TUNA</v>
      </c>
      <c r="C61" s="265" t="s">
        <v>604</v>
      </c>
      <c r="D61" s="81" t="s">
        <v>239</v>
      </c>
      <c r="E61" s="80" t="s">
        <v>7</v>
      </c>
      <c r="F61" s="248"/>
      <c r="G61" s="249">
        <v>300</v>
      </c>
      <c r="H61" s="250">
        <v>28</v>
      </c>
      <c r="I61" s="325">
        <v>40</v>
      </c>
      <c r="J61" s="228">
        <f>F61+G61+H61+I61</f>
        <v>368</v>
      </c>
      <c r="K61" s="82"/>
      <c r="L61" s="9"/>
      <c r="M61" s="326"/>
      <c r="N61" s="327"/>
      <c r="O61" s="285"/>
      <c r="X61" s="9"/>
      <c r="Y61" s="83"/>
      <c r="Z61" s="81"/>
      <c r="AA61" s="80"/>
      <c r="AB61" s="7"/>
    </row>
    <row r="62" spans="2:28" ht="12.75" customHeight="1" x14ac:dyDescent="0.3">
      <c r="B62" s="213" t="str">
        <f t="shared" si="0"/>
        <v>KAYA ARSLAN</v>
      </c>
      <c r="C62" s="265" t="s">
        <v>299</v>
      </c>
      <c r="D62" s="81" t="s">
        <v>551</v>
      </c>
      <c r="E62" s="80" t="s">
        <v>15</v>
      </c>
      <c r="F62" s="248"/>
      <c r="G62" s="249">
        <v>300</v>
      </c>
      <c r="H62" s="250">
        <v>16</v>
      </c>
      <c r="I62" s="325"/>
      <c r="J62" s="228">
        <f>F62+G62+H62+I62</f>
        <v>316</v>
      </c>
      <c r="K62" s="82"/>
      <c r="L62" s="9"/>
      <c r="M62" s="326"/>
      <c r="N62" s="327"/>
      <c r="O62" s="285"/>
      <c r="X62" s="9"/>
      <c r="Y62" s="83"/>
      <c r="Z62" s="81"/>
      <c r="AA62" s="80"/>
      <c r="AB62" s="7"/>
    </row>
    <row r="63" spans="2:28" ht="12.75" customHeight="1" x14ac:dyDescent="0.3">
      <c r="B63" s="213" t="str">
        <f t="shared" si="0"/>
        <v>KAYA ARSLAN</v>
      </c>
      <c r="C63" s="265" t="s">
        <v>299</v>
      </c>
      <c r="D63" s="81" t="s">
        <v>251</v>
      </c>
      <c r="E63" s="80" t="s">
        <v>15</v>
      </c>
      <c r="F63" s="248">
        <v>19</v>
      </c>
      <c r="G63" s="249">
        <v>200</v>
      </c>
      <c r="H63" s="250">
        <v>16</v>
      </c>
      <c r="I63" s="325"/>
      <c r="J63" s="228">
        <v>235</v>
      </c>
      <c r="K63" s="82"/>
      <c r="L63" s="9"/>
      <c r="M63" s="285"/>
      <c r="N63" s="327"/>
      <c r="O63" s="285"/>
      <c r="X63" s="9"/>
      <c r="Y63" s="83"/>
      <c r="Z63" s="81"/>
      <c r="AA63" s="80"/>
      <c r="AB63" s="7"/>
    </row>
    <row r="64" spans="2:28" ht="12.75" customHeight="1" x14ac:dyDescent="0.3">
      <c r="B64" s="213" t="str">
        <f t="shared" si="0"/>
        <v>KENAN EREN KAHRAMAN</v>
      </c>
      <c r="C64" s="265" t="s">
        <v>557</v>
      </c>
      <c r="D64" s="81" t="s">
        <v>240</v>
      </c>
      <c r="E64" s="80" t="s">
        <v>28</v>
      </c>
      <c r="F64" s="248"/>
      <c r="G64" s="249">
        <v>300</v>
      </c>
      <c r="H64" s="250">
        <v>31</v>
      </c>
      <c r="I64" s="325">
        <v>47</v>
      </c>
      <c r="J64" s="228">
        <f>F64+G64+H64+I64</f>
        <v>378</v>
      </c>
      <c r="K64" s="82"/>
      <c r="L64" s="9"/>
      <c r="M64" s="285"/>
      <c r="N64" s="327"/>
      <c r="O64" s="285"/>
      <c r="X64" s="9"/>
      <c r="Y64" s="83"/>
      <c r="Z64" s="81"/>
      <c r="AA64" s="80"/>
      <c r="AB64" s="7"/>
    </row>
    <row r="65" spans="2:28" s="7" customFormat="1" ht="12.75" customHeight="1" x14ac:dyDescent="0.3">
      <c r="B65" s="213" t="str">
        <f t="shared" si="0"/>
        <v>KEREM GÜLLER</v>
      </c>
      <c r="C65" s="265" t="s">
        <v>298</v>
      </c>
      <c r="D65" s="81" t="s">
        <v>388</v>
      </c>
      <c r="E65" s="80" t="s">
        <v>15</v>
      </c>
      <c r="F65" s="248">
        <v>8</v>
      </c>
      <c r="G65" s="249">
        <v>200</v>
      </c>
      <c r="H65" s="250">
        <v>8</v>
      </c>
      <c r="I65" s="325"/>
      <c r="J65" s="228">
        <v>216</v>
      </c>
      <c r="K65" s="82"/>
      <c r="L65" s="9"/>
      <c r="M65" s="285"/>
      <c r="N65" s="327"/>
      <c r="O65" s="285"/>
      <c r="P65" s="11"/>
      <c r="Q65" s="11"/>
      <c r="X65" s="9"/>
      <c r="Y65" s="83"/>
      <c r="Z65" s="81"/>
      <c r="AA65" s="80"/>
      <c r="AB65" s="11"/>
    </row>
    <row r="66" spans="2:28" s="7" customFormat="1" ht="12.75" customHeight="1" x14ac:dyDescent="0.3">
      <c r="B66" s="213" t="str">
        <f t="shared" si="0"/>
        <v>KEREM KÖSE</v>
      </c>
      <c r="C66" s="265" t="s">
        <v>446</v>
      </c>
      <c r="D66" s="81" t="s">
        <v>365</v>
      </c>
      <c r="E66" s="80" t="s">
        <v>15</v>
      </c>
      <c r="F66" s="248"/>
      <c r="G66" s="249">
        <v>100</v>
      </c>
      <c r="H66" s="250">
        <v>8</v>
      </c>
      <c r="I66" s="325"/>
      <c r="J66" s="228">
        <f>F66+G66+H66+I66</f>
        <v>108</v>
      </c>
      <c r="K66" s="82"/>
      <c r="M66" s="285"/>
      <c r="N66" s="327"/>
      <c r="O66" s="285"/>
    </row>
    <row r="67" spans="2:28" s="7" customFormat="1" ht="12.75" customHeight="1" x14ac:dyDescent="0.3">
      <c r="B67" s="213" t="str">
        <f t="shared" ref="B67:B126" si="1">UPPER(TRIM(C67))</f>
        <v>KERİM ESAT ODACI</v>
      </c>
      <c r="C67" s="265" t="s">
        <v>399</v>
      </c>
      <c r="D67" s="81" t="s">
        <v>303</v>
      </c>
      <c r="E67" s="80" t="s">
        <v>40</v>
      </c>
      <c r="F67" s="248">
        <v>8</v>
      </c>
      <c r="G67" s="249">
        <v>200</v>
      </c>
      <c r="H67" s="250">
        <v>8</v>
      </c>
      <c r="I67" s="325"/>
      <c r="J67" s="228">
        <v>216</v>
      </c>
      <c r="K67" s="82"/>
      <c r="M67" s="285"/>
      <c r="N67" s="327"/>
      <c r="O67" s="285"/>
    </row>
    <row r="68" spans="2:28" s="7" customFormat="1" ht="12.75" customHeight="1" x14ac:dyDescent="0.3">
      <c r="B68" s="213" t="str">
        <f t="shared" si="1"/>
        <v>KUZEY GÜNDOĞDU</v>
      </c>
      <c r="C68" s="265" t="s">
        <v>549</v>
      </c>
      <c r="D68" s="81" t="s">
        <v>64</v>
      </c>
      <c r="E68" s="80" t="s">
        <v>15</v>
      </c>
      <c r="F68" s="248"/>
      <c r="G68" s="249">
        <v>300</v>
      </c>
      <c r="H68" s="250">
        <v>29</v>
      </c>
      <c r="I68" s="325">
        <v>46</v>
      </c>
      <c r="J68" s="228">
        <f>F68+G68+H68+I68</f>
        <v>375</v>
      </c>
      <c r="K68" s="82"/>
      <c r="M68" s="10"/>
      <c r="O68" s="11"/>
    </row>
    <row r="69" spans="2:28" s="7" customFormat="1" ht="12.75" customHeight="1" x14ac:dyDescent="0.3">
      <c r="B69" s="213" t="str">
        <f t="shared" si="1"/>
        <v>KUZEY ÖZNERGİZ DNZ</v>
      </c>
      <c r="C69" s="265" t="s">
        <v>742</v>
      </c>
      <c r="D69" s="81" t="s">
        <v>497</v>
      </c>
      <c r="E69" s="80" t="s">
        <v>57</v>
      </c>
      <c r="F69" s="248">
        <v>8</v>
      </c>
      <c r="G69" s="249">
        <v>200</v>
      </c>
      <c r="H69" s="250"/>
      <c r="I69" s="325"/>
      <c r="J69" s="228">
        <v>208</v>
      </c>
      <c r="K69" s="82"/>
      <c r="M69" s="10"/>
      <c r="O69" s="11"/>
    </row>
    <row r="70" spans="2:28" s="7" customFormat="1" ht="12.75" customHeight="1" x14ac:dyDescent="0.3">
      <c r="B70" s="213" t="str">
        <f t="shared" si="1"/>
        <v>MEHMET AKİF BALA</v>
      </c>
      <c r="C70" s="265" t="s">
        <v>439</v>
      </c>
      <c r="D70" s="81" t="s">
        <v>431</v>
      </c>
      <c r="E70" s="80" t="s">
        <v>12</v>
      </c>
      <c r="F70" s="248"/>
      <c r="G70" s="249">
        <v>100</v>
      </c>
      <c r="H70" s="250">
        <v>16</v>
      </c>
      <c r="I70" s="325"/>
      <c r="J70" s="228">
        <f>F70+G70+H70+I70</f>
        <v>116</v>
      </c>
      <c r="K70" s="82"/>
    </row>
    <row r="71" spans="2:28" s="7" customFormat="1" ht="12.75" customHeight="1" x14ac:dyDescent="0.3">
      <c r="B71" s="213" t="str">
        <f t="shared" si="1"/>
        <v>MEHMET AKİF TORU</v>
      </c>
      <c r="C71" s="265" t="s">
        <v>433</v>
      </c>
      <c r="D71" s="81" t="s">
        <v>296</v>
      </c>
      <c r="E71" s="80" t="s">
        <v>0</v>
      </c>
      <c r="F71" s="248"/>
      <c r="G71" s="249">
        <v>100</v>
      </c>
      <c r="H71" s="250">
        <v>21</v>
      </c>
      <c r="I71" s="325"/>
      <c r="J71" s="228">
        <f>F71+G71+H71+I71</f>
        <v>121</v>
      </c>
      <c r="K71" s="82"/>
    </row>
    <row r="72" spans="2:28" s="7" customFormat="1" ht="12.75" customHeight="1" x14ac:dyDescent="0.3">
      <c r="B72" s="213" t="str">
        <f t="shared" si="1"/>
        <v>MEHMET DEMİRTAŞ</v>
      </c>
      <c r="C72" s="265" t="s">
        <v>393</v>
      </c>
      <c r="D72" s="81" t="s">
        <v>266</v>
      </c>
      <c r="E72" s="80" t="s">
        <v>41</v>
      </c>
      <c r="F72" s="248"/>
      <c r="G72" s="249">
        <v>200</v>
      </c>
      <c r="H72" s="250">
        <v>16</v>
      </c>
      <c r="I72" s="325"/>
      <c r="J72" s="228">
        <v>216</v>
      </c>
      <c r="K72" s="82"/>
      <c r="P72" s="11"/>
      <c r="Q72" s="11"/>
      <c r="AB72" s="11"/>
    </row>
    <row r="73" spans="2:28" s="7" customFormat="1" ht="12.75" customHeight="1" x14ac:dyDescent="0.3">
      <c r="B73" s="213" t="str">
        <f t="shared" si="1"/>
        <v>MEHMET EYMEN KILIÇ</v>
      </c>
      <c r="C73" s="265" t="s">
        <v>570</v>
      </c>
      <c r="D73" s="81" t="s">
        <v>569</v>
      </c>
      <c r="E73" s="80" t="s">
        <v>31</v>
      </c>
      <c r="F73" s="248"/>
      <c r="G73" s="249">
        <v>300</v>
      </c>
      <c r="H73" s="250">
        <v>17</v>
      </c>
      <c r="I73" s="325"/>
      <c r="J73" s="228">
        <f>F73+G73+H73+I73</f>
        <v>317</v>
      </c>
      <c r="K73" s="82"/>
      <c r="P73" s="11"/>
      <c r="Q73" s="11"/>
      <c r="AB73" s="11"/>
    </row>
    <row r="74" spans="2:28" s="7" customFormat="1" ht="12.75" customHeight="1" x14ac:dyDescent="0.3">
      <c r="B74" s="213" t="str">
        <f t="shared" si="1"/>
        <v>MEHMET FATİH GEZER</v>
      </c>
      <c r="C74" s="265" t="s">
        <v>425</v>
      </c>
      <c r="D74" s="81" t="s">
        <v>261</v>
      </c>
      <c r="E74" s="80" t="s">
        <v>15</v>
      </c>
      <c r="F74" s="248"/>
      <c r="G74" s="249">
        <v>100</v>
      </c>
      <c r="H74" s="250">
        <v>24</v>
      </c>
      <c r="I74" s="325">
        <v>46</v>
      </c>
      <c r="J74" s="228">
        <f>F74+G74+H74+I74</f>
        <v>170</v>
      </c>
      <c r="K74" s="82"/>
      <c r="P74" s="11"/>
      <c r="Q74" s="11"/>
      <c r="AB74" s="11"/>
    </row>
    <row r="75" spans="2:28" s="7" customFormat="1" ht="12.75" customHeight="1" x14ac:dyDescent="0.3">
      <c r="B75" s="213" t="str">
        <f t="shared" si="1"/>
        <v>MEHMET FATİH GEZER</v>
      </c>
      <c r="C75" s="265" t="s">
        <v>425</v>
      </c>
      <c r="D75" s="81" t="s">
        <v>261</v>
      </c>
      <c r="E75" s="80" t="s">
        <v>15</v>
      </c>
      <c r="F75" s="248">
        <v>17</v>
      </c>
      <c r="G75" s="249">
        <v>200</v>
      </c>
      <c r="H75" s="250"/>
      <c r="I75" s="325"/>
      <c r="J75" s="228">
        <v>217</v>
      </c>
      <c r="K75" s="82"/>
      <c r="P75" s="11"/>
      <c r="Q75" s="11"/>
      <c r="AB75" s="11"/>
    </row>
    <row r="76" spans="2:28" s="7" customFormat="1" ht="12.75" customHeight="1" x14ac:dyDescent="0.3">
      <c r="B76" s="213" t="str">
        <f t="shared" si="1"/>
        <v>METEHAN ŞAHİN</v>
      </c>
      <c r="C76" s="265" t="s">
        <v>363</v>
      </c>
      <c r="D76" s="81" t="s">
        <v>390</v>
      </c>
      <c r="E76" s="80" t="s">
        <v>39</v>
      </c>
      <c r="F76" s="248">
        <v>8</v>
      </c>
      <c r="G76" s="249">
        <v>200</v>
      </c>
      <c r="H76" s="250">
        <v>8</v>
      </c>
      <c r="I76" s="325"/>
      <c r="J76" s="228">
        <v>216</v>
      </c>
      <c r="K76" s="82"/>
      <c r="P76" s="11"/>
      <c r="Q76" s="11"/>
      <c r="AB76" s="11"/>
    </row>
    <row r="77" spans="2:28" s="7" customFormat="1" ht="12.75" customHeight="1" x14ac:dyDescent="0.3">
      <c r="B77" s="213" t="str">
        <f t="shared" si="1"/>
        <v>METEHAN ŞAHİN</v>
      </c>
      <c r="C77" s="265" t="s">
        <v>363</v>
      </c>
      <c r="D77" s="81" t="s">
        <v>390</v>
      </c>
      <c r="E77" s="80" t="s">
        <v>39</v>
      </c>
      <c r="F77" s="248"/>
      <c r="G77" s="249">
        <v>100</v>
      </c>
      <c r="H77" s="250">
        <v>16</v>
      </c>
      <c r="I77" s="325"/>
      <c r="J77" s="228">
        <f>F77+G77+H77+I77</f>
        <v>116</v>
      </c>
      <c r="K77" s="82"/>
      <c r="P77" s="11"/>
      <c r="Q77" s="11"/>
      <c r="AB77" s="11"/>
    </row>
    <row r="78" spans="2:28" s="7" customFormat="1" ht="12.75" customHeight="1" x14ac:dyDescent="0.3">
      <c r="B78" s="213" t="str">
        <f t="shared" si="1"/>
        <v>MİRAÇ TAŞKOPARAN</v>
      </c>
      <c r="C78" s="265" t="s">
        <v>430</v>
      </c>
      <c r="D78" s="81" t="s">
        <v>431</v>
      </c>
      <c r="E78" s="80" t="s">
        <v>12</v>
      </c>
      <c r="F78" s="248"/>
      <c r="G78" s="249">
        <v>100</v>
      </c>
      <c r="H78" s="250"/>
      <c r="I78" s="325">
        <v>40</v>
      </c>
      <c r="J78" s="228">
        <f>F78+G78+H78+I78</f>
        <v>140</v>
      </c>
      <c r="K78" s="82"/>
      <c r="P78" s="11"/>
      <c r="Q78" s="11"/>
      <c r="AB78" s="11"/>
    </row>
    <row r="79" spans="2:28" s="7" customFormat="1" ht="12.75" customHeight="1" x14ac:dyDescent="0.3">
      <c r="B79" s="213" t="str">
        <f t="shared" si="1"/>
        <v>MUHAMMED BARIŞ KALKAN</v>
      </c>
      <c r="C79" s="265" t="s">
        <v>389</v>
      </c>
      <c r="D79" s="81" t="s">
        <v>390</v>
      </c>
      <c r="E79" s="80" t="s">
        <v>39</v>
      </c>
      <c r="F79" s="248">
        <v>16</v>
      </c>
      <c r="G79" s="249">
        <v>200</v>
      </c>
      <c r="H79" s="250">
        <v>18</v>
      </c>
      <c r="I79" s="325"/>
      <c r="J79" s="228">
        <v>234</v>
      </c>
      <c r="K79" s="82"/>
      <c r="P79" s="11"/>
      <c r="Q79" s="11"/>
      <c r="AB79" s="11"/>
    </row>
    <row r="80" spans="2:28" s="7" customFormat="1" ht="12.75" customHeight="1" x14ac:dyDescent="0.3">
      <c r="B80" s="213" t="str">
        <f t="shared" si="1"/>
        <v>MUHAMMED BARIŞ KALKAN</v>
      </c>
      <c r="C80" s="265" t="s">
        <v>389</v>
      </c>
      <c r="D80" s="81" t="s">
        <v>390</v>
      </c>
      <c r="E80" s="80" t="s">
        <v>39</v>
      </c>
      <c r="F80" s="248"/>
      <c r="G80" s="249">
        <v>100</v>
      </c>
      <c r="H80" s="250">
        <v>16</v>
      </c>
      <c r="I80" s="325"/>
      <c r="J80" s="228">
        <f>F80+G80+H80+I80</f>
        <v>116</v>
      </c>
      <c r="K80" s="82"/>
      <c r="P80" s="11"/>
      <c r="Q80" s="11"/>
      <c r="AB80" s="11"/>
    </row>
    <row r="81" spans="2:28" ht="12.75" customHeight="1" x14ac:dyDescent="0.3">
      <c r="B81" s="213" t="str">
        <f t="shared" si="1"/>
        <v>MUHAMMED EMİN KABADAYI</v>
      </c>
      <c r="C81" s="265" t="s">
        <v>290</v>
      </c>
      <c r="D81" s="81" t="s">
        <v>306</v>
      </c>
      <c r="E81" s="80" t="s">
        <v>349</v>
      </c>
      <c r="F81" s="248">
        <v>16</v>
      </c>
      <c r="G81" s="249">
        <v>200</v>
      </c>
      <c r="H81" s="250">
        <v>16</v>
      </c>
      <c r="I81" s="325"/>
      <c r="J81" s="228">
        <v>232</v>
      </c>
      <c r="K81" s="82"/>
      <c r="P81" s="7"/>
      <c r="Q81" s="7"/>
      <c r="AB81" s="7"/>
    </row>
    <row r="82" spans="2:28" ht="12.75" customHeight="1" x14ac:dyDescent="0.3">
      <c r="B82" s="213" t="str">
        <f t="shared" si="1"/>
        <v>MUHAMMED EMRE KANTİK</v>
      </c>
      <c r="C82" s="265" t="s">
        <v>364</v>
      </c>
      <c r="D82" s="81" t="s">
        <v>385</v>
      </c>
      <c r="E82" s="80" t="s">
        <v>30</v>
      </c>
      <c r="F82" s="248"/>
      <c r="G82" s="249">
        <v>200</v>
      </c>
      <c r="H82" s="250"/>
      <c r="I82" s="325">
        <v>41</v>
      </c>
      <c r="J82" s="228">
        <v>241</v>
      </c>
      <c r="K82" s="82"/>
      <c r="P82" s="7"/>
      <c r="Q82" s="7"/>
      <c r="AB82" s="7"/>
    </row>
    <row r="83" spans="2:28" ht="12.75" customHeight="1" x14ac:dyDescent="0.3">
      <c r="B83" s="213" t="str">
        <f t="shared" si="1"/>
        <v>MUHAMMED EMRE KANTİK</v>
      </c>
      <c r="C83" s="265" t="s">
        <v>364</v>
      </c>
      <c r="D83" s="81" t="s">
        <v>385</v>
      </c>
      <c r="E83" s="80" t="s">
        <v>30</v>
      </c>
      <c r="F83" s="248"/>
      <c r="G83" s="249">
        <v>100</v>
      </c>
      <c r="H83" s="250">
        <v>30</v>
      </c>
      <c r="I83" s="325">
        <v>48</v>
      </c>
      <c r="J83" s="228">
        <f>F83+G83+H83+I83</f>
        <v>178</v>
      </c>
      <c r="K83" s="82"/>
      <c r="P83" s="7"/>
      <c r="Q83" s="7"/>
      <c r="AB83" s="7"/>
    </row>
    <row r="84" spans="2:28" ht="12.75" customHeight="1" x14ac:dyDescent="0.3">
      <c r="B84" s="213" t="str">
        <f t="shared" si="1"/>
        <v>MUHAMMED ÖLMEZ</v>
      </c>
      <c r="C84" s="265" t="s">
        <v>575</v>
      </c>
      <c r="D84" s="81" t="s">
        <v>576</v>
      </c>
      <c r="E84" s="80" t="s">
        <v>40</v>
      </c>
      <c r="F84" s="248"/>
      <c r="G84" s="249">
        <v>300</v>
      </c>
      <c r="H84" s="250">
        <v>19</v>
      </c>
      <c r="I84" s="325"/>
      <c r="J84" s="228">
        <f>F84+G84+H84+I84</f>
        <v>319</v>
      </c>
      <c r="K84" s="82"/>
      <c r="P84" s="7"/>
      <c r="Q84" s="7"/>
      <c r="AB84" s="7"/>
    </row>
    <row r="85" spans="2:28" ht="12.75" customHeight="1" x14ac:dyDescent="0.3">
      <c r="B85" s="213" t="str">
        <f t="shared" si="1"/>
        <v>MUHAMMET MUSTAFA YURTERİ</v>
      </c>
      <c r="C85" s="265" t="s">
        <v>447</v>
      </c>
      <c r="D85" s="81" t="s">
        <v>402</v>
      </c>
      <c r="E85" s="80" t="s">
        <v>32</v>
      </c>
      <c r="F85" s="248"/>
      <c r="G85" s="249">
        <v>100</v>
      </c>
      <c r="H85" s="250">
        <v>8</v>
      </c>
      <c r="I85" s="325"/>
      <c r="J85" s="228">
        <f>F85+G85+H85+I85</f>
        <v>108</v>
      </c>
      <c r="K85" s="82"/>
      <c r="P85" s="7"/>
      <c r="Q85" s="7"/>
      <c r="AB85" s="7"/>
    </row>
    <row r="86" spans="2:28" ht="12.75" customHeight="1" x14ac:dyDescent="0.3">
      <c r="B86" s="213" t="str">
        <f t="shared" si="1"/>
        <v>MUSTAFA KAYRA TURAN</v>
      </c>
      <c r="C86" s="265" t="s">
        <v>426</v>
      </c>
      <c r="D86" s="81" t="s">
        <v>241</v>
      </c>
      <c r="E86" s="80" t="s">
        <v>40</v>
      </c>
      <c r="F86" s="248"/>
      <c r="G86" s="249">
        <v>100</v>
      </c>
      <c r="H86" s="250">
        <v>25</v>
      </c>
      <c r="I86" s="325">
        <v>41</v>
      </c>
      <c r="J86" s="228">
        <f>F86+G86+H86+I86</f>
        <v>166</v>
      </c>
      <c r="P86" s="7"/>
      <c r="Q86" s="7"/>
      <c r="AB86" s="7"/>
    </row>
    <row r="87" spans="2:28" ht="12.75" customHeight="1" x14ac:dyDescent="0.3">
      <c r="B87" s="213" t="str">
        <f t="shared" si="1"/>
        <v>MUSTAFA KAYRA TURAN</v>
      </c>
      <c r="C87" s="265" t="s">
        <v>426</v>
      </c>
      <c r="D87" s="81" t="s">
        <v>383</v>
      </c>
      <c r="E87" s="80" t="s">
        <v>40</v>
      </c>
      <c r="F87" s="248">
        <v>8</v>
      </c>
      <c r="G87" s="249">
        <v>200</v>
      </c>
      <c r="H87" s="250"/>
      <c r="I87" s="325"/>
      <c r="J87" s="228">
        <v>208</v>
      </c>
      <c r="P87" s="7"/>
      <c r="Q87" s="7"/>
      <c r="AB87" s="7"/>
    </row>
    <row r="88" spans="2:28" ht="12.75" customHeight="1" x14ac:dyDescent="0.3">
      <c r="B88" s="213" t="str">
        <f t="shared" si="1"/>
        <v>MUSTAFA YILDIRIM</v>
      </c>
      <c r="C88" s="265" t="s">
        <v>260</v>
      </c>
      <c r="D88" s="81" t="s">
        <v>64</v>
      </c>
      <c r="E88" s="80" t="s">
        <v>15</v>
      </c>
      <c r="F88" s="248"/>
      <c r="G88" s="249">
        <v>300</v>
      </c>
      <c r="H88" s="250">
        <v>16</v>
      </c>
      <c r="I88" s="325"/>
      <c r="J88" s="228">
        <f>F88+G88+H88+I88</f>
        <v>316</v>
      </c>
      <c r="P88" s="7"/>
      <c r="Q88" s="7"/>
      <c r="AB88" s="7"/>
    </row>
    <row r="89" spans="2:28" ht="12.75" customHeight="1" x14ac:dyDescent="0.3">
      <c r="B89" s="213" t="str">
        <f t="shared" si="1"/>
        <v>MUSTAFA YILDIRIM</v>
      </c>
      <c r="C89" s="265" t="s">
        <v>260</v>
      </c>
      <c r="D89" s="81" t="s">
        <v>64</v>
      </c>
      <c r="E89" s="80" t="s">
        <v>15</v>
      </c>
      <c r="F89" s="248">
        <v>24</v>
      </c>
      <c r="G89" s="249">
        <v>200</v>
      </c>
      <c r="H89" s="250">
        <v>22</v>
      </c>
      <c r="I89" s="325">
        <v>36</v>
      </c>
      <c r="J89" s="228">
        <v>282</v>
      </c>
      <c r="P89" s="7"/>
      <c r="Q89" s="7"/>
      <c r="AB89" s="7"/>
    </row>
    <row r="90" spans="2:28" ht="12.75" customHeight="1" x14ac:dyDescent="0.3">
      <c r="B90" s="213" t="str">
        <f t="shared" si="1"/>
        <v>OSMAN AYALP</v>
      </c>
      <c r="C90" s="265" t="s">
        <v>448</v>
      </c>
      <c r="D90" s="81" t="s">
        <v>250</v>
      </c>
      <c r="E90" s="80" t="s">
        <v>39</v>
      </c>
      <c r="F90" s="248"/>
      <c r="G90" s="249">
        <v>100</v>
      </c>
      <c r="H90" s="250">
        <v>8</v>
      </c>
      <c r="I90" s="325"/>
      <c r="J90" s="228">
        <f>F90+G90+H90+I90</f>
        <v>108</v>
      </c>
      <c r="P90" s="7"/>
      <c r="Q90" s="7"/>
      <c r="AB90" s="7"/>
    </row>
    <row r="91" spans="2:28" ht="12.75" customHeight="1" x14ac:dyDescent="0.3">
      <c r="B91" s="213" t="str">
        <f t="shared" si="1"/>
        <v>ÖMER AYAZ YILDIZ</v>
      </c>
      <c r="C91" s="265" t="s">
        <v>294</v>
      </c>
      <c r="D91" s="81" t="s">
        <v>296</v>
      </c>
      <c r="E91" s="80" t="s">
        <v>0</v>
      </c>
      <c r="F91" s="248"/>
      <c r="G91" s="249">
        <v>200</v>
      </c>
      <c r="H91" s="250"/>
      <c r="I91" s="325">
        <v>35</v>
      </c>
      <c r="J91" s="228">
        <v>235</v>
      </c>
      <c r="P91" s="7"/>
      <c r="Q91" s="7"/>
      <c r="AB91" s="7"/>
    </row>
    <row r="92" spans="2:28" ht="12.75" customHeight="1" x14ac:dyDescent="0.3">
      <c r="B92" s="213" t="str">
        <f t="shared" si="1"/>
        <v>ÖMER AYAZ YILDIZ</v>
      </c>
      <c r="C92" s="265" t="s">
        <v>294</v>
      </c>
      <c r="D92" s="81" t="s">
        <v>296</v>
      </c>
      <c r="E92" s="80" t="s">
        <v>0</v>
      </c>
      <c r="F92" s="248"/>
      <c r="G92" s="249">
        <v>100</v>
      </c>
      <c r="H92" s="250">
        <v>31</v>
      </c>
      <c r="I92" s="325">
        <v>45</v>
      </c>
      <c r="J92" s="228">
        <f>F92+G92+H92+I92</f>
        <v>176</v>
      </c>
      <c r="P92" s="7"/>
      <c r="Q92" s="7"/>
      <c r="AB92" s="7"/>
    </row>
    <row r="93" spans="2:28" ht="12.75" customHeight="1" x14ac:dyDescent="0.3">
      <c r="B93" s="213" t="str">
        <f t="shared" si="1"/>
        <v>ÖMER MUSAB TOY</v>
      </c>
      <c r="C93" s="265" t="s">
        <v>449</v>
      </c>
      <c r="D93" s="81" t="s">
        <v>74</v>
      </c>
      <c r="E93" s="80" t="s">
        <v>36</v>
      </c>
      <c r="F93" s="248"/>
      <c r="G93" s="249">
        <v>100</v>
      </c>
      <c r="H93" s="250">
        <v>8</v>
      </c>
      <c r="I93" s="325"/>
      <c r="J93" s="228">
        <f>F93+G93+H93+I93</f>
        <v>108</v>
      </c>
      <c r="P93" s="7"/>
      <c r="Q93" s="7"/>
      <c r="AB93" s="7"/>
    </row>
    <row r="94" spans="2:28" ht="12.75" customHeight="1" x14ac:dyDescent="0.3">
      <c r="B94" s="213" t="str">
        <f t="shared" si="1"/>
        <v>ÖMER TALHA ASLAN</v>
      </c>
      <c r="C94" s="265" t="s">
        <v>541</v>
      </c>
      <c r="D94" s="81" t="s">
        <v>82</v>
      </c>
      <c r="E94" s="80" t="s">
        <v>34</v>
      </c>
      <c r="F94" s="248"/>
      <c r="G94" s="249">
        <v>300</v>
      </c>
      <c r="H94" s="250">
        <v>8</v>
      </c>
      <c r="I94" s="325"/>
      <c r="J94" s="228">
        <f>F94+G94+H94+I94</f>
        <v>308</v>
      </c>
      <c r="P94" s="7"/>
      <c r="Q94" s="7"/>
      <c r="AB94" s="7"/>
    </row>
    <row r="95" spans="2:28" ht="12.75" customHeight="1" x14ac:dyDescent="0.3">
      <c r="B95" s="213" t="str">
        <f t="shared" si="1"/>
        <v>SALİH EREN YILDIRIM</v>
      </c>
      <c r="C95" s="265" t="s">
        <v>542</v>
      </c>
      <c r="D95" s="81" t="s">
        <v>82</v>
      </c>
      <c r="E95" s="80" t="s">
        <v>34</v>
      </c>
      <c r="F95" s="248"/>
      <c r="G95" s="249">
        <v>300</v>
      </c>
      <c r="H95" s="250">
        <v>30</v>
      </c>
      <c r="I95" s="325">
        <v>39</v>
      </c>
      <c r="J95" s="228">
        <f>F95+G95+H95+I95</f>
        <v>369</v>
      </c>
      <c r="P95" s="7"/>
      <c r="Q95" s="7"/>
      <c r="AB95" s="7"/>
    </row>
    <row r="96" spans="2:28" ht="12.75" customHeight="1" x14ac:dyDescent="0.3">
      <c r="B96" s="213" t="str">
        <f t="shared" si="1"/>
        <v>SELİM AZAZİ</v>
      </c>
      <c r="C96" s="265" t="s">
        <v>324</v>
      </c>
      <c r="D96" s="81" t="s">
        <v>387</v>
      </c>
      <c r="E96" s="80" t="s">
        <v>12</v>
      </c>
      <c r="F96" s="248"/>
      <c r="G96" s="249">
        <v>300</v>
      </c>
      <c r="H96" s="250">
        <v>8</v>
      </c>
      <c r="I96" s="325"/>
      <c r="J96" s="228">
        <f>F96+G96+H96+I96</f>
        <v>308</v>
      </c>
      <c r="P96" s="7"/>
      <c r="Q96" s="7"/>
      <c r="AB96" s="7"/>
    </row>
    <row r="97" spans="2:28" ht="12.75" customHeight="1" x14ac:dyDescent="0.3">
      <c r="B97" s="213" t="str">
        <f t="shared" si="1"/>
        <v>SELİM AZAZİ</v>
      </c>
      <c r="C97" s="265" t="s">
        <v>324</v>
      </c>
      <c r="D97" s="81" t="s">
        <v>387</v>
      </c>
      <c r="E97" s="80" t="s">
        <v>12</v>
      </c>
      <c r="F97" s="248">
        <v>16</v>
      </c>
      <c r="G97" s="249">
        <v>200</v>
      </c>
      <c r="H97" s="250">
        <v>25</v>
      </c>
      <c r="I97" s="325">
        <v>39</v>
      </c>
      <c r="J97" s="228">
        <v>280</v>
      </c>
      <c r="P97" s="7"/>
      <c r="Q97" s="7"/>
      <c r="AB97" s="7"/>
    </row>
    <row r="98" spans="2:28" ht="12.75" customHeight="1" x14ac:dyDescent="0.3">
      <c r="B98" s="213" t="str">
        <f t="shared" si="1"/>
        <v>SELMAN ARSLAN</v>
      </c>
      <c r="C98" s="265" t="s">
        <v>530</v>
      </c>
      <c r="D98" s="81" t="s">
        <v>531</v>
      </c>
      <c r="E98" s="80" t="s">
        <v>47</v>
      </c>
      <c r="F98" s="248"/>
      <c r="G98" s="249">
        <v>300</v>
      </c>
      <c r="H98" s="250">
        <v>16</v>
      </c>
      <c r="I98" s="325"/>
      <c r="J98" s="228">
        <f>F98+G98+H98+I98</f>
        <v>316</v>
      </c>
    </row>
    <row r="99" spans="2:28" ht="12.75" customHeight="1" x14ac:dyDescent="0.3">
      <c r="B99" s="213" t="str">
        <f t="shared" si="1"/>
        <v>SEMİH KAHRAMAN</v>
      </c>
      <c r="C99" s="265" t="s">
        <v>440</v>
      </c>
      <c r="D99" s="81" t="s">
        <v>240</v>
      </c>
      <c r="E99" s="80" t="s">
        <v>28</v>
      </c>
      <c r="F99" s="248"/>
      <c r="G99" s="249">
        <v>100</v>
      </c>
      <c r="H99" s="250">
        <v>16</v>
      </c>
      <c r="I99" s="325"/>
      <c r="J99" s="228">
        <f>F99+G99+H99+I99</f>
        <v>116</v>
      </c>
    </row>
    <row r="100" spans="2:28" ht="12.75" customHeight="1" x14ac:dyDescent="0.3">
      <c r="B100" s="213" t="str">
        <f t="shared" si="1"/>
        <v>ŞEYHMUS KAPLAN</v>
      </c>
      <c r="C100" s="265" t="s">
        <v>450</v>
      </c>
      <c r="D100" s="81" t="s">
        <v>451</v>
      </c>
      <c r="E100" s="80" t="s">
        <v>30</v>
      </c>
      <c r="F100" s="248"/>
      <c r="G100" s="249">
        <v>100</v>
      </c>
      <c r="H100" s="250">
        <v>8</v>
      </c>
      <c r="I100" s="325"/>
      <c r="J100" s="228">
        <f>F100+G100+H100+I100</f>
        <v>108</v>
      </c>
    </row>
    <row r="101" spans="2:28" ht="12.75" customHeight="1" x14ac:dyDescent="0.3">
      <c r="B101" s="213" t="str">
        <f t="shared" si="1"/>
        <v>TAHA DERELİ</v>
      </c>
      <c r="C101" s="265" t="s">
        <v>441</v>
      </c>
      <c r="D101" s="81" t="s">
        <v>64</v>
      </c>
      <c r="E101" s="80" t="s">
        <v>15</v>
      </c>
      <c r="F101" s="248"/>
      <c r="G101" s="249">
        <v>100</v>
      </c>
      <c r="H101" s="250">
        <v>16</v>
      </c>
      <c r="I101" s="325"/>
      <c r="J101" s="228">
        <f>F101+G101+H101+I101</f>
        <v>116</v>
      </c>
    </row>
    <row r="102" spans="2:28" ht="12.75" customHeight="1" x14ac:dyDescent="0.3">
      <c r="B102" s="213" t="str">
        <f t="shared" si="1"/>
        <v>TAYYİP YUSUF</v>
      </c>
      <c r="C102" s="265" t="s">
        <v>295</v>
      </c>
      <c r="D102" s="81" t="s">
        <v>74</v>
      </c>
      <c r="E102" s="80" t="s">
        <v>36</v>
      </c>
      <c r="F102" s="248"/>
      <c r="G102" s="249">
        <v>300</v>
      </c>
      <c r="H102" s="250">
        <v>8</v>
      </c>
      <c r="I102" s="325"/>
      <c r="J102" s="228">
        <f>F102+G102+H102+I102</f>
        <v>308</v>
      </c>
    </row>
    <row r="103" spans="2:28" ht="12.75" customHeight="1" x14ac:dyDescent="0.3">
      <c r="B103" s="213" t="str">
        <f t="shared" si="1"/>
        <v>TAYYİP YUSUF</v>
      </c>
      <c r="C103" s="265" t="s">
        <v>295</v>
      </c>
      <c r="D103" s="81" t="s">
        <v>74</v>
      </c>
      <c r="E103" s="80" t="s">
        <v>36</v>
      </c>
      <c r="F103" s="248"/>
      <c r="G103" s="249">
        <v>200</v>
      </c>
      <c r="H103" s="250">
        <v>21</v>
      </c>
      <c r="I103" s="325">
        <v>37</v>
      </c>
      <c r="J103" s="228">
        <v>258</v>
      </c>
    </row>
    <row r="104" spans="2:28" ht="12.75" customHeight="1" x14ac:dyDescent="0.3">
      <c r="B104" s="213" t="str">
        <f t="shared" si="1"/>
        <v>TOLGAHAN PEKMEZ</v>
      </c>
      <c r="C104" s="265" t="s">
        <v>442</v>
      </c>
      <c r="D104" s="81" t="s">
        <v>296</v>
      </c>
      <c r="E104" s="80" t="s">
        <v>0</v>
      </c>
      <c r="F104" s="248"/>
      <c r="G104" s="249">
        <v>100</v>
      </c>
      <c r="H104" s="250">
        <v>16</v>
      </c>
      <c r="I104" s="325"/>
      <c r="J104" s="228">
        <f>F104+G104+H104+I104</f>
        <v>116</v>
      </c>
    </row>
    <row r="105" spans="2:28" ht="12.75" customHeight="1" x14ac:dyDescent="0.3">
      <c r="B105" s="213" t="str">
        <f t="shared" si="1"/>
        <v>YAVUZ DEMİRTAŞ</v>
      </c>
      <c r="C105" s="265" t="s">
        <v>452</v>
      </c>
      <c r="D105" s="81" t="s">
        <v>453</v>
      </c>
      <c r="E105" s="80" t="s">
        <v>41</v>
      </c>
      <c r="F105" s="248"/>
      <c r="G105" s="249">
        <v>100</v>
      </c>
      <c r="H105" s="250">
        <v>8</v>
      </c>
      <c r="I105" s="325"/>
      <c r="J105" s="228">
        <f>F105+G105+H105+I105</f>
        <v>108</v>
      </c>
    </row>
    <row r="106" spans="2:28" ht="12.75" customHeight="1" x14ac:dyDescent="0.3">
      <c r="B106" s="213" t="str">
        <f t="shared" si="1"/>
        <v>YİĞİT BOLAT</v>
      </c>
      <c r="C106" s="265" t="s">
        <v>436</v>
      </c>
      <c r="D106" s="81" t="s">
        <v>70</v>
      </c>
      <c r="E106" s="80" t="s">
        <v>43</v>
      </c>
      <c r="F106" s="248"/>
      <c r="G106" s="249">
        <v>100</v>
      </c>
      <c r="H106" s="250">
        <v>17</v>
      </c>
      <c r="I106" s="325"/>
      <c r="J106" s="228">
        <f>F106+G106+H106+I106</f>
        <v>117</v>
      </c>
    </row>
    <row r="107" spans="2:28" ht="12.75" customHeight="1" x14ac:dyDescent="0.3">
      <c r="B107" s="213" t="str">
        <f t="shared" si="1"/>
        <v>YİĞİT CAN KAYA</v>
      </c>
      <c r="C107" s="265" t="s">
        <v>547</v>
      </c>
      <c r="D107" s="81" t="s">
        <v>261</v>
      </c>
      <c r="E107" s="80" t="s">
        <v>15</v>
      </c>
      <c r="F107" s="248"/>
      <c r="G107" s="249">
        <v>300</v>
      </c>
      <c r="H107" s="250">
        <v>27</v>
      </c>
      <c r="I107" s="325">
        <v>44</v>
      </c>
      <c r="J107" s="228">
        <f>F107+G107+H107+I107</f>
        <v>371</v>
      </c>
    </row>
    <row r="108" spans="2:28" ht="12.75" customHeight="1" x14ac:dyDescent="0.3">
      <c r="B108" s="213" t="str">
        <f t="shared" si="1"/>
        <v>YİĞİT HÜSEYİN SUBAŞI</v>
      </c>
      <c r="C108" s="265" t="s">
        <v>323</v>
      </c>
      <c r="D108" s="81" t="s">
        <v>384</v>
      </c>
      <c r="E108" s="80" t="s">
        <v>30</v>
      </c>
      <c r="F108" s="248"/>
      <c r="G108" s="249">
        <v>300</v>
      </c>
      <c r="H108" s="250">
        <v>8</v>
      </c>
      <c r="I108" s="325"/>
      <c r="J108" s="228">
        <f>F108+G108+H108+I108</f>
        <v>308</v>
      </c>
    </row>
    <row r="109" spans="2:28" ht="12.75" customHeight="1" x14ac:dyDescent="0.3">
      <c r="B109" s="213" t="str">
        <f t="shared" si="1"/>
        <v>YİĞİT HÜSEYİN SUBAŞI</v>
      </c>
      <c r="C109" s="265" t="s">
        <v>323</v>
      </c>
      <c r="D109" s="81" t="s">
        <v>385</v>
      </c>
      <c r="E109" s="80" t="s">
        <v>30</v>
      </c>
      <c r="F109" s="248">
        <v>30</v>
      </c>
      <c r="G109" s="249">
        <v>200</v>
      </c>
      <c r="H109" s="250">
        <v>27</v>
      </c>
      <c r="I109" s="325">
        <v>40</v>
      </c>
      <c r="J109" s="228">
        <v>297</v>
      </c>
    </row>
    <row r="110" spans="2:28" ht="12.75" customHeight="1" x14ac:dyDescent="0.3">
      <c r="B110" s="213" t="str">
        <f t="shared" si="1"/>
        <v>YUSUF EFE GÜL</v>
      </c>
      <c r="C110" s="265" t="s">
        <v>443</v>
      </c>
      <c r="D110" s="81" t="s">
        <v>365</v>
      </c>
      <c r="E110" s="80" t="s">
        <v>15</v>
      </c>
      <c r="F110" s="248"/>
      <c r="G110" s="249">
        <v>100</v>
      </c>
      <c r="H110" s="250">
        <v>16</v>
      </c>
      <c r="I110" s="325"/>
      <c r="J110" s="228">
        <f>F110+G110+H110+I110</f>
        <v>116</v>
      </c>
    </row>
    <row r="111" spans="2:28" ht="12.75" customHeight="1" x14ac:dyDescent="0.3">
      <c r="B111" s="213" t="str">
        <f t="shared" si="1"/>
        <v/>
      </c>
      <c r="C111" s="101" t="s">
        <v>231</v>
      </c>
      <c r="I111" s="232"/>
      <c r="J111" s="233"/>
    </row>
    <row r="112" spans="2:28" ht="12.75" customHeight="1" x14ac:dyDescent="0.3">
      <c r="B112" s="213" t="str">
        <f t="shared" si="1"/>
        <v/>
      </c>
      <c r="C112" s="101" t="s">
        <v>231</v>
      </c>
      <c r="I112" s="232"/>
      <c r="J112" s="233"/>
    </row>
    <row r="113" spans="2:10" ht="12.75" customHeight="1" x14ac:dyDescent="0.3">
      <c r="B113" s="213" t="str">
        <f t="shared" si="1"/>
        <v/>
      </c>
      <c r="C113" s="101" t="s">
        <v>231</v>
      </c>
      <c r="I113" s="232"/>
      <c r="J113" s="233"/>
    </row>
    <row r="114" spans="2:10" ht="12.75" customHeight="1" x14ac:dyDescent="0.3">
      <c r="B114" s="213" t="str">
        <f t="shared" si="1"/>
        <v/>
      </c>
      <c r="C114" s="101" t="s">
        <v>231</v>
      </c>
      <c r="I114" s="232"/>
      <c r="J114" s="233"/>
    </row>
    <row r="115" spans="2:10" ht="12.75" customHeight="1" x14ac:dyDescent="0.3">
      <c r="B115" s="213" t="str">
        <f t="shared" si="1"/>
        <v/>
      </c>
      <c r="C115" s="101" t="s">
        <v>231</v>
      </c>
      <c r="I115" s="232"/>
      <c r="J115" s="233"/>
    </row>
    <row r="116" spans="2:10" ht="12.75" customHeight="1" x14ac:dyDescent="0.3">
      <c r="B116" s="213" t="str">
        <f t="shared" si="1"/>
        <v/>
      </c>
      <c r="C116" s="101" t="s">
        <v>231</v>
      </c>
      <c r="I116" s="232"/>
      <c r="J116" s="233"/>
    </row>
    <row r="117" spans="2:10" ht="12.75" customHeight="1" x14ac:dyDescent="0.3">
      <c r="B117" s="213" t="str">
        <f t="shared" si="1"/>
        <v/>
      </c>
      <c r="C117" s="101" t="s">
        <v>231</v>
      </c>
      <c r="I117" s="232"/>
      <c r="J117" s="233"/>
    </row>
    <row r="118" spans="2:10" ht="12.75" customHeight="1" x14ac:dyDescent="0.3">
      <c r="B118" s="213" t="str">
        <f t="shared" si="1"/>
        <v/>
      </c>
      <c r="C118" s="101" t="s">
        <v>231</v>
      </c>
      <c r="I118" s="232"/>
      <c r="J118" s="233"/>
    </row>
    <row r="119" spans="2:10" ht="12.75" customHeight="1" x14ac:dyDescent="0.3">
      <c r="B119" s="213" t="str">
        <f t="shared" si="1"/>
        <v/>
      </c>
      <c r="C119" s="101" t="s">
        <v>231</v>
      </c>
      <c r="I119" s="232"/>
      <c r="J119" s="233"/>
    </row>
    <row r="120" spans="2:10" ht="12.75" customHeight="1" x14ac:dyDescent="0.3">
      <c r="B120" s="213" t="str">
        <f t="shared" si="1"/>
        <v/>
      </c>
      <c r="C120" s="101" t="s">
        <v>231</v>
      </c>
      <c r="I120" s="232"/>
      <c r="J120" s="233"/>
    </row>
    <row r="121" spans="2:10" ht="12.75" customHeight="1" x14ac:dyDescent="0.3">
      <c r="B121" s="213" t="str">
        <f t="shared" si="1"/>
        <v/>
      </c>
      <c r="C121" s="101" t="s">
        <v>231</v>
      </c>
      <c r="I121" s="232"/>
      <c r="J121" s="233"/>
    </row>
    <row r="122" spans="2:10" ht="12.75" customHeight="1" x14ac:dyDescent="0.3">
      <c r="B122" s="213" t="str">
        <f t="shared" si="1"/>
        <v/>
      </c>
      <c r="C122" s="101" t="s">
        <v>231</v>
      </c>
      <c r="I122" s="232"/>
      <c r="J122" s="233"/>
    </row>
    <row r="123" spans="2:10" ht="12.75" customHeight="1" x14ac:dyDescent="0.3">
      <c r="B123" s="213" t="str">
        <f t="shared" si="1"/>
        <v/>
      </c>
      <c r="C123" s="101" t="s">
        <v>231</v>
      </c>
      <c r="I123" s="232"/>
      <c r="J123" s="233"/>
    </row>
    <row r="124" spans="2:10" ht="12.75" customHeight="1" x14ac:dyDescent="0.3">
      <c r="B124" s="213" t="str">
        <f t="shared" si="1"/>
        <v/>
      </c>
      <c r="C124" s="101" t="s">
        <v>231</v>
      </c>
      <c r="I124" s="232"/>
      <c r="J124" s="233"/>
    </row>
    <row r="125" spans="2:10" ht="12.75" customHeight="1" x14ac:dyDescent="0.3">
      <c r="B125" s="213" t="str">
        <f t="shared" si="1"/>
        <v/>
      </c>
      <c r="C125" s="101" t="s">
        <v>231</v>
      </c>
      <c r="I125" s="232"/>
      <c r="J125" s="233"/>
    </row>
    <row r="126" spans="2:10" ht="12.75" customHeight="1" x14ac:dyDescent="0.3">
      <c r="B126" s="213" t="str">
        <f t="shared" si="1"/>
        <v/>
      </c>
      <c r="C126" s="101" t="s">
        <v>231</v>
      </c>
      <c r="I126" s="232"/>
      <c r="J126" s="233"/>
    </row>
    <row r="127" spans="2:10" ht="12.75" customHeight="1" x14ac:dyDescent="0.3">
      <c r="I127" s="232"/>
      <c r="J127" s="233"/>
    </row>
    <row r="128" spans="2:10" ht="12.75" customHeight="1" x14ac:dyDescent="0.3">
      <c r="I128" s="232"/>
    </row>
    <row r="129" spans="9:9" ht="12.75" customHeight="1" x14ac:dyDescent="0.3">
      <c r="I129" s="232"/>
    </row>
  </sheetData>
  <sortState xmlns:xlrd2="http://schemas.microsoft.com/office/spreadsheetml/2017/richdata2" ref="C2:J129">
    <sortCondition ref="C2:C129"/>
    <sortCondition descending="1" ref="G2:G129"/>
  </sortState>
  <mergeCells count="2">
    <mergeCell ref="R1:V1"/>
    <mergeCell ref="L1:O1"/>
  </mergeCells>
  <conditionalFormatting sqref="C1:C1048576">
    <cfRule type="duplicateValues" dxfId="60" priority="12"/>
    <cfRule type="duplicateValues" dxfId="59" priority="13"/>
  </conditionalFormatting>
  <conditionalFormatting sqref="C111:C1048576 C1">
    <cfRule type="duplicateValues" dxfId="58" priority="23"/>
    <cfRule type="duplicateValues" dxfId="57" priority="24"/>
    <cfRule type="duplicateValues" dxfId="56" priority="25"/>
    <cfRule type="duplicateValues" dxfId="55" priority="26"/>
  </conditionalFormatting>
  <conditionalFormatting sqref="D2:E110">
    <cfRule type="containsErrors" dxfId="54" priority="21">
      <formula>ISERROR(D2)</formula>
    </cfRule>
  </conditionalFormatting>
  <conditionalFormatting sqref="M2:M35 M68:M69">
    <cfRule type="duplicateValues" dxfId="53" priority="18"/>
    <cfRule type="duplicateValues" dxfId="52" priority="19"/>
    <cfRule type="duplicateValues" dxfId="51" priority="20"/>
  </conditionalFormatting>
  <conditionalFormatting sqref="Y2:Y33">
    <cfRule type="duplicateValues" dxfId="50" priority="14"/>
    <cfRule type="duplicateValues" dxfId="49" priority="15"/>
    <cfRule type="duplicateValues" dxfId="48" priority="16"/>
    <cfRule type="duplicateValues" dxfId="47" priority="17"/>
  </conditionalFormatting>
  <conditionalFormatting sqref="Z2:AA65">
    <cfRule type="containsErrors" dxfId="46" priority="22">
      <formula>ISERROR(Z2)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ayfa2"/>
  <dimension ref="A1:AD116"/>
  <sheetViews>
    <sheetView zoomScaleNormal="100" workbookViewId="0">
      <selection activeCell="I1" sqref="I1:I1048576"/>
    </sheetView>
  </sheetViews>
  <sheetFormatPr defaultColWidth="9.1796875" defaultRowHeight="12.75" customHeight="1" x14ac:dyDescent="0.3"/>
  <cols>
    <col min="1" max="1" width="4.1796875" style="14" customWidth="1"/>
    <col min="2" max="2" width="2.54296875" style="234" customWidth="1"/>
    <col min="3" max="3" width="27.7265625" style="212" bestFit="1" customWidth="1"/>
    <col min="4" max="4" width="25.7265625" style="14" customWidth="1"/>
    <col min="5" max="5" width="11.1796875" style="14" customWidth="1"/>
    <col min="6" max="8" width="5.1796875" style="129" customWidth="1"/>
    <col min="9" max="9" width="4.453125" style="230" customWidth="1"/>
    <col min="10" max="10" width="7.54296875" style="236" customWidth="1"/>
    <col min="11" max="11" width="3.453125" style="14" customWidth="1"/>
    <col min="12" max="12" width="3.81640625" style="14" customWidth="1"/>
    <col min="13" max="13" width="21.54296875" style="14" customWidth="1"/>
    <col min="14" max="14" width="22.54296875" style="14" customWidth="1"/>
    <col min="15" max="15" width="11.1796875" style="14" customWidth="1"/>
    <col min="16" max="16" width="3.26953125" style="16" customWidth="1"/>
    <col min="17" max="17" width="3" style="16" customWidth="1"/>
    <col min="18" max="18" width="3.81640625" style="14" bestFit="1" customWidth="1"/>
    <col min="19" max="19" width="21.26953125" style="14" bestFit="1" customWidth="1"/>
    <col min="20" max="20" width="24.7265625" style="14" bestFit="1" customWidth="1"/>
    <col min="21" max="21" width="10.453125" style="14" bestFit="1" customWidth="1"/>
    <col min="22" max="22" width="5.1796875" style="14" bestFit="1" customWidth="1"/>
    <col min="23" max="23" width="3.26953125" style="14" bestFit="1" customWidth="1"/>
    <col min="24" max="24" width="4" style="14" customWidth="1"/>
    <col min="25" max="25" width="28.1796875" style="14" customWidth="1"/>
    <col min="26" max="26" width="39.81640625" style="14" customWidth="1"/>
    <col min="27" max="27" width="10.453125" style="14" customWidth="1"/>
    <col min="28" max="28" width="3" style="16" customWidth="1"/>
    <col min="29" max="29" width="2.81640625" style="14" customWidth="1"/>
    <col min="30" max="16384" width="9.1796875" style="14"/>
  </cols>
  <sheetData>
    <row r="1" spans="1:30" s="328" customFormat="1" ht="24.75" customHeight="1" x14ac:dyDescent="0.3">
      <c r="B1" s="224"/>
      <c r="C1" s="186" t="s">
        <v>382</v>
      </c>
      <c r="D1" s="186" t="s">
        <v>2</v>
      </c>
      <c r="E1" s="186" t="s">
        <v>153</v>
      </c>
      <c r="F1" s="329" t="s">
        <v>737</v>
      </c>
      <c r="G1" s="329" t="s">
        <v>738</v>
      </c>
      <c r="H1" s="329" t="s">
        <v>739</v>
      </c>
      <c r="I1" s="226" t="s">
        <v>360</v>
      </c>
      <c r="J1" s="330" t="s">
        <v>224</v>
      </c>
      <c r="K1" s="84"/>
      <c r="L1" s="385" t="s">
        <v>740</v>
      </c>
      <c r="M1" s="385"/>
      <c r="N1" s="385"/>
      <c r="O1" s="385"/>
      <c r="P1" s="79"/>
      <c r="Q1" s="79"/>
      <c r="R1" s="384" t="s">
        <v>743</v>
      </c>
      <c r="S1" s="384"/>
      <c r="T1" s="384"/>
      <c r="U1" s="384"/>
      <c r="V1" s="384"/>
      <c r="W1" s="331"/>
      <c r="X1" s="79"/>
      <c r="Y1" s="141" t="s">
        <v>737</v>
      </c>
      <c r="Z1" s="141"/>
      <c r="AA1" s="141"/>
      <c r="AB1" s="79"/>
      <c r="AC1" s="79"/>
      <c r="AD1" s="79"/>
    </row>
    <row r="2" spans="1:30" ht="12.75" customHeight="1" x14ac:dyDescent="0.3">
      <c r="A2" s="16"/>
      <c r="B2" s="213" t="str">
        <f t="shared" ref="B2:B53" si="0">UPPER(TRIM(C2))</f>
        <v>ARMİN AYDIN</v>
      </c>
      <c r="C2" s="261" t="s">
        <v>247</v>
      </c>
      <c r="D2" s="86" t="s">
        <v>261</v>
      </c>
      <c r="E2" s="85" t="s">
        <v>15</v>
      </c>
      <c r="F2" s="332"/>
      <c r="G2" s="129">
        <v>300</v>
      </c>
      <c r="H2" s="121">
        <v>21</v>
      </c>
      <c r="I2" s="325">
        <v>39</v>
      </c>
      <c r="J2" s="235">
        <f>F2+G2+H2+I2</f>
        <v>360</v>
      </c>
      <c r="K2" s="87"/>
      <c r="L2" s="100" t="s">
        <v>6</v>
      </c>
      <c r="M2" s="13" t="s">
        <v>237</v>
      </c>
      <c r="N2" s="15" t="s">
        <v>618</v>
      </c>
      <c r="O2" s="13" t="s">
        <v>12</v>
      </c>
      <c r="P2" s="16">
        <v>32</v>
      </c>
      <c r="R2" s="333" t="s">
        <v>6</v>
      </c>
      <c r="S2" s="334" t="s">
        <v>638</v>
      </c>
      <c r="T2" s="14" t="s">
        <v>261</v>
      </c>
      <c r="U2" s="14" t="s">
        <v>15</v>
      </c>
      <c r="V2" s="335">
        <v>48</v>
      </c>
      <c r="X2" s="100" t="s">
        <v>6</v>
      </c>
      <c r="Y2" s="13"/>
      <c r="Z2" s="86"/>
      <c r="AA2" s="85"/>
      <c r="AB2" s="16">
        <v>32</v>
      </c>
    </row>
    <row r="3" spans="1:30" ht="12.75" customHeight="1" x14ac:dyDescent="0.3">
      <c r="A3" s="16"/>
      <c r="B3" s="213" t="str">
        <f t="shared" si="0"/>
        <v>ARMİN AYDIN</v>
      </c>
      <c r="C3" s="261" t="s">
        <v>247</v>
      </c>
      <c r="D3" s="86" t="s">
        <v>83</v>
      </c>
      <c r="E3" s="85" t="s">
        <v>15</v>
      </c>
      <c r="F3" s="332">
        <v>26</v>
      </c>
      <c r="G3" s="129">
        <v>200</v>
      </c>
      <c r="H3" s="121">
        <v>28</v>
      </c>
      <c r="I3" s="325">
        <v>47</v>
      </c>
      <c r="J3" s="235">
        <f>F3+G3+H3+I3</f>
        <v>301</v>
      </c>
      <c r="K3" s="87"/>
      <c r="L3" s="100" t="s">
        <v>8</v>
      </c>
      <c r="M3" s="13" t="s">
        <v>639</v>
      </c>
      <c r="N3" s="15" t="s">
        <v>64</v>
      </c>
      <c r="O3" s="13" t="s">
        <v>15</v>
      </c>
      <c r="P3" s="16">
        <v>31</v>
      </c>
      <c r="R3" s="333" t="s">
        <v>8</v>
      </c>
      <c r="S3" s="334" t="s">
        <v>645</v>
      </c>
      <c r="T3" s="14" t="s">
        <v>240</v>
      </c>
      <c r="U3" s="14" t="s">
        <v>28</v>
      </c>
      <c r="V3" s="335">
        <v>47</v>
      </c>
      <c r="X3" s="100" t="s">
        <v>8</v>
      </c>
      <c r="Y3" s="13"/>
      <c r="Z3" s="86"/>
      <c r="AA3" s="85"/>
      <c r="AB3" s="16">
        <v>31</v>
      </c>
    </row>
    <row r="4" spans="1:30" ht="12.75" customHeight="1" x14ac:dyDescent="0.3">
      <c r="A4" s="16"/>
      <c r="B4" s="213" t="str">
        <f t="shared" si="0"/>
        <v>ASİYE TUĞÇE KENAR</v>
      </c>
      <c r="C4" s="261" t="s">
        <v>342</v>
      </c>
      <c r="D4" s="86" t="s">
        <v>383</v>
      </c>
      <c r="E4" s="85" t="s">
        <v>40</v>
      </c>
      <c r="F4" s="332">
        <v>16</v>
      </c>
      <c r="G4" s="129">
        <v>200</v>
      </c>
      <c r="H4" s="121">
        <v>16</v>
      </c>
      <c r="I4" s="325"/>
      <c r="J4" s="235">
        <f>F4+G4+H4+I4</f>
        <v>232</v>
      </c>
      <c r="K4" s="87"/>
      <c r="L4" s="100" t="s">
        <v>9</v>
      </c>
      <c r="M4" s="13" t="s">
        <v>607</v>
      </c>
      <c r="N4" s="15" t="s">
        <v>70</v>
      </c>
      <c r="O4" s="13" t="s">
        <v>43</v>
      </c>
      <c r="P4" s="16">
        <v>30</v>
      </c>
      <c r="R4" s="333" t="s">
        <v>9</v>
      </c>
      <c r="S4" s="334" t="s">
        <v>237</v>
      </c>
      <c r="T4" s="14" t="s">
        <v>618</v>
      </c>
      <c r="U4" s="14" t="s">
        <v>12</v>
      </c>
      <c r="V4" s="335">
        <v>46</v>
      </c>
      <c r="X4" s="100" t="s">
        <v>9</v>
      </c>
      <c r="Y4" s="13"/>
      <c r="Z4" s="86"/>
      <c r="AA4" s="85"/>
      <c r="AB4" s="16">
        <v>30</v>
      </c>
    </row>
    <row r="5" spans="1:30" ht="12.75" customHeight="1" x14ac:dyDescent="0.3">
      <c r="A5" s="16"/>
      <c r="B5" s="213" t="str">
        <f t="shared" si="0"/>
        <v>ASİYE TUĞÇE KENAR</v>
      </c>
      <c r="C5" s="261" t="s">
        <v>342</v>
      </c>
      <c r="D5" s="86" t="s">
        <v>241</v>
      </c>
      <c r="E5" s="85" t="s">
        <v>40</v>
      </c>
      <c r="F5" s="332"/>
      <c r="G5" s="129">
        <v>100</v>
      </c>
      <c r="H5" s="121">
        <v>26</v>
      </c>
      <c r="I5" s="325">
        <v>45</v>
      </c>
      <c r="J5" s="235">
        <f>H5+I5+F5+G5</f>
        <v>171</v>
      </c>
      <c r="K5" s="87"/>
      <c r="L5" s="100" t="s">
        <v>10</v>
      </c>
      <c r="M5" s="13" t="s">
        <v>645</v>
      </c>
      <c r="N5" s="15" t="s">
        <v>240</v>
      </c>
      <c r="O5" s="13" t="s">
        <v>28</v>
      </c>
      <c r="P5" s="16">
        <v>29</v>
      </c>
      <c r="R5" s="333" t="s">
        <v>10</v>
      </c>
      <c r="S5" s="334" t="s">
        <v>639</v>
      </c>
      <c r="T5" s="14" t="s">
        <v>64</v>
      </c>
      <c r="U5" s="14" t="s">
        <v>15</v>
      </c>
      <c r="V5" s="335">
        <v>45</v>
      </c>
      <c r="X5" s="100" t="s">
        <v>10</v>
      </c>
      <c r="Y5" s="13"/>
      <c r="Z5" s="86"/>
      <c r="AA5" s="85"/>
      <c r="AB5" s="16">
        <v>29</v>
      </c>
    </row>
    <row r="6" spans="1:30" ht="12.75" customHeight="1" x14ac:dyDescent="0.3">
      <c r="A6" s="16"/>
      <c r="B6" s="213" t="str">
        <f t="shared" si="0"/>
        <v>ASYA NAZ EROL</v>
      </c>
      <c r="C6" s="261" t="s">
        <v>466</v>
      </c>
      <c r="D6" s="86" t="s">
        <v>467</v>
      </c>
      <c r="E6" s="85" t="s">
        <v>190</v>
      </c>
      <c r="F6" s="332"/>
      <c r="G6" s="129">
        <v>100</v>
      </c>
      <c r="H6" s="121">
        <v>21</v>
      </c>
      <c r="I6" s="325">
        <v>39</v>
      </c>
      <c r="J6" s="235">
        <f>H6+I6+F6+G6</f>
        <v>160</v>
      </c>
      <c r="K6" s="87"/>
      <c r="L6" s="100" t="s">
        <v>11</v>
      </c>
      <c r="M6" s="13" t="s">
        <v>638</v>
      </c>
      <c r="N6" s="15" t="s">
        <v>261</v>
      </c>
      <c r="O6" s="13" t="s">
        <v>15</v>
      </c>
      <c r="P6" s="16">
        <v>28</v>
      </c>
      <c r="R6" s="333" t="s">
        <v>11</v>
      </c>
      <c r="S6" s="334" t="s">
        <v>607</v>
      </c>
      <c r="T6" s="14" t="s">
        <v>70</v>
      </c>
      <c r="U6" s="14" t="s">
        <v>43</v>
      </c>
      <c r="V6" s="335">
        <v>44</v>
      </c>
      <c r="X6" s="100" t="s">
        <v>11</v>
      </c>
      <c r="Y6" s="13"/>
      <c r="Z6" s="86"/>
      <c r="AA6" s="85"/>
      <c r="AB6" s="16">
        <v>28</v>
      </c>
    </row>
    <row r="7" spans="1:30" ht="12.75" customHeight="1" x14ac:dyDescent="0.3">
      <c r="A7" s="16"/>
      <c r="B7" s="213" t="str">
        <f t="shared" si="0"/>
        <v>ATİYE ÖZER</v>
      </c>
      <c r="C7" s="261" t="s">
        <v>481</v>
      </c>
      <c r="D7" s="86" t="s">
        <v>500</v>
      </c>
      <c r="E7" s="85" t="s">
        <v>43</v>
      </c>
      <c r="F7" s="332">
        <v>8</v>
      </c>
      <c r="G7" s="129">
        <v>200</v>
      </c>
      <c r="H7" s="121"/>
      <c r="I7" s="325"/>
      <c r="J7" s="235">
        <f>F7+G7+H7+I7</f>
        <v>208</v>
      </c>
      <c r="K7" s="87"/>
      <c r="L7" s="100" t="s">
        <v>13</v>
      </c>
      <c r="M7" s="13" t="s">
        <v>238</v>
      </c>
      <c r="N7" s="15" t="s">
        <v>239</v>
      </c>
      <c r="O7" s="13" t="s">
        <v>7</v>
      </c>
      <c r="P7" s="16">
        <v>27</v>
      </c>
      <c r="R7" s="333" t="s">
        <v>13</v>
      </c>
      <c r="S7" s="334" t="s">
        <v>238</v>
      </c>
      <c r="T7" s="14" t="s">
        <v>239</v>
      </c>
      <c r="U7" s="14" t="s">
        <v>7</v>
      </c>
      <c r="V7" s="335">
        <v>43</v>
      </c>
      <c r="X7" s="100" t="s">
        <v>13</v>
      </c>
      <c r="Y7" s="13"/>
      <c r="Z7" s="86"/>
      <c r="AA7" s="85"/>
      <c r="AB7" s="16">
        <v>27</v>
      </c>
    </row>
    <row r="8" spans="1:30" ht="12.75" customHeight="1" x14ac:dyDescent="0.3">
      <c r="A8" s="16"/>
      <c r="B8" s="213" t="str">
        <f t="shared" si="0"/>
        <v>ATİYE ÖZER</v>
      </c>
      <c r="C8" s="261" t="s">
        <v>481</v>
      </c>
      <c r="D8" s="86" t="s">
        <v>70</v>
      </c>
      <c r="E8" s="85" t="s">
        <v>43</v>
      </c>
      <c r="F8" s="332"/>
      <c r="G8" s="129">
        <v>100</v>
      </c>
      <c r="H8" s="121">
        <v>8</v>
      </c>
      <c r="I8" s="325"/>
      <c r="J8" s="235">
        <f>H8+I8+F8+G8</f>
        <v>108</v>
      </c>
      <c r="K8" s="87"/>
      <c r="L8" s="100" t="s">
        <v>14</v>
      </c>
      <c r="M8" s="13" t="s">
        <v>236</v>
      </c>
      <c r="N8" s="15" t="s">
        <v>618</v>
      </c>
      <c r="O8" s="13" t="s">
        <v>12</v>
      </c>
      <c r="P8" s="16">
        <v>26</v>
      </c>
      <c r="R8" s="333" t="s">
        <v>14</v>
      </c>
      <c r="S8" s="334" t="s">
        <v>236</v>
      </c>
      <c r="T8" s="14" t="s">
        <v>618</v>
      </c>
      <c r="U8" s="14" t="s">
        <v>12</v>
      </c>
      <c r="V8" s="335">
        <v>42</v>
      </c>
      <c r="X8" s="100" t="s">
        <v>14</v>
      </c>
      <c r="Y8" s="13"/>
      <c r="Z8" s="86"/>
      <c r="AA8" s="85"/>
      <c r="AB8" s="16">
        <v>26</v>
      </c>
    </row>
    <row r="9" spans="1:30" ht="12.75" customHeight="1" x14ac:dyDescent="0.3">
      <c r="A9" s="16"/>
      <c r="B9" s="213" t="str">
        <f t="shared" si="0"/>
        <v>AYBİGE FERİDE ÜSTÜNDAĞ</v>
      </c>
      <c r="C9" s="261" t="s">
        <v>276</v>
      </c>
      <c r="D9" s="86" t="s">
        <v>65</v>
      </c>
      <c r="E9" s="85" t="s">
        <v>41</v>
      </c>
      <c r="F9" s="332"/>
      <c r="G9" s="129">
        <v>300</v>
      </c>
      <c r="H9" s="121">
        <v>8</v>
      </c>
      <c r="I9" s="325"/>
      <c r="J9" s="235">
        <f>F9+G9+H9+I9</f>
        <v>308</v>
      </c>
      <c r="K9" s="87"/>
      <c r="L9" s="100" t="s">
        <v>16</v>
      </c>
      <c r="M9" s="13" t="s">
        <v>627</v>
      </c>
      <c r="N9" s="15" t="s">
        <v>249</v>
      </c>
      <c r="O9" s="13" t="s">
        <v>30</v>
      </c>
      <c r="P9" s="16">
        <v>25</v>
      </c>
      <c r="R9" s="333" t="s">
        <v>16</v>
      </c>
      <c r="S9" s="334" t="s">
        <v>627</v>
      </c>
      <c r="T9" s="14" t="s">
        <v>249</v>
      </c>
      <c r="U9" s="14" t="s">
        <v>30</v>
      </c>
      <c r="V9" s="335">
        <v>41</v>
      </c>
      <c r="X9" s="100" t="s">
        <v>16</v>
      </c>
      <c r="Y9" s="13"/>
      <c r="Z9" s="86"/>
      <c r="AA9" s="85"/>
      <c r="AB9" s="16">
        <v>25</v>
      </c>
    </row>
    <row r="10" spans="1:30" ht="12.75" customHeight="1" x14ac:dyDescent="0.3">
      <c r="A10" s="16"/>
      <c r="B10" s="213" t="str">
        <f t="shared" si="0"/>
        <v>AYBİGE FERİDE ÜSTÜNDAĞ</v>
      </c>
      <c r="C10" s="261" t="s">
        <v>276</v>
      </c>
      <c r="D10" s="86" t="s">
        <v>266</v>
      </c>
      <c r="E10" s="85" t="s">
        <v>41</v>
      </c>
      <c r="F10" s="332">
        <v>25</v>
      </c>
      <c r="G10" s="129">
        <v>200</v>
      </c>
      <c r="H10" s="121">
        <v>27</v>
      </c>
      <c r="I10" s="325">
        <v>42</v>
      </c>
      <c r="J10" s="235">
        <f>F10+G10+H10+I10</f>
        <v>294</v>
      </c>
      <c r="K10" s="87"/>
      <c r="L10" s="100" t="s">
        <v>17</v>
      </c>
      <c r="M10" s="13" t="s">
        <v>270</v>
      </c>
      <c r="N10" s="15" t="s">
        <v>70</v>
      </c>
      <c r="O10" s="13" t="s">
        <v>43</v>
      </c>
      <c r="P10" s="16">
        <v>24</v>
      </c>
      <c r="R10" s="333" t="s">
        <v>17</v>
      </c>
      <c r="S10" s="334" t="s">
        <v>621</v>
      </c>
      <c r="T10" s="14" t="s">
        <v>511</v>
      </c>
      <c r="U10" s="14" t="s">
        <v>54</v>
      </c>
      <c r="V10" s="335">
        <v>40</v>
      </c>
      <c r="X10" s="100" t="s">
        <v>17</v>
      </c>
      <c r="Y10" s="13"/>
      <c r="Z10" s="86"/>
      <c r="AA10" s="85"/>
      <c r="AB10" s="16">
        <v>24</v>
      </c>
    </row>
    <row r="11" spans="1:30" ht="12.75" customHeight="1" x14ac:dyDescent="0.3">
      <c r="A11" s="16"/>
      <c r="B11" s="213" t="str">
        <f t="shared" si="0"/>
        <v>AYBİGE FERİDE ÜSTÜNDAĞ</v>
      </c>
      <c r="C11" s="261" t="s">
        <v>276</v>
      </c>
      <c r="D11" s="86" t="s">
        <v>266</v>
      </c>
      <c r="E11" s="85" t="s">
        <v>41</v>
      </c>
      <c r="F11" s="332"/>
      <c r="G11" s="129">
        <v>100</v>
      </c>
      <c r="H11" s="121">
        <v>32</v>
      </c>
      <c r="I11" s="325">
        <v>48</v>
      </c>
      <c r="J11" s="235">
        <f>H11+I11+F11+G11</f>
        <v>180</v>
      </c>
      <c r="K11" s="87"/>
      <c r="L11" s="100" t="s">
        <v>19</v>
      </c>
      <c r="M11" s="13" t="s">
        <v>621</v>
      </c>
      <c r="N11" s="15" t="s">
        <v>511</v>
      </c>
      <c r="O11" s="13" t="s">
        <v>54</v>
      </c>
      <c r="P11" s="16">
        <v>23</v>
      </c>
      <c r="R11" s="333" t="s">
        <v>19</v>
      </c>
      <c r="S11" s="334" t="s">
        <v>247</v>
      </c>
      <c r="T11" s="14" t="s">
        <v>261</v>
      </c>
      <c r="U11" s="14" t="s">
        <v>15</v>
      </c>
      <c r="V11" s="335">
        <v>39</v>
      </c>
      <c r="X11" s="100" t="s">
        <v>19</v>
      </c>
      <c r="Y11" s="13"/>
      <c r="Z11" s="86"/>
      <c r="AA11" s="85"/>
      <c r="AB11" s="16">
        <v>23</v>
      </c>
    </row>
    <row r="12" spans="1:30" ht="12.75" customHeight="1" x14ac:dyDescent="0.3">
      <c r="A12" s="16"/>
      <c r="B12" s="213" t="str">
        <f t="shared" si="0"/>
        <v>AYŞE NAR ALPTEKİN</v>
      </c>
      <c r="C12" s="261" t="s">
        <v>366</v>
      </c>
      <c r="D12" s="86" t="s">
        <v>403</v>
      </c>
      <c r="E12" s="85" t="s">
        <v>15</v>
      </c>
      <c r="F12" s="332">
        <v>16</v>
      </c>
      <c r="G12" s="129">
        <v>200</v>
      </c>
      <c r="H12" s="121">
        <v>16</v>
      </c>
      <c r="I12" s="325">
        <v>34</v>
      </c>
      <c r="J12" s="235">
        <f>F12+G12+H12+I12</f>
        <v>266</v>
      </c>
      <c r="K12" s="87"/>
      <c r="L12" s="100" t="s">
        <v>20</v>
      </c>
      <c r="M12" s="13" t="s">
        <v>246</v>
      </c>
      <c r="N12" s="15" t="s">
        <v>261</v>
      </c>
      <c r="O12" s="13" t="s">
        <v>15</v>
      </c>
      <c r="P12" s="16">
        <v>22</v>
      </c>
      <c r="R12" s="333" t="s">
        <v>20</v>
      </c>
      <c r="S12" s="334" t="s">
        <v>257</v>
      </c>
      <c r="T12" s="14" t="s">
        <v>306</v>
      </c>
      <c r="U12" s="14" t="s">
        <v>29</v>
      </c>
      <c r="V12" s="335">
        <v>38</v>
      </c>
      <c r="X12" s="100" t="s">
        <v>20</v>
      </c>
      <c r="Y12" s="13"/>
      <c r="Z12" s="86"/>
      <c r="AA12" s="85"/>
      <c r="AB12" s="16">
        <v>22</v>
      </c>
    </row>
    <row r="13" spans="1:30" ht="12.75" customHeight="1" x14ac:dyDescent="0.3">
      <c r="A13" s="16"/>
      <c r="B13" s="213" t="str">
        <f t="shared" si="0"/>
        <v>AYŞE NAR ALPTEKİN</v>
      </c>
      <c r="C13" s="261" t="s">
        <v>366</v>
      </c>
      <c r="D13" s="86" t="s">
        <v>404</v>
      </c>
      <c r="E13" s="85" t="s">
        <v>15</v>
      </c>
      <c r="F13" s="332"/>
      <c r="G13" s="129">
        <v>100</v>
      </c>
      <c r="H13" s="121">
        <v>29</v>
      </c>
      <c r="I13" s="325">
        <v>41</v>
      </c>
      <c r="J13" s="235">
        <f>H13+I13+F13+G13</f>
        <v>170</v>
      </c>
      <c r="K13" s="87"/>
      <c r="L13" s="100" t="s">
        <v>21</v>
      </c>
      <c r="M13" s="13" t="s">
        <v>247</v>
      </c>
      <c r="N13" s="15" t="s">
        <v>261</v>
      </c>
      <c r="O13" s="13" t="s">
        <v>15</v>
      </c>
      <c r="P13" s="16">
        <v>21</v>
      </c>
      <c r="R13" s="333" t="s">
        <v>21</v>
      </c>
      <c r="S13" s="334" t="s">
        <v>255</v>
      </c>
      <c r="T13" s="14" t="s">
        <v>348</v>
      </c>
      <c r="U13" s="14" t="s">
        <v>46</v>
      </c>
      <c r="V13" s="335">
        <v>37</v>
      </c>
      <c r="X13" s="100" t="s">
        <v>21</v>
      </c>
      <c r="Y13" s="13"/>
      <c r="Z13" s="86"/>
      <c r="AA13" s="85"/>
      <c r="AB13" s="16">
        <v>21</v>
      </c>
    </row>
    <row r="14" spans="1:30" ht="12.75" customHeight="1" x14ac:dyDescent="0.3">
      <c r="A14" s="16"/>
      <c r="B14" s="213" t="str">
        <f t="shared" si="0"/>
        <v>AYTEN CEREN KAHRAMAN</v>
      </c>
      <c r="C14" s="261" t="s">
        <v>645</v>
      </c>
      <c r="D14" s="86" t="s">
        <v>240</v>
      </c>
      <c r="E14" s="85" t="s">
        <v>28</v>
      </c>
      <c r="F14" s="332"/>
      <c r="G14" s="129">
        <v>300</v>
      </c>
      <c r="H14" s="121">
        <v>29</v>
      </c>
      <c r="I14" s="325">
        <v>47</v>
      </c>
      <c r="J14" s="235">
        <f>F14+G14+H14+I14</f>
        <v>376</v>
      </c>
      <c r="K14" s="87"/>
      <c r="L14" s="100" t="s">
        <v>22</v>
      </c>
      <c r="M14" s="13" t="s">
        <v>309</v>
      </c>
      <c r="N14" s="15" t="s">
        <v>571</v>
      </c>
      <c r="O14" s="13" t="s">
        <v>31</v>
      </c>
      <c r="P14" s="16">
        <v>20</v>
      </c>
      <c r="R14" s="333" t="s">
        <v>22</v>
      </c>
      <c r="S14" s="334" t="s">
        <v>275</v>
      </c>
      <c r="T14" s="14" t="s">
        <v>239</v>
      </c>
      <c r="U14" s="14" t="s">
        <v>7</v>
      </c>
      <c r="V14" s="335">
        <v>36</v>
      </c>
      <c r="X14" s="100" t="s">
        <v>22</v>
      </c>
      <c r="Y14" s="13"/>
      <c r="Z14" s="86"/>
      <c r="AA14" s="85"/>
      <c r="AB14" s="16">
        <v>20</v>
      </c>
    </row>
    <row r="15" spans="1:30" ht="12.75" customHeight="1" x14ac:dyDescent="0.3">
      <c r="A15" s="16"/>
      <c r="B15" s="213" t="str">
        <f t="shared" si="0"/>
        <v>BELİNAY DAVUŞ</v>
      </c>
      <c r="C15" s="261" t="s">
        <v>255</v>
      </c>
      <c r="D15" s="86" t="s">
        <v>555</v>
      </c>
      <c r="E15" s="85" t="s">
        <v>46</v>
      </c>
      <c r="F15" s="332"/>
      <c r="G15" s="129">
        <v>300</v>
      </c>
      <c r="H15" s="121">
        <v>16</v>
      </c>
      <c r="I15" s="325">
        <v>37</v>
      </c>
      <c r="J15" s="235">
        <f>F15+G15+H15+I15</f>
        <v>353</v>
      </c>
      <c r="K15" s="87"/>
      <c r="L15" s="100" t="s">
        <v>23</v>
      </c>
      <c r="M15" s="13" t="s">
        <v>656</v>
      </c>
      <c r="N15" s="15" t="s">
        <v>576</v>
      </c>
      <c r="O15" s="13" t="s">
        <v>40</v>
      </c>
      <c r="P15" s="16">
        <v>19</v>
      </c>
      <c r="R15" s="333" t="s">
        <v>23</v>
      </c>
      <c r="S15" s="334" t="s">
        <v>270</v>
      </c>
      <c r="T15" s="14" t="s">
        <v>70</v>
      </c>
      <c r="U15" s="14" t="s">
        <v>43</v>
      </c>
      <c r="V15" s="335">
        <v>35</v>
      </c>
      <c r="X15" s="100" t="s">
        <v>23</v>
      </c>
      <c r="Y15" s="13"/>
      <c r="Z15" s="86"/>
      <c r="AA15" s="85"/>
      <c r="AB15" s="16">
        <v>19</v>
      </c>
    </row>
    <row r="16" spans="1:30" ht="12.75" customHeight="1" x14ac:dyDescent="0.3">
      <c r="A16" s="16"/>
      <c r="B16" s="213" t="str">
        <f t="shared" si="0"/>
        <v>BELİNAY DAVUŞ</v>
      </c>
      <c r="C16" s="261" t="s">
        <v>255</v>
      </c>
      <c r="D16" s="86" t="s">
        <v>45</v>
      </c>
      <c r="E16" s="85" t="s">
        <v>12</v>
      </c>
      <c r="F16" s="332">
        <v>30</v>
      </c>
      <c r="G16" s="129">
        <v>200</v>
      </c>
      <c r="H16" s="121">
        <v>30</v>
      </c>
      <c r="I16" s="325">
        <v>44</v>
      </c>
      <c r="J16" s="235">
        <f>F16+G16+H16+I16</f>
        <v>304</v>
      </c>
      <c r="K16" s="87"/>
      <c r="L16" s="100" t="s">
        <v>24</v>
      </c>
      <c r="M16" s="13" t="s">
        <v>654</v>
      </c>
      <c r="N16" s="15" t="s">
        <v>566</v>
      </c>
      <c r="O16" s="13" t="s">
        <v>44</v>
      </c>
      <c r="P16" s="16">
        <v>18</v>
      </c>
      <c r="R16" s="333" t="s">
        <v>24</v>
      </c>
      <c r="S16" s="334"/>
      <c r="V16" s="335">
        <v>34</v>
      </c>
      <c r="X16" s="100" t="s">
        <v>24</v>
      </c>
      <c r="Y16" s="13"/>
      <c r="Z16" s="86"/>
      <c r="AA16" s="85"/>
      <c r="AB16" s="16">
        <v>18</v>
      </c>
    </row>
    <row r="17" spans="1:28" ht="12.75" customHeight="1" x14ac:dyDescent="0.3">
      <c r="A17" s="16"/>
      <c r="B17" s="213" t="str">
        <f t="shared" si="0"/>
        <v>BERAY ZEYNEP ÇALIŞKAN</v>
      </c>
      <c r="C17" s="261" t="s">
        <v>482</v>
      </c>
      <c r="D17" s="86" t="s">
        <v>341</v>
      </c>
      <c r="E17" s="85" t="s">
        <v>50</v>
      </c>
      <c r="F17" s="332"/>
      <c r="G17" s="129">
        <v>100</v>
      </c>
      <c r="H17" s="121">
        <v>8</v>
      </c>
      <c r="I17" s="325"/>
      <c r="J17" s="235">
        <f>H17+I17+F17+G17</f>
        <v>108</v>
      </c>
      <c r="K17" s="87"/>
      <c r="L17" s="100" t="s">
        <v>25</v>
      </c>
      <c r="M17" s="13" t="s">
        <v>619</v>
      </c>
      <c r="N17" s="15" t="s">
        <v>438</v>
      </c>
      <c r="O17" s="13" t="s">
        <v>37</v>
      </c>
      <c r="P17" s="16">
        <v>17</v>
      </c>
      <c r="R17" s="333" t="s">
        <v>25</v>
      </c>
      <c r="S17" s="334"/>
      <c r="V17" s="335">
        <v>33</v>
      </c>
      <c r="X17" s="100" t="s">
        <v>25</v>
      </c>
      <c r="Y17" s="13"/>
      <c r="Z17" s="86"/>
      <c r="AA17" s="85"/>
      <c r="AB17" s="16">
        <v>17</v>
      </c>
    </row>
    <row r="18" spans="1:28" ht="12.75" customHeight="1" x14ac:dyDescent="0.3">
      <c r="A18" s="16"/>
      <c r="B18" s="213" t="str">
        <f t="shared" si="0"/>
        <v>BEREN BOZKURT</v>
      </c>
      <c r="C18" s="261" t="s">
        <v>472</v>
      </c>
      <c r="D18" s="86" t="s">
        <v>70</v>
      </c>
      <c r="E18" s="85" t="s">
        <v>43</v>
      </c>
      <c r="F18" s="332"/>
      <c r="G18" s="129">
        <v>100</v>
      </c>
      <c r="H18" s="121">
        <v>16</v>
      </c>
      <c r="I18" s="325"/>
      <c r="J18" s="235">
        <f>H18+I18+F18+G18</f>
        <v>116</v>
      </c>
      <c r="K18" s="87"/>
      <c r="L18" s="100" t="s">
        <v>26</v>
      </c>
      <c r="M18" s="13" t="s">
        <v>255</v>
      </c>
      <c r="N18" s="15" t="s">
        <v>555</v>
      </c>
      <c r="O18" s="15" t="s">
        <v>46</v>
      </c>
      <c r="P18" s="16">
        <v>16</v>
      </c>
      <c r="X18" s="100" t="s">
        <v>26</v>
      </c>
      <c r="Y18" s="13"/>
      <c r="Z18" s="86"/>
      <c r="AA18" s="85"/>
      <c r="AB18" s="16">
        <v>16</v>
      </c>
    </row>
    <row r="19" spans="1:28" ht="12.75" customHeight="1" x14ac:dyDescent="0.3">
      <c r="A19" s="16"/>
      <c r="B19" s="213" t="str">
        <f t="shared" si="0"/>
        <v>BERRA ARIKAN</v>
      </c>
      <c r="C19" s="261" t="s">
        <v>267</v>
      </c>
      <c r="D19" s="86" t="s">
        <v>70</v>
      </c>
      <c r="E19" s="85" t="s">
        <v>43</v>
      </c>
      <c r="F19" s="332"/>
      <c r="G19" s="129">
        <v>300</v>
      </c>
      <c r="H19" s="121">
        <v>8</v>
      </c>
      <c r="I19" s="325"/>
      <c r="J19" s="235">
        <f>F19+G19+H19+I19</f>
        <v>308</v>
      </c>
      <c r="K19" s="87"/>
      <c r="L19" s="100" t="s">
        <v>26</v>
      </c>
      <c r="M19" s="13" t="s">
        <v>263</v>
      </c>
      <c r="N19" s="15" t="s">
        <v>74</v>
      </c>
      <c r="O19" s="13" t="s">
        <v>36</v>
      </c>
      <c r="P19" s="16">
        <v>16</v>
      </c>
      <c r="X19" s="100" t="s">
        <v>26</v>
      </c>
      <c r="Y19" s="13"/>
      <c r="Z19" s="86"/>
      <c r="AA19" s="85"/>
      <c r="AB19" s="16">
        <v>16</v>
      </c>
    </row>
    <row r="20" spans="1:28" ht="12.75" customHeight="1" x14ac:dyDescent="0.3">
      <c r="B20" s="213" t="str">
        <f t="shared" si="0"/>
        <v>BERRA BAHTİYAR</v>
      </c>
      <c r="C20" s="261" t="s">
        <v>317</v>
      </c>
      <c r="D20" s="86" t="s">
        <v>341</v>
      </c>
      <c r="E20" s="85" t="s">
        <v>50</v>
      </c>
      <c r="F20" s="332">
        <v>16</v>
      </c>
      <c r="G20" s="129">
        <v>200</v>
      </c>
      <c r="H20" s="121">
        <v>17</v>
      </c>
      <c r="I20" s="325"/>
      <c r="J20" s="235">
        <f>F20+G20+H20+I20</f>
        <v>233</v>
      </c>
      <c r="K20" s="87"/>
      <c r="L20" s="100" t="s">
        <v>26</v>
      </c>
      <c r="M20" s="13" t="s">
        <v>665</v>
      </c>
      <c r="N20" s="15" t="s">
        <v>668</v>
      </c>
      <c r="O20" s="13" t="s">
        <v>33</v>
      </c>
      <c r="P20" s="16">
        <v>16</v>
      </c>
      <c r="X20" s="100" t="s">
        <v>26</v>
      </c>
      <c r="Y20" s="13"/>
      <c r="Z20" s="86"/>
      <c r="AA20" s="85"/>
      <c r="AB20" s="16">
        <v>16</v>
      </c>
    </row>
    <row r="21" spans="1:28" ht="12.75" customHeight="1" x14ac:dyDescent="0.3">
      <c r="B21" s="213" t="str">
        <f t="shared" si="0"/>
        <v>BUĞLEM SENA ÇALIŞKAN</v>
      </c>
      <c r="C21" s="261" t="s">
        <v>318</v>
      </c>
      <c r="D21" s="86" t="s">
        <v>341</v>
      </c>
      <c r="E21" s="85" t="s">
        <v>50</v>
      </c>
      <c r="F21" s="332">
        <v>16</v>
      </c>
      <c r="G21" s="129">
        <v>200</v>
      </c>
      <c r="H21" s="121">
        <v>21</v>
      </c>
      <c r="I21" s="325">
        <v>38</v>
      </c>
      <c r="J21" s="235">
        <f>F21+G21+H21+I21</f>
        <v>275</v>
      </c>
      <c r="K21" s="87"/>
      <c r="L21" s="100" t="s">
        <v>26</v>
      </c>
      <c r="M21" s="13" t="s">
        <v>275</v>
      </c>
      <c r="N21" s="15" t="s">
        <v>239</v>
      </c>
      <c r="O21" s="13" t="s">
        <v>7</v>
      </c>
      <c r="P21" s="16">
        <v>16</v>
      </c>
      <c r="X21" s="100" t="s">
        <v>26</v>
      </c>
      <c r="Y21" s="13"/>
      <c r="Z21" s="86"/>
      <c r="AA21" s="85"/>
      <c r="AB21" s="16">
        <v>16</v>
      </c>
    </row>
    <row r="22" spans="1:28" ht="12.75" customHeight="1" x14ac:dyDescent="0.3">
      <c r="B22" s="213" t="str">
        <f t="shared" si="0"/>
        <v>BURCU AL</v>
      </c>
      <c r="C22" s="261" t="s">
        <v>473</v>
      </c>
      <c r="D22" s="86" t="s">
        <v>303</v>
      </c>
      <c r="E22" s="85" t="s">
        <v>40</v>
      </c>
      <c r="F22" s="332">
        <v>8</v>
      </c>
      <c r="G22" s="129">
        <v>200</v>
      </c>
      <c r="H22" s="121"/>
      <c r="I22" s="325"/>
      <c r="J22" s="235">
        <f>F22+G22+H22+I22</f>
        <v>208</v>
      </c>
      <c r="K22" s="87"/>
      <c r="L22" s="100" t="s">
        <v>26</v>
      </c>
      <c r="M22" s="13" t="s">
        <v>268</v>
      </c>
      <c r="N22" s="15" t="s">
        <v>555</v>
      </c>
      <c r="O22" s="13" t="s">
        <v>46</v>
      </c>
      <c r="P22" s="16">
        <v>16</v>
      </c>
      <c r="X22" s="100" t="s">
        <v>26</v>
      </c>
      <c r="Y22" s="13"/>
      <c r="Z22" s="86"/>
      <c r="AA22" s="85"/>
      <c r="AB22" s="16">
        <v>16</v>
      </c>
    </row>
    <row r="23" spans="1:28" ht="12.75" customHeight="1" x14ac:dyDescent="0.3">
      <c r="B23" s="213" t="str">
        <f t="shared" si="0"/>
        <v>BURCU AL</v>
      </c>
      <c r="C23" s="261" t="s">
        <v>473</v>
      </c>
      <c r="D23" s="86" t="s">
        <v>303</v>
      </c>
      <c r="E23" s="85" t="s">
        <v>40</v>
      </c>
      <c r="F23" s="332"/>
      <c r="G23" s="129">
        <v>100</v>
      </c>
      <c r="H23" s="121">
        <v>16</v>
      </c>
      <c r="I23" s="325"/>
      <c r="J23" s="235">
        <f>H23+I23+F23+G23</f>
        <v>116</v>
      </c>
      <c r="K23" s="87"/>
      <c r="L23" s="100" t="s">
        <v>26</v>
      </c>
      <c r="M23" s="13" t="s">
        <v>640</v>
      </c>
      <c r="N23" s="15" t="s">
        <v>64</v>
      </c>
      <c r="O23" s="13" t="s">
        <v>15</v>
      </c>
      <c r="P23" s="16">
        <v>16</v>
      </c>
      <c r="X23" s="100" t="s">
        <v>26</v>
      </c>
      <c r="Y23" s="13"/>
      <c r="Z23" s="86"/>
      <c r="AA23" s="85"/>
      <c r="AB23" s="16">
        <v>16</v>
      </c>
    </row>
    <row r="24" spans="1:28" ht="12.75" customHeight="1" x14ac:dyDescent="0.3">
      <c r="B24" s="213" t="str">
        <f t="shared" si="0"/>
        <v>BURCU ASEL TUNCER</v>
      </c>
      <c r="C24" s="261" t="s">
        <v>279</v>
      </c>
      <c r="D24" s="86" t="s">
        <v>385</v>
      </c>
      <c r="E24" s="85" t="s">
        <v>30</v>
      </c>
      <c r="F24" s="332">
        <v>16</v>
      </c>
      <c r="G24" s="129">
        <v>200</v>
      </c>
      <c r="H24" s="121">
        <v>16</v>
      </c>
      <c r="I24" s="325"/>
      <c r="J24" s="235">
        <f>F24+G24+H24+I24</f>
        <v>232</v>
      </c>
      <c r="K24" s="87"/>
      <c r="L24" s="100" t="s">
        <v>26</v>
      </c>
      <c r="M24" s="13" t="s">
        <v>281</v>
      </c>
      <c r="N24" s="15" t="s">
        <v>384</v>
      </c>
      <c r="O24" s="13" t="s">
        <v>30</v>
      </c>
      <c r="P24" s="16">
        <v>16</v>
      </c>
      <c r="X24" s="100" t="s">
        <v>26</v>
      </c>
      <c r="Y24" s="13"/>
      <c r="Z24" s="86"/>
      <c r="AA24" s="85"/>
      <c r="AB24" s="16">
        <v>16</v>
      </c>
    </row>
    <row r="25" spans="1:28" ht="12.75" customHeight="1" x14ac:dyDescent="0.3">
      <c r="B25" s="213" t="str">
        <f t="shared" si="0"/>
        <v>BURCU ASEL TUNCER</v>
      </c>
      <c r="C25" s="261" t="s">
        <v>279</v>
      </c>
      <c r="D25" s="86" t="s">
        <v>385</v>
      </c>
      <c r="E25" s="85" t="s">
        <v>30</v>
      </c>
      <c r="F25" s="332"/>
      <c r="G25" s="129">
        <v>100</v>
      </c>
      <c r="H25" s="121">
        <v>24</v>
      </c>
      <c r="I25" s="325">
        <v>38</v>
      </c>
      <c r="J25" s="235">
        <f>H25+I25+F25+G25</f>
        <v>162</v>
      </c>
      <c r="K25" s="87"/>
      <c r="L25" s="100" t="s">
        <v>26</v>
      </c>
      <c r="M25" s="13" t="s">
        <v>667</v>
      </c>
      <c r="N25" s="15" t="s">
        <v>668</v>
      </c>
      <c r="O25" s="13" t="s">
        <v>33</v>
      </c>
      <c r="P25" s="16">
        <v>16</v>
      </c>
      <c r="X25" s="100" t="s">
        <v>26</v>
      </c>
      <c r="Y25" s="13"/>
      <c r="Z25" s="86"/>
      <c r="AA25" s="85"/>
      <c r="AB25" s="16">
        <v>16</v>
      </c>
    </row>
    <row r="26" spans="1:28" ht="12.75" customHeight="1" x14ac:dyDescent="0.3">
      <c r="B26" s="213" t="str">
        <f t="shared" si="0"/>
        <v>BUSE KOÇAK</v>
      </c>
      <c r="C26" s="261" t="s">
        <v>236</v>
      </c>
      <c r="D26" s="86" t="s">
        <v>618</v>
      </c>
      <c r="E26" s="85" t="s">
        <v>12</v>
      </c>
      <c r="F26" s="332"/>
      <c r="G26" s="129">
        <v>300</v>
      </c>
      <c r="H26" s="121">
        <v>26</v>
      </c>
      <c r="I26" s="325">
        <v>42</v>
      </c>
      <c r="J26" s="235">
        <f>F26+G26+H26+I26</f>
        <v>368</v>
      </c>
      <c r="K26" s="87"/>
      <c r="L26" s="100" t="s">
        <v>27</v>
      </c>
      <c r="M26" s="13" t="s">
        <v>661</v>
      </c>
      <c r="N26" s="15" t="s">
        <v>585</v>
      </c>
      <c r="O26" s="13" t="s">
        <v>41</v>
      </c>
      <c r="P26" s="16">
        <v>8</v>
      </c>
      <c r="X26" s="100" t="s">
        <v>27</v>
      </c>
      <c r="Y26" s="13"/>
      <c r="Z26" s="86"/>
      <c r="AA26" s="85"/>
      <c r="AB26" s="16">
        <v>8</v>
      </c>
    </row>
    <row r="27" spans="1:28" ht="12.75" customHeight="1" x14ac:dyDescent="0.3">
      <c r="B27" s="213" t="str">
        <f t="shared" si="0"/>
        <v>CEREN BUDAK</v>
      </c>
      <c r="C27" s="261" t="s">
        <v>606</v>
      </c>
      <c r="D27" s="86" t="s">
        <v>500</v>
      </c>
      <c r="E27" s="85" t="s">
        <v>43</v>
      </c>
      <c r="F27" s="332">
        <v>8</v>
      </c>
      <c r="G27" s="129">
        <v>200</v>
      </c>
      <c r="H27" s="121"/>
      <c r="I27" s="325"/>
      <c r="J27" s="235">
        <f>F27+G27+H27+I27</f>
        <v>208</v>
      </c>
      <c r="K27" s="87"/>
      <c r="L27" s="100" t="s">
        <v>27</v>
      </c>
      <c r="M27" s="13" t="s">
        <v>267</v>
      </c>
      <c r="N27" s="15" t="s">
        <v>70</v>
      </c>
      <c r="O27" s="13" t="s">
        <v>43</v>
      </c>
      <c r="P27" s="16">
        <v>8</v>
      </c>
      <c r="X27" s="100" t="s">
        <v>27</v>
      </c>
      <c r="Y27" s="13"/>
      <c r="Z27" s="86"/>
      <c r="AA27" s="85"/>
      <c r="AB27" s="16">
        <v>8</v>
      </c>
    </row>
    <row r="28" spans="1:28" ht="12.75" customHeight="1" x14ac:dyDescent="0.3">
      <c r="B28" s="213" t="str">
        <f t="shared" si="0"/>
        <v>CEYDA DÖKMECİ</v>
      </c>
      <c r="C28" s="261" t="s">
        <v>343</v>
      </c>
      <c r="D28" s="86" t="s">
        <v>383</v>
      </c>
      <c r="E28" s="85" t="s">
        <v>40</v>
      </c>
      <c r="F28" s="332">
        <v>22</v>
      </c>
      <c r="G28" s="129">
        <v>200</v>
      </c>
      <c r="H28" s="121">
        <v>16</v>
      </c>
      <c r="I28" s="325">
        <v>35</v>
      </c>
      <c r="J28" s="235">
        <f>F28+G28+H28+I28</f>
        <v>273</v>
      </c>
      <c r="K28" s="87"/>
      <c r="L28" s="100" t="s">
        <v>27</v>
      </c>
      <c r="M28" s="13" t="s">
        <v>308</v>
      </c>
      <c r="N28" s="15" t="s">
        <v>571</v>
      </c>
      <c r="O28" s="13" t="s">
        <v>31</v>
      </c>
      <c r="P28" s="16">
        <v>8</v>
      </c>
      <c r="X28" s="100" t="s">
        <v>27</v>
      </c>
      <c r="Y28" s="13"/>
      <c r="Z28" s="86"/>
      <c r="AA28" s="85"/>
      <c r="AB28" s="16">
        <v>8</v>
      </c>
    </row>
    <row r="29" spans="1:28" ht="12.75" customHeight="1" x14ac:dyDescent="0.3">
      <c r="B29" s="213" t="str">
        <f t="shared" si="0"/>
        <v>CEYDA DÖKMECİ</v>
      </c>
      <c r="C29" s="261" t="s">
        <v>343</v>
      </c>
      <c r="D29" s="86" t="s">
        <v>241</v>
      </c>
      <c r="E29" s="85" t="s">
        <v>40</v>
      </c>
      <c r="F29" s="332"/>
      <c r="G29" s="129">
        <v>100</v>
      </c>
      <c r="H29" s="121">
        <v>31</v>
      </c>
      <c r="I29" s="325">
        <v>42</v>
      </c>
      <c r="J29" s="235">
        <f>H29+I29+F29+G29</f>
        <v>173</v>
      </c>
      <c r="K29" s="87"/>
      <c r="L29" s="100" t="s">
        <v>27</v>
      </c>
      <c r="M29" s="13" t="s">
        <v>258</v>
      </c>
      <c r="N29" s="15" t="s">
        <v>511</v>
      </c>
      <c r="O29" s="13" t="s">
        <v>54</v>
      </c>
      <c r="P29" s="16">
        <v>8</v>
      </c>
      <c r="X29" s="100" t="s">
        <v>27</v>
      </c>
      <c r="Y29" s="13"/>
      <c r="Z29" s="86"/>
      <c r="AA29" s="85"/>
      <c r="AB29" s="16">
        <v>8</v>
      </c>
    </row>
    <row r="30" spans="1:28" ht="12.75" customHeight="1" x14ac:dyDescent="0.3">
      <c r="B30" s="213" t="str">
        <f t="shared" si="0"/>
        <v>DAMLANUR ALPAR</v>
      </c>
      <c r="C30" s="261" t="s">
        <v>483</v>
      </c>
      <c r="D30" s="86" t="s">
        <v>457</v>
      </c>
      <c r="E30" s="85" t="s">
        <v>36</v>
      </c>
      <c r="F30" s="332"/>
      <c r="G30" s="129">
        <v>100</v>
      </c>
      <c r="H30" s="121">
        <v>8</v>
      </c>
      <c r="I30" s="325"/>
      <c r="J30" s="235">
        <f>H30+I30+F30+G30</f>
        <v>108</v>
      </c>
      <c r="K30" s="87"/>
      <c r="L30" s="100" t="s">
        <v>27</v>
      </c>
      <c r="M30" s="13" t="s">
        <v>316</v>
      </c>
      <c r="N30" s="15" t="s">
        <v>341</v>
      </c>
      <c r="O30" s="13" t="s">
        <v>50</v>
      </c>
      <c r="P30" s="16">
        <v>8</v>
      </c>
      <c r="X30" s="100" t="s">
        <v>27</v>
      </c>
      <c r="Y30" s="13"/>
      <c r="Z30" s="86"/>
      <c r="AA30" s="85"/>
      <c r="AB30" s="16">
        <v>8</v>
      </c>
    </row>
    <row r="31" spans="1:28" ht="12.75" customHeight="1" x14ac:dyDescent="0.3">
      <c r="B31" s="213" t="str">
        <f t="shared" si="0"/>
        <v>DEFNE ÜZÜMCÜ</v>
      </c>
      <c r="C31" s="261" t="s">
        <v>326</v>
      </c>
      <c r="D31" s="86" t="s">
        <v>462</v>
      </c>
      <c r="E31" s="85" t="s">
        <v>40</v>
      </c>
      <c r="F31" s="332"/>
      <c r="G31" s="129">
        <v>100</v>
      </c>
      <c r="H31" s="121">
        <v>28</v>
      </c>
      <c r="I31" s="325">
        <v>47</v>
      </c>
      <c r="J31" s="235">
        <f>H31+I31+F31+G31</f>
        <v>175</v>
      </c>
      <c r="K31" s="87"/>
      <c r="L31" s="100" t="s">
        <v>27</v>
      </c>
      <c r="M31" s="13" t="s">
        <v>256</v>
      </c>
      <c r="N31" s="15" t="s">
        <v>384</v>
      </c>
      <c r="O31" s="13" t="s">
        <v>30</v>
      </c>
      <c r="P31" s="16">
        <v>8</v>
      </c>
      <c r="X31" s="100" t="s">
        <v>27</v>
      </c>
      <c r="Y31" s="13"/>
      <c r="Z31" s="86"/>
      <c r="AA31" s="85"/>
      <c r="AB31" s="16">
        <v>8</v>
      </c>
    </row>
    <row r="32" spans="1:28" ht="12.75" customHeight="1" x14ac:dyDescent="0.3">
      <c r="B32" s="213" t="str">
        <f t="shared" si="0"/>
        <v>DERİN MÜLAZIM</v>
      </c>
      <c r="C32" s="261" t="s">
        <v>281</v>
      </c>
      <c r="D32" s="86" t="s">
        <v>384</v>
      </c>
      <c r="E32" s="85" t="s">
        <v>30</v>
      </c>
      <c r="F32" s="332"/>
      <c r="G32" s="129">
        <v>300</v>
      </c>
      <c r="H32" s="121">
        <v>16</v>
      </c>
      <c r="I32" s="325"/>
      <c r="J32" s="235">
        <f>F32+G32+H32+I32</f>
        <v>316</v>
      </c>
      <c r="K32" s="87"/>
      <c r="L32" s="100" t="s">
        <v>27</v>
      </c>
      <c r="M32" s="13" t="s">
        <v>666</v>
      </c>
      <c r="N32" s="15" t="s">
        <v>668</v>
      </c>
      <c r="O32" s="13" t="s">
        <v>33</v>
      </c>
      <c r="P32" s="16">
        <v>8</v>
      </c>
      <c r="X32" s="100" t="s">
        <v>27</v>
      </c>
      <c r="Y32" s="13"/>
      <c r="Z32" s="86"/>
      <c r="AA32" s="85"/>
      <c r="AB32" s="16">
        <v>8</v>
      </c>
    </row>
    <row r="33" spans="2:28" ht="12.75" customHeight="1" x14ac:dyDescent="0.3">
      <c r="B33" s="213" t="str">
        <f t="shared" si="0"/>
        <v>DERİN MÜLAZIM</v>
      </c>
      <c r="C33" s="261" t="s">
        <v>281</v>
      </c>
      <c r="D33" s="86" t="s">
        <v>385</v>
      </c>
      <c r="E33" s="85" t="s">
        <v>30</v>
      </c>
      <c r="F33" s="332">
        <v>20</v>
      </c>
      <c r="G33" s="129">
        <v>200</v>
      </c>
      <c r="H33" s="121">
        <v>23</v>
      </c>
      <c r="I33" s="325">
        <v>36</v>
      </c>
      <c r="J33" s="235">
        <f>F33+G33+H33+I33</f>
        <v>279</v>
      </c>
      <c r="K33" s="87"/>
      <c r="L33" s="100" t="s">
        <v>27</v>
      </c>
      <c r="M33" s="13" t="s">
        <v>276</v>
      </c>
      <c r="N33" s="15" t="s">
        <v>65</v>
      </c>
      <c r="O33" s="13" t="s">
        <v>41</v>
      </c>
      <c r="P33" s="16">
        <v>8</v>
      </c>
      <c r="X33" s="100" t="s">
        <v>27</v>
      </c>
      <c r="Y33" s="13"/>
      <c r="Z33" s="86"/>
      <c r="AA33" s="85"/>
      <c r="AB33" s="16">
        <v>8</v>
      </c>
    </row>
    <row r="34" spans="2:28" ht="12.75" customHeight="1" x14ac:dyDescent="0.3">
      <c r="B34" s="213" t="str">
        <f t="shared" si="0"/>
        <v>DERİN MÜLAZIM</v>
      </c>
      <c r="C34" s="261" t="s">
        <v>281</v>
      </c>
      <c r="D34" s="86" t="s">
        <v>385</v>
      </c>
      <c r="E34" s="85" t="s">
        <v>30</v>
      </c>
      <c r="F34" s="332"/>
      <c r="G34" s="129">
        <v>100</v>
      </c>
      <c r="H34" s="121">
        <v>23</v>
      </c>
      <c r="I34" s="325">
        <v>43</v>
      </c>
      <c r="J34" s="235">
        <f>H34+I34+F34+G34</f>
        <v>166</v>
      </c>
      <c r="K34" s="87"/>
      <c r="L34" s="100"/>
      <c r="M34" s="13"/>
      <c r="N34" s="15"/>
      <c r="O34" s="13"/>
      <c r="X34" s="100"/>
      <c r="Y34" s="112"/>
      <c r="Z34" s="86"/>
      <c r="AA34" s="85"/>
    </row>
    <row r="35" spans="2:28" ht="12.75" customHeight="1" x14ac:dyDescent="0.3">
      <c r="B35" s="213" t="str">
        <f t="shared" si="0"/>
        <v>DURU BERİL TOK</v>
      </c>
      <c r="C35" s="261" t="s">
        <v>275</v>
      </c>
      <c r="D35" s="86" t="s">
        <v>239</v>
      </c>
      <c r="E35" s="85" t="s">
        <v>7</v>
      </c>
      <c r="F35" s="332"/>
      <c r="G35" s="129">
        <v>300</v>
      </c>
      <c r="H35" s="121">
        <v>16</v>
      </c>
      <c r="I35" s="325">
        <v>36</v>
      </c>
      <c r="J35" s="235">
        <f t="shared" ref="J35:J41" si="1">F35+G35+H35+I35</f>
        <v>352</v>
      </c>
      <c r="K35" s="87"/>
      <c r="L35" s="100"/>
      <c r="M35" s="13"/>
      <c r="N35" s="15"/>
      <c r="O35" s="13"/>
      <c r="X35" s="100"/>
      <c r="Y35" s="112"/>
      <c r="Z35" s="86"/>
      <c r="AA35" s="85"/>
    </row>
    <row r="36" spans="2:28" ht="12.75" customHeight="1" x14ac:dyDescent="0.3">
      <c r="B36" s="213" t="str">
        <f t="shared" si="0"/>
        <v>DURU BERİL TOK</v>
      </c>
      <c r="C36" s="261" t="s">
        <v>275</v>
      </c>
      <c r="D36" s="86" t="s">
        <v>239</v>
      </c>
      <c r="E36" s="85" t="s">
        <v>7</v>
      </c>
      <c r="F36" s="332">
        <v>27</v>
      </c>
      <c r="G36" s="129">
        <v>200</v>
      </c>
      <c r="H36" s="121">
        <v>29</v>
      </c>
      <c r="I36" s="325">
        <v>45</v>
      </c>
      <c r="J36" s="235">
        <f t="shared" si="1"/>
        <v>301</v>
      </c>
      <c r="K36" s="87"/>
      <c r="L36" s="100"/>
      <c r="M36" s="336"/>
      <c r="N36" s="337"/>
      <c r="O36" s="257"/>
      <c r="X36" s="100"/>
      <c r="Y36" s="112"/>
      <c r="Z36" s="86"/>
      <c r="AA36" s="85"/>
    </row>
    <row r="37" spans="2:28" ht="12.75" customHeight="1" x14ac:dyDescent="0.3">
      <c r="B37" s="213" t="str">
        <f t="shared" si="0"/>
        <v>DURU KIRBAÇ</v>
      </c>
      <c r="C37" s="261" t="s">
        <v>639</v>
      </c>
      <c r="D37" s="86" t="s">
        <v>64</v>
      </c>
      <c r="E37" s="85" t="s">
        <v>15</v>
      </c>
      <c r="F37" s="332"/>
      <c r="G37" s="129">
        <v>300</v>
      </c>
      <c r="H37" s="121">
        <v>31</v>
      </c>
      <c r="I37" s="325">
        <v>45</v>
      </c>
      <c r="J37" s="235">
        <f t="shared" si="1"/>
        <v>376</v>
      </c>
      <c r="K37" s="87"/>
      <c r="L37" s="100"/>
      <c r="M37" s="336"/>
      <c r="N37" s="337"/>
      <c r="O37" s="257"/>
      <c r="X37" s="100"/>
      <c r="Y37" s="112"/>
      <c r="Z37" s="86"/>
      <c r="AA37" s="85"/>
    </row>
    <row r="38" spans="2:28" ht="12.75" customHeight="1" x14ac:dyDescent="0.3">
      <c r="B38" s="213" t="str">
        <f t="shared" si="0"/>
        <v>DURU ŞENDOĞAN</v>
      </c>
      <c r="C38" s="261" t="s">
        <v>665</v>
      </c>
      <c r="D38" s="86" t="s">
        <v>668</v>
      </c>
      <c r="E38" s="85" t="s">
        <v>33</v>
      </c>
      <c r="F38" s="332"/>
      <c r="G38" s="129">
        <v>300</v>
      </c>
      <c r="H38" s="121">
        <v>16</v>
      </c>
      <c r="I38" s="325"/>
      <c r="J38" s="235">
        <f t="shared" si="1"/>
        <v>316</v>
      </c>
      <c r="K38" s="87"/>
      <c r="L38" s="100"/>
      <c r="M38" s="336"/>
      <c r="N38" s="337"/>
      <c r="O38" s="257"/>
      <c r="X38" s="100"/>
      <c r="Y38" s="112"/>
      <c r="Z38" s="86"/>
      <c r="AA38" s="85"/>
    </row>
    <row r="39" spans="2:28" ht="12.75" customHeight="1" x14ac:dyDescent="0.3">
      <c r="B39" s="213" t="str">
        <f t="shared" si="0"/>
        <v>DURU YAVAŞCAOĞLU</v>
      </c>
      <c r="C39" s="261" t="s">
        <v>307</v>
      </c>
      <c r="D39" s="86" t="s">
        <v>239</v>
      </c>
      <c r="E39" s="85" t="s">
        <v>7</v>
      </c>
      <c r="F39" s="332">
        <v>16</v>
      </c>
      <c r="G39" s="129">
        <v>200</v>
      </c>
      <c r="H39" s="121">
        <v>16</v>
      </c>
      <c r="I39" s="325"/>
      <c r="J39" s="235">
        <f t="shared" si="1"/>
        <v>232</v>
      </c>
      <c r="K39" s="87"/>
      <c r="L39" s="100"/>
      <c r="M39" s="336"/>
      <c r="N39" s="337"/>
      <c r="O39" s="257"/>
      <c r="X39" s="100"/>
      <c r="Y39" s="112"/>
      <c r="Z39" s="86"/>
      <c r="AA39" s="85"/>
    </row>
    <row r="40" spans="2:28" ht="12.75" customHeight="1" x14ac:dyDescent="0.3">
      <c r="B40" s="213" t="str">
        <f t="shared" si="0"/>
        <v>ECRİN ATASEVER</v>
      </c>
      <c r="C40" s="261" t="s">
        <v>283</v>
      </c>
      <c r="D40" s="86" t="s">
        <v>367</v>
      </c>
      <c r="E40" s="85" t="s">
        <v>55</v>
      </c>
      <c r="F40" s="332"/>
      <c r="G40" s="129">
        <v>200</v>
      </c>
      <c r="H40" s="121">
        <v>8</v>
      </c>
      <c r="I40" s="325"/>
      <c r="J40" s="235">
        <f t="shared" si="1"/>
        <v>208</v>
      </c>
      <c r="K40" s="87"/>
      <c r="L40" s="100"/>
      <c r="M40" s="336"/>
      <c r="N40" s="337"/>
      <c r="O40" s="257"/>
      <c r="X40" s="100"/>
      <c r="Y40" s="112"/>
      <c r="Z40" s="86"/>
      <c r="AA40" s="85"/>
    </row>
    <row r="41" spans="2:28" ht="12.75" customHeight="1" x14ac:dyDescent="0.3">
      <c r="B41" s="213" t="str">
        <f t="shared" si="0"/>
        <v>ECRİN ÇETİN</v>
      </c>
      <c r="C41" s="261" t="s">
        <v>661</v>
      </c>
      <c r="D41" s="86" t="s">
        <v>585</v>
      </c>
      <c r="E41" s="85" t="s">
        <v>41</v>
      </c>
      <c r="F41" s="332"/>
      <c r="G41" s="129">
        <v>300</v>
      </c>
      <c r="H41" s="121">
        <v>8</v>
      </c>
      <c r="I41" s="325"/>
      <c r="J41" s="235">
        <f t="shared" si="1"/>
        <v>308</v>
      </c>
      <c r="K41" s="87"/>
      <c r="L41" s="100"/>
      <c r="M41" s="336"/>
      <c r="N41" s="337"/>
      <c r="O41" s="257"/>
      <c r="X41" s="100"/>
      <c r="Y41" s="112"/>
      <c r="Z41" s="86"/>
      <c r="AA41" s="85"/>
    </row>
    <row r="42" spans="2:28" ht="12.75" customHeight="1" x14ac:dyDescent="0.3">
      <c r="B42" s="213" t="str">
        <f t="shared" si="0"/>
        <v>EDA DURU ÖNER</v>
      </c>
      <c r="C42" s="261" t="s">
        <v>470</v>
      </c>
      <c r="D42" s="86" t="s">
        <v>408</v>
      </c>
      <c r="E42" s="85" t="s">
        <v>51</v>
      </c>
      <c r="F42" s="332"/>
      <c r="G42" s="129">
        <v>100</v>
      </c>
      <c r="H42" s="121">
        <v>18</v>
      </c>
      <c r="I42" s="325"/>
      <c r="J42" s="235">
        <f>H42+I42+F42+G42</f>
        <v>118</v>
      </c>
      <c r="K42" s="87"/>
      <c r="L42" s="100"/>
      <c r="M42" s="336"/>
      <c r="N42" s="337"/>
      <c r="O42" s="257"/>
      <c r="X42" s="100"/>
      <c r="Y42" s="112"/>
      <c r="Z42" s="86"/>
      <c r="AA42" s="85"/>
    </row>
    <row r="43" spans="2:28" ht="12.75" customHeight="1" x14ac:dyDescent="0.3">
      <c r="B43" s="213" t="str">
        <f t="shared" si="0"/>
        <v>EDA KUMSAL GÜLER</v>
      </c>
      <c r="C43" s="261" t="s">
        <v>407</v>
      </c>
      <c r="D43" s="86" t="s">
        <v>408</v>
      </c>
      <c r="E43" s="85" t="s">
        <v>51</v>
      </c>
      <c r="F43" s="332"/>
      <c r="G43" s="129">
        <v>200</v>
      </c>
      <c r="H43" s="121">
        <v>8</v>
      </c>
      <c r="I43" s="325"/>
      <c r="J43" s="235">
        <f>F43+G43+H43+I43</f>
        <v>208</v>
      </c>
      <c r="K43" s="87"/>
      <c r="L43" s="100"/>
      <c r="M43" s="336"/>
      <c r="N43" s="337"/>
      <c r="O43" s="257"/>
      <c r="X43" s="100"/>
      <c r="Y43" s="112"/>
      <c r="Z43" s="86"/>
      <c r="AA43" s="85"/>
    </row>
    <row r="44" spans="2:28" ht="12.75" customHeight="1" x14ac:dyDescent="0.3">
      <c r="B44" s="213" t="str">
        <f t="shared" si="0"/>
        <v>EDA KUMSAL GÜLER</v>
      </c>
      <c r="C44" s="261" t="s">
        <v>407</v>
      </c>
      <c r="D44" s="86" t="s">
        <v>408</v>
      </c>
      <c r="E44" s="85" t="s">
        <v>51</v>
      </c>
      <c r="F44" s="332"/>
      <c r="G44" s="129">
        <v>100</v>
      </c>
      <c r="H44" s="121">
        <v>8</v>
      </c>
      <c r="I44" s="325"/>
      <c r="J44" s="235">
        <f>H44+I44+F44+G44</f>
        <v>108</v>
      </c>
      <c r="K44" s="87"/>
      <c r="L44" s="100"/>
      <c r="M44" s="336"/>
      <c r="N44" s="337"/>
      <c r="O44" s="257"/>
      <c r="X44" s="100"/>
      <c r="Y44" s="112"/>
      <c r="Z44" s="86"/>
      <c r="AA44" s="85"/>
    </row>
    <row r="45" spans="2:28" ht="12.75" customHeight="1" x14ac:dyDescent="0.3">
      <c r="B45" s="213" t="str">
        <f t="shared" si="0"/>
        <v>EDA MORAL</v>
      </c>
      <c r="C45" s="261" t="s">
        <v>405</v>
      </c>
      <c r="D45" s="86" t="s">
        <v>388</v>
      </c>
      <c r="E45" s="85" t="s">
        <v>15</v>
      </c>
      <c r="F45" s="332">
        <v>19</v>
      </c>
      <c r="G45" s="129">
        <v>200</v>
      </c>
      <c r="H45" s="121">
        <v>16</v>
      </c>
      <c r="I45" s="325"/>
      <c r="J45" s="235">
        <f t="shared" ref="J45:J62" si="2">F45+G45+H45+I45</f>
        <v>235</v>
      </c>
      <c r="K45" s="87"/>
      <c r="L45" s="100"/>
      <c r="M45" s="336"/>
      <c r="N45" s="337"/>
      <c r="O45" s="257"/>
      <c r="X45" s="100"/>
      <c r="Y45" s="112"/>
      <c r="Z45" s="86"/>
      <c r="AA45" s="85"/>
    </row>
    <row r="46" spans="2:28" ht="12.75" customHeight="1" x14ac:dyDescent="0.3">
      <c r="B46" s="213" t="str">
        <f t="shared" si="0"/>
        <v>ELA SU YÖNTER</v>
      </c>
      <c r="C46" s="261" t="s">
        <v>237</v>
      </c>
      <c r="D46" s="86" t="s">
        <v>618</v>
      </c>
      <c r="E46" s="85" t="s">
        <v>12</v>
      </c>
      <c r="F46" s="332"/>
      <c r="G46" s="129">
        <v>300</v>
      </c>
      <c r="H46" s="121">
        <v>32</v>
      </c>
      <c r="I46" s="325">
        <v>46</v>
      </c>
      <c r="J46" s="235">
        <f t="shared" si="2"/>
        <v>378</v>
      </c>
      <c r="K46" s="87"/>
      <c r="L46" s="100"/>
      <c r="M46" s="336"/>
      <c r="N46" s="337"/>
      <c r="O46" s="257"/>
      <c r="X46" s="100"/>
      <c r="Y46" s="112"/>
      <c r="Z46" s="86"/>
      <c r="AA46" s="85"/>
    </row>
    <row r="47" spans="2:28" ht="12.75" customHeight="1" x14ac:dyDescent="0.3">
      <c r="B47" s="213" t="str">
        <f t="shared" si="0"/>
        <v>ELA SU YÖNTER</v>
      </c>
      <c r="C47" s="261" t="s">
        <v>237</v>
      </c>
      <c r="D47" s="86" t="s">
        <v>400</v>
      </c>
      <c r="E47" s="85" t="s">
        <v>12</v>
      </c>
      <c r="F47" s="332">
        <v>32</v>
      </c>
      <c r="G47" s="129">
        <v>200</v>
      </c>
      <c r="H47" s="121">
        <v>32</v>
      </c>
      <c r="I47" s="325">
        <v>48</v>
      </c>
      <c r="J47" s="235">
        <f t="shared" si="2"/>
        <v>312</v>
      </c>
      <c r="K47" s="87"/>
      <c r="L47" s="100"/>
      <c r="M47" s="336"/>
      <c r="N47" s="337"/>
      <c r="O47" s="257"/>
      <c r="X47" s="100"/>
      <c r="Y47" s="112"/>
      <c r="Z47" s="86"/>
      <c r="AA47" s="85"/>
    </row>
    <row r="48" spans="2:28" ht="12.75" customHeight="1" x14ac:dyDescent="0.3">
      <c r="B48" s="213" t="str">
        <f t="shared" si="0"/>
        <v>ELİF ASYA HOCAOĞLU</v>
      </c>
      <c r="C48" s="261" t="s">
        <v>666</v>
      </c>
      <c r="D48" s="86" t="s">
        <v>668</v>
      </c>
      <c r="E48" s="85" t="s">
        <v>33</v>
      </c>
      <c r="F48" s="332"/>
      <c r="G48" s="129">
        <v>300</v>
      </c>
      <c r="H48" s="121">
        <v>8</v>
      </c>
      <c r="I48" s="325"/>
      <c r="J48" s="235">
        <f t="shared" si="2"/>
        <v>308</v>
      </c>
      <c r="K48" s="87"/>
      <c r="L48" s="100"/>
      <c r="M48" s="336"/>
      <c r="N48" s="337"/>
      <c r="O48" s="257"/>
      <c r="X48" s="100"/>
      <c r="Y48" s="112"/>
      <c r="Z48" s="86"/>
      <c r="AA48" s="85"/>
    </row>
    <row r="49" spans="2:28" ht="12.75" customHeight="1" x14ac:dyDescent="0.3">
      <c r="B49" s="213" t="str">
        <f t="shared" si="0"/>
        <v>ELİF BEYZA AKDEMİR</v>
      </c>
      <c r="C49" s="261" t="s">
        <v>263</v>
      </c>
      <c r="D49" s="86" t="s">
        <v>74</v>
      </c>
      <c r="E49" s="85" t="s">
        <v>36</v>
      </c>
      <c r="F49" s="332"/>
      <c r="G49" s="129">
        <v>300</v>
      </c>
      <c r="H49" s="121">
        <v>16</v>
      </c>
      <c r="I49" s="325"/>
      <c r="J49" s="235">
        <f t="shared" si="2"/>
        <v>316</v>
      </c>
      <c r="K49" s="87"/>
      <c r="L49" s="100"/>
      <c r="M49" s="336"/>
      <c r="N49" s="337"/>
      <c r="O49" s="257"/>
      <c r="X49" s="100"/>
      <c r="Y49" s="112"/>
      <c r="Z49" s="86"/>
      <c r="AA49" s="85"/>
      <c r="AB49" s="14"/>
    </row>
    <row r="50" spans="2:28" ht="12.75" customHeight="1" x14ac:dyDescent="0.3">
      <c r="B50" s="213" t="str">
        <f t="shared" si="0"/>
        <v>ELİF DURU BECER</v>
      </c>
      <c r="C50" s="261" t="s">
        <v>256</v>
      </c>
      <c r="D50" s="86" t="s">
        <v>384</v>
      </c>
      <c r="E50" s="85" t="s">
        <v>30</v>
      </c>
      <c r="F50" s="332"/>
      <c r="G50" s="129">
        <v>300</v>
      </c>
      <c r="H50" s="121">
        <v>8</v>
      </c>
      <c r="I50" s="325"/>
      <c r="J50" s="235">
        <f t="shared" si="2"/>
        <v>308</v>
      </c>
      <c r="K50" s="87"/>
      <c r="L50" s="100"/>
      <c r="M50" s="336"/>
      <c r="N50" s="337"/>
      <c r="O50" s="257"/>
      <c r="X50" s="100"/>
      <c r="Y50" s="112"/>
      <c r="Z50" s="86"/>
      <c r="AA50" s="85"/>
      <c r="AB50" s="14"/>
    </row>
    <row r="51" spans="2:28" ht="12.75" customHeight="1" x14ac:dyDescent="0.3">
      <c r="B51" s="213" t="str">
        <f t="shared" si="0"/>
        <v>ELİF DURU BECER</v>
      </c>
      <c r="C51" s="261" t="s">
        <v>256</v>
      </c>
      <c r="D51" s="86" t="s">
        <v>385</v>
      </c>
      <c r="E51" s="85" t="s">
        <v>30</v>
      </c>
      <c r="F51" s="332">
        <v>23</v>
      </c>
      <c r="G51" s="129">
        <v>200</v>
      </c>
      <c r="H51" s="121">
        <v>25</v>
      </c>
      <c r="I51" s="325">
        <v>39</v>
      </c>
      <c r="J51" s="235">
        <f t="shared" si="2"/>
        <v>287</v>
      </c>
      <c r="K51" s="87"/>
      <c r="L51" s="100"/>
      <c r="M51" s="336"/>
      <c r="N51" s="337"/>
      <c r="O51" s="257"/>
      <c r="X51" s="100"/>
      <c r="Y51" s="112"/>
      <c r="Z51" s="86"/>
      <c r="AA51" s="85"/>
      <c r="AB51" s="14"/>
    </row>
    <row r="52" spans="2:28" ht="12.75" customHeight="1" x14ac:dyDescent="0.3">
      <c r="B52" s="213" t="str">
        <f t="shared" si="0"/>
        <v>ELİF ECE AKYÜREK</v>
      </c>
      <c r="C52" s="261" t="s">
        <v>607</v>
      </c>
      <c r="D52" s="86" t="s">
        <v>70</v>
      </c>
      <c r="E52" s="85" t="s">
        <v>43</v>
      </c>
      <c r="F52" s="332"/>
      <c r="G52" s="129">
        <v>300</v>
      </c>
      <c r="H52" s="121">
        <v>30</v>
      </c>
      <c r="I52" s="325">
        <v>44</v>
      </c>
      <c r="J52" s="235">
        <f t="shared" si="2"/>
        <v>374</v>
      </c>
      <c r="K52" s="87"/>
      <c r="L52" s="100"/>
      <c r="M52" s="336"/>
      <c r="N52" s="337"/>
      <c r="O52" s="257"/>
      <c r="X52" s="100"/>
      <c r="Y52" s="112"/>
      <c r="Z52" s="86"/>
      <c r="AA52" s="85"/>
      <c r="AB52" s="14"/>
    </row>
    <row r="53" spans="2:28" ht="12.75" customHeight="1" x14ac:dyDescent="0.3">
      <c r="B53" s="213" t="str">
        <f t="shared" si="0"/>
        <v>ELİF KABAAHMETOĞLU</v>
      </c>
      <c r="C53" s="261" t="s">
        <v>268</v>
      </c>
      <c r="D53" s="86" t="s">
        <v>555</v>
      </c>
      <c r="E53" s="85" t="s">
        <v>46</v>
      </c>
      <c r="F53" s="332"/>
      <c r="G53" s="129">
        <v>300</v>
      </c>
      <c r="H53" s="121">
        <v>16</v>
      </c>
      <c r="I53" s="325"/>
      <c r="J53" s="235">
        <f t="shared" si="2"/>
        <v>316</v>
      </c>
      <c r="K53" s="87"/>
      <c r="L53" s="100"/>
      <c r="M53" s="336"/>
      <c r="N53" s="337"/>
      <c r="O53" s="257"/>
      <c r="X53" s="100"/>
      <c r="Y53" s="112"/>
      <c r="Z53" s="86"/>
      <c r="AA53" s="85"/>
      <c r="AB53" s="14"/>
    </row>
    <row r="54" spans="2:28" ht="12.75" customHeight="1" x14ac:dyDescent="0.3">
      <c r="B54" s="213" t="str">
        <f t="shared" ref="B54:B106" si="3">UPPER(TRIM(C54))</f>
        <v>ELİF NUR KOÇ</v>
      </c>
      <c r="C54" s="261" t="s">
        <v>280</v>
      </c>
      <c r="D54" s="86" t="s">
        <v>385</v>
      </c>
      <c r="E54" s="85" t="s">
        <v>30</v>
      </c>
      <c r="F54" s="332"/>
      <c r="G54" s="129">
        <v>200</v>
      </c>
      <c r="H54" s="121">
        <v>8</v>
      </c>
      <c r="I54" s="325"/>
      <c r="J54" s="235">
        <f t="shared" si="2"/>
        <v>208</v>
      </c>
      <c r="K54" s="87"/>
      <c r="L54" s="100"/>
      <c r="M54" s="336"/>
      <c r="N54" s="337"/>
      <c r="O54" s="257"/>
      <c r="X54" s="100"/>
      <c r="Y54" s="112"/>
      <c r="Z54" s="86"/>
      <c r="AA54" s="85"/>
      <c r="AB54" s="14"/>
    </row>
    <row r="55" spans="2:28" ht="12.75" customHeight="1" x14ac:dyDescent="0.3">
      <c r="B55" s="213" t="str">
        <f t="shared" si="3"/>
        <v>ELİZAN BAŞAR</v>
      </c>
      <c r="C55" s="261" t="s">
        <v>627</v>
      </c>
      <c r="D55" s="86" t="s">
        <v>249</v>
      </c>
      <c r="E55" s="85" t="s">
        <v>30</v>
      </c>
      <c r="F55" s="332"/>
      <c r="G55" s="129">
        <v>300</v>
      </c>
      <c r="H55" s="121">
        <v>25</v>
      </c>
      <c r="I55" s="325">
        <v>41</v>
      </c>
      <c r="J55" s="235">
        <f t="shared" si="2"/>
        <v>366</v>
      </c>
      <c r="K55" s="87"/>
      <c r="L55" s="100"/>
      <c r="M55" s="336"/>
      <c r="N55" s="337"/>
      <c r="O55" s="257"/>
      <c r="X55" s="100"/>
      <c r="Y55" s="112"/>
      <c r="Z55" s="86"/>
      <c r="AA55" s="85"/>
      <c r="AB55" s="14"/>
    </row>
    <row r="56" spans="2:28" ht="12.75" customHeight="1" x14ac:dyDescent="0.3">
      <c r="B56" s="213" t="str">
        <f t="shared" si="3"/>
        <v>ELVİN KALE</v>
      </c>
      <c r="C56" s="261" t="s">
        <v>238</v>
      </c>
      <c r="D56" s="86" t="s">
        <v>239</v>
      </c>
      <c r="E56" s="85" t="s">
        <v>7</v>
      </c>
      <c r="F56" s="332"/>
      <c r="G56" s="129">
        <v>300</v>
      </c>
      <c r="H56" s="121">
        <v>27</v>
      </c>
      <c r="I56" s="325">
        <v>43</v>
      </c>
      <c r="J56" s="235">
        <f t="shared" si="2"/>
        <v>370</v>
      </c>
      <c r="K56" s="87"/>
      <c r="L56" s="100"/>
      <c r="M56" s="336"/>
      <c r="N56" s="337"/>
      <c r="O56" s="257"/>
      <c r="X56" s="100"/>
      <c r="Y56" s="112"/>
      <c r="Z56" s="86"/>
      <c r="AA56" s="85"/>
      <c r="AB56" s="14"/>
    </row>
    <row r="57" spans="2:28" ht="12.75" customHeight="1" x14ac:dyDescent="0.3">
      <c r="B57" s="213" t="str">
        <f t="shared" si="3"/>
        <v>EMİNE AYDINAY</v>
      </c>
      <c r="C57" s="261" t="s">
        <v>257</v>
      </c>
      <c r="D57" s="86" t="s">
        <v>306</v>
      </c>
      <c r="E57" s="85" t="s">
        <v>29</v>
      </c>
      <c r="F57" s="332"/>
      <c r="G57" s="129">
        <v>300</v>
      </c>
      <c r="H57" s="121"/>
      <c r="I57" s="325">
        <v>38</v>
      </c>
      <c r="J57" s="235">
        <f t="shared" si="2"/>
        <v>338</v>
      </c>
      <c r="K57" s="87"/>
      <c r="L57" s="100"/>
      <c r="M57" s="336"/>
      <c r="N57" s="337"/>
      <c r="O57" s="257"/>
      <c r="X57" s="100"/>
      <c r="Y57" s="112"/>
      <c r="Z57" s="86"/>
      <c r="AA57" s="85"/>
      <c r="AB57" s="14"/>
    </row>
    <row r="58" spans="2:28" ht="12.75" customHeight="1" x14ac:dyDescent="0.3">
      <c r="B58" s="213" t="str">
        <f t="shared" si="3"/>
        <v>EMİNE AYDINAY</v>
      </c>
      <c r="C58" s="261" t="s">
        <v>257</v>
      </c>
      <c r="D58" s="86" t="s">
        <v>306</v>
      </c>
      <c r="E58" s="85" t="s">
        <v>349</v>
      </c>
      <c r="F58" s="332">
        <v>29</v>
      </c>
      <c r="G58" s="129">
        <v>200</v>
      </c>
      <c r="H58" s="121">
        <v>31</v>
      </c>
      <c r="I58" s="325">
        <v>43</v>
      </c>
      <c r="J58" s="235">
        <f t="shared" si="2"/>
        <v>303</v>
      </c>
      <c r="K58" s="87"/>
      <c r="L58" s="100"/>
      <c r="M58" s="336"/>
      <c r="N58" s="337"/>
      <c r="O58" s="257"/>
      <c r="X58" s="100"/>
      <c r="Y58" s="112"/>
      <c r="Z58" s="86"/>
      <c r="AA58" s="85"/>
      <c r="AB58" s="14"/>
    </row>
    <row r="59" spans="2:28" ht="12.75" customHeight="1" x14ac:dyDescent="0.3">
      <c r="B59" s="213" t="str">
        <f t="shared" si="3"/>
        <v>ESMA KAMER SÜT</v>
      </c>
      <c r="C59" s="261" t="s">
        <v>252</v>
      </c>
      <c r="D59" s="86" t="s">
        <v>409</v>
      </c>
      <c r="E59" s="85" t="s">
        <v>28</v>
      </c>
      <c r="F59" s="332"/>
      <c r="G59" s="129">
        <v>200</v>
      </c>
      <c r="H59" s="121">
        <v>8</v>
      </c>
      <c r="I59" s="325"/>
      <c r="J59" s="235">
        <f t="shared" si="2"/>
        <v>208</v>
      </c>
      <c r="K59" s="87"/>
      <c r="L59" s="100"/>
      <c r="M59" s="336"/>
      <c r="N59" s="337"/>
      <c r="O59" s="257"/>
      <c r="X59" s="100"/>
      <c r="Y59" s="112"/>
      <c r="Z59" s="86"/>
      <c r="AA59" s="85"/>
      <c r="AB59" s="14"/>
    </row>
    <row r="60" spans="2:28" ht="12.75" customHeight="1" x14ac:dyDescent="0.3">
      <c r="B60" s="213" t="str">
        <f t="shared" si="3"/>
        <v>ESMA SULTAN SARI</v>
      </c>
      <c r="C60" s="261" t="s">
        <v>316</v>
      </c>
      <c r="D60" s="86" t="s">
        <v>341</v>
      </c>
      <c r="E60" s="85" t="s">
        <v>50</v>
      </c>
      <c r="F60" s="332"/>
      <c r="G60" s="129">
        <v>300</v>
      </c>
      <c r="H60" s="121">
        <v>8</v>
      </c>
      <c r="I60" s="325"/>
      <c r="J60" s="235">
        <f t="shared" si="2"/>
        <v>308</v>
      </c>
      <c r="K60" s="87"/>
      <c r="L60" s="100"/>
      <c r="M60" s="336"/>
      <c r="N60" s="337"/>
      <c r="O60" s="257"/>
      <c r="X60" s="100"/>
      <c r="Y60" s="112"/>
      <c r="Z60" s="86"/>
      <c r="AA60" s="85"/>
      <c r="AB60" s="14"/>
    </row>
    <row r="61" spans="2:28" ht="12.75" customHeight="1" x14ac:dyDescent="0.3">
      <c r="B61" s="213" t="str">
        <f t="shared" si="3"/>
        <v>ESMA SULTAN SARI</v>
      </c>
      <c r="C61" s="261" t="s">
        <v>316</v>
      </c>
      <c r="D61" s="86" t="s">
        <v>341</v>
      </c>
      <c r="E61" s="85" t="s">
        <v>50</v>
      </c>
      <c r="F61" s="332">
        <v>17</v>
      </c>
      <c r="G61" s="129">
        <v>200</v>
      </c>
      <c r="H61" s="121">
        <v>18</v>
      </c>
      <c r="I61" s="325"/>
      <c r="J61" s="235">
        <f t="shared" si="2"/>
        <v>235</v>
      </c>
      <c r="K61" s="87"/>
      <c r="L61" s="100"/>
      <c r="M61" s="336"/>
      <c r="N61" s="337"/>
      <c r="O61" s="257"/>
      <c r="X61" s="100"/>
      <c r="Y61" s="112"/>
      <c r="Z61" s="86"/>
      <c r="AA61" s="85"/>
      <c r="AB61" s="14"/>
    </row>
    <row r="62" spans="2:28" ht="12.75" customHeight="1" x14ac:dyDescent="0.3">
      <c r="B62" s="213" t="str">
        <f t="shared" si="3"/>
        <v>EYLÜL ŞEVVAL AYDIN</v>
      </c>
      <c r="C62" s="261" t="s">
        <v>619</v>
      </c>
      <c r="D62" s="86" t="s">
        <v>438</v>
      </c>
      <c r="E62" s="85" t="s">
        <v>37</v>
      </c>
      <c r="F62" s="332"/>
      <c r="G62" s="129">
        <v>300</v>
      </c>
      <c r="H62" s="121">
        <v>17</v>
      </c>
      <c r="I62" s="325"/>
      <c r="J62" s="235">
        <f t="shared" si="2"/>
        <v>317</v>
      </c>
      <c r="K62" s="87"/>
      <c r="L62" s="100"/>
      <c r="M62" s="336"/>
      <c r="N62" s="337"/>
      <c r="O62" s="257"/>
      <c r="X62" s="100"/>
      <c r="Y62" s="112"/>
      <c r="Z62" s="86"/>
      <c r="AA62" s="85"/>
      <c r="AB62" s="14"/>
    </row>
    <row r="63" spans="2:28" ht="12.75" customHeight="1" x14ac:dyDescent="0.3">
      <c r="B63" s="213" t="str">
        <f t="shared" si="3"/>
        <v>EYLÜL YALÇINKAYA</v>
      </c>
      <c r="C63" s="261" t="s">
        <v>469</v>
      </c>
      <c r="D63" s="86" t="s">
        <v>45</v>
      </c>
      <c r="E63" s="85" t="s">
        <v>12</v>
      </c>
      <c r="F63" s="332"/>
      <c r="G63" s="129">
        <v>100</v>
      </c>
      <c r="H63" s="121">
        <v>20</v>
      </c>
      <c r="I63" s="325"/>
      <c r="J63" s="235">
        <f>H63+I63+F63+G63</f>
        <v>120</v>
      </c>
      <c r="K63" s="87"/>
      <c r="L63" s="100"/>
      <c r="M63" s="257"/>
      <c r="N63" s="337"/>
      <c r="O63" s="257"/>
      <c r="X63" s="100"/>
      <c r="Y63" s="112"/>
      <c r="Z63" s="86"/>
      <c r="AA63" s="85"/>
      <c r="AB63" s="14"/>
    </row>
    <row r="64" spans="2:28" ht="12.75" customHeight="1" x14ac:dyDescent="0.3">
      <c r="B64" s="213" t="str">
        <f t="shared" si="3"/>
        <v>FERİDE MELİKE HAMAL</v>
      </c>
      <c r="C64" s="261" t="s">
        <v>474</v>
      </c>
      <c r="D64" s="86" t="s">
        <v>475</v>
      </c>
      <c r="E64" s="85" t="s">
        <v>57</v>
      </c>
      <c r="F64" s="332"/>
      <c r="G64" s="129">
        <v>100</v>
      </c>
      <c r="H64" s="121">
        <v>16</v>
      </c>
      <c r="I64" s="325"/>
      <c r="J64" s="235">
        <f>H64+I64+F64+G64</f>
        <v>116</v>
      </c>
      <c r="K64" s="87"/>
      <c r="L64" s="100"/>
      <c r="M64" s="257"/>
      <c r="N64" s="337"/>
      <c r="O64" s="257"/>
      <c r="X64" s="100"/>
      <c r="Y64" s="112"/>
      <c r="Z64" s="86"/>
      <c r="AA64" s="85"/>
      <c r="AB64" s="14"/>
    </row>
    <row r="65" spans="2:28" ht="12.75" customHeight="1" x14ac:dyDescent="0.3">
      <c r="B65" s="213" t="str">
        <f t="shared" si="3"/>
        <v>FEYZA KOÇER</v>
      </c>
      <c r="C65" s="261" t="s">
        <v>406</v>
      </c>
      <c r="D65" s="86" t="s">
        <v>240</v>
      </c>
      <c r="E65" s="85" t="s">
        <v>28</v>
      </c>
      <c r="F65" s="332">
        <v>16</v>
      </c>
      <c r="G65" s="129">
        <v>200</v>
      </c>
      <c r="H65" s="121">
        <v>16</v>
      </c>
      <c r="I65" s="325"/>
      <c r="J65" s="235">
        <f>F65+G65+H65+I65</f>
        <v>232</v>
      </c>
      <c r="K65" s="87"/>
      <c r="L65" s="100"/>
      <c r="M65" s="257"/>
      <c r="N65" s="337"/>
      <c r="O65" s="257"/>
      <c r="X65" s="100"/>
      <c r="Y65" s="112"/>
      <c r="Z65" s="86"/>
      <c r="AA65" s="85"/>
    </row>
    <row r="66" spans="2:28" ht="12.75" customHeight="1" x14ac:dyDescent="0.3">
      <c r="B66" s="213" t="str">
        <f t="shared" si="3"/>
        <v>FİRDEVS NUR BİNGÖL</v>
      </c>
      <c r="C66" s="261" t="s">
        <v>269</v>
      </c>
      <c r="D66" s="86" t="s">
        <v>239</v>
      </c>
      <c r="E66" s="85" t="s">
        <v>7</v>
      </c>
      <c r="F66" s="332">
        <v>8</v>
      </c>
      <c r="G66" s="129">
        <v>200</v>
      </c>
      <c r="H66" s="121"/>
      <c r="I66" s="325"/>
      <c r="J66" s="235">
        <f>F66+G66+H66+I66</f>
        <v>208</v>
      </c>
      <c r="M66" s="257"/>
      <c r="N66" s="337"/>
      <c r="O66" s="257"/>
      <c r="P66" s="14"/>
      <c r="Q66" s="14"/>
      <c r="AB66" s="14"/>
    </row>
    <row r="67" spans="2:28" ht="12.75" customHeight="1" x14ac:dyDescent="0.3">
      <c r="B67" s="213" t="str">
        <f t="shared" si="3"/>
        <v>GÖKÇE BAKİ</v>
      </c>
      <c r="C67" s="261" t="s">
        <v>308</v>
      </c>
      <c r="D67" s="86" t="s">
        <v>571</v>
      </c>
      <c r="E67" s="85" t="s">
        <v>31</v>
      </c>
      <c r="F67" s="332"/>
      <c r="G67" s="129">
        <v>300</v>
      </c>
      <c r="H67" s="121">
        <v>8</v>
      </c>
      <c r="I67" s="325"/>
      <c r="J67" s="235">
        <f>F67+G67+H67+I67</f>
        <v>308</v>
      </c>
      <c r="M67" s="257"/>
      <c r="N67" s="337"/>
      <c r="O67" s="257"/>
      <c r="P67" s="14"/>
      <c r="Q67" s="14"/>
      <c r="AB67" s="14"/>
    </row>
    <row r="68" spans="2:28" ht="12.75" customHeight="1" x14ac:dyDescent="0.3">
      <c r="B68" s="213" t="str">
        <f t="shared" si="3"/>
        <v>GÜLCE DÖNMEZ</v>
      </c>
      <c r="C68" s="261" t="s">
        <v>656</v>
      </c>
      <c r="D68" s="86" t="s">
        <v>576</v>
      </c>
      <c r="E68" s="85" t="s">
        <v>40</v>
      </c>
      <c r="F68" s="332"/>
      <c r="G68" s="129">
        <v>300</v>
      </c>
      <c r="H68" s="121">
        <v>19</v>
      </c>
      <c r="I68" s="325"/>
      <c r="J68" s="235">
        <f>F68+G68+H68+I68</f>
        <v>319</v>
      </c>
      <c r="M68" s="13"/>
      <c r="O68" s="16"/>
      <c r="P68" s="14"/>
      <c r="Q68" s="14"/>
      <c r="AB68" s="14"/>
    </row>
    <row r="69" spans="2:28" ht="12.75" customHeight="1" x14ac:dyDescent="0.3">
      <c r="B69" s="213" t="str">
        <f t="shared" si="3"/>
        <v>GÜLER TUĞBA GEÇMEZ</v>
      </c>
      <c r="C69" s="261" t="s">
        <v>464</v>
      </c>
      <c r="D69" s="86" t="s">
        <v>250</v>
      </c>
      <c r="E69" s="85" t="s">
        <v>39</v>
      </c>
      <c r="F69" s="332"/>
      <c r="G69" s="129">
        <v>100</v>
      </c>
      <c r="H69" s="121">
        <v>22</v>
      </c>
      <c r="I69" s="325">
        <v>40</v>
      </c>
      <c r="J69" s="235">
        <f>H69+I69+F69+G69</f>
        <v>162</v>
      </c>
      <c r="M69" s="13"/>
      <c r="O69" s="16"/>
      <c r="P69" s="14"/>
      <c r="Q69" s="14"/>
      <c r="AB69" s="14"/>
    </row>
    <row r="70" spans="2:28" ht="12.75" customHeight="1" x14ac:dyDescent="0.3">
      <c r="B70" s="213" t="str">
        <f t="shared" si="3"/>
        <v>HAFSA TORBALI</v>
      </c>
      <c r="C70" s="261" t="s">
        <v>476</v>
      </c>
      <c r="D70" s="86" t="s">
        <v>241</v>
      </c>
      <c r="E70" s="85" t="s">
        <v>40</v>
      </c>
      <c r="F70" s="332"/>
      <c r="G70" s="129">
        <v>100</v>
      </c>
      <c r="H70" s="121">
        <v>16</v>
      </c>
      <c r="I70" s="325"/>
      <c r="J70" s="235">
        <f>H70+I70+F70+G70</f>
        <v>116</v>
      </c>
      <c r="P70" s="14"/>
      <c r="Q70" s="14"/>
      <c r="AB70" s="14"/>
    </row>
    <row r="71" spans="2:28" ht="12.75" customHeight="1" x14ac:dyDescent="0.3">
      <c r="B71" s="213" t="str">
        <f t="shared" si="3"/>
        <v>HAFSA YURTERİ</v>
      </c>
      <c r="C71" s="261" t="s">
        <v>278</v>
      </c>
      <c r="D71" s="86" t="s">
        <v>402</v>
      </c>
      <c r="E71" s="85" t="s">
        <v>32</v>
      </c>
      <c r="F71" s="332">
        <v>21</v>
      </c>
      <c r="G71" s="129">
        <v>200</v>
      </c>
      <c r="H71" s="121">
        <v>20</v>
      </c>
      <c r="I71" s="325"/>
      <c r="J71" s="235">
        <f>F71+G71+H71+I71</f>
        <v>241</v>
      </c>
      <c r="P71" s="14"/>
      <c r="Q71" s="14"/>
      <c r="AB71" s="14"/>
    </row>
    <row r="72" spans="2:28" ht="12.75" customHeight="1" x14ac:dyDescent="0.3">
      <c r="B72" s="213" t="str">
        <f t="shared" si="3"/>
        <v>HATİCE ELİF GÜVELİ</v>
      </c>
      <c r="C72" s="261" t="s">
        <v>640</v>
      </c>
      <c r="D72" s="86" t="s">
        <v>64</v>
      </c>
      <c r="E72" s="85" t="s">
        <v>15</v>
      </c>
      <c r="F72" s="332"/>
      <c r="G72" s="129">
        <v>300</v>
      </c>
      <c r="H72" s="121">
        <v>16</v>
      </c>
      <c r="I72" s="325"/>
      <c r="J72" s="235">
        <f>F72+G72+H72+I72</f>
        <v>316</v>
      </c>
    </row>
    <row r="73" spans="2:28" ht="12.75" customHeight="1" x14ac:dyDescent="0.3">
      <c r="B73" s="213" t="str">
        <f t="shared" si="3"/>
        <v>HAVİN MUTLU</v>
      </c>
      <c r="C73" s="261" t="s">
        <v>463</v>
      </c>
      <c r="D73" s="86" t="s">
        <v>367</v>
      </c>
      <c r="E73" s="85" t="s">
        <v>55</v>
      </c>
      <c r="F73" s="332"/>
      <c r="G73" s="129">
        <v>100</v>
      </c>
      <c r="H73" s="121">
        <v>27</v>
      </c>
      <c r="I73" s="325">
        <v>44</v>
      </c>
      <c r="J73" s="235">
        <f>H73+I73+F73+G73</f>
        <v>171</v>
      </c>
    </row>
    <row r="74" spans="2:28" ht="12.75" customHeight="1" x14ac:dyDescent="0.3">
      <c r="B74" s="213" t="str">
        <f t="shared" si="3"/>
        <v>İLKİM EYLÜL YEKREK</v>
      </c>
      <c r="C74" s="261" t="s">
        <v>465</v>
      </c>
      <c r="D74" s="86" t="s">
        <v>362</v>
      </c>
      <c r="E74" s="85" t="s">
        <v>41</v>
      </c>
      <c r="F74" s="332"/>
      <c r="G74" s="129">
        <v>100</v>
      </c>
      <c r="H74" s="121">
        <v>25</v>
      </c>
      <c r="I74" s="325">
        <v>37</v>
      </c>
      <c r="J74" s="235">
        <f>H74+I74+F74+G74</f>
        <v>162</v>
      </c>
    </row>
    <row r="75" spans="2:28" ht="12.75" customHeight="1" x14ac:dyDescent="0.3">
      <c r="B75" s="213" t="str">
        <f t="shared" si="3"/>
        <v>İPEK ERTUNA</v>
      </c>
      <c r="C75" s="261" t="s">
        <v>258</v>
      </c>
      <c r="D75" s="86" t="s">
        <v>511</v>
      </c>
      <c r="E75" s="85" t="s">
        <v>54</v>
      </c>
      <c r="F75" s="332"/>
      <c r="G75" s="129">
        <v>300</v>
      </c>
      <c r="H75" s="121">
        <v>8</v>
      </c>
      <c r="I75" s="325"/>
      <c r="J75" s="235">
        <f t="shared" ref="J75:J81" si="4">F75+G75+H75+I75</f>
        <v>308</v>
      </c>
    </row>
    <row r="76" spans="2:28" ht="12.75" customHeight="1" x14ac:dyDescent="0.3">
      <c r="B76" s="213" t="str">
        <f t="shared" si="3"/>
        <v>İPEK UĞUR</v>
      </c>
      <c r="C76" s="261" t="s">
        <v>368</v>
      </c>
      <c r="D76" s="86" t="s">
        <v>403</v>
      </c>
      <c r="E76" s="85" t="s">
        <v>15</v>
      </c>
      <c r="F76" s="332"/>
      <c r="G76" s="129">
        <v>200</v>
      </c>
      <c r="H76" s="121">
        <v>8</v>
      </c>
      <c r="I76" s="325"/>
      <c r="J76" s="235">
        <f t="shared" si="4"/>
        <v>208</v>
      </c>
    </row>
    <row r="77" spans="2:28" ht="12.75" customHeight="1" x14ac:dyDescent="0.3">
      <c r="B77" s="213" t="str">
        <f t="shared" si="3"/>
        <v>KAREN GÜRBÜZ</v>
      </c>
      <c r="C77" s="261" t="s">
        <v>270</v>
      </c>
      <c r="D77" s="86" t="s">
        <v>70</v>
      </c>
      <c r="E77" s="85" t="s">
        <v>43</v>
      </c>
      <c r="F77" s="332"/>
      <c r="G77" s="129">
        <v>300</v>
      </c>
      <c r="H77" s="121">
        <v>24</v>
      </c>
      <c r="I77" s="325">
        <v>35</v>
      </c>
      <c r="J77" s="235">
        <f t="shared" si="4"/>
        <v>359</v>
      </c>
    </row>
    <row r="78" spans="2:28" ht="12.75" customHeight="1" x14ac:dyDescent="0.3">
      <c r="B78" s="213" t="str">
        <f t="shared" si="3"/>
        <v>MASAL ERYILMAZ</v>
      </c>
      <c r="C78" s="261" t="s">
        <v>309</v>
      </c>
      <c r="D78" s="86" t="s">
        <v>571</v>
      </c>
      <c r="E78" s="85" t="s">
        <v>31</v>
      </c>
      <c r="F78" s="332"/>
      <c r="G78" s="129">
        <v>300</v>
      </c>
      <c r="H78" s="121">
        <v>20</v>
      </c>
      <c r="I78" s="325"/>
      <c r="J78" s="235">
        <f t="shared" si="4"/>
        <v>320</v>
      </c>
    </row>
    <row r="79" spans="2:28" ht="12.75" customHeight="1" x14ac:dyDescent="0.3">
      <c r="B79" s="213" t="str">
        <f t="shared" si="3"/>
        <v>MEDİNE İREM TÜRKAN</v>
      </c>
      <c r="C79" s="261" t="s">
        <v>310</v>
      </c>
      <c r="D79" s="86" t="s">
        <v>74</v>
      </c>
      <c r="E79" s="85" t="s">
        <v>36</v>
      </c>
      <c r="F79" s="332">
        <v>24</v>
      </c>
      <c r="G79" s="129">
        <v>200</v>
      </c>
      <c r="H79" s="121">
        <v>26</v>
      </c>
      <c r="I79" s="325">
        <v>40</v>
      </c>
      <c r="J79" s="235">
        <f t="shared" si="4"/>
        <v>290</v>
      </c>
    </row>
    <row r="80" spans="2:28" ht="12.75" customHeight="1" x14ac:dyDescent="0.3">
      <c r="B80" s="213" t="str">
        <f t="shared" si="3"/>
        <v>MERVE TUŞEK</v>
      </c>
      <c r="C80" s="261" t="s">
        <v>347</v>
      </c>
      <c r="D80" s="86" t="s">
        <v>526</v>
      </c>
      <c r="E80" s="85" t="s">
        <v>340</v>
      </c>
      <c r="F80" s="332">
        <v>8</v>
      </c>
      <c r="G80" s="129">
        <v>200</v>
      </c>
      <c r="H80" s="121"/>
      <c r="I80" s="325"/>
      <c r="J80" s="235">
        <f t="shared" si="4"/>
        <v>208</v>
      </c>
    </row>
    <row r="81" spans="2:28" ht="12.75" customHeight="1" x14ac:dyDescent="0.3">
      <c r="B81" s="213" t="str">
        <f t="shared" si="3"/>
        <v>NİHAN BERA KOÇER</v>
      </c>
      <c r="C81" s="261" t="s">
        <v>410</v>
      </c>
      <c r="D81" s="86" t="s">
        <v>411</v>
      </c>
      <c r="E81" s="85" t="s">
        <v>412</v>
      </c>
      <c r="F81" s="332"/>
      <c r="G81" s="129">
        <v>200</v>
      </c>
      <c r="H81" s="121">
        <v>8</v>
      </c>
      <c r="I81" s="325"/>
      <c r="J81" s="235">
        <f t="shared" si="4"/>
        <v>208</v>
      </c>
      <c r="P81" s="14"/>
      <c r="Q81" s="14"/>
      <c r="AB81" s="14"/>
    </row>
    <row r="82" spans="2:28" ht="12.75" customHeight="1" x14ac:dyDescent="0.3">
      <c r="B82" s="213" t="str">
        <f t="shared" si="3"/>
        <v>NİHAN BERA KOÇER</v>
      </c>
      <c r="C82" s="261" t="s">
        <v>410</v>
      </c>
      <c r="D82" s="86" t="s">
        <v>411</v>
      </c>
      <c r="E82" s="85" t="s">
        <v>412</v>
      </c>
      <c r="F82" s="332"/>
      <c r="G82" s="129">
        <v>100</v>
      </c>
      <c r="H82" s="121">
        <v>19</v>
      </c>
      <c r="I82" s="325"/>
      <c r="J82" s="235">
        <f>H82+I82+F82+G82</f>
        <v>119</v>
      </c>
      <c r="P82" s="14"/>
      <c r="Q82" s="14"/>
      <c r="AB82" s="14"/>
    </row>
    <row r="83" spans="2:28" ht="12.75" customHeight="1" x14ac:dyDescent="0.3">
      <c r="B83" s="213" t="str">
        <f t="shared" si="3"/>
        <v>NİL BAŞARAN</v>
      </c>
      <c r="C83" s="261" t="s">
        <v>638</v>
      </c>
      <c r="D83" s="86" t="s">
        <v>261</v>
      </c>
      <c r="E83" s="85" t="s">
        <v>15</v>
      </c>
      <c r="F83" s="332"/>
      <c r="G83" s="129">
        <v>300</v>
      </c>
      <c r="H83" s="121">
        <v>28</v>
      </c>
      <c r="I83" s="325">
        <v>48</v>
      </c>
      <c r="J83" s="235">
        <f>F83+G83+H83+I83</f>
        <v>376</v>
      </c>
      <c r="P83" s="14"/>
      <c r="Q83" s="14"/>
      <c r="AB83" s="14"/>
    </row>
    <row r="84" spans="2:28" ht="12.75" customHeight="1" x14ac:dyDescent="0.3">
      <c r="B84" s="213" t="str">
        <f t="shared" si="3"/>
        <v>NİSA GÜN</v>
      </c>
      <c r="C84" s="261" t="s">
        <v>272</v>
      </c>
      <c r="D84" s="86" t="s">
        <v>296</v>
      </c>
      <c r="E84" s="85" t="s">
        <v>0</v>
      </c>
      <c r="F84" s="332">
        <v>8</v>
      </c>
      <c r="G84" s="129">
        <v>200</v>
      </c>
      <c r="H84" s="121"/>
      <c r="I84" s="325"/>
      <c r="J84" s="235">
        <f>F84+G84+H84+I84</f>
        <v>208</v>
      </c>
      <c r="P84" s="14"/>
      <c r="Q84" s="14"/>
      <c r="AB84" s="14"/>
    </row>
    <row r="85" spans="2:28" ht="12.75" customHeight="1" x14ac:dyDescent="0.3">
      <c r="B85" s="213" t="str">
        <f t="shared" si="3"/>
        <v>NİSA ÜZÜMCÜ</v>
      </c>
      <c r="C85" s="261" t="s">
        <v>350</v>
      </c>
      <c r="D85" s="86" t="s">
        <v>74</v>
      </c>
      <c r="E85" s="85" t="s">
        <v>36</v>
      </c>
      <c r="F85" s="332">
        <v>18</v>
      </c>
      <c r="G85" s="129">
        <v>200</v>
      </c>
      <c r="H85" s="121">
        <v>19</v>
      </c>
      <c r="I85" s="325"/>
      <c r="J85" s="235">
        <f>F85+G85+H85+I85</f>
        <v>237</v>
      </c>
      <c r="P85" s="14"/>
      <c r="Q85" s="14"/>
      <c r="AB85" s="14"/>
    </row>
    <row r="86" spans="2:28" ht="12.75" customHeight="1" x14ac:dyDescent="0.3">
      <c r="B86" s="213" t="str">
        <f t="shared" si="3"/>
        <v>ÖYKÜ SAYAR</v>
      </c>
      <c r="C86" s="261" t="s">
        <v>484</v>
      </c>
      <c r="D86" s="86" t="s">
        <v>241</v>
      </c>
      <c r="E86" s="85" t="s">
        <v>40</v>
      </c>
      <c r="F86" s="332"/>
      <c r="G86" s="129">
        <v>100</v>
      </c>
      <c r="H86" s="121">
        <v>8</v>
      </c>
      <c r="I86" s="325"/>
      <c r="J86" s="235">
        <f>H86+I86+F86+G86</f>
        <v>108</v>
      </c>
      <c r="P86" s="14"/>
      <c r="Q86" s="14"/>
      <c r="AB86" s="14"/>
    </row>
    <row r="87" spans="2:28" ht="12.75" customHeight="1" x14ac:dyDescent="0.3">
      <c r="B87" s="213" t="str">
        <f t="shared" si="3"/>
        <v>ÖZLEM KÖSEOĞLU</v>
      </c>
      <c r="C87" s="261" t="s">
        <v>667</v>
      </c>
      <c r="D87" s="86" t="s">
        <v>668</v>
      </c>
      <c r="E87" s="85" t="s">
        <v>33</v>
      </c>
      <c r="F87" s="332"/>
      <c r="G87" s="129">
        <v>300</v>
      </c>
      <c r="H87" s="121">
        <v>16</v>
      </c>
      <c r="I87" s="325"/>
      <c r="J87" s="235">
        <f>F87+G87+H87+I87</f>
        <v>316</v>
      </c>
      <c r="P87" s="14"/>
      <c r="Q87" s="14"/>
      <c r="AB87" s="14"/>
    </row>
    <row r="88" spans="2:28" ht="12.75" customHeight="1" x14ac:dyDescent="0.3">
      <c r="B88" s="213" t="str">
        <f t="shared" si="3"/>
        <v>RANA ZEREN KÖSE</v>
      </c>
      <c r="C88" s="261" t="s">
        <v>311</v>
      </c>
      <c r="D88" s="86" t="s">
        <v>365</v>
      </c>
      <c r="E88" s="85" t="s">
        <v>15</v>
      </c>
      <c r="F88" s="332">
        <v>8</v>
      </c>
      <c r="G88" s="129">
        <v>200</v>
      </c>
      <c r="H88" s="121">
        <v>16</v>
      </c>
      <c r="I88" s="325"/>
      <c r="J88" s="235">
        <f>F88+G88+H88+I88</f>
        <v>224</v>
      </c>
      <c r="P88" s="14"/>
      <c r="Q88" s="14"/>
      <c r="AB88" s="14"/>
    </row>
    <row r="89" spans="2:28" ht="12.75" customHeight="1" x14ac:dyDescent="0.3">
      <c r="B89" s="213" t="str">
        <f t="shared" si="3"/>
        <v>SELEN NAZ EKER</v>
      </c>
      <c r="C89" s="261" t="s">
        <v>468</v>
      </c>
      <c r="D89" s="86" t="s">
        <v>456</v>
      </c>
      <c r="E89" s="85" t="s">
        <v>43</v>
      </c>
      <c r="F89" s="332"/>
      <c r="G89" s="129">
        <v>100</v>
      </c>
      <c r="H89" s="121">
        <v>16</v>
      </c>
      <c r="I89" s="325">
        <v>36</v>
      </c>
      <c r="J89" s="235">
        <f>H89+I89+F89+G89</f>
        <v>152</v>
      </c>
      <c r="P89" s="14"/>
      <c r="Q89" s="14"/>
      <c r="AB89" s="14"/>
    </row>
    <row r="90" spans="2:28" ht="12.75" customHeight="1" x14ac:dyDescent="0.3">
      <c r="B90" s="213" t="str">
        <f t="shared" si="3"/>
        <v>ŞEVVAL ALAŞ</v>
      </c>
      <c r="C90" s="261" t="s">
        <v>262</v>
      </c>
      <c r="D90" s="86" t="s">
        <v>74</v>
      </c>
      <c r="E90" s="85" t="s">
        <v>36</v>
      </c>
      <c r="F90" s="332">
        <v>28</v>
      </c>
      <c r="G90" s="129">
        <v>200</v>
      </c>
      <c r="H90" s="121">
        <v>22</v>
      </c>
      <c r="I90" s="325">
        <v>41</v>
      </c>
      <c r="J90" s="235">
        <f>F90+G90+H90+I90</f>
        <v>291</v>
      </c>
      <c r="P90" s="14"/>
      <c r="Q90" s="14"/>
      <c r="AB90" s="14"/>
    </row>
    <row r="91" spans="2:28" ht="12.75" customHeight="1" x14ac:dyDescent="0.3">
      <c r="B91" s="213" t="str">
        <f t="shared" si="3"/>
        <v>ŞEVVAL ÖZDEMİR</v>
      </c>
      <c r="C91" s="261" t="s">
        <v>413</v>
      </c>
      <c r="D91" s="86" t="s">
        <v>64</v>
      </c>
      <c r="E91" s="85" t="s">
        <v>15</v>
      </c>
      <c r="F91" s="332"/>
      <c r="G91" s="129">
        <v>200</v>
      </c>
      <c r="H91" s="121">
        <v>8</v>
      </c>
      <c r="I91" s="325"/>
      <c r="J91" s="235">
        <f>F91+G91+H91+I91</f>
        <v>208</v>
      </c>
      <c r="P91" s="14"/>
      <c r="Q91" s="14"/>
      <c r="AB91" s="14"/>
    </row>
    <row r="92" spans="2:28" ht="12.75" customHeight="1" x14ac:dyDescent="0.3">
      <c r="B92" s="213" t="str">
        <f t="shared" si="3"/>
        <v>TALYA BÜYÜKÖZER</v>
      </c>
      <c r="C92" s="261" t="s">
        <v>471</v>
      </c>
      <c r="D92" s="86" t="s">
        <v>438</v>
      </c>
      <c r="E92" s="85" t="s">
        <v>37</v>
      </c>
      <c r="F92" s="332"/>
      <c r="G92" s="129">
        <v>100</v>
      </c>
      <c r="H92" s="121">
        <v>17</v>
      </c>
      <c r="I92" s="325"/>
      <c r="J92" s="235">
        <f>H92+I92+F92+G92</f>
        <v>117</v>
      </c>
      <c r="P92" s="14"/>
      <c r="Q92" s="14"/>
      <c r="AB92" s="14"/>
    </row>
    <row r="93" spans="2:28" ht="12.75" customHeight="1" x14ac:dyDescent="0.3">
      <c r="B93" s="213" t="str">
        <f t="shared" si="3"/>
        <v>UMAY ŞAHİN</v>
      </c>
      <c r="C93" s="261" t="s">
        <v>485</v>
      </c>
      <c r="D93" s="86" t="s">
        <v>261</v>
      </c>
      <c r="E93" s="85" t="s">
        <v>15</v>
      </c>
      <c r="F93" s="332"/>
      <c r="G93" s="129">
        <v>100</v>
      </c>
      <c r="H93" s="121">
        <v>8</v>
      </c>
      <c r="I93" s="325"/>
      <c r="J93" s="235">
        <f>H93+I93+F93+G93</f>
        <v>108</v>
      </c>
      <c r="P93" s="14"/>
      <c r="Q93" s="14"/>
      <c r="AB93" s="14"/>
    </row>
    <row r="94" spans="2:28" ht="12.75" customHeight="1" x14ac:dyDescent="0.3">
      <c r="B94" s="213" t="str">
        <f t="shared" si="3"/>
        <v>ZEHRA HİLAL ÖLMEZ</v>
      </c>
      <c r="C94" s="261" t="s">
        <v>344</v>
      </c>
      <c r="D94" s="86" t="s">
        <v>462</v>
      </c>
      <c r="E94" s="85" t="s">
        <v>40</v>
      </c>
      <c r="F94" s="332"/>
      <c r="G94" s="129">
        <v>100</v>
      </c>
      <c r="H94" s="121"/>
      <c r="I94" s="325">
        <v>35</v>
      </c>
      <c r="J94" s="235">
        <f>H94+I94+F94+G94</f>
        <v>135</v>
      </c>
      <c r="P94" s="14"/>
      <c r="Q94" s="14"/>
      <c r="AB94" s="14"/>
    </row>
    <row r="95" spans="2:28" ht="12.75" customHeight="1" x14ac:dyDescent="0.3">
      <c r="B95" s="213" t="str">
        <f t="shared" si="3"/>
        <v>ZEYNEP ADA ER</v>
      </c>
      <c r="C95" s="261" t="s">
        <v>621</v>
      </c>
      <c r="D95" s="86" t="s">
        <v>511</v>
      </c>
      <c r="E95" s="85" t="s">
        <v>54</v>
      </c>
      <c r="F95" s="332"/>
      <c r="G95" s="129">
        <v>300</v>
      </c>
      <c r="H95" s="121">
        <v>23</v>
      </c>
      <c r="I95" s="325">
        <v>40</v>
      </c>
      <c r="J95" s="235">
        <f>F95+G95+H95+I95</f>
        <v>363</v>
      </c>
      <c r="P95" s="14"/>
      <c r="Q95" s="14"/>
      <c r="AB95" s="14"/>
    </row>
    <row r="96" spans="2:28" ht="12.75" customHeight="1" x14ac:dyDescent="0.3">
      <c r="B96" s="213" t="str">
        <f t="shared" si="3"/>
        <v>ZEYNEP BUSE SAÇAN</v>
      </c>
      <c r="C96" s="261" t="s">
        <v>477</v>
      </c>
      <c r="D96" s="86" t="s">
        <v>478</v>
      </c>
      <c r="E96" s="85" t="s">
        <v>337</v>
      </c>
      <c r="F96" s="332"/>
      <c r="G96" s="129">
        <v>100</v>
      </c>
      <c r="H96" s="121">
        <v>16</v>
      </c>
      <c r="I96" s="325"/>
      <c r="J96" s="235">
        <f>H96+I96+F96+G96</f>
        <v>116</v>
      </c>
      <c r="P96" s="14"/>
      <c r="Q96" s="14"/>
      <c r="AB96" s="14"/>
    </row>
    <row r="97" spans="2:28" ht="12.75" customHeight="1" x14ac:dyDescent="0.3">
      <c r="B97" s="213" t="str">
        <f t="shared" si="3"/>
        <v>ZEYNEP DURAN</v>
      </c>
      <c r="C97" s="261" t="s">
        <v>246</v>
      </c>
      <c r="D97" s="86" t="s">
        <v>261</v>
      </c>
      <c r="E97" s="85" t="s">
        <v>15</v>
      </c>
      <c r="F97" s="332"/>
      <c r="G97" s="129">
        <v>300</v>
      </c>
      <c r="H97" s="121">
        <v>22</v>
      </c>
      <c r="I97" s="325"/>
      <c r="J97" s="235">
        <f>F97+G97+H97+I97</f>
        <v>322</v>
      </c>
      <c r="P97" s="14"/>
      <c r="Q97" s="14"/>
      <c r="AB97" s="14"/>
    </row>
    <row r="98" spans="2:28" ht="12.75" customHeight="1" x14ac:dyDescent="0.3">
      <c r="B98" s="213" t="str">
        <f t="shared" si="3"/>
        <v>ZEYNEP DURAN</v>
      </c>
      <c r="C98" s="261" t="s">
        <v>246</v>
      </c>
      <c r="D98" s="86" t="s">
        <v>83</v>
      </c>
      <c r="E98" s="85" t="s">
        <v>15</v>
      </c>
      <c r="F98" s="332">
        <v>31</v>
      </c>
      <c r="G98" s="129">
        <v>200</v>
      </c>
      <c r="H98" s="121">
        <v>24</v>
      </c>
      <c r="I98" s="325">
        <v>46</v>
      </c>
      <c r="J98" s="235">
        <f>F98+G98+H98+I98</f>
        <v>301</v>
      </c>
    </row>
    <row r="99" spans="2:28" ht="12.75" customHeight="1" x14ac:dyDescent="0.3">
      <c r="B99" s="213" t="str">
        <f t="shared" si="3"/>
        <v>ZEYNEP ELİF ÜNSAL</v>
      </c>
      <c r="C99" s="261" t="s">
        <v>486</v>
      </c>
      <c r="D99" s="86" t="s">
        <v>296</v>
      </c>
      <c r="E99" s="85" t="s">
        <v>0</v>
      </c>
      <c r="F99" s="332"/>
      <c r="G99" s="129">
        <v>100</v>
      </c>
      <c r="H99" s="121">
        <v>8</v>
      </c>
      <c r="I99" s="325"/>
      <c r="J99" s="235">
        <f>H99+I99+F99+G99</f>
        <v>108</v>
      </c>
    </row>
    <row r="100" spans="2:28" ht="12.75" customHeight="1" x14ac:dyDescent="0.3">
      <c r="B100" s="213" t="str">
        <f t="shared" si="3"/>
        <v>ZEYNEP ER</v>
      </c>
      <c r="C100" s="261" t="s">
        <v>479</v>
      </c>
      <c r="D100" s="86" t="s">
        <v>467</v>
      </c>
      <c r="E100" s="85" t="s">
        <v>190</v>
      </c>
      <c r="F100" s="332"/>
      <c r="G100" s="129">
        <v>100</v>
      </c>
      <c r="H100" s="121">
        <v>16</v>
      </c>
      <c r="I100" s="325"/>
      <c r="J100" s="235">
        <f>H100+I100+F100+G100</f>
        <v>116</v>
      </c>
    </row>
    <row r="101" spans="2:28" ht="12.75" customHeight="1" x14ac:dyDescent="0.3">
      <c r="B101" s="213" t="str">
        <f t="shared" si="3"/>
        <v>ZEYNEP KALKAN</v>
      </c>
      <c r="C101" s="261" t="s">
        <v>369</v>
      </c>
      <c r="D101" s="86" t="s">
        <v>401</v>
      </c>
      <c r="E101" s="85" t="s">
        <v>35</v>
      </c>
      <c r="F101" s="332">
        <v>16</v>
      </c>
      <c r="G101" s="129">
        <v>200</v>
      </c>
      <c r="H101" s="121">
        <v>8</v>
      </c>
      <c r="I101" s="325">
        <v>37</v>
      </c>
      <c r="J101" s="235">
        <f>F101+G101+H101+I101</f>
        <v>261</v>
      </c>
    </row>
    <row r="102" spans="2:28" ht="12.75" customHeight="1" x14ac:dyDescent="0.3">
      <c r="B102" s="213" t="str">
        <f t="shared" si="3"/>
        <v>ZEYNEP KALKAN</v>
      </c>
      <c r="C102" s="261" t="s">
        <v>369</v>
      </c>
      <c r="D102" s="86" t="s">
        <v>401</v>
      </c>
      <c r="E102" s="85" t="s">
        <v>35</v>
      </c>
      <c r="F102" s="332"/>
      <c r="G102" s="129">
        <v>100</v>
      </c>
      <c r="H102" s="121">
        <v>30</v>
      </c>
      <c r="I102" s="325">
        <v>46</v>
      </c>
      <c r="J102" s="235">
        <f>H102+I102+F102+G102</f>
        <v>176</v>
      </c>
    </row>
    <row r="103" spans="2:28" ht="12.75" customHeight="1" x14ac:dyDescent="0.3">
      <c r="B103" s="213" t="str">
        <f t="shared" si="3"/>
        <v>ZEYNEP NAZ EKER</v>
      </c>
      <c r="C103" s="261" t="s">
        <v>654</v>
      </c>
      <c r="D103" s="86" t="s">
        <v>566</v>
      </c>
      <c r="E103" s="85" t="s">
        <v>44</v>
      </c>
      <c r="F103" s="332"/>
      <c r="G103" s="129">
        <v>300</v>
      </c>
      <c r="H103" s="121">
        <v>18</v>
      </c>
      <c r="I103" s="325"/>
      <c r="J103" s="235">
        <f>F103+G103+H103+I103</f>
        <v>318</v>
      </c>
    </row>
    <row r="104" spans="2:28" ht="12.75" customHeight="1" x14ac:dyDescent="0.3">
      <c r="B104" s="213" t="str">
        <f t="shared" si="3"/>
        <v>ZEYNEP ÖZÇELİK</v>
      </c>
      <c r="C104" s="261" t="s">
        <v>487</v>
      </c>
      <c r="D104" s="86" t="s">
        <v>404</v>
      </c>
      <c r="E104" s="85" t="s">
        <v>15</v>
      </c>
      <c r="F104" s="332"/>
      <c r="G104" s="129">
        <v>100</v>
      </c>
      <c r="H104" s="121">
        <v>8</v>
      </c>
      <c r="I104" s="325"/>
      <c r="J104" s="235">
        <f>H104+I104+F104+G104</f>
        <v>108</v>
      </c>
    </row>
    <row r="105" spans="2:28" ht="12.75" customHeight="1" x14ac:dyDescent="0.3">
      <c r="B105" s="213" t="str">
        <f t="shared" si="3"/>
        <v>ZEYNEP POLAT</v>
      </c>
      <c r="C105" s="261" t="s">
        <v>632</v>
      </c>
      <c r="D105" s="86" t="s">
        <v>707</v>
      </c>
      <c r="E105" s="85" t="s">
        <v>39</v>
      </c>
      <c r="F105" s="332">
        <v>8</v>
      </c>
      <c r="G105" s="129">
        <v>200</v>
      </c>
      <c r="H105" s="121"/>
      <c r="I105" s="325"/>
      <c r="J105" s="235">
        <f>F105+G105+H105+I105</f>
        <v>208</v>
      </c>
    </row>
    <row r="106" spans="2:28" ht="12.75" customHeight="1" x14ac:dyDescent="0.3">
      <c r="B106" s="213" t="str">
        <f t="shared" si="3"/>
        <v>ZÜMRA KALKAN</v>
      </c>
      <c r="C106" s="261" t="s">
        <v>480</v>
      </c>
      <c r="D106" s="86" t="s">
        <v>296</v>
      </c>
      <c r="E106" s="85" t="s">
        <v>0</v>
      </c>
      <c r="F106" s="332"/>
      <c r="G106" s="129">
        <v>100</v>
      </c>
      <c r="H106" s="121">
        <v>16</v>
      </c>
      <c r="I106" s="325"/>
      <c r="J106" s="235">
        <f>H106+I106+F106+G106</f>
        <v>116</v>
      </c>
    </row>
    <row r="107" spans="2:28" ht="12.75" customHeight="1" x14ac:dyDescent="0.3">
      <c r="I107" s="232"/>
      <c r="J107" s="232"/>
    </row>
    <row r="108" spans="2:28" ht="12.75" customHeight="1" x14ac:dyDescent="0.3">
      <c r="I108" s="232"/>
      <c r="J108" s="232"/>
    </row>
    <row r="109" spans="2:28" ht="12.75" customHeight="1" x14ac:dyDescent="0.3">
      <c r="I109" s="232"/>
      <c r="J109" s="232"/>
    </row>
    <row r="110" spans="2:28" ht="12.75" customHeight="1" x14ac:dyDescent="0.3">
      <c r="I110" s="232"/>
      <c r="J110" s="232"/>
    </row>
    <row r="111" spans="2:28" ht="12.75" customHeight="1" x14ac:dyDescent="0.3">
      <c r="I111" s="232"/>
      <c r="J111" s="232"/>
    </row>
    <row r="112" spans="2:28" ht="12.75" customHeight="1" x14ac:dyDescent="0.3">
      <c r="I112" s="232"/>
      <c r="J112" s="232"/>
    </row>
    <row r="113" spans="9:10" ht="12.75" customHeight="1" x14ac:dyDescent="0.3">
      <c r="I113" s="232"/>
      <c r="J113" s="232"/>
    </row>
    <row r="114" spans="9:10" ht="12.75" customHeight="1" x14ac:dyDescent="0.3">
      <c r="I114" s="232"/>
      <c r="J114" s="232"/>
    </row>
    <row r="115" spans="9:10" ht="12.75" customHeight="1" x14ac:dyDescent="0.3">
      <c r="I115" s="232"/>
    </row>
    <row r="116" spans="9:10" ht="12.75" customHeight="1" x14ac:dyDescent="0.3">
      <c r="I116" s="232"/>
    </row>
  </sheetData>
  <sortState xmlns:xlrd2="http://schemas.microsoft.com/office/spreadsheetml/2017/richdata2" ref="C2:J116">
    <sortCondition ref="C2:C116"/>
    <sortCondition descending="1" ref="G2:G116"/>
  </sortState>
  <mergeCells count="2">
    <mergeCell ref="R1:V1"/>
    <mergeCell ref="L1:O1"/>
  </mergeCells>
  <conditionalFormatting sqref="C1:C1048576">
    <cfRule type="duplicateValues" dxfId="45" priority="21"/>
    <cfRule type="duplicateValues" dxfId="44" priority="35"/>
  </conditionalFormatting>
  <conditionalFormatting sqref="C95:C1048576 C1">
    <cfRule type="duplicateValues" dxfId="43" priority="37"/>
    <cfRule type="duplicateValues" dxfId="42" priority="38"/>
    <cfRule type="duplicateValues" dxfId="41" priority="39"/>
    <cfRule type="duplicateValues" dxfId="40" priority="40"/>
  </conditionalFormatting>
  <conditionalFormatting sqref="D2:E94">
    <cfRule type="containsErrors" dxfId="39" priority="36">
      <formula>ISERROR(D2)</formula>
    </cfRule>
  </conditionalFormatting>
  <conditionalFormatting sqref="M2:M35 M68:M69">
    <cfRule type="duplicateValues" dxfId="38" priority="17"/>
    <cfRule type="duplicateValues" dxfId="37" priority="18"/>
    <cfRule type="duplicateValues" dxfId="36" priority="19"/>
  </conditionalFormatting>
  <conditionalFormatting sqref="Y2:Y33">
    <cfRule type="duplicateValues" dxfId="35" priority="13"/>
    <cfRule type="duplicateValues" dxfId="34" priority="14"/>
    <cfRule type="duplicateValues" dxfId="33" priority="15"/>
    <cfRule type="duplicateValues" dxfId="32" priority="16"/>
  </conditionalFormatting>
  <conditionalFormatting sqref="Z2:AA65">
    <cfRule type="containsErrors" dxfId="31" priority="20">
      <formula>ISERROR(Z2)</formula>
    </cfRule>
  </conditionalFormatting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71"/>
  <sheetViews>
    <sheetView topLeftCell="A4" workbookViewId="0">
      <selection activeCell="I15" sqref="I15"/>
    </sheetView>
  </sheetViews>
  <sheetFormatPr defaultColWidth="9" defaultRowHeight="14.5" x14ac:dyDescent="0.35"/>
  <cols>
    <col min="1" max="1" width="2.453125" style="257" customWidth="1"/>
    <col min="2" max="2" width="5.1796875" style="257" customWidth="1"/>
    <col min="3" max="3" width="21.7265625" style="263" bestFit="1" customWidth="1"/>
    <col min="4" max="4" width="22" style="257" bestFit="1" customWidth="1"/>
    <col min="5" max="5" width="9.7265625" style="257" bestFit="1" customWidth="1"/>
    <col min="6" max="6" width="2.7265625" style="257" customWidth="1"/>
    <col min="7" max="7" width="5.1796875" style="294" customWidth="1"/>
    <col min="8" max="8" width="31" style="166" hidden="1" customWidth="1"/>
    <col min="9" max="9" width="23.1796875" style="187" bestFit="1" customWidth="1"/>
    <col min="10" max="10" width="22.1796875" style="166" bestFit="1" customWidth="1"/>
    <col min="11" max="11" width="10.26953125" style="166" bestFit="1" customWidth="1"/>
    <col min="12" max="16384" width="9" style="257"/>
  </cols>
  <sheetData>
    <row r="1" spans="1:12" ht="49" customHeight="1" x14ac:dyDescent="0.35">
      <c r="A1" s="389" t="s">
        <v>731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</row>
    <row r="2" spans="1:12" ht="7.5" customHeight="1" x14ac:dyDescent="0.35">
      <c r="A2" s="389"/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</row>
    <row r="3" spans="1:12" ht="13.5" customHeight="1" thickBot="1" x14ac:dyDescent="0.4">
      <c r="A3" s="264"/>
      <c r="B3" s="390" t="s">
        <v>732</v>
      </c>
      <c r="C3" s="390"/>
      <c r="D3" s="390"/>
      <c r="E3" s="390"/>
      <c r="F3" s="390"/>
      <c r="G3" s="292"/>
      <c r="H3" s="386" t="s">
        <v>733</v>
      </c>
      <c r="I3" s="386"/>
      <c r="J3" s="386"/>
      <c r="K3" s="386"/>
      <c r="L3" s="386"/>
    </row>
    <row r="4" spans="1:12" ht="6.75" customHeight="1" thickTop="1" x14ac:dyDescent="0.35">
      <c r="A4" s="285"/>
      <c r="B4" s="286"/>
      <c r="D4" s="285"/>
      <c r="E4" s="285"/>
      <c r="F4" s="286"/>
      <c r="G4" s="293"/>
      <c r="H4" s="257"/>
      <c r="J4" s="257"/>
      <c r="K4" s="257"/>
    </row>
    <row r="5" spans="1:12" x14ac:dyDescent="0.35">
      <c r="A5" s="285"/>
      <c r="B5" s="287" t="s">
        <v>680</v>
      </c>
      <c r="C5" s="264" t="s">
        <v>681</v>
      </c>
      <c r="D5" s="288" t="s">
        <v>53</v>
      </c>
      <c r="E5" s="288" t="s">
        <v>52</v>
      </c>
      <c r="F5" s="287"/>
      <c r="G5" s="277" t="s">
        <v>680</v>
      </c>
      <c r="H5" s="258" t="s">
        <v>680</v>
      </c>
      <c r="I5" s="258" t="s">
        <v>687</v>
      </c>
      <c r="J5" s="258" t="s">
        <v>681</v>
      </c>
      <c r="K5" s="259" t="s">
        <v>53</v>
      </c>
      <c r="L5" s="259" t="s">
        <v>52</v>
      </c>
    </row>
    <row r="6" spans="1:12" x14ac:dyDescent="0.3">
      <c r="A6" s="285"/>
      <c r="B6" s="289">
        <v>1</v>
      </c>
      <c r="C6" s="265" t="s">
        <v>499</v>
      </c>
      <c r="D6" s="81" t="s">
        <v>70</v>
      </c>
      <c r="E6" s="80" t="s">
        <v>43</v>
      </c>
      <c r="F6" s="290"/>
      <c r="G6" s="293">
        <v>1</v>
      </c>
      <c r="H6" s="260">
        <v>1</v>
      </c>
      <c r="I6" s="26" t="s">
        <v>237</v>
      </c>
      <c r="J6" s="15" t="s">
        <v>618</v>
      </c>
      <c r="K6" s="13" t="s">
        <v>12</v>
      </c>
      <c r="L6" s="85" t="s">
        <v>12</v>
      </c>
    </row>
    <row r="7" spans="1:12" x14ac:dyDescent="0.3">
      <c r="A7" s="285"/>
      <c r="B7" s="289">
        <v>2</v>
      </c>
      <c r="C7" s="265" t="s">
        <v>557</v>
      </c>
      <c r="D7" s="81" t="s">
        <v>240</v>
      </c>
      <c r="E7" s="80" t="s">
        <v>28</v>
      </c>
      <c r="F7" s="290"/>
      <c r="G7" s="293">
        <v>2</v>
      </c>
      <c r="H7" s="260">
        <v>2</v>
      </c>
      <c r="I7" s="26" t="s">
        <v>639</v>
      </c>
      <c r="J7" s="15" t="s">
        <v>64</v>
      </c>
      <c r="K7" s="13" t="s">
        <v>15</v>
      </c>
      <c r="L7" s="85" t="s">
        <v>15</v>
      </c>
    </row>
    <row r="8" spans="1:12" x14ac:dyDescent="0.3">
      <c r="A8" s="285"/>
      <c r="B8" s="289">
        <v>3</v>
      </c>
      <c r="C8" s="265" t="s">
        <v>542</v>
      </c>
      <c r="D8" s="81" t="s">
        <v>82</v>
      </c>
      <c r="E8" s="80" t="s">
        <v>34</v>
      </c>
      <c r="F8" s="290"/>
      <c r="G8" s="293">
        <v>3</v>
      </c>
      <c r="H8" s="260">
        <v>3</v>
      </c>
      <c r="I8" s="26" t="s">
        <v>607</v>
      </c>
      <c r="J8" s="15" t="s">
        <v>70</v>
      </c>
      <c r="K8" s="13" t="s">
        <v>43</v>
      </c>
      <c r="L8" s="85" t="s">
        <v>43</v>
      </c>
    </row>
    <row r="9" spans="1:12" x14ac:dyDescent="0.3">
      <c r="A9" s="285"/>
      <c r="B9" s="289">
        <v>4</v>
      </c>
      <c r="C9" s="265" t="s">
        <v>549</v>
      </c>
      <c r="D9" s="81" t="s">
        <v>64</v>
      </c>
      <c r="E9" s="80" t="s">
        <v>15</v>
      </c>
      <c r="F9" s="290"/>
      <c r="G9" s="293">
        <v>4</v>
      </c>
      <c r="H9" s="260">
        <v>4</v>
      </c>
      <c r="I9" s="26" t="s">
        <v>645</v>
      </c>
      <c r="J9" s="15" t="s">
        <v>240</v>
      </c>
      <c r="K9" s="13" t="s">
        <v>28</v>
      </c>
      <c r="L9" s="85" t="s">
        <v>28</v>
      </c>
    </row>
    <row r="10" spans="1:12" x14ac:dyDescent="0.3">
      <c r="A10" s="285"/>
      <c r="B10" s="289">
        <v>5</v>
      </c>
      <c r="C10" s="265" t="s">
        <v>604</v>
      </c>
      <c r="D10" s="81" t="s">
        <v>239</v>
      </c>
      <c r="E10" s="80" t="s">
        <v>7</v>
      </c>
      <c r="F10" s="290"/>
      <c r="G10" s="293">
        <v>5</v>
      </c>
      <c r="H10" s="260">
        <v>5</v>
      </c>
      <c r="I10" s="26" t="s">
        <v>638</v>
      </c>
      <c r="J10" s="15" t="s">
        <v>261</v>
      </c>
      <c r="K10" s="13" t="s">
        <v>15</v>
      </c>
      <c r="L10" s="85" t="s">
        <v>15</v>
      </c>
    </row>
    <row r="11" spans="1:12" x14ac:dyDescent="0.3">
      <c r="A11" s="285"/>
      <c r="B11" s="289">
        <v>6</v>
      </c>
      <c r="C11" s="265" t="s">
        <v>547</v>
      </c>
      <c r="D11" s="81" t="s">
        <v>261</v>
      </c>
      <c r="E11" s="80" t="s">
        <v>15</v>
      </c>
      <c r="F11" s="290"/>
      <c r="G11" s="293">
        <v>6</v>
      </c>
      <c r="H11" s="260">
        <v>6</v>
      </c>
      <c r="I11" s="26" t="s">
        <v>238</v>
      </c>
      <c r="J11" s="15" t="s">
        <v>239</v>
      </c>
      <c r="K11" s="13" t="s">
        <v>7</v>
      </c>
      <c r="L11" s="85" t="s">
        <v>7</v>
      </c>
    </row>
    <row r="12" spans="1:12" x14ac:dyDescent="0.3">
      <c r="A12" s="285"/>
      <c r="B12" s="289">
        <v>7</v>
      </c>
      <c r="C12" s="265" t="s">
        <v>540</v>
      </c>
      <c r="D12" s="81" t="s">
        <v>82</v>
      </c>
      <c r="E12" s="80" t="s">
        <v>34</v>
      </c>
      <c r="F12" s="290"/>
      <c r="G12" s="293">
        <v>7</v>
      </c>
      <c r="H12" s="260">
        <v>7</v>
      </c>
      <c r="I12" s="26" t="s">
        <v>236</v>
      </c>
      <c r="J12" s="15" t="s">
        <v>618</v>
      </c>
      <c r="K12" s="13" t="s">
        <v>12</v>
      </c>
      <c r="L12" s="85" t="s">
        <v>12</v>
      </c>
    </row>
    <row r="13" spans="1:12" x14ac:dyDescent="0.3">
      <c r="A13" s="285"/>
      <c r="B13" s="289">
        <v>8</v>
      </c>
      <c r="C13" s="265" t="s">
        <v>259</v>
      </c>
      <c r="D13" s="81" t="s">
        <v>249</v>
      </c>
      <c r="E13" s="80" t="s">
        <v>30</v>
      </c>
      <c r="F13" s="290"/>
      <c r="G13" s="293">
        <v>8</v>
      </c>
      <c r="H13" s="260">
        <v>8</v>
      </c>
      <c r="I13" s="26" t="s">
        <v>627</v>
      </c>
      <c r="J13" s="15" t="s">
        <v>249</v>
      </c>
      <c r="K13" s="13" t="s">
        <v>30</v>
      </c>
      <c r="L13" s="85" t="s">
        <v>30</v>
      </c>
    </row>
    <row r="14" spans="1:12" x14ac:dyDescent="0.3">
      <c r="A14" s="285"/>
      <c r="B14" s="289">
        <v>9</v>
      </c>
      <c r="C14" s="265" t="s">
        <v>297</v>
      </c>
      <c r="D14" s="81" t="s">
        <v>423</v>
      </c>
      <c r="E14" s="80" t="s">
        <v>15</v>
      </c>
      <c r="F14" s="290"/>
      <c r="G14" s="293">
        <v>9</v>
      </c>
      <c r="H14" s="260">
        <v>9</v>
      </c>
      <c r="I14" s="26" t="s">
        <v>270</v>
      </c>
      <c r="J14" s="15" t="s">
        <v>70</v>
      </c>
      <c r="K14" s="13" t="s">
        <v>43</v>
      </c>
      <c r="L14" s="85" t="s">
        <v>43</v>
      </c>
    </row>
    <row r="15" spans="1:12" x14ac:dyDescent="0.3">
      <c r="A15" s="285"/>
      <c r="B15" s="289">
        <v>10</v>
      </c>
      <c r="C15" s="265" t="s">
        <v>602</v>
      </c>
      <c r="D15" s="81" t="s">
        <v>239</v>
      </c>
      <c r="E15" s="80" t="s">
        <v>7</v>
      </c>
      <c r="F15" s="290"/>
      <c r="G15" s="293">
        <v>10</v>
      </c>
      <c r="H15" s="260">
        <v>10</v>
      </c>
      <c r="I15" s="26" t="s">
        <v>621</v>
      </c>
      <c r="J15" s="15" t="s">
        <v>511</v>
      </c>
      <c r="K15" s="13" t="s">
        <v>54</v>
      </c>
      <c r="L15" s="85" t="s">
        <v>54</v>
      </c>
    </row>
    <row r="16" spans="1:12" x14ac:dyDescent="0.3">
      <c r="A16" s="285"/>
      <c r="B16" s="289">
        <v>11</v>
      </c>
      <c r="C16" s="265" t="s">
        <v>553</v>
      </c>
      <c r="D16" s="81" t="s">
        <v>402</v>
      </c>
      <c r="E16" s="80" t="s">
        <v>32</v>
      </c>
      <c r="F16" s="290"/>
      <c r="G16" s="293">
        <v>11</v>
      </c>
      <c r="H16" s="260">
        <v>11</v>
      </c>
      <c r="I16" s="26" t="s">
        <v>246</v>
      </c>
      <c r="J16" s="15" t="s">
        <v>261</v>
      </c>
      <c r="K16" s="13" t="s">
        <v>15</v>
      </c>
      <c r="L16" s="85" t="s">
        <v>15</v>
      </c>
    </row>
    <row r="17" spans="1:12" x14ac:dyDescent="0.3">
      <c r="A17" s="285"/>
      <c r="B17" s="289">
        <v>12</v>
      </c>
      <c r="C17" s="265" t="s">
        <v>244</v>
      </c>
      <c r="D17" s="81" t="s">
        <v>261</v>
      </c>
      <c r="E17" s="80" t="s">
        <v>15</v>
      </c>
      <c r="F17" s="290"/>
      <c r="G17" s="293">
        <v>12</v>
      </c>
      <c r="H17" s="260">
        <v>12</v>
      </c>
      <c r="I17" s="26" t="s">
        <v>247</v>
      </c>
      <c r="J17" s="15" t="s">
        <v>261</v>
      </c>
      <c r="K17" s="13" t="s">
        <v>15</v>
      </c>
      <c r="L17" s="85" t="s">
        <v>15</v>
      </c>
    </row>
    <row r="18" spans="1:12" x14ac:dyDescent="0.3">
      <c r="A18" s="285"/>
      <c r="B18" s="289">
        <v>13</v>
      </c>
      <c r="C18" s="265" t="s">
        <v>501</v>
      </c>
      <c r="D18" s="81" t="s">
        <v>66</v>
      </c>
      <c r="E18" s="80" t="s">
        <v>43</v>
      </c>
      <c r="F18" s="290"/>
      <c r="G18" s="293">
        <v>13</v>
      </c>
      <c r="H18" s="260">
        <v>13</v>
      </c>
      <c r="I18" s="26" t="s">
        <v>309</v>
      </c>
      <c r="J18" s="15" t="s">
        <v>571</v>
      </c>
      <c r="K18" s="13" t="s">
        <v>31</v>
      </c>
      <c r="L18" s="85" t="s">
        <v>31</v>
      </c>
    </row>
    <row r="19" spans="1:12" x14ac:dyDescent="0.3">
      <c r="A19" s="285"/>
      <c r="B19" s="289">
        <v>14</v>
      </c>
      <c r="C19" s="265" t="s">
        <v>575</v>
      </c>
      <c r="D19" s="81" t="s">
        <v>576</v>
      </c>
      <c r="E19" s="80" t="s">
        <v>40</v>
      </c>
      <c r="F19" s="290"/>
      <c r="G19" s="293">
        <v>14</v>
      </c>
      <c r="H19" s="260">
        <v>14</v>
      </c>
      <c r="I19" s="26" t="s">
        <v>656</v>
      </c>
      <c r="J19" s="15" t="s">
        <v>576</v>
      </c>
      <c r="K19" s="13" t="s">
        <v>40</v>
      </c>
      <c r="L19" s="85" t="s">
        <v>40</v>
      </c>
    </row>
    <row r="20" spans="1:12" x14ac:dyDescent="0.3">
      <c r="A20" s="285"/>
      <c r="B20" s="289">
        <v>15</v>
      </c>
      <c r="C20" s="265" t="s">
        <v>243</v>
      </c>
      <c r="D20" s="81" t="s">
        <v>241</v>
      </c>
      <c r="E20" s="80" t="s">
        <v>40</v>
      </c>
      <c r="F20" s="290"/>
      <c r="G20" s="293">
        <v>15</v>
      </c>
      <c r="H20" s="260">
        <v>15</v>
      </c>
      <c r="I20" s="26" t="s">
        <v>654</v>
      </c>
      <c r="J20" s="15" t="s">
        <v>566</v>
      </c>
      <c r="K20" s="13" t="s">
        <v>44</v>
      </c>
      <c r="L20" s="85" t="s">
        <v>44</v>
      </c>
    </row>
    <row r="21" spans="1:12" x14ac:dyDescent="0.3">
      <c r="A21" s="285"/>
      <c r="B21" s="289">
        <v>16</v>
      </c>
      <c r="C21" s="265" t="s">
        <v>570</v>
      </c>
      <c r="D21" s="81" t="s">
        <v>569</v>
      </c>
      <c r="E21" s="80" t="s">
        <v>31</v>
      </c>
      <c r="F21" s="290"/>
      <c r="G21" s="293">
        <v>16</v>
      </c>
      <c r="H21" s="260">
        <v>16</v>
      </c>
      <c r="I21" s="26" t="s">
        <v>619</v>
      </c>
      <c r="J21" s="15" t="s">
        <v>438</v>
      </c>
      <c r="K21" s="13" t="s">
        <v>37</v>
      </c>
      <c r="L21" s="85" t="s">
        <v>37</v>
      </c>
    </row>
    <row r="22" spans="1:12" x14ac:dyDescent="0.3">
      <c r="A22" s="285"/>
      <c r="B22" s="289">
        <v>17</v>
      </c>
      <c r="C22" s="265" t="s">
        <v>554</v>
      </c>
      <c r="D22" s="81" t="s">
        <v>402</v>
      </c>
      <c r="E22" s="80" t="s">
        <v>32</v>
      </c>
      <c r="F22" s="290"/>
      <c r="G22" s="293">
        <v>17</v>
      </c>
      <c r="H22" s="260">
        <v>17</v>
      </c>
      <c r="I22" s="26" t="s">
        <v>255</v>
      </c>
      <c r="J22" s="15" t="s">
        <v>555</v>
      </c>
      <c r="K22" s="15" t="s">
        <v>46</v>
      </c>
      <c r="L22" s="85" t="s">
        <v>46</v>
      </c>
    </row>
    <row r="23" spans="1:12" x14ac:dyDescent="0.3">
      <c r="A23" s="285"/>
      <c r="B23" s="289">
        <v>17</v>
      </c>
      <c r="C23" s="265" t="s">
        <v>299</v>
      </c>
      <c r="D23" s="81" t="s">
        <v>551</v>
      </c>
      <c r="E23" s="80" t="s">
        <v>15</v>
      </c>
      <c r="F23" s="290"/>
      <c r="G23" s="293">
        <v>17</v>
      </c>
      <c r="H23" s="260">
        <v>17</v>
      </c>
      <c r="I23" s="26" t="s">
        <v>263</v>
      </c>
      <c r="J23" s="15" t="s">
        <v>74</v>
      </c>
      <c r="K23" s="13" t="s">
        <v>36</v>
      </c>
      <c r="L23" s="85" t="s">
        <v>36</v>
      </c>
    </row>
    <row r="24" spans="1:12" x14ac:dyDescent="0.3">
      <c r="A24" s="285"/>
      <c r="B24" s="289">
        <v>17</v>
      </c>
      <c r="C24" s="265" t="s">
        <v>293</v>
      </c>
      <c r="D24" s="81" t="s">
        <v>239</v>
      </c>
      <c r="E24" s="80" t="s">
        <v>7</v>
      </c>
      <c r="F24" s="290"/>
      <c r="G24" s="293">
        <v>17</v>
      </c>
      <c r="H24" s="260">
        <v>17</v>
      </c>
      <c r="I24" s="26" t="s">
        <v>665</v>
      </c>
      <c r="J24" s="15" t="s">
        <v>668</v>
      </c>
      <c r="K24" s="13" t="s">
        <v>33</v>
      </c>
      <c r="L24" s="85" t="s">
        <v>33</v>
      </c>
    </row>
    <row r="25" spans="1:12" x14ac:dyDescent="0.3">
      <c r="A25" s="285"/>
      <c r="B25" s="289">
        <v>17</v>
      </c>
      <c r="C25" s="265" t="s">
        <v>260</v>
      </c>
      <c r="D25" s="81" t="s">
        <v>64</v>
      </c>
      <c r="E25" s="80" t="s">
        <v>15</v>
      </c>
      <c r="F25" s="290"/>
      <c r="G25" s="293">
        <v>17</v>
      </c>
      <c r="H25" s="260">
        <v>17</v>
      </c>
      <c r="I25" s="26" t="s">
        <v>275</v>
      </c>
      <c r="J25" s="15" t="s">
        <v>239</v>
      </c>
      <c r="K25" s="13" t="s">
        <v>7</v>
      </c>
      <c r="L25" s="85" t="s">
        <v>7</v>
      </c>
    </row>
    <row r="26" spans="1:12" x14ac:dyDescent="0.3">
      <c r="A26" s="285"/>
      <c r="B26" s="289">
        <v>17</v>
      </c>
      <c r="C26" s="265" t="s">
        <v>271</v>
      </c>
      <c r="D26" s="81" t="s">
        <v>510</v>
      </c>
      <c r="E26" s="80" t="s">
        <v>0</v>
      </c>
      <c r="F26" s="290"/>
      <c r="G26" s="293">
        <v>17</v>
      </c>
      <c r="H26" s="260">
        <v>17</v>
      </c>
      <c r="I26" s="26" t="s">
        <v>268</v>
      </c>
      <c r="J26" s="15" t="s">
        <v>555</v>
      </c>
      <c r="K26" s="13" t="s">
        <v>46</v>
      </c>
      <c r="L26" s="85" t="s">
        <v>46</v>
      </c>
    </row>
    <row r="27" spans="1:12" x14ac:dyDescent="0.3">
      <c r="A27" s="285"/>
      <c r="B27" s="289">
        <v>17</v>
      </c>
      <c r="C27" s="265" t="s">
        <v>320</v>
      </c>
      <c r="D27" s="81" t="s">
        <v>250</v>
      </c>
      <c r="E27" s="80" t="s">
        <v>39</v>
      </c>
      <c r="F27" s="290"/>
      <c r="G27" s="293">
        <v>17</v>
      </c>
      <c r="H27" s="260">
        <v>17</v>
      </c>
      <c r="I27" s="26" t="s">
        <v>640</v>
      </c>
      <c r="J27" s="15" t="s">
        <v>64</v>
      </c>
      <c r="K27" s="13" t="s">
        <v>15</v>
      </c>
      <c r="L27" s="85" t="s">
        <v>15</v>
      </c>
    </row>
    <row r="28" spans="1:12" x14ac:dyDescent="0.3">
      <c r="A28" s="285"/>
      <c r="B28" s="289">
        <v>17</v>
      </c>
      <c r="C28" s="265" t="s">
        <v>242</v>
      </c>
      <c r="D28" s="81" t="s">
        <v>384</v>
      </c>
      <c r="E28" s="80" t="s">
        <v>30</v>
      </c>
      <c r="F28" s="290"/>
      <c r="G28" s="293">
        <v>17</v>
      </c>
      <c r="H28" s="260">
        <v>17</v>
      </c>
      <c r="I28" s="26" t="s">
        <v>281</v>
      </c>
      <c r="J28" s="15" t="s">
        <v>384</v>
      </c>
      <c r="K28" s="13" t="s">
        <v>30</v>
      </c>
      <c r="L28" s="85" t="s">
        <v>30</v>
      </c>
    </row>
    <row r="29" spans="1:12" x14ac:dyDescent="0.3">
      <c r="A29" s="285"/>
      <c r="B29" s="289">
        <v>17</v>
      </c>
      <c r="C29" s="265" t="s">
        <v>530</v>
      </c>
      <c r="D29" s="81" t="s">
        <v>531</v>
      </c>
      <c r="E29" s="80" t="s">
        <v>47</v>
      </c>
      <c r="F29" s="290"/>
      <c r="G29" s="293">
        <v>17</v>
      </c>
      <c r="H29" s="260">
        <v>17</v>
      </c>
      <c r="I29" s="26" t="s">
        <v>667</v>
      </c>
      <c r="J29" s="15" t="s">
        <v>668</v>
      </c>
      <c r="K29" s="13" t="s">
        <v>33</v>
      </c>
      <c r="L29" s="85" t="s">
        <v>33</v>
      </c>
    </row>
    <row r="30" spans="1:12" x14ac:dyDescent="0.3">
      <c r="A30" s="285"/>
      <c r="B30" s="289">
        <v>25</v>
      </c>
      <c r="C30" s="265" t="s">
        <v>323</v>
      </c>
      <c r="D30" s="81" t="s">
        <v>384</v>
      </c>
      <c r="E30" s="80" t="s">
        <v>30</v>
      </c>
      <c r="F30" s="290"/>
      <c r="G30" s="293">
        <v>25</v>
      </c>
      <c r="H30" s="260">
        <v>25</v>
      </c>
      <c r="I30" s="26" t="s">
        <v>661</v>
      </c>
      <c r="J30" s="15" t="s">
        <v>585</v>
      </c>
      <c r="K30" s="13" t="s">
        <v>41</v>
      </c>
      <c r="L30" s="85" t="s">
        <v>41</v>
      </c>
    </row>
    <row r="31" spans="1:12" x14ac:dyDescent="0.3">
      <c r="A31" s="285"/>
      <c r="B31" s="289">
        <v>25</v>
      </c>
      <c r="C31" s="265" t="s">
        <v>324</v>
      </c>
      <c r="D31" s="81" t="s">
        <v>387</v>
      </c>
      <c r="E31" s="80" t="s">
        <v>12</v>
      </c>
      <c r="F31" s="290"/>
      <c r="G31" s="293">
        <v>25</v>
      </c>
      <c r="H31" s="260">
        <v>25</v>
      </c>
      <c r="I31" s="26" t="s">
        <v>267</v>
      </c>
      <c r="J31" s="15" t="s">
        <v>70</v>
      </c>
      <c r="K31" s="13" t="s">
        <v>43</v>
      </c>
      <c r="L31" s="85" t="s">
        <v>43</v>
      </c>
    </row>
    <row r="32" spans="1:12" x14ac:dyDescent="0.3">
      <c r="A32" s="285"/>
      <c r="B32" s="289">
        <v>25</v>
      </c>
      <c r="C32" s="265" t="s">
        <v>245</v>
      </c>
      <c r="D32" s="81" t="s">
        <v>261</v>
      </c>
      <c r="E32" s="80" t="s">
        <v>15</v>
      </c>
      <c r="F32" s="290"/>
      <c r="G32" s="293">
        <v>25</v>
      </c>
      <c r="H32" s="260">
        <v>25</v>
      </c>
      <c r="I32" s="26" t="s">
        <v>308</v>
      </c>
      <c r="J32" s="15" t="s">
        <v>571</v>
      </c>
      <c r="K32" s="13" t="s">
        <v>31</v>
      </c>
      <c r="L32" s="85" t="s">
        <v>31</v>
      </c>
    </row>
    <row r="33" spans="1:12" x14ac:dyDescent="0.3">
      <c r="A33" s="285"/>
      <c r="B33" s="289">
        <v>25</v>
      </c>
      <c r="C33" s="265" t="s">
        <v>505</v>
      </c>
      <c r="D33" s="81" t="s">
        <v>510</v>
      </c>
      <c r="E33" s="80" t="s">
        <v>0</v>
      </c>
      <c r="F33" s="290"/>
      <c r="G33" s="293">
        <v>25</v>
      </c>
      <c r="H33" s="260">
        <v>25</v>
      </c>
      <c r="I33" s="26" t="s">
        <v>258</v>
      </c>
      <c r="J33" s="15" t="s">
        <v>511</v>
      </c>
      <c r="K33" s="13" t="s">
        <v>54</v>
      </c>
      <c r="L33" s="85" t="s">
        <v>54</v>
      </c>
    </row>
    <row r="34" spans="1:12" x14ac:dyDescent="0.3">
      <c r="A34" s="285"/>
      <c r="B34" s="289">
        <v>25</v>
      </c>
      <c r="C34" s="265" t="s">
        <v>292</v>
      </c>
      <c r="D34" s="81" t="s">
        <v>239</v>
      </c>
      <c r="E34" s="80" t="s">
        <v>7</v>
      </c>
      <c r="F34" s="290"/>
      <c r="G34" s="293">
        <v>25</v>
      </c>
      <c r="H34" s="260">
        <v>25</v>
      </c>
      <c r="I34" s="26" t="s">
        <v>316</v>
      </c>
      <c r="J34" s="15" t="s">
        <v>341</v>
      </c>
      <c r="K34" s="13" t="s">
        <v>50</v>
      </c>
      <c r="L34" s="85" t="s">
        <v>50</v>
      </c>
    </row>
    <row r="35" spans="1:12" x14ac:dyDescent="0.3">
      <c r="A35" s="285"/>
      <c r="B35" s="289">
        <v>25</v>
      </c>
      <c r="C35" s="265" t="s">
        <v>546</v>
      </c>
      <c r="D35" s="81" t="s">
        <v>545</v>
      </c>
      <c r="E35" s="80" t="s">
        <v>15</v>
      </c>
      <c r="F35" s="290"/>
      <c r="G35" s="293">
        <v>25</v>
      </c>
      <c r="H35" s="260">
        <v>25</v>
      </c>
      <c r="I35" s="26" t="s">
        <v>256</v>
      </c>
      <c r="J35" s="15" t="s">
        <v>384</v>
      </c>
      <c r="K35" s="13" t="s">
        <v>30</v>
      </c>
      <c r="L35" s="85" t="s">
        <v>30</v>
      </c>
    </row>
    <row r="36" spans="1:12" x14ac:dyDescent="0.3">
      <c r="A36" s="285"/>
      <c r="B36" s="289">
        <v>25</v>
      </c>
      <c r="C36" s="265" t="s">
        <v>295</v>
      </c>
      <c r="D36" s="81" t="s">
        <v>74</v>
      </c>
      <c r="E36" s="80" t="s">
        <v>36</v>
      </c>
      <c r="F36" s="290"/>
      <c r="G36" s="293">
        <v>25</v>
      </c>
      <c r="H36" s="260">
        <v>25</v>
      </c>
      <c r="I36" s="26" t="s">
        <v>666</v>
      </c>
      <c r="J36" s="15" t="s">
        <v>668</v>
      </c>
      <c r="K36" s="13" t="s">
        <v>33</v>
      </c>
      <c r="L36" s="85" t="s">
        <v>33</v>
      </c>
    </row>
    <row r="37" spans="1:12" x14ac:dyDescent="0.3">
      <c r="A37" s="285"/>
      <c r="B37" s="289">
        <v>25</v>
      </c>
      <c r="C37" s="265" t="s">
        <v>541</v>
      </c>
      <c r="D37" s="81" t="s">
        <v>82</v>
      </c>
      <c r="E37" s="80" t="s">
        <v>34</v>
      </c>
      <c r="F37" s="290"/>
      <c r="G37" s="293">
        <v>25</v>
      </c>
      <c r="H37" s="260">
        <v>25</v>
      </c>
      <c r="I37" s="26" t="s">
        <v>276</v>
      </c>
      <c r="J37" s="15" t="s">
        <v>65</v>
      </c>
      <c r="K37" s="13" t="s">
        <v>41</v>
      </c>
      <c r="L37" s="85" t="s">
        <v>41</v>
      </c>
    </row>
    <row r="39" spans="1:12" ht="15.75" customHeight="1" x14ac:dyDescent="0.35">
      <c r="B39" s="387" t="s">
        <v>734</v>
      </c>
      <c r="C39" s="387"/>
      <c r="D39" s="387"/>
      <c r="E39" s="387"/>
      <c r="F39" s="387"/>
      <c r="G39" s="387"/>
      <c r="H39" s="387"/>
      <c r="I39" s="387"/>
      <c r="J39" s="387"/>
      <c r="K39" s="387"/>
    </row>
    <row r="40" spans="1:12" x14ac:dyDescent="0.35">
      <c r="B40" s="387"/>
      <c r="C40" s="387"/>
      <c r="D40" s="387"/>
      <c r="E40" s="387"/>
      <c r="F40" s="387"/>
      <c r="G40" s="387"/>
      <c r="H40" s="387"/>
      <c r="I40" s="387"/>
      <c r="J40" s="387"/>
      <c r="K40" s="387"/>
    </row>
    <row r="41" spans="1:12" ht="15" thickBot="1" x14ac:dyDescent="0.4">
      <c r="A41" s="258"/>
      <c r="B41" s="386" t="s">
        <v>735</v>
      </c>
      <c r="C41" s="386"/>
      <c r="D41" s="386"/>
      <c r="E41" s="386"/>
      <c r="G41" s="388" t="s">
        <v>736</v>
      </c>
      <c r="H41" s="388"/>
      <c r="I41" s="388"/>
      <c r="J41" s="388"/>
      <c r="K41" s="388"/>
    </row>
    <row r="42" spans="1:12" ht="15" thickTop="1" x14ac:dyDescent="0.35">
      <c r="F42" s="166"/>
      <c r="K42" s="257"/>
    </row>
    <row r="43" spans="1:12" x14ac:dyDescent="0.35">
      <c r="B43" s="257" t="s">
        <v>680</v>
      </c>
      <c r="C43" s="263" t="s">
        <v>681</v>
      </c>
      <c r="D43" s="257" t="s">
        <v>53</v>
      </c>
      <c r="E43" s="166" t="s">
        <v>52</v>
      </c>
      <c r="F43" s="166"/>
      <c r="G43" s="293" t="s">
        <v>680</v>
      </c>
      <c r="H43" s="257" t="s">
        <v>687</v>
      </c>
      <c r="I43" s="187" t="s">
        <v>681</v>
      </c>
      <c r="J43" s="166" t="s">
        <v>53</v>
      </c>
      <c r="K43" s="257" t="s">
        <v>52</v>
      </c>
    </row>
    <row r="44" spans="1:12" x14ac:dyDescent="0.35">
      <c r="B44" s="260">
        <v>1</v>
      </c>
      <c r="C44" s="266" t="s">
        <v>243</v>
      </c>
      <c r="D44" s="86" t="s">
        <v>383</v>
      </c>
      <c r="E44" s="86" t="s">
        <v>40</v>
      </c>
      <c r="F44" s="166"/>
      <c r="G44" s="260">
        <v>1</v>
      </c>
      <c r="H44" s="86" t="s">
        <v>682</v>
      </c>
      <c r="I44" s="262" t="s">
        <v>237</v>
      </c>
      <c r="J44" s="86" t="s">
        <v>400</v>
      </c>
      <c r="K44" s="85" t="s">
        <v>12</v>
      </c>
    </row>
    <row r="45" spans="1:12" x14ac:dyDescent="0.35">
      <c r="B45" s="260">
        <v>2</v>
      </c>
      <c r="C45" s="266" t="s">
        <v>242</v>
      </c>
      <c r="D45" s="86" t="s">
        <v>250</v>
      </c>
      <c r="E45" s="86" t="s">
        <v>39</v>
      </c>
      <c r="F45" s="166"/>
      <c r="G45" s="260">
        <v>2</v>
      </c>
      <c r="H45" s="86" t="s">
        <v>688</v>
      </c>
      <c r="I45" s="262" t="s">
        <v>257</v>
      </c>
      <c r="J45" s="86" t="s">
        <v>306</v>
      </c>
      <c r="K45" s="85" t="s">
        <v>349</v>
      </c>
    </row>
    <row r="46" spans="1:12" x14ac:dyDescent="0.35">
      <c r="B46" s="260">
        <v>3</v>
      </c>
      <c r="C46" s="266" t="s">
        <v>244</v>
      </c>
      <c r="D46" s="86" t="s">
        <v>83</v>
      </c>
      <c r="E46" s="86" t="s">
        <v>15</v>
      </c>
      <c r="F46" s="166"/>
      <c r="G46" s="260">
        <v>3</v>
      </c>
      <c r="H46" s="86" t="s">
        <v>689</v>
      </c>
      <c r="I46" s="262" t="s">
        <v>255</v>
      </c>
      <c r="J46" s="86" t="s">
        <v>45</v>
      </c>
      <c r="K46" s="85" t="s">
        <v>12</v>
      </c>
    </row>
    <row r="47" spans="1:12" x14ac:dyDescent="0.35">
      <c r="B47" s="260">
        <v>4</v>
      </c>
      <c r="C47" s="266" t="s">
        <v>320</v>
      </c>
      <c r="D47" s="86" t="s">
        <v>250</v>
      </c>
      <c r="E47" s="86" t="s">
        <v>39</v>
      </c>
      <c r="F47" s="166"/>
      <c r="G47" s="260">
        <v>4</v>
      </c>
      <c r="H47" s="86" t="s">
        <v>683</v>
      </c>
      <c r="I47" s="262" t="s">
        <v>275</v>
      </c>
      <c r="J47" s="86" t="s">
        <v>239</v>
      </c>
      <c r="K47" s="85" t="s">
        <v>7</v>
      </c>
    </row>
    <row r="48" spans="1:12" x14ac:dyDescent="0.35">
      <c r="B48" s="260">
        <v>5</v>
      </c>
      <c r="C48" s="266" t="s">
        <v>245</v>
      </c>
      <c r="D48" s="86" t="s">
        <v>83</v>
      </c>
      <c r="E48" s="86" t="s">
        <v>15</v>
      </c>
      <c r="F48" s="166"/>
      <c r="G48" s="260">
        <v>5</v>
      </c>
      <c r="H48" s="86" t="s">
        <v>686</v>
      </c>
      <c r="I48" s="262" t="s">
        <v>247</v>
      </c>
      <c r="J48" s="86" t="s">
        <v>83</v>
      </c>
      <c r="K48" s="85" t="s">
        <v>15</v>
      </c>
    </row>
    <row r="49" spans="2:11" x14ac:dyDescent="0.35">
      <c r="B49" s="260">
        <v>6</v>
      </c>
      <c r="C49" s="266" t="s">
        <v>323</v>
      </c>
      <c r="D49" s="86" t="s">
        <v>385</v>
      </c>
      <c r="E49" s="86" t="s">
        <v>30</v>
      </c>
      <c r="F49" s="166"/>
      <c r="G49" s="260">
        <v>6</v>
      </c>
      <c r="H49" s="86" t="s">
        <v>690</v>
      </c>
      <c r="I49" s="262" t="s">
        <v>276</v>
      </c>
      <c r="J49" s="86" t="s">
        <v>266</v>
      </c>
      <c r="K49" s="85" t="s">
        <v>41</v>
      </c>
    </row>
    <row r="50" spans="2:11" x14ac:dyDescent="0.35">
      <c r="B50" s="260">
        <v>7</v>
      </c>
      <c r="C50" s="266" t="s">
        <v>259</v>
      </c>
      <c r="D50" s="86" t="s">
        <v>249</v>
      </c>
      <c r="E50" s="86" t="s">
        <v>30</v>
      </c>
      <c r="F50" s="166"/>
      <c r="G50" s="260">
        <v>7</v>
      </c>
      <c r="H50" s="86" t="s">
        <v>684</v>
      </c>
      <c r="I50" s="262" t="s">
        <v>310</v>
      </c>
      <c r="J50" s="86" t="s">
        <v>74</v>
      </c>
      <c r="K50" s="85" t="s">
        <v>36</v>
      </c>
    </row>
    <row r="51" spans="2:11" x14ac:dyDescent="0.35">
      <c r="B51" s="260">
        <v>8</v>
      </c>
      <c r="C51" s="266" t="s">
        <v>324</v>
      </c>
      <c r="D51" s="86" t="s">
        <v>387</v>
      </c>
      <c r="E51" s="86" t="s">
        <v>12</v>
      </c>
      <c r="F51" s="166"/>
      <c r="G51" s="260">
        <v>8</v>
      </c>
      <c r="H51" s="86" t="s">
        <v>691</v>
      </c>
      <c r="I51" s="262" t="s">
        <v>256</v>
      </c>
      <c r="J51" s="86" t="s">
        <v>385</v>
      </c>
      <c r="K51" s="85" t="s">
        <v>30</v>
      </c>
    </row>
    <row r="52" spans="2:11" x14ac:dyDescent="0.35">
      <c r="B52" s="260">
        <v>9</v>
      </c>
      <c r="C52" s="266" t="s">
        <v>297</v>
      </c>
      <c r="D52" s="86" t="s">
        <v>388</v>
      </c>
      <c r="E52" s="86" t="s">
        <v>15</v>
      </c>
      <c r="F52" s="166"/>
      <c r="G52" s="260">
        <v>9</v>
      </c>
      <c r="H52" s="86" t="s">
        <v>692</v>
      </c>
      <c r="I52" s="262" t="s">
        <v>246</v>
      </c>
      <c r="J52" s="86" t="s">
        <v>83</v>
      </c>
      <c r="K52" s="85" t="s">
        <v>15</v>
      </c>
    </row>
    <row r="53" spans="2:11" x14ac:dyDescent="0.35">
      <c r="B53" s="260">
        <v>10</v>
      </c>
      <c r="C53" s="266" t="s">
        <v>265</v>
      </c>
      <c r="D53" s="86" t="s">
        <v>240</v>
      </c>
      <c r="E53" s="86" t="s">
        <v>28</v>
      </c>
      <c r="F53" s="166"/>
      <c r="G53" s="260">
        <v>10</v>
      </c>
      <c r="H53" s="86" t="s">
        <v>693</v>
      </c>
      <c r="I53" s="262" t="s">
        <v>281</v>
      </c>
      <c r="J53" s="86" t="s">
        <v>385</v>
      </c>
      <c r="K53" s="85" t="s">
        <v>30</v>
      </c>
    </row>
    <row r="54" spans="2:11" x14ac:dyDescent="0.35">
      <c r="B54" s="260">
        <v>11</v>
      </c>
      <c r="C54" s="266" t="s">
        <v>260</v>
      </c>
      <c r="D54" s="86" t="s">
        <v>64</v>
      </c>
      <c r="E54" s="86" t="s">
        <v>15</v>
      </c>
      <c r="F54" s="166"/>
      <c r="G54" s="260">
        <v>11</v>
      </c>
      <c r="H54" s="86" t="s">
        <v>685</v>
      </c>
      <c r="I54" s="262" t="s">
        <v>262</v>
      </c>
      <c r="J54" s="86" t="s">
        <v>74</v>
      </c>
      <c r="K54" s="85" t="s">
        <v>36</v>
      </c>
    </row>
    <row r="55" spans="2:11" x14ac:dyDescent="0.35">
      <c r="B55" s="260">
        <v>12</v>
      </c>
      <c r="C55" s="266" t="s">
        <v>295</v>
      </c>
      <c r="D55" s="86" t="s">
        <v>74</v>
      </c>
      <c r="E55" s="86" t="s">
        <v>36</v>
      </c>
      <c r="F55" s="166"/>
      <c r="G55" s="260">
        <v>12</v>
      </c>
      <c r="H55" s="86" t="s">
        <v>694</v>
      </c>
      <c r="I55" s="262" t="s">
        <v>318</v>
      </c>
      <c r="J55" s="86" t="s">
        <v>341</v>
      </c>
      <c r="K55" s="85" t="s">
        <v>50</v>
      </c>
    </row>
    <row r="56" spans="2:11" x14ac:dyDescent="0.35">
      <c r="B56" s="260">
        <v>13</v>
      </c>
      <c r="C56" s="266" t="s">
        <v>271</v>
      </c>
      <c r="D56" s="86" t="s">
        <v>296</v>
      </c>
      <c r="E56" s="86" t="s">
        <v>0</v>
      </c>
      <c r="F56" s="166"/>
      <c r="G56" s="260">
        <v>13</v>
      </c>
      <c r="H56" s="86" t="s">
        <v>695</v>
      </c>
      <c r="I56" s="262" t="s">
        <v>278</v>
      </c>
      <c r="J56" s="86" t="s">
        <v>402</v>
      </c>
      <c r="K56" s="85" t="s">
        <v>32</v>
      </c>
    </row>
    <row r="57" spans="2:11" x14ac:dyDescent="0.35">
      <c r="B57" s="260">
        <v>14</v>
      </c>
      <c r="C57" s="266" t="s">
        <v>304</v>
      </c>
      <c r="D57" s="86" t="s">
        <v>234</v>
      </c>
      <c r="E57" s="86" t="s">
        <v>44</v>
      </c>
      <c r="F57" s="166"/>
      <c r="G57" s="260">
        <v>14</v>
      </c>
      <c r="H57" s="86" t="s">
        <v>696</v>
      </c>
      <c r="I57" s="262" t="s">
        <v>350</v>
      </c>
      <c r="J57" s="86" t="s">
        <v>74</v>
      </c>
      <c r="K57" s="85" t="s">
        <v>36</v>
      </c>
    </row>
    <row r="58" spans="2:11" x14ac:dyDescent="0.35">
      <c r="B58" s="260">
        <v>15</v>
      </c>
      <c r="C58" s="266" t="s">
        <v>389</v>
      </c>
      <c r="D58" s="86" t="s">
        <v>390</v>
      </c>
      <c r="E58" s="86" t="s">
        <v>39</v>
      </c>
      <c r="F58" s="166"/>
      <c r="G58" s="260">
        <v>15</v>
      </c>
      <c r="H58" s="86" t="s">
        <v>697</v>
      </c>
      <c r="I58" s="262" t="s">
        <v>316</v>
      </c>
      <c r="J58" s="86" t="s">
        <v>341</v>
      </c>
      <c r="K58" s="85" t="s">
        <v>50</v>
      </c>
    </row>
    <row r="59" spans="2:11" x14ac:dyDescent="0.35">
      <c r="B59" s="260">
        <v>16</v>
      </c>
      <c r="C59" s="266" t="s">
        <v>302</v>
      </c>
      <c r="D59" s="86" t="s">
        <v>362</v>
      </c>
      <c r="E59" s="86" t="s">
        <v>41</v>
      </c>
      <c r="F59" s="166"/>
      <c r="G59" s="260">
        <v>16</v>
      </c>
      <c r="H59" s="86" t="s">
        <v>698</v>
      </c>
      <c r="I59" s="262" t="s">
        <v>317</v>
      </c>
      <c r="J59" s="86" t="s">
        <v>341</v>
      </c>
      <c r="K59" s="85" t="s">
        <v>50</v>
      </c>
    </row>
    <row r="60" spans="2:11" x14ac:dyDescent="0.35">
      <c r="B60" s="260"/>
      <c r="C60" s="266"/>
      <c r="D60" s="85"/>
      <c r="E60" s="260"/>
      <c r="F60" s="166"/>
      <c r="J60" s="257"/>
      <c r="K60" s="257"/>
    </row>
    <row r="61" spans="2:11" x14ac:dyDescent="0.3">
      <c r="B61" s="260"/>
      <c r="C61" s="291"/>
      <c r="D61" s="86"/>
      <c r="E61" s="85"/>
      <c r="F61" s="260"/>
      <c r="K61" s="257"/>
    </row>
    <row r="62" spans="2:11" x14ac:dyDescent="0.3">
      <c r="B62" s="260"/>
      <c r="C62" s="291"/>
      <c r="D62" s="86"/>
      <c r="E62" s="85"/>
      <c r="F62" s="260"/>
      <c r="K62" s="257"/>
    </row>
    <row r="63" spans="2:11" x14ac:dyDescent="0.3">
      <c r="B63" s="260"/>
      <c r="C63" s="291"/>
      <c r="D63" s="86"/>
      <c r="E63" s="85"/>
      <c r="F63" s="260"/>
      <c r="K63" s="257"/>
    </row>
    <row r="64" spans="2:11" x14ac:dyDescent="0.3">
      <c r="B64" s="260"/>
      <c r="C64" s="291"/>
      <c r="D64" s="86"/>
      <c r="E64" s="85"/>
      <c r="F64" s="260"/>
      <c r="K64" s="257"/>
    </row>
    <row r="65" spans="6:11" x14ac:dyDescent="0.35">
      <c r="F65" s="166"/>
      <c r="K65" s="257"/>
    </row>
    <row r="66" spans="6:11" x14ac:dyDescent="0.35">
      <c r="F66" s="166"/>
      <c r="K66" s="257"/>
    </row>
    <row r="67" spans="6:11" x14ac:dyDescent="0.35">
      <c r="F67" s="166"/>
      <c r="K67" s="257"/>
    </row>
    <row r="68" spans="6:11" x14ac:dyDescent="0.35">
      <c r="F68" s="166"/>
      <c r="K68" s="257"/>
    </row>
    <row r="69" spans="6:11" x14ac:dyDescent="0.35">
      <c r="F69" s="166"/>
      <c r="K69" s="257"/>
    </row>
    <row r="70" spans="6:11" x14ac:dyDescent="0.35">
      <c r="F70" s="166"/>
      <c r="K70" s="257"/>
    </row>
    <row r="71" spans="6:11" x14ac:dyDescent="0.35">
      <c r="F71" s="166"/>
      <c r="K71" s="257"/>
    </row>
  </sheetData>
  <mergeCells count="6">
    <mergeCell ref="B41:E41"/>
    <mergeCell ref="B39:K40"/>
    <mergeCell ref="G41:K41"/>
    <mergeCell ref="A1:L2"/>
    <mergeCell ref="B3:F3"/>
    <mergeCell ref="H3:L3"/>
  </mergeCells>
  <conditionalFormatting sqref="C60:D60 D61:E64">
    <cfRule type="containsErrors" dxfId="30" priority="14">
      <formula>ISERROR(C60)</formula>
    </cfRule>
  </conditionalFormatting>
  <conditionalFormatting sqref="C6:E37">
    <cfRule type="containsErrors" dxfId="29" priority="5">
      <formula>ISERROR(C6)</formula>
    </cfRule>
  </conditionalFormatting>
  <conditionalFormatting sqref="C44:E59">
    <cfRule type="containsErrors" dxfId="28" priority="10">
      <formula>ISERROR(C44)</formula>
    </cfRule>
  </conditionalFormatting>
  <conditionalFormatting sqref="H44:K59">
    <cfRule type="containsErrors" dxfId="27" priority="6">
      <formula>ISERROR(H44)</formula>
    </cfRule>
  </conditionalFormatting>
  <conditionalFormatting sqref="I6:I37">
    <cfRule type="duplicateValues" dxfId="26" priority="1"/>
    <cfRule type="duplicateValues" dxfId="25" priority="2"/>
    <cfRule type="duplicateValues" dxfId="24" priority="3"/>
  </conditionalFormatting>
  <conditionalFormatting sqref="L6:L37">
    <cfRule type="containsErrors" dxfId="23" priority="4">
      <formula>ISERROR(L6)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</sheetPr>
  <dimension ref="B1:C7"/>
  <sheetViews>
    <sheetView workbookViewId="0">
      <selection activeCell="C4" sqref="C4"/>
    </sheetView>
  </sheetViews>
  <sheetFormatPr defaultRowHeight="14.5" x14ac:dyDescent="0.35"/>
  <cols>
    <col min="1" max="1" width="5.1796875" customWidth="1"/>
    <col min="2" max="2" width="10.54296875" bestFit="1" customWidth="1"/>
    <col min="3" max="3" width="5.453125" customWidth="1"/>
  </cols>
  <sheetData>
    <row r="1" spans="2:3" ht="15" thickBot="1" x14ac:dyDescent="0.4">
      <c r="B1" s="391" t="s">
        <v>826</v>
      </c>
      <c r="C1" s="391"/>
    </row>
    <row r="2" spans="2:3" x14ac:dyDescent="0.35">
      <c r="B2" s="173" t="s">
        <v>327</v>
      </c>
      <c r="C2" s="174">
        <v>95</v>
      </c>
    </row>
    <row r="3" spans="2:3" x14ac:dyDescent="0.35">
      <c r="B3" s="175" t="s">
        <v>328</v>
      </c>
      <c r="C3" s="176">
        <v>95</v>
      </c>
    </row>
    <row r="4" spans="2:3" x14ac:dyDescent="0.35">
      <c r="B4" s="175" t="s">
        <v>329</v>
      </c>
      <c r="C4" s="176">
        <v>48</v>
      </c>
    </row>
    <row r="5" spans="2:3" x14ac:dyDescent="0.35">
      <c r="B5" s="175" t="s">
        <v>285</v>
      </c>
      <c r="C5" s="176">
        <v>44</v>
      </c>
    </row>
    <row r="6" spans="2:3" ht="15" thickBot="1" x14ac:dyDescent="0.4">
      <c r="B6" s="177" t="s">
        <v>284</v>
      </c>
      <c r="C6" s="178">
        <v>91</v>
      </c>
    </row>
    <row r="7" spans="2:3" ht="15" thickBot="1" x14ac:dyDescent="0.4">
      <c r="B7" s="179" t="s">
        <v>5</v>
      </c>
      <c r="C7" s="180">
        <f>SUM(C2:C6)</f>
        <v>373</v>
      </c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5">
    <tabColor theme="5" tint="-0.249977111117893"/>
  </sheetPr>
  <dimension ref="A1:K98"/>
  <sheetViews>
    <sheetView zoomScaleNormal="100" workbookViewId="0">
      <selection activeCell="A98" sqref="A98:XFD98"/>
    </sheetView>
  </sheetViews>
  <sheetFormatPr defaultColWidth="9.1796875" defaultRowHeight="12.75" customHeight="1" x14ac:dyDescent="0.35"/>
  <cols>
    <col min="1" max="1" width="3.81640625" style="1" bestFit="1" customWidth="1"/>
    <col min="2" max="2" width="4.7265625" style="1" bestFit="1" customWidth="1"/>
    <col min="3" max="3" width="20" style="184" customWidth="1"/>
    <col min="4" max="4" width="4.81640625" style="5" bestFit="1" customWidth="1"/>
    <col min="5" max="5" width="25.1796875" style="1" customWidth="1"/>
    <col min="6" max="6" width="10" style="1" customWidth="1"/>
    <col min="7" max="7" width="5" style="91" customWidth="1"/>
    <col min="8" max="8" width="5.1796875" style="4" customWidth="1"/>
    <col min="9" max="9" width="3.26953125" style="4" bestFit="1" customWidth="1"/>
    <col min="10" max="10" width="7.54296875" style="269" bestFit="1" customWidth="1"/>
    <col min="11" max="11" width="4.26953125" style="107" customWidth="1"/>
    <col min="12" max="16384" width="9.1796875" style="1"/>
  </cols>
  <sheetData>
    <row r="1" spans="1:11" s="20" customFormat="1" ht="12.75" customHeight="1" x14ac:dyDescent="0.35">
      <c r="B1" s="19"/>
      <c r="C1" s="368" t="s">
        <v>414</v>
      </c>
      <c r="D1" s="368"/>
      <c r="E1" s="368"/>
      <c r="F1" s="96"/>
      <c r="G1" s="91"/>
      <c r="H1" s="4"/>
      <c r="I1" s="4"/>
      <c r="J1" s="221" t="s">
        <v>169</v>
      </c>
      <c r="K1" s="107"/>
    </row>
    <row r="2" spans="1:11" s="20" customFormat="1" ht="12.75" customHeight="1" x14ac:dyDescent="0.3">
      <c r="B2" s="2" t="s">
        <v>4</v>
      </c>
      <c r="C2" s="97" t="s">
        <v>3</v>
      </c>
      <c r="D2" s="3" t="s">
        <v>1</v>
      </c>
      <c r="E2" s="2" t="s">
        <v>2</v>
      </c>
      <c r="F2" s="2" t="s">
        <v>1</v>
      </c>
      <c r="G2" s="98" t="s">
        <v>170</v>
      </c>
      <c r="H2" s="98" t="s">
        <v>286</v>
      </c>
      <c r="I2" s="98" t="s">
        <v>248</v>
      </c>
      <c r="J2" s="77" t="s">
        <v>5</v>
      </c>
      <c r="K2" s="107"/>
    </row>
    <row r="3" spans="1:11" s="18" customFormat="1" ht="12.75" customHeight="1" x14ac:dyDescent="0.3">
      <c r="A3" s="18">
        <v>1</v>
      </c>
      <c r="B3" s="21">
        <v>226</v>
      </c>
      <c r="C3" s="26" t="s">
        <v>267</v>
      </c>
      <c r="D3" s="13" t="s">
        <v>95</v>
      </c>
      <c r="E3" s="13" t="s">
        <v>500</v>
      </c>
      <c r="F3" s="13" t="s">
        <v>43</v>
      </c>
      <c r="G3" s="91" t="s">
        <v>379</v>
      </c>
      <c r="H3" s="91" t="s">
        <v>286</v>
      </c>
      <c r="I3" s="91" t="s">
        <v>248</v>
      </c>
      <c r="J3" s="268">
        <v>308</v>
      </c>
      <c r="K3" s="107"/>
    </row>
    <row r="4" spans="1:11" s="20" customFormat="1" ht="12.75" customHeight="1" x14ac:dyDescent="0.3">
      <c r="A4" s="18">
        <v>2</v>
      </c>
      <c r="B4" s="21">
        <v>227</v>
      </c>
      <c r="C4" s="26" t="s">
        <v>608</v>
      </c>
      <c r="D4" s="13" t="s">
        <v>95</v>
      </c>
      <c r="E4" s="13" t="s">
        <v>500</v>
      </c>
      <c r="F4" s="13" t="s">
        <v>43</v>
      </c>
      <c r="G4" s="91" t="s">
        <v>379</v>
      </c>
      <c r="H4" s="91" t="s">
        <v>286</v>
      </c>
      <c r="I4" s="91" t="s">
        <v>248</v>
      </c>
      <c r="J4" s="268" t="s">
        <v>231</v>
      </c>
      <c r="K4" s="107"/>
    </row>
    <row r="5" spans="1:11" s="20" customFormat="1" ht="12.75" customHeight="1" x14ac:dyDescent="0.3">
      <c r="A5" s="18">
        <v>3</v>
      </c>
      <c r="B5" s="21">
        <v>213</v>
      </c>
      <c r="C5" s="26" t="s">
        <v>607</v>
      </c>
      <c r="D5" s="13" t="s">
        <v>95</v>
      </c>
      <c r="E5" s="13" t="s">
        <v>862</v>
      </c>
      <c r="F5" s="13" t="s">
        <v>43</v>
      </c>
      <c r="G5" s="91" t="s">
        <v>379</v>
      </c>
      <c r="H5" s="91" t="s">
        <v>286</v>
      </c>
      <c r="I5" s="91" t="s">
        <v>248</v>
      </c>
      <c r="J5" s="268">
        <v>374</v>
      </c>
      <c r="K5" s="107"/>
    </row>
    <row r="6" spans="1:11" s="20" customFormat="1" ht="12.75" customHeight="1" x14ac:dyDescent="0.3">
      <c r="A6" s="18">
        <v>4</v>
      </c>
      <c r="B6" s="21">
        <v>214</v>
      </c>
      <c r="C6" s="26" t="s">
        <v>270</v>
      </c>
      <c r="D6" s="13" t="s">
        <v>95</v>
      </c>
      <c r="E6" s="13" t="s">
        <v>862</v>
      </c>
      <c r="F6" s="13" t="s">
        <v>43</v>
      </c>
      <c r="G6" s="91" t="s">
        <v>379</v>
      </c>
      <c r="H6" s="91" t="s">
        <v>286</v>
      </c>
      <c r="I6" s="91" t="s">
        <v>248</v>
      </c>
      <c r="J6" s="268">
        <v>359</v>
      </c>
      <c r="K6" s="107"/>
    </row>
    <row r="7" spans="1:11" s="20" customFormat="1" ht="12.75" customHeight="1" x14ac:dyDescent="0.3">
      <c r="A7" s="18">
        <v>5</v>
      </c>
      <c r="B7" s="21">
        <v>242</v>
      </c>
      <c r="C7" s="26" t="s">
        <v>272</v>
      </c>
      <c r="D7" s="13" t="s">
        <v>228</v>
      </c>
      <c r="E7" s="13" t="s">
        <v>296</v>
      </c>
      <c r="F7" s="13" t="s">
        <v>0</v>
      </c>
      <c r="G7" s="91" t="s">
        <v>378</v>
      </c>
      <c r="H7" s="91">
        <v>0</v>
      </c>
      <c r="I7" s="91" t="s">
        <v>248</v>
      </c>
      <c r="J7" s="268">
        <v>208</v>
      </c>
      <c r="K7" s="107"/>
    </row>
    <row r="8" spans="1:11" s="20" customFormat="1" ht="12.75" customHeight="1" x14ac:dyDescent="0.3">
      <c r="A8" s="18">
        <v>6</v>
      </c>
      <c r="B8" s="21">
        <v>243</v>
      </c>
      <c r="C8" s="26" t="s">
        <v>613</v>
      </c>
      <c r="D8" s="13" t="s">
        <v>228</v>
      </c>
      <c r="E8" s="13" t="s">
        <v>296</v>
      </c>
      <c r="F8" s="13" t="s">
        <v>0</v>
      </c>
      <c r="G8" s="91" t="s">
        <v>378</v>
      </c>
      <c r="H8" s="91">
        <v>0</v>
      </c>
      <c r="I8" s="91" t="s">
        <v>248</v>
      </c>
      <c r="J8" s="268" t="s">
        <v>231</v>
      </c>
      <c r="K8" s="107"/>
    </row>
    <row r="9" spans="1:11" s="20" customFormat="1" ht="12.75" customHeight="1" x14ac:dyDescent="0.3">
      <c r="A9" s="18">
        <v>7</v>
      </c>
      <c r="B9" s="21">
        <v>244</v>
      </c>
      <c r="C9" s="26" t="s">
        <v>480</v>
      </c>
      <c r="D9" s="13" t="s">
        <v>228</v>
      </c>
      <c r="E9" s="13" t="s">
        <v>296</v>
      </c>
      <c r="F9" s="13" t="s">
        <v>0</v>
      </c>
      <c r="G9" s="91" t="s">
        <v>378</v>
      </c>
      <c r="H9" s="91">
        <v>0</v>
      </c>
      <c r="I9" s="91" t="s">
        <v>248</v>
      </c>
      <c r="J9" s="268">
        <v>116</v>
      </c>
      <c r="K9" s="107"/>
    </row>
    <row r="10" spans="1:11" s="20" customFormat="1" ht="12.75" customHeight="1" x14ac:dyDescent="0.3">
      <c r="A10" s="18">
        <v>8</v>
      </c>
      <c r="B10" s="21">
        <v>245</v>
      </c>
      <c r="C10" s="26" t="s">
        <v>274</v>
      </c>
      <c r="D10" s="13" t="s">
        <v>228</v>
      </c>
      <c r="E10" s="13" t="s">
        <v>296</v>
      </c>
      <c r="F10" s="13" t="s">
        <v>0</v>
      </c>
      <c r="G10" s="91" t="s">
        <v>378</v>
      </c>
      <c r="H10" s="91">
        <v>0</v>
      </c>
      <c r="I10" s="91" t="s">
        <v>248</v>
      </c>
      <c r="J10" s="268" t="s">
        <v>231</v>
      </c>
      <c r="K10" s="107"/>
    </row>
    <row r="11" spans="1:11" s="20" customFormat="1" ht="12.75" customHeight="1" x14ac:dyDescent="0.3">
      <c r="A11" s="18">
        <v>9</v>
      </c>
      <c r="B11" s="21">
        <v>246</v>
      </c>
      <c r="C11" s="26" t="s">
        <v>614</v>
      </c>
      <c r="D11" s="13" t="s">
        <v>228</v>
      </c>
      <c r="E11" s="13" t="s">
        <v>296</v>
      </c>
      <c r="F11" s="13" t="s">
        <v>0</v>
      </c>
      <c r="G11" s="91" t="s">
        <v>378</v>
      </c>
      <c r="H11" s="91">
        <v>0</v>
      </c>
      <c r="I11" s="91" t="s">
        <v>248</v>
      </c>
      <c r="J11" s="268" t="s">
        <v>231</v>
      </c>
      <c r="K11" s="107"/>
    </row>
    <row r="12" spans="1:11" s="20" customFormat="1" ht="12.75" customHeight="1" x14ac:dyDescent="0.3">
      <c r="A12" s="18">
        <v>10</v>
      </c>
      <c r="B12" s="21">
        <v>247</v>
      </c>
      <c r="C12" s="26" t="s">
        <v>813</v>
      </c>
      <c r="D12" s="13" t="s">
        <v>228</v>
      </c>
      <c r="E12" s="13" t="s">
        <v>296</v>
      </c>
      <c r="F12" s="13" t="s">
        <v>0</v>
      </c>
      <c r="G12" s="91" t="s">
        <v>378</v>
      </c>
      <c r="H12" s="91">
        <v>0</v>
      </c>
      <c r="I12" s="91" t="s">
        <v>248</v>
      </c>
      <c r="J12" s="268" t="s">
        <v>231</v>
      </c>
      <c r="K12" s="107"/>
    </row>
    <row r="13" spans="1:11" s="20" customFormat="1" ht="12.75" customHeight="1" x14ac:dyDescent="0.3">
      <c r="A13" s="18">
        <v>11</v>
      </c>
      <c r="B13" s="21">
        <v>248</v>
      </c>
      <c r="C13" s="26" t="s">
        <v>610</v>
      </c>
      <c r="D13" s="13" t="s">
        <v>228</v>
      </c>
      <c r="E13" s="13" t="s">
        <v>296</v>
      </c>
      <c r="F13" s="13" t="s">
        <v>0</v>
      </c>
      <c r="G13" s="91" t="s">
        <v>378</v>
      </c>
      <c r="H13" s="91">
        <v>0</v>
      </c>
      <c r="I13" s="91" t="s">
        <v>248</v>
      </c>
      <c r="J13" s="268" t="s">
        <v>231</v>
      </c>
      <c r="K13" s="107"/>
    </row>
    <row r="14" spans="1:11" s="20" customFormat="1" ht="12.75" customHeight="1" x14ac:dyDescent="0.3">
      <c r="A14" s="18">
        <v>12</v>
      </c>
      <c r="B14" s="21">
        <v>249</v>
      </c>
      <c r="C14" s="26" t="s">
        <v>615</v>
      </c>
      <c r="D14" s="13" t="s">
        <v>228</v>
      </c>
      <c r="E14" s="13" t="s">
        <v>296</v>
      </c>
      <c r="F14" s="13" t="s">
        <v>0</v>
      </c>
      <c r="G14" s="91" t="s">
        <v>378</v>
      </c>
      <c r="H14" s="91">
        <v>0</v>
      </c>
      <c r="I14" s="91" t="s">
        <v>248</v>
      </c>
      <c r="J14" s="268" t="s">
        <v>231</v>
      </c>
      <c r="K14" s="107"/>
    </row>
    <row r="15" spans="1:11" ht="12.75" customHeight="1" x14ac:dyDescent="0.3">
      <c r="A15" s="18">
        <v>13</v>
      </c>
      <c r="B15" s="21">
        <v>250</v>
      </c>
      <c r="C15" s="26" t="s">
        <v>612</v>
      </c>
      <c r="D15" s="13" t="s">
        <v>228</v>
      </c>
      <c r="E15" s="13" t="s">
        <v>296</v>
      </c>
      <c r="F15" s="13" t="s">
        <v>0</v>
      </c>
      <c r="G15" s="91" t="s">
        <v>378</v>
      </c>
      <c r="H15" s="91">
        <v>0</v>
      </c>
      <c r="I15" s="91" t="s">
        <v>248</v>
      </c>
      <c r="J15" s="268" t="s">
        <v>231</v>
      </c>
    </row>
    <row r="16" spans="1:11" ht="12.75" customHeight="1" x14ac:dyDescent="0.3">
      <c r="A16" s="18">
        <v>14</v>
      </c>
      <c r="B16" s="21">
        <v>251</v>
      </c>
      <c r="C16" s="26" t="s">
        <v>486</v>
      </c>
      <c r="D16" s="13" t="s">
        <v>228</v>
      </c>
      <c r="E16" s="13" t="s">
        <v>296</v>
      </c>
      <c r="F16" s="13" t="s">
        <v>0</v>
      </c>
      <c r="G16" s="91" t="s">
        <v>378</v>
      </c>
      <c r="H16" s="91">
        <v>0</v>
      </c>
      <c r="I16" s="91" t="s">
        <v>248</v>
      </c>
      <c r="J16" s="268">
        <v>108</v>
      </c>
    </row>
    <row r="17" spans="1:10" ht="12.75" customHeight="1" x14ac:dyDescent="0.3">
      <c r="A17" s="18">
        <v>15</v>
      </c>
      <c r="B17" s="21">
        <v>215</v>
      </c>
      <c r="C17" s="26" t="s">
        <v>325</v>
      </c>
      <c r="D17" s="13" t="s">
        <v>96</v>
      </c>
      <c r="E17" s="13" t="s">
        <v>863</v>
      </c>
      <c r="F17" s="13" t="s">
        <v>12</v>
      </c>
      <c r="G17" s="91" t="s">
        <v>378</v>
      </c>
      <c r="H17" s="91">
        <v>0</v>
      </c>
      <c r="I17" s="91" t="s">
        <v>248</v>
      </c>
      <c r="J17" s="268" t="s">
        <v>231</v>
      </c>
    </row>
    <row r="18" spans="1:10" ht="12.75" customHeight="1" x14ac:dyDescent="0.3">
      <c r="A18" s="18">
        <v>16</v>
      </c>
      <c r="B18" s="21">
        <v>216</v>
      </c>
      <c r="C18" s="26" t="s">
        <v>617</v>
      </c>
      <c r="D18" s="13" t="s">
        <v>96</v>
      </c>
      <c r="E18" s="13" t="s">
        <v>863</v>
      </c>
      <c r="F18" s="13" t="s">
        <v>12</v>
      </c>
      <c r="G18" s="91" t="s">
        <v>378</v>
      </c>
      <c r="H18" s="91">
        <v>0</v>
      </c>
      <c r="I18" s="91" t="s">
        <v>248</v>
      </c>
      <c r="J18" s="268" t="s">
        <v>231</v>
      </c>
    </row>
    <row r="19" spans="1:10" ht="12.75" customHeight="1" x14ac:dyDescent="0.3">
      <c r="A19" s="18">
        <v>17</v>
      </c>
      <c r="B19" s="21">
        <v>278</v>
      </c>
      <c r="C19" s="26" t="s">
        <v>236</v>
      </c>
      <c r="D19" s="13" t="s">
        <v>96</v>
      </c>
      <c r="E19" s="13" t="s">
        <v>864</v>
      </c>
      <c r="F19" s="13" t="s">
        <v>12</v>
      </c>
      <c r="G19" s="91" t="s">
        <v>378</v>
      </c>
      <c r="H19" s="91" t="s">
        <v>286</v>
      </c>
      <c r="I19" s="91" t="s">
        <v>248</v>
      </c>
      <c r="J19" s="268">
        <v>368</v>
      </c>
    </row>
    <row r="20" spans="1:10" ht="12.75" customHeight="1" x14ac:dyDescent="0.3">
      <c r="A20" s="18">
        <v>18</v>
      </c>
      <c r="B20" s="21">
        <v>279</v>
      </c>
      <c r="C20" s="26" t="s">
        <v>237</v>
      </c>
      <c r="D20" s="13" t="s">
        <v>96</v>
      </c>
      <c r="E20" s="13" t="s">
        <v>864</v>
      </c>
      <c r="F20" s="13" t="s">
        <v>12</v>
      </c>
      <c r="G20" s="91" t="s">
        <v>378</v>
      </c>
      <c r="H20" s="91" t="s">
        <v>286</v>
      </c>
      <c r="I20" s="91" t="s">
        <v>248</v>
      </c>
      <c r="J20" s="268">
        <v>378</v>
      </c>
    </row>
    <row r="21" spans="1:10" ht="12.75" customHeight="1" x14ac:dyDescent="0.3">
      <c r="A21" s="18">
        <v>19</v>
      </c>
      <c r="B21" s="21">
        <v>228</v>
      </c>
      <c r="C21" s="26" t="s">
        <v>621</v>
      </c>
      <c r="D21" s="13" t="s">
        <v>126</v>
      </c>
      <c r="E21" s="13" t="s">
        <v>511</v>
      </c>
      <c r="F21" s="13" t="s">
        <v>54</v>
      </c>
      <c r="G21" s="91" t="s">
        <v>376</v>
      </c>
      <c r="H21" s="91" t="s">
        <v>286</v>
      </c>
      <c r="I21" s="91" t="s">
        <v>248</v>
      </c>
      <c r="J21" s="268">
        <v>363</v>
      </c>
    </row>
    <row r="22" spans="1:10" ht="12.75" customHeight="1" x14ac:dyDescent="0.3">
      <c r="A22" s="18">
        <v>20</v>
      </c>
      <c r="B22" s="21">
        <v>229</v>
      </c>
      <c r="C22" s="26" t="s">
        <v>620</v>
      </c>
      <c r="D22" s="13" t="s">
        <v>126</v>
      </c>
      <c r="E22" s="13" t="s">
        <v>511</v>
      </c>
      <c r="F22" s="13" t="s">
        <v>54</v>
      </c>
      <c r="G22" s="91" t="s">
        <v>376</v>
      </c>
      <c r="H22" s="91" t="s">
        <v>286</v>
      </c>
      <c r="I22" s="91" t="s">
        <v>248</v>
      </c>
      <c r="J22" s="268" t="s">
        <v>231</v>
      </c>
    </row>
    <row r="23" spans="1:10" ht="12.75" customHeight="1" x14ac:dyDescent="0.3">
      <c r="A23" s="18">
        <v>21</v>
      </c>
      <c r="B23" s="21">
        <v>206</v>
      </c>
      <c r="C23" s="26" t="s">
        <v>310</v>
      </c>
      <c r="D23" s="13" t="s">
        <v>98</v>
      </c>
      <c r="E23" s="13" t="s">
        <v>74</v>
      </c>
      <c r="F23" s="13" t="s">
        <v>36</v>
      </c>
      <c r="G23" s="91" t="s">
        <v>379</v>
      </c>
      <c r="H23" s="91">
        <v>0</v>
      </c>
      <c r="I23" s="91" t="s">
        <v>248</v>
      </c>
      <c r="J23" s="268">
        <v>290</v>
      </c>
    </row>
    <row r="24" spans="1:10" ht="12.75" customHeight="1" x14ac:dyDescent="0.3">
      <c r="A24" s="18">
        <v>22</v>
      </c>
      <c r="B24" s="21">
        <v>235</v>
      </c>
      <c r="C24" s="26" t="s">
        <v>624</v>
      </c>
      <c r="D24" s="13" t="s">
        <v>99</v>
      </c>
      <c r="E24" s="13" t="s">
        <v>518</v>
      </c>
      <c r="F24" s="13" t="s">
        <v>48</v>
      </c>
      <c r="G24" s="91" t="s">
        <v>378</v>
      </c>
      <c r="H24" s="91">
        <v>0</v>
      </c>
      <c r="I24" s="91" t="s">
        <v>248</v>
      </c>
      <c r="J24" s="268" t="s">
        <v>231</v>
      </c>
    </row>
    <row r="25" spans="1:10" ht="12.75" customHeight="1" x14ac:dyDescent="0.3">
      <c r="A25" s="18">
        <v>23</v>
      </c>
      <c r="B25" s="21">
        <v>236</v>
      </c>
      <c r="C25" s="26" t="s">
        <v>625</v>
      </c>
      <c r="D25" s="13" t="s">
        <v>99</v>
      </c>
      <c r="E25" s="13" t="s">
        <v>518</v>
      </c>
      <c r="F25" s="13" t="s">
        <v>48</v>
      </c>
      <c r="G25" s="91" t="s">
        <v>378</v>
      </c>
      <c r="H25" s="91">
        <v>0</v>
      </c>
      <c r="I25" s="91" t="s">
        <v>248</v>
      </c>
      <c r="J25" s="268" t="s">
        <v>231</v>
      </c>
    </row>
    <row r="26" spans="1:10" ht="12.75" customHeight="1" x14ac:dyDescent="0.3">
      <c r="A26" s="18">
        <v>24</v>
      </c>
      <c r="B26" s="21">
        <v>252</v>
      </c>
      <c r="C26" s="26" t="s">
        <v>257</v>
      </c>
      <c r="D26" s="13" t="s">
        <v>101</v>
      </c>
      <c r="E26" s="13" t="s">
        <v>306</v>
      </c>
      <c r="F26" s="13" t="s">
        <v>29</v>
      </c>
      <c r="G26" s="91" t="s">
        <v>376</v>
      </c>
      <c r="H26" s="91">
        <v>0</v>
      </c>
      <c r="I26" s="91" t="s">
        <v>248</v>
      </c>
      <c r="J26" s="268">
        <v>338</v>
      </c>
    </row>
    <row r="27" spans="1:10" ht="12.75" customHeight="1" x14ac:dyDescent="0.3">
      <c r="A27" s="18">
        <v>25</v>
      </c>
      <c r="B27" s="21">
        <v>253</v>
      </c>
      <c r="C27" s="26" t="s">
        <v>264</v>
      </c>
      <c r="D27" s="13" t="s">
        <v>101</v>
      </c>
      <c r="E27" s="13" t="s">
        <v>306</v>
      </c>
      <c r="F27" s="13" t="s">
        <v>29</v>
      </c>
      <c r="G27" s="91" t="s">
        <v>376</v>
      </c>
      <c r="H27" s="91">
        <v>0</v>
      </c>
      <c r="I27" s="91" t="s">
        <v>248</v>
      </c>
      <c r="J27" s="268" t="s">
        <v>231</v>
      </c>
    </row>
    <row r="28" spans="1:10" ht="12.75" customHeight="1" x14ac:dyDescent="0.3">
      <c r="A28" s="18">
        <v>26</v>
      </c>
      <c r="B28" s="21">
        <v>272</v>
      </c>
      <c r="C28" s="26" t="s">
        <v>280</v>
      </c>
      <c r="D28" s="13" t="s">
        <v>102</v>
      </c>
      <c r="E28" s="13" t="s">
        <v>823</v>
      </c>
      <c r="F28" s="13" t="s">
        <v>30</v>
      </c>
      <c r="G28" s="91" t="s">
        <v>378</v>
      </c>
      <c r="H28" s="91" t="s">
        <v>286</v>
      </c>
      <c r="I28" s="91" t="s">
        <v>248</v>
      </c>
      <c r="J28" s="268">
        <v>208</v>
      </c>
    </row>
    <row r="29" spans="1:10" ht="12.75" customHeight="1" x14ac:dyDescent="0.3">
      <c r="A29" s="18">
        <v>27</v>
      </c>
      <c r="B29" s="21">
        <v>268</v>
      </c>
      <c r="C29" s="26" t="s">
        <v>281</v>
      </c>
      <c r="D29" s="13" t="s">
        <v>102</v>
      </c>
      <c r="E29" s="13" t="s">
        <v>521</v>
      </c>
      <c r="F29" s="13" t="s">
        <v>30</v>
      </c>
      <c r="G29" s="91" t="s">
        <v>378</v>
      </c>
      <c r="H29" s="91" t="s">
        <v>286</v>
      </c>
      <c r="I29" s="91" t="s">
        <v>248</v>
      </c>
      <c r="J29" s="268">
        <v>316</v>
      </c>
    </row>
    <row r="30" spans="1:10" ht="12.75" customHeight="1" x14ac:dyDescent="0.3">
      <c r="A30" s="18">
        <v>28</v>
      </c>
      <c r="B30" s="21">
        <v>269</v>
      </c>
      <c r="C30" s="26" t="s">
        <v>256</v>
      </c>
      <c r="D30" s="13" t="s">
        <v>102</v>
      </c>
      <c r="E30" s="13" t="s">
        <v>521</v>
      </c>
      <c r="F30" s="13" t="s">
        <v>30</v>
      </c>
      <c r="G30" s="91" t="s">
        <v>378</v>
      </c>
      <c r="H30" s="91" t="s">
        <v>286</v>
      </c>
      <c r="I30" s="91" t="s">
        <v>248</v>
      </c>
      <c r="J30" s="268">
        <v>308</v>
      </c>
    </row>
    <row r="31" spans="1:10" ht="12.75" customHeight="1" x14ac:dyDescent="0.3">
      <c r="A31" s="18">
        <v>29</v>
      </c>
      <c r="B31" s="21">
        <v>270</v>
      </c>
      <c r="C31" s="26" t="s">
        <v>279</v>
      </c>
      <c r="D31" s="13" t="s">
        <v>102</v>
      </c>
      <c r="E31" s="13" t="s">
        <v>521</v>
      </c>
      <c r="F31" s="13" t="s">
        <v>30</v>
      </c>
      <c r="G31" s="91" t="s">
        <v>378</v>
      </c>
      <c r="H31" s="91" t="s">
        <v>286</v>
      </c>
      <c r="I31" s="91" t="s">
        <v>248</v>
      </c>
      <c r="J31" s="268">
        <v>232</v>
      </c>
    </row>
    <row r="32" spans="1:10" ht="12.75" customHeight="1" x14ac:dyDescent="0.3">
      <c r="A32" s="18">
        <v>30</v>
      </c>
      <c r="B32" s="21">
        <v>230</v>
      </c>
      <c r="C32" s="26" t="s">
        <v>627</v>
      </c>
      <c r="D32" s="13" t="s">
        <v>102</v>
      </c>
      <c r="E32" s="13" t="s">
        <v>249</v>
      </c>
      <c r="F32" s="13" t="s">
        <v>30</v>
      </c>
      <c r="G32" s="91" t="s">
        <v>378</v>
      </c>
      <c r="H32" s="91">
        <v>0</v>
      </c>
      <c r="I32" s="91" t="s">
        <v>248</v>
      </c>
      <c r="J32" s="268">
        <v>366</v>
      </c>
    </row>
    <row r="33" spans="1:10" ht="12.75" customHeight="1" x14ac:dyDescent="0.3">
      <c r="A33" s="18">
        <v>31</v>
      </c>
      <c r="B33" s="21">
        <v>271</v>
      </c>
      <c r="C33" s="26" t="s">
        <v>628</v>
      </c>
      <c r="D33" s="13" t="s">
        <v>102</v>
      </c>
      <c r="E33" s="13" t="s">
        <v>824</v>
      </c>
      <c r="F33" s="13" t="s">
        <v>30</v>
      </c>
      <c r="G33" s="91" t="s">
        <v>378</v>
      </c>
      <c r="H33" s="91" t="s">
        <v>286</v>
      </c>
      <c r="I33" s="91" t="s">
        <v>248</v>
      </c>
      <c r="J33" s="268" t="s">
        <v>231</v>
      </c>
    </row>
    <row r="34" spans="1:10" ht="12.75" customHeight="1" x14ac:dyDescent="0.3">
      <c r="A34" s="18">
        <v>32</v>
      </c>
      <c r="B34" s="21">
        <v>273</v>
      </c>
      <c r="C34" s="26" t="s">
        <v>490</v>
      </c>
      <c r="D34" s="13" t="s">
        <v>102</v>
      </c>
      <c r="E34" s="13" t="s">
        <v>865</v>
      </c>
      <c r="F34" s="13" t="s">
        <v>30</v>
      </c>
      <c r="G34" s="91" t="s">
        <v>378</v>
      </c>
      <c r="H34" s="91" t="s">
        <v>286</v>
      </c>
      <c r="I34" s="91" t="s">
        <v>248</v>
      </c>
      <c r="J34" s="268" t="s">
        <v>231</v>
      </c>
    </row>
    <row r="35" spans="1:10" ht="12.75" customHeight="1" x14ac:dyDescent="0.3">
      <c r="A35" s="18">
        <v>33</v>
      </c>
      <c r="B35" s="21">
        <v>274</v>
      </c>
      <c r="C35" s="26" t="s">
        <v>488</v>
      </c>
      <c r="D35" s="13" t="s">
        <v>102</v>
      </c>
      <c r="E35" s="13" t="s">
        <v>865</v>
      </c>
      <c r="F35" s="13" t="s">
        <v>30</v>
      </c>
      <c r="G35" s="91" t="s">
        <v>378</v>
      </c>
      <c r="H35" s="91" t="s">
        <v>286</v>
      </c>
      <c r="I35" s="91" t="s">
        <v>248</v>
      </c>
      <c r="J35" s="268" t="s">
        <v>231</v>
      </c>
    </row>
    <row r="36" spans="1:10" ht="12.75" customHeight="1" x14ac:dyDescent="0.3">
      <c r="A36" s="18">
        <v>34</v>
      </c>
      <c r="B36" s="21">
        <v>275</v>
      </c>
      <c r="C36" s="26" t="s">
        <v>630</v>
      </c>
      <c r="D36" s="13" t="s">
        <v>102</v>
      </c>
      <c r="E36" s="13" t="s">
        <v>865</v>
      </c>
      <c r="F36" s="13" t="s">
        <v>30</v>
      </c>
      <c r="G36" s="91" t="s">
        <v>378</v>
      </c>
      <c r="H36" s="91" t="s">
        <v>286</v>
      </c>
      <c r="I36" s="91" t="s">
        <v>248</v>
      </c>
      <c r="J36" s="268" t="s">
        <v>231</v>
      </c>
    </row>
    <row r="37" spans="1:10" ht="12.75" customHeight="1" x14ac:dyDescent="0.3">
      <c r="A37" s="18">
        <v>35</v>
      </c>
      <c r="B37" s="21">
        <v>276</v>
      </c>
      <c r="C37" s="26" t="s">
        <v>629</v>
      </c>
      <c r="D37" s="13" t="s">
        <v>102</v>
      </c>
      <c r="E37" s="13" t="s">
        <v>865</v>
      </c>
      <c r="F37" s="13" t="s">
        <v>30</v>
      </c>
      <c r="G37" s="91" t="s">
        <v>378</v>
      </c>
      <c r="H37" s="91" t="s">
        <v>286</v>
      </c>
      <c r="I37" s="91" t="s">
        <v>248</v>
      </c>
      <c r="J37" s="268" t="s">
        <v>231</v>
      </c>
    </row>
    <row r="38" spans="1:10" ht="12.75" customHeight="1" x14ac:dyDescent="0.3">
      <c r="A38" s="18">
        <v>36</v>
      </c>
      <c r="B38" s="21">
        <v>277</v>
      </c>
      <c r="C38" s="26" t="s">
        <v>491</v>
      </c>
      <c r="D38" s="13" t="s">
        <v>102</v>
      </c>
      <c r="E38" s="13" t="s">
        <v>865</v>
      </c>
      <c r="F38" s="13" t="s">
        <v>30</v>
      </c>
      <c r="G38" s="91" t="s">
        <v>378</v>
      </c>
      <c r="H38" s="91" t="s">
        <v>286</v>
      </c>
      <c r="I38" s="91" t="s">
        <v>248</v>
      </c>
      <c r="J38" s="268" t="s">
        <v>231</v>
      </c>
    </row>
    <row r="39" spans="1:10" ht="12.75" customHeight="1" x14ac:dyDescent="0.3">
      <c r="A39" s="18">
        <v>37</v>
      </c>
      <c r="B39" s="21">
        <v>282</v>
      </c>
      <c r="C39" s="26" t="s">
        <v>866</v>
      </c>
      <c r="D39" s="13" t="s">
        <v>830</v>
      </c>
      <c r="E39" s="13" t="s">
        <v>867</v>
      </c>
      <c r="F39" s="13" t="s">
        <v>47</v>
      </c>
      <c r="G39" s="91" t="s">
        <v>378</v>
      </c>
      <c r="H39" s="91">
        <v>0</v>
      </c>
      <c r="I39" s="91" t="s">
        <v>248</v>
      </c>
      <c r="J39" s="268" t="s">
        <v>231</v>
      </c>
    </row>
    <row r="40" spans="1:10" ht="12.75" customHeight="1" x14ac:dyDescent="0.3">
      <c r="A40" s="18">
        <v>38</v>
      </c>
      <c r="B40" s="21">
        <v>265</v>
      </c>
      <c r="C40" s="26" t="s">
        <v>635</v>
      </c>
      <c r="D40" s="13" t="s">
        <v>532</v>
      </c>
      <c r="E40" s="13" t="s">
        <v>833</v>
      </c>
      <c r="F40" s="13" t="s">
        <v>533</v>
      </c>
      <c r="G40" s="91" t="s">
        <v>379</v>
      </c>
      <c r="H40" s="91">
        <v>0</v>
      </c>
      <c r="I40" s="91" t="s">
        <v>248</v>
      </c>
      <c r="J40" s="268" t="s">
        <v>231</v>
      </c>
    </row>
    <row r="41" spans="1:10" ht="12.75" customHeight="1" x14ac:dyDescent="0.3">
      <c r="A41" s="18">
        <v>39</v>
      </c>
      <c r="B41" s="21">
        <v>264</v>
      </c>
      <c r="C41" s="26" t="s">
        <v>633</v>
      </c>
      <c r="D41" s="13" t="s">
        <v>532</v>
      </c>
      <c r="E41" s="13" t="s">
        <v>868</v>
      </c>
      <c r="F41" s="13" t="s">
        <v>533</v>
      </c>
      <c r="G41" s="91" t="s">
        <v>379</v>
      </c>
      <c r="H41" s="91">
        <v>0</v>
      </c>
      <c r="I41" s="91" t="s">
        <v>248</v>
      </c>
      <c r="J41" s="268" t="s">
        <v>231</v>
      </c>
    </row>
    <row r="42" spans="1:10" ht="12.75" customHeight="1" x14ac:dyDescent="0.3">
      <c r="A42" s="18">
        <v>40</v>
      </c>
      <c r="B42" s="21">
        <v>266</v>
      </c>
      <c r="C42" s="26" t="s">
        <v>636</v>
      </c>
      <c r="D42" s="13" t="s">
        <v>532</v>
      </c>
      <c r="E42" s="13" t="s">
        <v>868</v>
      </c>
      <c r="F42" s="13" t="s">
        <v>533</v>
      </c>
      <c r="G42" s="91" t="s">
        <v>379</v>
      </c>
      <c r="H42" s="91">
        <v>0</v>
      </c>
      <c r="I42" s="91" t="s">
        <v>248</v>
      </c>
      <c r="J42" s="268" t="s">
        <v>231</v>
      </c>
    </row>
    <row r="43" spans="1:10" ht="12.75" customHeight="1" x14ac:dyDescent="0.3">
      <c r="A43" s="18">
        <v>41</v>
      </c>
      <c r="B43" s="21">
        <v>267</v>
      </c>
      <c r="C43" s="26" t="s">
        <v>637</v>
      </c>
      <c r="D43" s="13" t="s">
        <v>532</v>
      </c>
      <c r="E43" s="13" t="s">
        <v>868</v>
      </c>
      <c r="F43" s="13" t="s">
        <v>533</v>
      </c>
      <c r="G43" s="91" t="s">
        <v>379</v>
      </c>
      <c r="H43" s="91">
        <v>0</v>
      </c>
      <c r="I43" s="91" t="s">
        <v>248</v>
      </c>
      <c r="J43" s="268" t="s">
        <v>231</v>
      </c>
    </row>
    <row r="44" spans="1:10" ht="12.75" customHeight="1" x14ac:dyDescent="0.3">
      <c r="A44" s="18">
        <v>42</v>
      </c>
      <c r="B44" s="21">
        <v>241</v>
      </c>
      <c r="C44" s="26" t="s">
        <v>638</v>
      </c>
      <c r="D44" s="13" t="s">
        <v>72</v>
      </c>
      <c r="E44" s="13" t="s">
        <v>261</v>
      </c>
      <c r="F44" s="13" t="s">
        <v>15</v>
      </c>
      <c r="G44" s="91" t="s">
        <v>376</v>
      </c>
      <c r="H44" s="91">
        <v>0</v>
      </c>
      <c r="I44" s="91" t="s">
        <v>248</v>
      </c>
      <c r="J44" s="268">
        <v>376</v>
      </c>
    </row>
    <row r="45" spans="1:10" ht="12.75" customHeight="1" x14ac:dyDescent="0.3">
      <c r="A45" s="18">
        <v>43</v>
      </c>
      <c r="B45" s="21">
        <v>262</v>
      </c>
      <c r="C45" s="26" t="s">
        <v>246</v>
      </c>
      <c r="D45" s="13" t="s">
        <v>72</v>
      </c>
      <c r="E45" s="13" t="s">
        <v>261</v>
      </c>
      <c r="F45" s="13" t="s">
        <v>869</v>
      </c>
      <c r="G45" s="91" t="s">
        <v>376</v>
      </c>
      <c r="H45" s="91" t="s">
        <v>286</v>
      </c>
      <c r="I45" s="91" t="s">
        <v>248</v>
      </c>
      <c r="J45" s="268">
        <v>322</v>
      </c>
    </row>
    <row r="46" spans="1:10" ht="12.75" customHeight="1" x14ac:dyDescent="0.3">
      <c r="A46" s="18">
        <v>44</v>
      </c>
      <c r="B46" s="21">
        <v>263</v>
      </c>
      <c r="C46" s="26" t="s">
        <v>247</v>
      </c>
      <c r="D46" s="13" t="s">
        <v>72</v>
      </c>
      <c r="E46" s="13" t="s">
        <v>261</v>
      </c>
      <c r="F46" s="13" t="s">
        <v>869</v>
      </c>
      <c r="G46" s="91" t="s">
        <v>376</v>
      </c>
      <c r="H46" s="91" t="s">
        <v>286</v>
      </c>
      <c r="I46" s="91" t="s">
        <v>248</v>
      </c>
      <c r="J46" s="268">
        <v>360</v>
      </c>
    </row>
    <row r="47" spans="1:10" ht="12.75" customHeight="1" x14ac:dyDescent="0.3">
      <c r="A47" s="18">
        <v>45</v>
      </c>
      <c r="B47" s="21">
        <v>237</v>
      </c>
      <c r="C47" s="26" t="s">
        <v>639</v>
      </c>
      <c r="D47" s="13" t="s">
        <v>72</v>
      </c>
      <c r="E47" s="13" t="s">
        <v>812</v>
      </c>
      <c r="F47" s="13" t="s">
        <v>15</v>
      </c>
      <c r="G47" s="91" t="s">
        <v>376</v>
      </c>
      <c r="H47" s="91" t="s">
        <v>286</v>
      </c>
      <c r="I47" s="91" t="s">
        <v>248</v>
      </c>
      <c r="J47" s="268">
        <v>376</v>
      </c>
    </row>
    <row r="48" spans="1:10" ht="12.75" customHeight="1" x14ac:dyDescent="0.3">
      <c r="A48" s="18">
        <v>46</v>
      </c>
      <c r="B48" s="21">
        <v>238</v>
      </c>
      <c r="C48" s="26" t="s">
        <v>640</v>
      </c>
      <c r="D48" s="13" t="s">
        <v>72</v>
      </c>
      <c r="E48" s="13" t="s">
        <v>812</v>
      </c>
      <c r="F48" s="13" t="s">
        <v>15</v>
      </c>
      <c r="G48" s="91" t="s">
        <v>376</v>
      </c>
      <c r="H48" s="91" t="s">
        <v>286</v>
      </c>
      <c r="I48" s="91" t="s">
        <v>248</v>
      </c>
      <c r="J48" s="268">
        <v>316</v>
      </c>
    </row>
    <row r="49" spans="1:10" ht="12.75" customHeight="1" x14ac:dyDescent="0.3">
      <c r="A49" s="18">
        <v>47</v>
      </c>
      <c r="B49" s="21">
        <v>239</v>
      </c>
      <c r="C49" s="26" t="s">
        <v>642</v>
      </c>
      <c r="D49" s="13" t="s">
        <v>72</v>
      </c>
      <c r="E49" s="13" t="s">
        <v>812</v>
      </c>
      <c r="F49" s="13" t="s">
        <v>15</v>
      </c>
      <c r="G49" s="91" t="s">
        <v>376</v>
      </c>
      <c r="H49" s="91">
        <v>0</v>
      </c>
      <c r="I49" s="91" t="s">
        <v>248</v>
      </c>
      <c r="J49" s="268" t="s">
        <v>231</v>
      </c>
    </row>
    <row r="50" spans="1:10" ht="12.75" customHeight="1" x14ac:dyDescent="0.3">
      <c r="A50" s="18">
        <v>48</v>
      </c>
      <c r="B50" s="21">
        <v>240</v>
      </c>
      <c r="C50" s="26" t="s">
        <v>641</v>
      </c>
      <c r="D50" s="13" t="s">
        <v>72</v>
      </c>
      <c r="E50" s="13" t="s">
        <v>812</v>
      </c>
      <c r="F50" s="13" t="s">
        <v>15</v>
      </c>
      <c r="G50" s="91" t="s">
        <v>376</v>
      </c>
      <c r="H50" s="91">
        <v>0</v>
      </c>
      <c r="I50" s="91" t="s">
        <v>248</v>
      </c>
      <c r="J50" s="268" t="s">
        <v>231</v>
      </c>
    </row>
    <row r="51" spans="1:10" ht="12.75" customHeight="1" x14ac:dyDescent="0.3">
      <c r="A51" s="18">
        <v>49</v>
      </c>
      <c r="B51" s="21">
        <v>283</v>
      </c>
      <c r="C51" s="26" t="s">
        <v>278</v>
      </c>
      <c r="D51" s="13" t="s">
        <v>107</v>
      </c>
      <c r="E51" s="13" t="s">
        <v>839</v>
      </c>
      <c r="F51" s="13" t="s">
        <v>32</v>
      </c>
      <c r="G51" s="91" t="s">
        <v>377</v>
      </c>
      <c r="H51" s="91" t="s">
        <v>286</v>
      </c>
      <c r="I51" s="91" t="s">
        <v>248</v>
      </c>
      <c r="J51" s="268">
        <v>241</v>
      </c>
    </row>
    <row r="52" spans="1:10" ht="12.75" customHeight="1" x14ac:dyDescent="0.3">
      <c r="A52" s="18">
        <v>50</v>
      </c>
      <c r="B52" s="21">
        <v>284</v>
      </c>
      <c r="C52" s="26" t="s">
        <v>853</v>
      </c>
      <c r="D52" s="13" t="s">
        <v>107</v>
      </c>
      <c r="E52" s="13" t="s">
        <v>839</v>
      </c>
      <c r="F52" s="13" t="s">
        <v>32</v>
      </c>
      <c r="G52" s="91" t="s">
        <v>377</v>
      </c>
      <c r="H52" s="91" t="s">
        <v>286</v>
      </c>
      <c r="I52" s="91" t="s">
        <v>248</v>
      </c>
      <c r="J52" s="268" t="s">
        <v>231</v>
      </c>
    </row>
    <row r="53" spans="1:10" ht="12.75" customHeight="1" x14ac:dyDescent="0.3">
      <c r="A53" s="18">
        <v>51</v>
      </c>
      <c r="B53" s="21">
        <v>233</v>
      </c>
      <c r="C53" s="26" t="s">
        <v>255</v>
      </c>
      <c r="D53" s="13" t="s">
        <v>226</v>
      </c>
      <c r="E53" s="13" t="s">
        <v>555</v>
      </c>
      <c r="F53" s="13" t="s">
        <v>46</v>
      </c>
      <c r="G53" s="91" t="s">
        <v>378</v>
      </c>
      <c r="H53" s="91">
        <v>0</v>
      </c>
      <c r="I53" s="91" t="s">
        <v>248</v>
      </c>
      <c r="J53" s="268">
        <v>353</v>
      </c>
    </row>
    <row r="54" spans="1:10" ht="12.75" customHeight="1" x14ac:dyDescent="0.3">
      <c r="A54" s="18">
        <v>52</v>
      </c>
      <c r="B54" s="21">
        <v>234</v>
      </c>
      <c r="C54" s="26" t="s">
        <v>268</v>
      </c>
      <c r="D54" s="13" t="s">
        <v>226</v>
      </c>
      <c r="E54" s="13" t="s">
        <v>555</v>
      </c>
      <c r="F54" s="13" t="s">
        <v>46</v>
      </c>
      <c r="G54" s="91" t="s">
        <v>378</v>
      </c>
      <c r="H54" s="91">
        <v>0</v>
      </c>
      <c r="I54" s="91" t="s">
        <v>248</v>
      </c>
      <c r="J54" s="268">
        <v>316</v>
      </c>
    </row>
    <row r="55" spans="1:10" ht="12.75" customHeight="1" x14ac:dyDescent="0.3">
      <c r="A55" s="18">
        <v>53</v>
      </c>
      <c r="B55" s="21">
        <v>207</v>
      </c>
      <c r="C55" s="26" t="s">
        <v>645</v>
      </c>
      <c r="D55" s="13" t="s">
        <v>71</v>
      </c>
      <c r="E55" s="13" t="s">
        <v>240</v>
      </c>
      <c r="F55" s="13" t="s">
        <v>28</v>
      </c>
      <c r="G55" s="91" t="s">
        <v>379</v>
      </c>
      <c r="H55" s="91" t="s">
        <v>286</v>
      </c>
      <c r="I55" s="91" t="s">
        <v>248</v>
      </c>
      <c r="J55" s="268">
        <v>376</v>
      </c>
    </row>
    <row r="56" spans="1:10" ht="12.75" customHeight="1" x14ac:dyDescent="0.3">
      <c r="A56" s="18">
        <v>54</v>
      </c>
      <c r="B56" s="21">
        <v>208</v>
      </c>
      <c r="C56" s="26" t="s">
        <v>647</v>
      </c>
      <c r="D56" s="13" t="s">
        <v>71</v>
      </c>
      <c r="E56" s="13" t="s">
        <v>240</v>
      </c>
      <c r="F56" s="13" t="s">
        <v>28</v>
      </c>
      <c r="G56" s="91" t="s">
        <v>379</v>
      </c>
      <c r="H56" s="91" t="s">
        <v>286</v>
      </c>
      <c r="I56" s="91" t="s">
        <v>248</v>
      </c>
      <c r="J56" s="268" t="s">
        <v>231</v>
      </c>
    </row>
    <row r="57" spans="1:10" ht="12.75" customHeight="1" x14ac:dyDescent="0.3">
      <c r="A57" s="18">
        <v>55</v>
      </c>
      <c r="B57" s="21">
        <v>209</v>
      </c>
      <c r="C57" s="26" t="s">
        <v>661</v>
      </c>
      <c r="D57" s="13" t="s">
        <v>71</v>
      </c>
      <c r="E57" s="13" t="s">
        <v>240</v>
      </c>
      <c r="F57" s="13" t="s">
        <v>28</v>
      </c>
      <c r="G57" s="91" t="s">
        <v>379</v>
      </c>
      <c r="H57" s="91" t="s">
        <v>286</v>
      </c>
      <c r="I57" s="91" t="s">
        <v>248</v>
      </c>
      <c r="J57" s="268">
        <v>308</v>
      </c>
    </row>
    <row r="58" spans="1:10" ht="12.75" customHeight="1" x14ac:dyDescent="0.3">
      <c r="A58" s="18">
        <v>56</v>
      </c>
      <c r="B58" s="21">
        <v>210</v>
      </c>
      <c r="C58" s="26" t="s">
        <v>406</v>
      </c>
      <c r="D58" s="13" t="s">
        <v>71</v>
      </c>
      <c r="E58" s="13" t="s">
        <v>240</v>
      </c>
      <c r="F58" s="13" t="s">
        <v>28</v>
      </c>
      <c r="G58" s="91" t="s">
        <v>379</v>
      </c>
      <c r="H58" s="91" t="s">
        <v>286</v>
      </c>
      <c r="I58" s="91" t="s">
        <v>248</v>
      </c>
      <c r="J58" s="268">
        <v>232</v>
      </c>
    </row>
    <row r="59" spans="1:10" ht="12.75" customHeight="1" x14ac:dyDescent="0.3">
      <c r="A59" s="18">
        <v>57</v>
      </c>
      <c r="B59" s="21">
        <v>211</v>
      </c>
      <c r="C59" s="26" t="s">
        <v>648</v>
      </c>
      <c r="D59" s="13" t="s">
        <v>71</v>
      </c>
      <c r="E59" s="13" t="s">
        <v>240</v>
      </c>
      <c r="F59" s="13" t="s">
        <v>28</v>
      </c>
      <c r="G59" s="91" t="s">
        <v>379</v>
      </c>
      <c r="H59" s="91" t="s">
        <v>286</v>
      </c>
      <c r="I59" s="91" t="s">
        <v>248</v>
      </c>
      <c r="J59" s="268" t="s">
        <v>231</v>
      </c>
    </row>
    <row r="60" spans="1:10" ht="12.75" customHeight="1" x14ac:dyDescent="0.3">
      <c r="A60" s="18">
        <v>58</v>
      </c>
      <c r="B60" s="21">
        <v>212</v>
      </c>
      <c r="C60" s="26" t="s">
        <v>644</v>
      </c>
      <c r="D60" s="13" t="s">
        <v>71</v>
      </c>
      <c r="E60" s="13" t="s">
        <v>240</v>
      </c>
      <c r="F60" s="13" t="s">
        <v>28</v>
      </c>
      <c r="G60" s="91" t="s">
        <v>379</v>
      </c>
      <c r="H60" s="91" t="s">
        <v>286</v>
      </c>
      <c r="I60" s="91" t="s">
        <v>248</v>
      </c>
      <c r="J60" s="268" t="s">
        <v>231</v>
      </c>
    </row>
    <row r="61" spans="1:10" ht="12.75" customHeight="1" x14ac:dyDescent="0.3">
      <c r="A61" s="18">
        <v>59</v>
      </c>
      <c r="B61" s="21">
        <v>201</v>
      </c>
      <c r="C61" s="26" t="s">
        <v>654</v>
      </c>
      <c r="D61" s="13" t="s">
        <v>227</v>
      </c>
      <c r="E61" s="13" t="s">
        <v>564</v>
      </c>
      <c r="F61" s="13" t="s">
        <v>44</v>
      </c>
      <c r="G61" s="91" t="s">
        <v>376</v>
      </c>
      <c r="H61" s="91">
        <v>0</v>
      </c>
      <c r="I61" s="91" t="s">
        <v>248</v>
      </c>
      <c r="J61" s="268">
        <v>318</v>
      </c>
    </row>
    <row r="62" spans="1:10" ht="12.75" customHeight="1" x14ac:dyDescent="0.3">
      <c r="A62" s="18">
        <v>60</v>
      </c>
      <c r="B62" s="21">
        <v>202</v>
      </c>
      <c r="C62" s="26" t="s">
        <v>651</v>
      </c>
      <c r="D62" s="13" t="s">
        <v>227</v>
      </c>
      <c r="E62" s="13" t="s">
        <v>564</v>
      </c>
      <c r="F62" s="13" t="s">
        <v>44</v>
      </c>
      <c r="G62" s="91" t="s">
        <v>376</v>
      </c>
      <c r="H62" s="91">
        <v>0</v>
      </c>
      <c r="I62" s="91" t="s">
        <v>248</v>
      </c>
      <c r="J62" s="268" t="s">
        <v>231</v>
      </c>
    </row>
    <row r="63" spans="1:10" ht="12.75" customHeight="1" x14ac:dyDescent="0.3">
      <c r="A63" s="18">
        <v>61</v>
      </c>
      <c r="B63" s="21">
        <v>203</v>
      </c>
      <c r="C63" s="26" t="s">
        <v>650</v>
      </c>
      <c r="D63" s="13" t="s">
        <v>227</v>
      </c>
      <c r="E63" s="13" t="s">
        <v>564</v>
      </c>
      <c r="F63" s="13" t="s">
        <v>44</v>
      </c>
      <c r="G63" s="91" t="s">
        <v>376</v>
      </c>
      <c r="H63" s="91">
        <v>0</v>
      </c>
      <c r="I63" s="91" t="s">
        <v>248</v>
      </c>
      <c r="J63" s="268" t="s">
        <v>231</v>
      </c>
    </row>
    <row r="64" spans="1:10" ht="12.75" customHeight="1" x14ac:dyDescent="0.3">
      <c r="A64" s="18">
        <v>62</v>
      </c>
      <c r="B64" s="21">
        <v>204</v>
      </c>
      <c r="C64" s="26" t="s">
        <v>655</v>
      </c>
      <c r="D64" s="13" t="s">
        <v>227</v>
      </c>
      <c r="E64" s="13" t="s">
        <v>564</v>
      </c>
      <c r="F64" s="13" t="s">
        <v>44</v>
      </c>
      <c r="G64" s="91" t="s">
        <v>376</v>
      </c>
      <c r="H64" s="91">
        <v>0</v>
      </c>
      <c r="I64" s="91" t="s">
        <v>248</v>
      </c>
      <c r="J64" s="268" t="s">
        <v>231</v>
      </c>
    </row>
    <row r="65" spans="1:10" ht="12.75" customHeight="1" x14ac:dyDescent="0.3">
      <c r="A65" s="18">
        <v>63</v>
      </c>
      <c r="B65" s="21">
        <v>205</v>
      </c>
      <c r="C65" s="26" t="s">
        <v>653</v>
      </c>
      <c r="D65" s="13" t="s">
        <v>227</v>
      </c>
      <c r="E65" s="13" t="s">
        <v>564</v>
      </c>
      <c r="F65" s="13" t="s">
        <v>44</v>
      </c>
      <c r="G65" s="91" t="s">
        <v>376</v>
      </c>
      <c r="H65" s="91">
        <v>0</v>
      </c>
      <c r="I65" s="91" t="s">
        <v>248</v>
      </c>
      <c r="J65" s="268" t="s">
        <v>231</v>
      </c>
    </row>
    <row r="66" spans="1:10" ht="12.75" customHeight="1" x14ac:dyDescent="0.3">
      <c r="A66" s="18">
        <v>64</v>
      </c>
      <c r="B66" s="21">
        <v>291</v>
      </c>
      <c r="C66" s="26" t="s">
        <v>308</v>
      </c>
      <c r="D66" s="13" t="s">
        <v>858</v>
      </c>
      <c r="E66" s="13" t="s">
        <v>571</v>
      </c>
      <c r="F66" s="13" t="s">
        <v>31</v>
      </c>
      <c r="G66" s="91" t="s">
        <v>376</v>
      </c>
      <c r="H66" s="91">
        <v>0</v>
      </c>
      <c r="I66" s="91" t="s">
        <v>248</v>
      </c>
      <c r="J66" s="268">
        <v>308</v>
      </c>
    </row>
    <row r="67" spans="1:10" ht="12.75" customHeight="1" x14ac:dyDescent="0.3">
      <c r="A67" s="18">
        <v>65</v>
      </c>
      <c r="B67" s="21">
        <v>254</v>
      </c>
      <c r="C67" s="26" t="s">
        <v>326</v>
      </c>
      <c r="D67" s="13" t="s">
        <v>229</v>
      </c>
      <c r="E67" s="13" t="s">
        <v>657</v>
      </c>
      <c r="F67" s="13" t="s">
        <v>40</v>
      </c>
      <c r="G67" s="91" t="s">
        <v>377</v>
      </c>
      <c r="H67" s="91" t="s">
        <v>286</v>
      </c>
      <c r="I67" s="91" t="s">
        <v>248</v>
      </c>
      <c r="J67" s="268">
        <v>175</v>
      </c>
    </row>
    <row r="68" spans="1:10" ht="12.75" customHeight="1" x14ac:dyDescent="0.3">
      <c r="A68" s="18">
        <v>66</v>
      </c>
      <c r="B68" s="21">
        <v>255</v>
      </c>
      <c r="C68" s="26" t="s">
        <v>656</v>
      </c>
      <c r="D68" s="13" t="s">
        <v>229</v>
      </c>
      <c r="E68" s="13" t="s">
        <v>657</v>
      </c>
      <c r="F68" s="13" t="s">
        <v>40</v>
      </c>
      <c r="G68" s="91" t="s">
        <v>377</v>
      </c>
      <c r="H68" s="91" t="s">
        <v>286</v>
      </c>
      <c r="I68" s="91" t="s">
        <v>248</v>
      </c>
      <c r="J68" s="268">
        <v>319</v>
      </c>
    </row>
    <row r="69" spans="1:10" ht="12.75" customHeight="1" x14ac:dyDescent="0.3">
      <c r="A69" s="18">
        <v>67</v>
      </c>
      <c r="B69" s="21">
        <v>256</v>
      </c>
      <c r="C69" s="26" t="s">
        <v>344</v>
      </c>
      <c r="D69" s="13" t="s">
        <v>229</v>
      </c>
      <c r="E69" s="13" t="s">
        <v>657</v>
      </c>
      <c r="F69" s="13" t="s">
        <v>40</v>
      </c>
      <c r="G69" s="91" t="s">
        <v>377</v>
      </c>
      <c r="H69" s="91" t="s">
        <v>286</v>
      </c>
      <c r="I69" s="91" t="s">
        <v>248</v>
      </c>
      <c r="J69" s="268">
        <v>135</v>
      </c>
    </row>
    <row r="70" spans="1:10" ht="12.75" customHeight="1" x14ac:dyDescent="0.3">
      <c r="A70" s="18">
        <v>68</v>
      </c>
      <c r="B70" s="21">
        <v>257</v>
      </c>
      <c r="C70" s="26" t="s">
        <v>870</v>
      </c>
      <c r="D70" s="13" t="s">
        <v>229</v>
      </c>
      <c r="E70" s="13" t="s">
        <v>657</v>
      </c>
      <c r="F70" s="13" t="s">
        <v>40</v>
      </c>
      <c r="G70" s="91" t="s">
        <v>377</v>
      </c>
      <c r="H70" s="91" t="s">
        <v>286</v>
      </c>
      <c r="I70" s="91" t="s">
        <v>248</v>
      </c>
      <c r="J70" s="268" t="s">
        <v>231</v>
      </c>
    </row>
    <row r="71" spans="1:10" ht="12.75" customHeight="1" x14ac:dyDescent="0.3">
      <c r="A71" s="18">
        <v>69</v>
      </c>
      <c r="B71" s="21">
        <v>217</v>
      </c>
      <c r="C71" s="26" t="s">
        <v>343</v>
      </c>
      <c r="D71" s="13" t="s">
        <v>229</v>
      </c>
      <c r="E71" s="13" t="s">
        <v>241</v>
      </c>
      <c r="F71" s="13" t="s">
        <v>40</v>
      </c>
      <c r="G71" s="91" t="s">
        <v>377</v>
      </c>
      <c r="H71" s="91" t="s">
        <v>286</v>
      </c>
      <c r="I71" s="91" t="s">
        <v>248</v>
      </c>
      <c r="J71" s="268">
        <v>273</v>
      </c>
    </row>
    <row r="72" spans="1:10" ht="12.75" customHeight="1" x14ac:dyDescent="0.3">
      <c r="A72" s="18">
        <v>70</v>
      </c>
      <c r="B72" s="21">
        <v>218</v>
      </c>
      <c r="C72" s="26" t="s">
        <v>342</v>
      </c>
      <c r="D72" s="13" t="s">
        <v>229</v>
      </c>
      <c r="E72" s="13" t="s">
        <v>241</v>
      </c>
      <c r="F72" s="13" t="s">
        <v>40</v>
      </c>
      <c r="G72" s="91" t="s">
        <v>377</v>
      </c>
      <c r="H72" s="91" t="s">
        <v>286</v>
      </c>
      <c r="I72" s="91" t="s">
        <v>248</v>
      </c>
      <c r="J72" s="268">
        <v>232</v>
      </c>
    </row>
    <row r="73" spans="1:10" ht="12.75" customHeight="1" x14ac:dyDescent="0.3">
      <c r="A73" s="18">
        <v>71</v>
      </c>
      <c r="B73" s="21">
        <v>219</v>
      </c>
      <c r="C73" s="26" t="s">
        <v>476</v>
      </c>
      <c r="D73" s="13" t="s">
        <v>229</v>
      </c>
      <c r="E73" s="13" t="s">
        <v>241</v>
      </c>
      <c r="F73" s="13" t="s">
        <v>40</v>
      </c>
      <c r="G73" s="91" t="s">
        <v>377</v>
      </c>
      <c r="H73" s="91" t="s">
        <v>286</v>
      </c>
      <c r="I73" s="91" t="s">
        <v>248</v>
      </c>
      <c r="J73" s="268">
        <v>116</v>
      </c>
    </row>
    <row r="74" spans="1:10" ht="12.75" customHeight="1" x14ac:dyDescent="0.3">
      <c r="A74" s="18">
        <v>72</v>
      </c>
      <c r="B74" s="21">
        <v>220</v>
      </c>
      <c r="C74" s="26" t="s">
        <v>658</v>
      </c>
      <c r="D74" s="13" t="s">
        <v>229</v>
      </c>
      <c r="E74" s="13" t="s">
        <v>241</v>
      </c>
      <c r="F74" s="13" t="s">
        <v>40</v>
      </c>
      <c r="G74" s="91" t="s">
        <v>377</v>
      </c>
      <c r="H74" s="91">
        <v>0</v>
      </c>
      <c r="I74" s="91" t="s">
        <v>248</v>
      </c>
      <c r="J74" s="268" t="s">
        <v>231</v>
      </c>
    </row>
    <row r="75" spans="1:10" ht="12.75" customHeight="1" x14ac:dyDescent="0.3">
      <c r="A75" s="18">
        <v>73</v>
      </c>
      <c r="B75" s="21">
        <v>295</v>
      </c>
      <c r="C75" s="26" t="s">
        <v>860</v>
      </c>
      <c r="D75" s="13" t="s">
        <v>230</v>
      </c>
      <c r="E75" s="13" t="s">
        <v>842</v>
      </c>
      <c r="F75" s="13" t="s">
        <v>165</v>
      </c>
      <c r="G75" s="91" t="s">
        <v>378</v>
      </c>
      <c r="H75" s="91">
        <v>0</v>
      </c>
      <c r="I75" s="91" t="s">
        <v>248</v>
      </c>
      <c r="J75" s="268" t="s">
        <v>231</v>
      </c>
    </row>
    <row r="76" spans="1:10" ht="12.75" customHeight="1" x14ac:dyDescent="0.3">
      <c r="A76" s="18">
        <v>74</v>
      </c>
      <c r="B76" s="21">
        <v>296</v>
      </c>
      <c r="C76" s="26" t="s">
        <v>861</v>
      </c>
      <c r="D76" s="13" t="s">
        <v>230</v>
      </c>
      <c r="E76" s="13" t="s">
        <v>842</v>
      </c>
      <c r="F76" s="13" t="s">
        <v>165</v>
      </c>
      <c r="G76" s="91" t="s">
        <v>378</v>
      </c>
      <c r="H76" s="91">
        <v>0</v>
      </c>
      <c r="I76" s="91" t="s">
        <v>248</v>
      </c>
      <c r="J76" s="268" t="s">
        <v>231</v>
      </c>
    </row>
    <row r="77" spans="1:10" ht="12.75" customHeight="1" x14ac:dyDescent="0.3">
      <c r="A77" s="18">
        <v>75</v>
      </c>
      <c r="B77" s="21">
        <v>280</v>
      </c>
      <c r="C77" s="26" t="s">
        <v>666</v>
      </c>
      <c r="D77" s="13" t="s">
        <v>590</v>
      </c>
      <c r="E77" s="13" t="s">
        <v>668</v>
      </c>
      <c r="F77" s="13" t="s">
        <v>33</v>
      </c>
      <c r="G77" s="91" t="s">
        <v>378</v>
      </c>
      <c r="H77" s="91" t="s">
        <v>286</v>
      </c>
      <c r="I77" s="91" t="s">
        <v>248</v>
      </c>
      <c r="J77" s="268">
        <v>308</v>
      </c>
    </row>
    <row r="78" spans="1:10" ht="12.75" customHeight="1" x14ac:dyDescent="0.3">
      <c r="A78" s="18">
        <v>76</v>
      </c>
      <c r="B78" s="21">
        <v>281</v>
      </c>
      <c r="C78" s="26" t="s">
        <v>667</v>
      </c>
      <c r="D78" s="13" t="s">
        <v>590</v>
      </c>
      <c r="E78" s="13" t="s">
        <v>668</v>
      </c>
      <c r="F78" s="13" t="s">
        <v>33</v>
      </c>
      <c r="G78" s="91" t="s">
        <v>378</v>
      </c>
      <c r="H78" s="91">
        <v>0</v>
      </c>
      <c r="I78" s="91" t="s">
        <v>248</v>
      </c>
      <c r="J78" s="268">
        <v>316</v>
      </c>
    </row>
    <row r="79" spans="1:10" ht="12.75" customHeight="1" x14ac:dyDescent="0.3">
      <c r="A79" s="18">
        <v>77</v>
      </c>
      <c r="B79" s="21">
        <v>290</v>
      </c>
      <c r="C79" s="26" t="s">
        <v>665</v>
      </c>
      <c r="D79" s="13" t="s">
        <v>590</v>
      </c>
      <c r="E79" s="13" t="s">
        <v>668</v>
      </c>
      <c r="F79" s="13" t="s">
        <v>33</v>
      </c>
      <c r="G79" s="91" t="s">
        <v>378</v>
      </c>
      <c r="H79" s="91">
        <v>0</v>
      </c>
      <c r="I79" s="91" t="s">
        <v>248</v>
      </c>
      <c r="J79" s="268">
        <v>316</v>
      </c>
    </row>
    <row r="80" spans="1:10" ht="12.75" customHeight="1" x14ac:dyDescent="0.3">
      <c r="A80" s="18">
        <v>78</v>
      </c>
      <c r="B80" s="21">
        <v>260</v>
      </c>
      <c r="C80" s="26" t="s">
        <v>316</v>
      </c>
      <c r="D80" s="13" t="s">
        <v>300</v>
      </c>
      <c r="E80" s="13" t="s">
        <v>341</v>
      </c>
      <c r="F80" s="13" t="s">
        <v>50</v>
      </c>
      <c r="G80" s="91" t="s">
        <v>376</v>
      </c>
      <c r="H80" s="91">
        <v>0</v>
      </c>
      <c r="I80" s="91" t="s">
        <v>248</v>
      </c>
      <c r="J80" s="268">
        <v>308</v>
      </c>
    </row>
    <row r="81" spans="1:10" ht="12.75" customHeight="1" x14ac:dyDescent="0.3">
      <c r="A81" s="18">
        <v>79</v>
      </c>
      <c r="B81" s="21">
        <v>289</v>
      </c>
      <c r="C81" s="26" t="s">
        <v>859</v>
      </c>
      <c r="D81" s="13" t="s">
        <v>300</v>
      </c>
      <c r="E81" s="13" t="s">
        <v>341</v>
      </c>
      <c r="F81" s="13" t="s">
        <v>50</v>
      </c>
      <c r="G81" s="91" t="s">
        <v>376</v>
      </c>
      <c r="H81" s="91">
        <v>0</v>
      </c>
      <c r="I81" s="91" t="s">
        <v>248</v>
      </c>
      <c r="J81" s="268" t="s">
        <v>231</v>
      </c>
    </row>
    <row r="82" spans="1:10" ht="12.75" customHeight="1" x14ac:dyDescent="0.3">
      <c r="A82" s="18">
        <v>80</v>
      </c>
      <c r="B82" s="21">
        <v>292</v>
      </c>
      <c r="C82" s="26" t="s">
        <v>852</v>
      </c>
      <c r="D82" s="13" t="s">
        <v>300</v>
      </c>
      <c r="E82" s="13" t="s">
        <v>341</v>
      </c>
      <c r="F82" s="13" t="s">
        <v>50</v>
      </c>
      <c r="G82" s="91" t="s">
        <v>376</v>
      </c>
      <c r="H82" s="91">
        <v>0</v>
      </c>
      <c r="I82" s="91" t="s">
        <v>248</v>
      </c>
      <c r="J82" s="268" t="s">
        <v>231</v>
      </c>
    </row>
    <row r="83" spans="1:10" ht="12.75" customHeight="1" x14ac:dyDescent="0.3">
      <c r="A83" s="18">
        <v>81</v>
      </c>
      <c r="B83" s="21">
        <v>293</v>
      </c>
      <c r="C83" s="26" t="s">
        <v>317</v>
      </c>
      <c r="D83" s="13" t="s">
        <v>300</v>
      </c>
      <c r="E83" s="13" t="s">
        <v>341</v>
      </c>
      <c r="F83" s="13" t="s">
        <v>50</v>
      </c>
      <c r="G83" s="91" t="s">
        <v>376</v>
      </c>
      <c r="H83" s="91">
        <v>0</v>
      </c>
      <c r="I83" s="91" t="s">
        <v>248</v>
      </c>
      <c r="J83" s="268">
        <v>233</v>
      </c>
    </row>
    <row r="84" spans="1:10" ht="12.75" customHeight="1" x14ac:dyDescent="0.3">
      <c r="A84" s="18">
        <v>82</v>
      </c>
      <c r="B84" s="21">
        <v>294</v>
      </c>
      <c r="C84" s="26" t="s">
        <v>318</v>
      </c>
      <c r="D84" s="13" t="s">
        <v>300</v>
      </c>
      <c r="E84" s="13" t="s">
        <v>341</v>
      </c>
      <c r="F84" s="13" t="s">
        <v>50</v>
      </c>
      <c r="G84" s="91" t="s">
        <v>376</v>
      </c>
      <c r="H84" s="91">
        <v>0</v>
      </c>
      <c r="I84" s="91" t="s">
        <v>248</v>
      </c>
      <c r="J84" s="268">
        <v>275</v>
      </c>
    </row>
    <row r="85" spans="1:10" ht="12.75" customHeight="1" x14ac:dyDescent="0.3">
      <c r="A85" s="18">
        <v>83</v>
      </c>
      <c r="B85" s="21">
        <v>261</v>
      </c>
      <c r="C85" s="26" t="s">
        <v>254</v>
      </c>
      <c r="D85" s="13" t="s">
        <v>300</v>
      </c>
      <c r="E85" s="13" t="s">
        <v>871</v>
      </c>
      <c r="F85" s="13" t="s">
        <v>50</v>
      </c>
      <c r="G85" s="91" t="s">
        <v>376</v>
      </c>
      <c r="H85" s="91">
        <v>0</v>
      </c>
      <c r="I85" s="91" t="s">
        <v>248</v>
      </c>
      <c r="J85" s="268" t="s">
        <v>231</v>
      </c>
    </row>
    <row r="86" spans="1:10" ht="12.75" customHeight="1" x14ac:dyDescent="0.3">
      <c r="A86" s="18">
        <v>84</v>
      </c>
      <c r="B86" s="21">
        <v>258</v>
      </c>
      <c r="C86" s="26" t="s">
        <v>814</v>
      </c>
      <c r="D86" s="13" t="s">
        <v>593</v>
      </c>
      <c r="E86" s="13" t="s">
        <v>818</v>
      </c>
      <c r="F86" s="13" t="s">
        <v>208</v>
      </c>
      <c r="G86" s="91" t="s">
        <v>378</v>
      </c>
      <c r="H86" s="91">
        <v>0</v>
      </c>
      <c r="I86" s="91" t="s">
        <v>248</v>
      </c>
      <c r="J86" s="268" t="s">
        <v>231</v>
      </c>
    </row>
    <row r="87" spans="1:10" ht="12.75" customHeight="1" x14ac:dyDescent="0.3">
      <c r="A87" s="18">
        <v>85</v>
      </c>
      <c r="B87" s="21">
        <v>259</v>
      </c>
      <c r="C87" s="26" t="s">
        <v>815</v>
      </c>
      <c r="D87" s="13" t="s">
        <v>593</v>
      </c>
      <c r="E87" s="13" t="s">
        <v>818</v>
      </c>
      <c r="F87" s="13" t="s">
        <v>208</v>
      </c>
      <c r="G87" s="91" t="s">
        <v>378</v>
      </c>
      <c r="H87" s="91">
        <v>0</v>
      </c>
      <c r="I87" s="91" t="s">
        <v>248</v>
      </c>
      <c r="J87" s="268" t="s">
        <v>231</v>
      </c>
    </row>
    <row r="88" spans="1:10" ht="12.75" customHeight="1" x14ac:dyDescent="0.3">
      <c r="A88" s="18">
        <v>86</v>
      </c>
      <c r="B88" s="21">
        <v>231</v>
      </c>
      <c r="C88" s="26" t="s">
        <v>872</v>
      </c>
      <c r="D88" s="13" t="s">
        <v>595</v>
      </c>
      <c r="E88" s="13" t="s">
        <v>873</v>
      </c>
      <c r="F88" s="13" t="s">
        <v>210</v>
      </c>
      <c r="G88" s="91" t="s">
        <v>378</v>
      </c>
      <c r="H88" s="91">
        <v>0</v>
      </c>
      <c r="I88" s="91" t="s">
        <v>248</v>
      </c>
      <c r="J88" s="268" t="s">
        <v>231</v>
      </c>
    </row>
    <row r="89" spans="1:10" ht="12.75" customHeight="1" x14ac:dyDescent="0.3">
      <c r="A89" s="18">
        <v>87</v>
      </c>
      <c r="B89" s="21">
        <v>232</v>
      </c>
      <c r="C89" s="26" t="s">
        <v>874</v>
      </c>
      <c r="D89" s="13" t="s">
        <v>595</v>
      </c>
      <c r="E89" s="13" t="s">
        <v>873</v>
      </c>
      <c r="F89" s="13" t="s">
        <v>210</v>
      </c>
      <c r="G89" s="91" t="s">
        <v>378</v>
      </c>
      <c r="H89" s="91">
        <v>0</v>
      </c>
      <c r="I89" s="91" t="s">
        <v>248</v>
      </c>
      <c r="J89" s="268" t="s">
        <v>231</v>
      </c>
    </row>
    <row r="90" spans="1:10" ht="12.75" customHeight="1" x14ac:dyDescent="0.3">
      <c r="A90" s="18">
        <v>88</v>
      </c>
      <c r="B90" s="21">
        <v>285</v>
      </c>
      <c r="C90" s="26" t="s">
        <v>854</v>
      </c>
      <c r="D90" s="13" t="s">
        <v>56</v>
      </c>
      <c r="E90" s="13" t="s">
        <v>875</v>
      </c>
      <c r="F90" s="13" t="s">
        <v>56</v>
      </c>
      <c r="G90" s="91" t="s">
        <v>379</v>
      </c>
      <c r="H90" s="91">
        <v>0</v>
      </c>
      <c r="I90" s="91" t="s">
        <v>248</v>
      </c>
      <c r="J90" s="268" t="s">
        <v>231</v>
      </c>
    </row>
    <row r="91" spans="1:10" ht="12.75" customHeight="1" x14ac:dyDescent="0.3">
      <c r="A91" s="18">
        <v>89</v>
      </c>
      <c r="B91" s="21">
        <v>286</v>
      </c>
      <c r="C91" s="26" t="s">
        <v>855</v>
      </c>
      <c r="D91" s="13" t="s">
        <v>56</v>
      </c>
      <c r="E91" s="13" t="s">
        <v>875</v>
      </c>
      <c r="F91" s="13" t="s">
        <v>56</v>
      </c>
      <c r="G91" s="91" t="s">
        <v>379</v>
      </c>
      <c r="H91" s="91">
        <v>0</v>
      </c>
      <c r="I91" s="91" t="s">
        <v>248</v>
      </c>
      <c r="J91" s="268" t="s">
        <v>231</v>
      </c>
    </row>
    <row r="92" spans="1:10" ht="12.75" customHeight="1" x14ac:dyDescent="0.3">
      <c r="A92" s="18">
        <v>90</v>
      </c>
      <c r="B92" s="21">
        <v>287</v>
      </c>
      <c r="C92" s="26" t="s">
        <v>856</v>
      </c>
      <c r="D92" s="13" t="s">
        <v>56</v>
      </c>
      <c r="E92" s="13" t="s">
        <v>875</v>
      </c>
      <c r="F92" s="13" t="s">
        <v>56</v>
      </c>
      <c r="G92" s="91" t="s">
        <v>379</v>
      </c>
      <c r="H92" s="91">
        <v>0</v>
      </c>
      <c r="I92" s="91" t="s">
        <v>248</v>
      </c>
      <c r="J92" s="268" t="s">
        <v>231</v>
      </c>
    </row>
    <row r="93" spans="1:10" ht="12.75" customHeight="1" x14ac:dyDescent="0.3">
      <c r="A93" s="18">
        <v>91</v>
      </c>
      <c r="B93" s="21">
        <v>288</v>
      </c>
      <c r="C93" s="26" t="s">
        <v>857</v>
      </c>
      <c r="D93" s="13" t="s">
        <v>56</v>
      </c>
      <c r="E93" s="13" t="s">
        <v>875</v>
      </c>
      <c r="F93" s="13" t="s">
        <v>56</v>
      </c>
      <c r="G93" s="91" t="s">
        <v>379</v>
      </c>
      <c r="H93" s="91">
        <v>0</v>
      </c>
      <c r="I93" s="91" t="s">
        <v>248</v>
      </c>
      <c r="J93" s="268" t="s">
        <v>231</v>
      </c>
    </row>
    <row r="94" spans="1:10" ht="12.75" customHeight="1" x14ac:dyDescent="0.3">
      <c r="A94" s="18">
        <v>92</v>
      </c>
      <c r="B94" s="21">
        <v>221</v>
      </c>
      <c r="C94" s="26" t="s">
        <v>238</v>
      </c>
      <c r="D94" s="13" t="s">
        <v>113</v>
      </c>
      <c r="E94" s="13" t="s">
        <v>239</v>
      </c>
      <c r="F94" s="13" t="s">
        <v>7</v>
      </c>
      <c r="G94" s="91" t="s">
        <v>376</v>
      </c>
      <c r="H94" s="91" t="s">
        <v>286</v>
      </c>
      <c r="I94" s="91" t="s">
        <v>248</v>
      </c>
      <c r="J94" s="268">
        <v>370</v>
      </c>
    </row>
    <row r="95" spans="1:10" ht="12.75" customHeight="1" x14ac:dyDescent="0.3">
      <c r="A95" s="18">
        <v>93</v>
      </c>
      <c r="B95" s="21">
        <v>222</v>
      </c>
      <c r="C95" s="26" t="s">
        <v>275</v>
      </c>
      <c r="D95" s="13" t="s">
        <v>113</v>
      </c>
      <c r="E95" s="13" t="s">
        <v>239</v>
      </c>
      <c r="F95" s="13" t="s">
        <v>7</v>
      </c>
      <c r="G95" s="91" t="s">
        <v>376</v>
      </c>
      <c r="H95" s="91" t="s">
        <v>286</v>
      </c>
      <c r="I95" s="91" t="s">
        <v>248</v>
      </c>
      <c r="J95" s="268">
        <v>352</v>
      </c>
    </row>
    <row r="96" spans="1:10" ht="12.75" customHeight="1" x14ac:dyDescent="0.3">
      <c r="A96" s="18">
        <v>94</v>
      </c>
      <c r="B96" s="21">
        <v>223</v>
      </c>
      <c r="C96" s="26" t="s">
        <v>307</v>
      </c>
      <c r="D96" s="13" t="s">
        <v>113</v>
      </c>
      <c r="E96" s="13" t="s">
        <v>239</v>
      </c>
      <c r="F96" s="13" t="s">
        <v>7</v>
      </c>
      <c r="G96" s="91" t="s">
        <v>376</v>
      </c>
      <c r="H96" s="91" t="s">
        <v>286</v>
      </c>
      <c r="I96" s="91" t="s">
        <v>248</v>
      </c>
      <c r="J96" s="268">
        <v>232</v>
      </c>
    </row>
    <row r="97" spans="1:10" ht="12.75" customHeight="1" x14ac:dyDescent="0.3">
      <c r="A97" s="18">
        <v>95</v>
      </c>
      <c r="B97" s="21">
        <v>224</v>
      </c>
      <c r="C97" s="26" t="s">
        <v>269</v>
      </c>
      <c r="D97" s="13" t="s">
        <v>113</v>
      </c>
      <c r="E97" s="13" t="s">
        <v>239</v>
      </c>
      <c r="F97" s="13" t="s">
        <v>7</v>
      </c>
      <c r="G97" s="91" t="s">
        <v>376</v>
      </c>
      <c r="H97" s="91" t="s">
        <v>286</v>
      </c>
      <c r="I97" s="91" t="s">
        <v>248</v>
      </c>
      <c r="J97" s="268">
        <v>208</v>
      </c>
    </row>
    <row r="98" spans="1:10" ht="12.75" customHeight="1" x14ac:dyDescent="0.3">
      <c r="A98" s="18">
        <v>96</v>
      </c>
      <c r="B98" s="21">
        <v>225</v>
      </c>
      <c r="C98" s="26" t="s">
        <v>671</v>
      </c>
      <c r="D98" s="13" t="s">
        <v>113</v>
      </c>
      <c r="E98" s="13" t="s">
        <v>239</v>
      </c>
      <c r="F98" s="13" t="s">
        <v>7</v>
      </c>
      <c r="G98" s="91" t="s">
        <v>376</v>
      </c>
      <c r="H98" s="91" t="s">
        <v>286</v>
      </c>
      <c r="I98" s="91" t="s">
        <v>248</v>
      </c>
      <c r="J98" s="268" t="s">
        <v>231</v>
      </c>
    </row>
  </sheetData>
  <mergeCells count="1">
    <mergeCell ref="C1:E1"/>
  </mergeCells>
  <phoneticPr fontId="70" type="noConversion"/>
  <conditionalFormatting sqref="C1:C1048576">
    <cfRule type="duplicateValues" dxfId="171" priority="1425"/>
    <cfRule type="duplicateValues" dxfId="170" priority="1464"/>
    <cfRule type="duplicateValues" dxfId="169" priority="14732"/>
    <cfRule type="duplicateValues" dxfId="168" priority="14739"/>
    <cfRule type="duplicateValues" dxfId="167" priority="14740"/>
    <cfRule type="duplicateValues" dxfId="166" priority="14741"/>
    <cfRule type="duplicateValues" dxfId="165" priority="14742"/>
    <cfRule type="duplicateValues" dxfId="164" priority="14743"/>
  </conditionalFormatting>
  <printOptions horizontalCentered="1"/>
  <pageMargins left="0" right="0.11811023622047245" top="0.31496062992125984" bottom="0.15748031496062992" header="0.31496062992125984" footer="0.31496062992125984"/>
  <pageSetup paperSize="9" scale="1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8">
    <tabColor rgb="FFFF0000"/>
  </sheetPr>
  <dimension ref="A1:T165"/>
  <sheetViews>
    <sheetView zoomScaleNormal="100" workbookViewId="0">
      <selection activeCell="E9" sqref="E9"/>
    </sheetView>
  </sheetViews>
  <sheetFormatPr defaultColWidth="9.1796875" defaultRowHeight="12" x14ac:dyDescent="0.3"/>
  <cols>
    <col min="1" max="1" width="3" style="217" bestFit="1" customWidth="1"/>
    <col min="2" max="2" width="4.1796875" style="82" bestFit="1" customWidth="1"/>
    <col min="3" max="3" width="4" style="82" bestFit="1" customWidth="1"/>
    <col min="4" max="4" width="23.1796875" style="11" bestFit="1" customWidth="1"/>
    <col min="5" max="5" width="23.7265625" style="11" bestFit="1" customWidth="1"/>
    <col min="6" max="7" width="4.54296875" style="7" bestFit="1" customWidth="1"/>
    <col min="8" max="8" width="6.7265625" style="131" bestFit="1" customWidth="1"/>
    <col min="9" max="9" width="6.7265625" style="137" bestFit="1" customWidth="1"/>
    <col min="10" max="10" width="7.7265625" style="23" bestFit="1" customWidth="1"/>
    <col min="11" max="11" width="3.54296875" style="7" customWidth="1"/>
    <col min="12" max="12" width="4.1796875" style="82" bestFit="1" customWidth="1"/>
    <col min="13" max="13" width="7" style="82" bestFit="1" customWidth="1"/>
    <col min="14" max="14" width="17" style="7" bestFit="1" customWidth="1"/>
    <col min="15" max="15" width="23" style="7" bestFit="1" customWidth="1"/>
    <col min="16" max="16" width="8" style="7" bestFit="1" customWidth="1"/>
    <col min="17" max="17" width="4.54296875" style="7" bestFit="1" customWidth="1"/>
    <col min="18" max="18" width="6.7265625" style="131" bestFit="1" customWidth="1"/>
    <col min="19" max="19" width="6.7265625" style="137" bestFit="1" customWidth="1"/>
    <col min="20" max="20" width="7.7265625" style="23" bestFit="1" customWidth="1"/>
    <col min="21" max="16384" width="9.1796875" style="7"/>
  </cols>
  <sheetData>
    <row r="1" spans="1:20" x14ac:dyDescent="0.3">
      <c r="B1" s="369" t="s">
        <v>371</v>
      </c>
      <c r="C1" s="369"/>
      <c r="D1" s="369"/>
      <c r="E1" s="369"/>
      <c r="F1" s="46"/>
      <c r="G1" s="46"/>
      <c r="H1" s="132"/>
      <c r="I1" s="135"/>
      <c r="J1" s="46"/>
      <c r="L1" s="369" t="s">
        <v>825</v>
      </c>
      <c r="M1" s="369"/>
      <c r="N1" s="369"/>
      <c r="O1" s="369"/>
      <c r="P1" s="369"/>
      <c r="Q1" s="46"/>
      <c r="R1" s="132"/>
      <c r="S1" s="135"/>
      <c r="T1" s="46"/>
    </row>
    <row r="2" spans="1:20" s="11" customFormat="1" x14ac:dyDescent="0.3">
      <c r="A2" s="217"/>
      <c r="B2" s="133"/>
      <c r="C2" s="133"/>
      <c r="D2" s="134" t="s">
        <v>59</v>
      </c>
      <c r="E2" s="136" t="s">
        <v>60</v>
      </c>
      <c r="F2" s="134" t="s">
        <v>321</v>
      </c>
      <c r="G2" s="136" t="s">
        <v>322</v>
      </c>
      <c r="H2" s="134" t="s">
        <v>61</v>
      </c>
      <c r="I2" s="134" t="s">
        <v>62</v>
      </c>
      <c r="J2" s="138" t="s">
        <v>5</v>
      </c>
      <c r="L2" s="133" t="s">
        <v>4</v>
      </c>
      <c r="M2" s="138" t="s">
        <v>5</v>
      </c>
      <c r="N2" s="134" t="s">
        <v>59</v>
      </c>
      <c r="O2" s="134"/>
      <c r="P2" s="136" t="s">
        <v>60</v>
      </c>
      <c r="Q2" s="136"/>
      <c r="R2" s="134" t="s">
        <v>61</v>
      </c>
      <c r="S2" s="134" t="s">
        <v>62</v>
      </c>
    </row>
    <row r="3" spans="1:20" x14ac:dyDescent="0.3">
      <c r="A3" s="217">
        <v>1</v>
      </c>
      <c r="B3" s="130">
        <v>122</v>
      </c>
      <c r="C3" s="130">
        <v>123</v>
      </c>
      <c r="D3" s="24" t="s">
        <v>501</v>
      </c>
      <c r="E3" s="24" t="s">
        <v>323</v>
      </c>
      <c r="F3" s="8" t="s">
        <v>95</v>
      </c>
      <c r="G3" s="8" t="s">
        <v>102</v>
      </c>
      <c r="H3" s="89">
        <v>320</v>
      </c>
      <c r="I3" s="115">
        <v>308</v>
      </c>
      <c r="J3" s="139">
        <v>628</v>
      </c>
      <c r="L3" s="130">
        <v>1</v>
      </c>
      <c r="M3" s="139"/>
      <c r="N3" s="8"/>
      <c r="O3" s="8"/>
      <c r="P3" s="8"/>
      <c r="Q3" s="8"/>
      <c r="R3" s="89"/>
      <c r="S3" s="115"/>
    </row>
    <row r="4" spans="1:20" x14ac:dyDescent="0.3">
      <c r="A4" s="218">
        <v>2</v>
      </c>
      <c r="B4" s="130">
        <v>142</v>
      </c>
      <c r="C4" s="130">
        <v>145</v>
      </c>
      <c r="D4" s="24" t="s">
        <v>433</v>
      </c>
      <c r="E4" s="24" t="s">
        <v>509</v>
      </c>
      <c r="F4" s="8" t="s">
        <v>228</v>
      </c>
      <c r="G4" s="8" t="s">
        <v>228</v>
      </c>
      <c r="H4" s="89">
        <v>121</v>
      </c>
      <c r="I4" s="115" t="s">
        <v>231</v>
      </c>
      <c r="J4" s="139">
        <v>121</v>
      </c>
      <c r="L4" s="130">
        <v>2</v>
      </c>
      <c r="M4" s="139"/>
      <c r="N4" s="8"/>
      <c r="O4" s="8"/>
      <c r="P4" s="8"/>
      <c r="Q4" s="8"/>
      <c r="R4" s="89"/>
      <c r="S4" s="115"/>
    </row>
    <row r="5" spans="1:20" x14ac:dyDescent="0.3">
      <c r="A5" s="217">
        <v>3</v>
      </c>
      <c r="B5" s="130">
        <v>131</v>
      </c>
      <c r="C5" s="130">
        <v>143</v>
      </c>
      <c r="D5" s="24" t="s">
        <v>505</v>
      </c>
      <c r="E5" s="24" t="s">
        <v>507</v>
      </c>
      <c r="F5" s="8" t="s">
        <v>228</v>
      </c>
      <c r="G5" s="8" t="s">
        <v>228</v>
      </c>
      <c r="H5" s="89">
        <v>308</v>
      </c>
      <c r="I5" s="115" t="s">
        <v>231</v>
      </c>
      <c r="J5" s="139">
        <v>308</v>
      </c>
      <c r="L5" s="130">
        <v>3</v>
      </c>
      <c r="M5" s="139"/>
      <c r="N5" s="8"/>
      <c r="O5" s="8"/>
      <c r="P5" s="8"/>
      <c r="Q5" s="8"/>
      <c r="R5" s="89"/>
      <c r="S5" s="115"/>
    </row>
    <row r="6" spans="1:20" x14ac:dyDescent="0.3">
      <c r="A6" s="217">
        <v>4</v>
      </c>
      <c r="B6" s="130">
        <v>144</v>
      </c>
      <c r="C6" s="130">
        <v>148</v>
      </c>
      <c r="D6" s="24" t="s">
        <v>442</v>
      </c>
      <c r="E6" s="24" t="s">
        <v>506</v>
      </c>
      <c r="F6" s="8" t="s">
        <v>228</v>
      </c>
      <c r="G6" s="8" t="s">
        <v>228</v>
      </c>
      <c r="H6" s="89">
        <v>116</v>
      </c>
      <c r="I6" s="115" t="s">
        <v>231</v>
      </c>
      <c r="J6" s="139">
        <v>116</v>
      </c>
      <c r="L6" s="130">
        <v>4</v>
      </c>
      <c r="M6" s="139"/>
      <c r="N6" s="8"/>
      <c r="O6" s="8"/>
      <c r="P6" s="8"/>
      <c r="Q6" s="8"/>
      <c r="R6" s="89"/>
      <c r="S6" s="115"/>
    </row>
    <row r="7" spans="1:20" x14ac:dyDescent="0.3">
      <c r="A7" s="217">
        <v>5</v>
      </c>
      <c r="B7" s="130">
        <v>146</v>
      </c>
      <c r="C7" s="130">
        <v>147</v>
      </c>
      <c r="D7" s="24" t="s">
        <v>503</v>
      </c>
      <c r="E7" s="24" t="s">
        <v>508</v>
      </c>
      <c r="F7" s="8" t="s">
        <v>228</v>
      </c>
      <c r="G7" s="8" t="s">
        <v>228</v>
      </c>
      <c r="H7" s="89" t="s">
        <v>231</v>
      </c>
      <c r="I7" s="115" t="s">
        <v>231</v>
      </c>
      <c r="J7" s="139" t="s">
        <v>231</v>
      </c>
      <c r="L7" s="130">
        <v>5</v>
      </c>
      <c r="M7" s="139"/>
      <c r="N7" s="8"/>
      <c r="O7" s="8"/>
      <c r="P7" s="8"/>
      <c r="Q7" s="8"/>
      <c r="R7" s="89"/>
      <c r="S7" s="115"/>
    </row>
    <row r="8" spans="1:20" x14ac:dyDescent="0.3">
      <c r="A8" s="217">
        <v>6</v>
      </c>
      <c r="B8" s="130">
        <v>151</v>
      </c>
      <c r="C8" s="130"/>
      <c r="D8" s="24" t="s">
        <v>290</v>
      </c>
      <c r="E8" s="24" t="s">
        <v>231</v>
      </c>
      <c r="F8" s="8" t="s">
        <v>101</v>
      </c>
      <c r="G8" s="8" t="s">
        <v>231</v>
      </c>
      <c r="H8" s="89">
        <v>232</v>
      </c>
      <c r="I8" s="115" t="s">
        <v>231</v>
      </c>
      <c r="J8" s="139">
        <v>232</v>
      </c>
      <c r="L8" s="130">
        <v>6</v>
      </c>
      <c r="M8" s="139"/>
      <c r="N8" s="8"/>
      <c r="O8" s="8"/>
      <c r="P8" s="8"/>
      <c r="Q8" s="8"/>
      <c r="R8" s="89"/>
      <c r="S8" s="115"/>
    </row>
    <row r="9" spans="1:20" x14ac:dyDescent="0.3">
      <c r="A9" s="217">
        <v>7</v>
      </c>
      <c r="B9" s="130">
        <v>132</v>
      </c>
      <c r="C9" s="130">
        <v>133</v>
      </c>
      <c r="D9" s="24" t="s">
        <v>516</v>
      </c>
      <c r="E9" s="24" t="s">
        <v>811</v>
      </c>
      <c r="F9" s="8" t="s">
        <v>99</v>
      </c>
      <c r="G9" s="8" t="s">
        <v>99</v>
      </c>
      <c r="H9" s="89" t="s">
        <v>231</v>
      </c>
      <c r="I9" s="115" t="s">
        <v>231</v>
      </c>
      <c r="J9" s="139" t="s">
        <v>231</v>
      </c>
      <c r="L9" s="130">
        <v>7</v>
      </c>
      <c r="M9" s="139"/>
      <c r="N9" s="8"/>
      <c r="O9" s="8"/>
      <c r="P9" s="8"/>
      <c r="Q9" s="8"/>
      <c r="R9" s="89"/>
      <c r="S9" s="115"/>
    </row>
    <row r="10" spans="1:20" x14ac:dyDescent="0.3">
      <c r="A10" s="217">
        <v>8</v>
      </c>
      <c r="B10" s="130">
        <v>166</v>
      </c>
      <c r="C10" s="130">
        <v>167</v>
      </c>
      <c r="D10" s="24" t="s">
        <v>819</v>
      </c>
      <c r="E10" s="24" t="s">
        <v>820</v>
      </c>
      <c r="F10" s="8" t="s">
        <v>821</v>
      </c>
      <c r="G10" s="8" t="s">
        <v>821</v>
      </c>
      <c r="H10" s="89" t="s">
        <v>231</v>
      </c>
      <c r="I10" s="115" t="s">
        <v>231</v>
      </c>
      <c r="J10" s="139" t="s">
        <v>231</v>
      </c>
      <c r="L10" s="130">
        <v>8</v>
      </c>
      <c r="M10" s="139"/>
      <c r="N10" s="8"/>
      <c r="O10" s="8"/>
      <c r="P10" s="8"/>
      <c r="Q10" s="8"/>
      <c r="R10" s="89"/>
      <c r="S10" s="115"/>
    </row>
    <row r="11" spans="1:20" x14ac:dyDescent="0.3">
      <c r="A11" s="217">
        <v>9</v>
      </c>
      <c r="B11" s="130">
        <v>140</v>
      </c>
      <c r="C11" s="130">
        <v>141</v>
      </c>
      <c r="D11" s="24" t="s">
        <v>523</v>
      </c>
      <c r="E11" s="24" t="s">
        <v>504</v>
      </c>
      <c r="F11" s="8" t="s">
        <v>102</v>
      </c>
      <c r="G11" s="8" t="s">
        <v>228</v>
      </c>
      <c r="H11" s="89" t="s">
        <v>231</v>
      </c>
      <c r="I11" s="115" t="s">
        <v>231</v>
      </c>
      <c r="J11" s="139" t="s">
        <v>231</v>
      </c>
      <c r="L11" s="130">
        <v>9</v>
      </c>
      <c r="M11" s="139"/>
      <c r="N11" s="8"/>
      <c r="O11" s="8"/>
      <c r="P11" s="8"/>
      <c r="Q11" s="8"/>
      <c r="R11" s="89"/>
      <c r="S11" s="115"/>
    </row>
    <row r="12" spans="1:20" x14ac:dyDescent="0.3">
      <c r="A12" s="217">
        <v>10</v>
      </c>
      <c r="B12" s="130">
        <v>115</v>
      </c>
      <c r="C12" s="130">
        <v>149</v>
      </c>
      <c r="D12" s="24" t="s">
        <v>450</v>
      </c>
      <c r="E12" s="24" t="s">
        <v>289</v>
      </c>
      <c r="F12" s="8" t="s">
        <v>102</v>
      </c>
      <c r="G12" s="8" t="s">
        <v>102</v>
      </c>
      <c r="H12" s="89">
        <v>108</v>
      </c>
      <c r="I12" s="115">
        <v>232</v>
      </c>
      <c r="J12" s="139">
        <v>340</v>
      </c>
      <c r="L12" s="130">
        <v>10</v>
      </c>
      <c r="M12" s="139"/>
      <c r="N12" s="8"/>
      <c r="O12" s="8"/>
      <c r="P12" s="8"/>
      <c r="Q12" s="8"/>
      <c r="R12" s="89"/>
      <c r="S12" s="115"/>
    </row>
    <row r="13" spans="1:20" x14ac:dyDescent="0.3">
      <c r="A13" s="217">
        <v>11</v>
      </c>
      <c r="B13" s="130">
        <v>168</v>
      </c>
      <c r="C13" s="130">
        <v>173</v>
      </c>
      <c r="D13" s="24" t="s">
        <v>364</v>
      </c>
      <c r="E13" s="24" t="s">
        <v>592</v>
      </c>
      <c r="F13" s="8" t="s">
        <v>102</v>
      </c>
      <c r="G13" s="8" t="s">
        <v>590</v>
      </c>
      <c r="H13" s="89">
        <v>241</v>
      </c>
      <c r="I13" s="115" t="s">
        <v>231</v>
      </c>
      <c r="J13" s="139">
        <v>241</v>
      </c>
      <c r="L13" s="130">
        <v>11</v>
      </c>
      <c r="M13" s="139"/>
      <c r="N13" s="8"/>
      <c r="O13" s="8"/>
      <c r="P13" s="8"/>
      <c r="Q13" s="8"/>
      <c r="R13" s="89"/>
      <c r="S13" s="115"/>
    </row>
    <row r="14" spans="1:20" x14ac:dyDescent="0.3">
      <c r="A14" s="217">
        <v>12</v>
      </c>
      <c r="B14" s="130">
        <v>170</v>
      </c>
      <c r="C14" s="130">
        <v>186</v>
      </c>
      <c r="D14" s="24" t="s">
        <v>520</v>
      </c>
      <c r="E14" s="24" t="s">
        <v>541</v>
      </c>
      <c r="F14" s="8" t="s">
        <v>102</v>
      </c>
      <c r="G14" s="8" t="s">
        <v>106</v>
      </c>
      <c r="H14" s="89">
        <v>218</v>
      </c>
      <c r="I14" s="115">
        <v>308</v>
      </c>
      <c r="J14" s="139">
        <v>526</v>
      </c>
      <c r="L14" s="130">
        <v>12</v>
      </c>
      <c r="M14" s="139"/>
      <c r="N14" s="8"/>
      <c r="O14" s="8"/>
      <c r="P14" s="8"/>
      <c r="Q14" s="8"/>
      <c r="R14" s="89"/>
      <c r="S14" s="115"/>
    </row>
    <row r="15" spans="1:20" x14ac:dyDescent="0.3">
      <c r="A15" s="217">
        <v>13</v>
      </c>
      <c r="B15" s="130">
        <v>171</v>
      </c>
      <c r="C15" s="130">
        <v>172</v>
      </c>
      <c r="D15" s="24" t="s">
        <v>525</v>
      </c>
      <c r="E15" s="24" t="s">
        <v>822</v>
      </c>
      <c r="F15" s="8" t="s">
        <v>102</v>
      </c>
      <c r="G15" s="8" t="s">
        <v>102</v>
      </c>
      <c r="H15" s="89">
        <v>0</v>
      </c>
      <c r="I15" s="115" t="s">
        <v>231</v>
      </c>
      <c r="J15" s="139" t="s">
        <v>231</v>
      </c>
      <c r="L15" s="130">
        <v>13</v>
      </c>
      <c r="M15" s="139"/>
      <c r="N15" s="8"/>
      <c r="O15" s="8"/>
      <c r="P15" s="8"/>
      <c r="Q15" s="8"/>
      <c r="R15" s="89"/>
      <c r="S15" s="115"/>
    </row>
    <row r="16" spans="1:20" x14ac:dyDescent="0.3">
      <c r="A16" s="217">
        <v>14</v>
      </c>
      <c r="B16" s="130">
        <v>174</v>
      </c>
      <c r="C16" s="130">
        <v>175</v>
      </c>
      <c r="D16" s="24" t="s">
        <v>530</v>
      </c>
      <c r="E16" s="24" t="s">
        <v>832</v>
      </c>
      <c r="F16" s="8" t="s">
        <v>830</v>
      </c>
      <c r="G16" s="8" t="s">
        <v>830</v>
      </c>
      <c r="H16" s="89">
        <v>316</v>
      </c>
      <c r="I16" s="115" t="s">
        <v>231</v>
      </c>
      <c r="J16" s="139">
        <v>316</v>
      </c>
      <c r="L16" s="130">
        <v>14</v>
      </c>
      <c r="M16" s="139"/>
      <c r="N16" s="8"/>
      <c r="O16" s="8"/>
      <c r="P16" s="8"/>
      <c r="Q16" s="8"/>
      <c r="R16" s="89"/>
      <c r="S16" s="115"/>
    </row>
    <row r="17" spans="1:19" s="7" customFormat="1" x14ac:dyDescent="0.3">
      <c r="A17" s="217">
        <v>15</v>
      </c>
      <c r="B17" s="130">
        <v>162</v>
      </c>
      <c r="C17" s="130">
        <v>164</v>
      </c>
      <c r="D17" s="24" t="s">
        <v>535</v>
      </c>
      <c r="E17" s="24" t="s">
        <v>538</v>
      </c>
      <c r="F17" s="8" t="s">
        <v>532</v>
      </c>
      <c r="G17" s="8" t="s">
        <v>532</v>
      </c>
      <c r="H17" s="89" t="s">
        <v>231</v>
      </c>
      <c r="I17" s="115" t="s">
        <v>231</v>
      </c>
      <c r="J17" s="139" t="s">
        <v>231</v>
      </c>
      <c r="L17" s="130">
        <v>15</v>
      </c>
      <c r="M17" s="139"/>
      <c r="N17" s="8"/>
      <c r="O17" s="8"/>
      <c r="P17" s="8"/>
      <c r="Q17" s="8"/>
      <c r="R17" s="89"/>
      <c r="S17" s="115"/>
    </row>
    <row r="18" spans="1:19" s="7" customFormat="1" x14ac:dyDescent="0.3">
      <c r="A18" s="217">
        <v>16</v>
      </c>
      <c r="B18" s="130">
        <v>163</v>
      </c>
      <c r="C18" s="130">
        <v>165</v>
      </c>
      <c r="D18" s="24" t="s">
        <v>534</v>
      </c>
      <c r="E18" s="24" t="s">
        <v>536</v>
      </c>
      <c r="F18" s="8" t="s">
        <v>532</v>
      </c>
      <c r="G18" s="8" t="s">
        <v>532</v>
      </c>
      <c r="H18" s="89" t="s">
        <v>231</v>
      </c>
      <c r="I18" s="115" t="s">
        <v>231</v>
      </c>
      <c r="J18" s="139" t="s">
        <v>231</v>
      </c>
      <c r="L18" s="130">
        <v>16</v>
      </c>
      <c r="M18" s="139"/>
      <c r="N18" s="8"/>
      <c r="O18" s="8"/>
      <c r="P18" s="8"/>
      <c r="Q18" s="8"/>
      <c r="R18" s="89"/>
      <c r="S18" s="115"/>
    </row>
    <row r="19" spans="1:19" s="7" customFormat="1" x14ac:dyDescent="0.3">
      <c r="A19" s="217">
        <v>17</v>
      </c>
      <c r="B19" s="130">
        <v>184</v>
      </c>
      <c r="C19" s="130">
        <v>185</v>
      </c>
      <c r="D19" s="24" t="s">
        <v>540</v>
      </c>
      <c r="E19" s="24" t="s">
        <v>542</v>
      </c>
      <c r="F19" s="8" t="s">
        <v>106</v>
      </c>
      <c r="G19" s="8" t="s">
        <v>106</v>
      </c>
      <c r="H19" s="89">
        <v>371</v>
      </c>
      <c r="I19" s="115">
        <v>369</v>
      </c>
      <c r="J19" s="139">
        <v>740</v>
      </c>
      <c r="L19" s="130">
        <v>17</v>
      </c>
      <c r="M19" s="139"/>
      <c r="N19" s="8"/>
      <c r="O19" s="8"/>
      <c r="P19" s="8"/>
      <c r="Q19" s="8"/>
      <c r="R19" s="89"/>
      <c r="S19" s="115"/>
    </row>
    <row r="20" spans="1:19" s="7" customFormat="1" x14ac:dyDescent="0.3">
      <c r="A20" s="217">
        <v>18</v>
      </c>
      <c r="B20" s="130">
        <v>134</v>
      </c>
      <c r="C20" s="130">
        <v>138</v>
      </c>
      <c r="D20" s="24" t="s">
        <v>549</v>
      </c>
      <c r="E20" s="24" t="s">
        <v>242</v>
      </c>
      <c r="F20" s="8" t="s">
        <v>72</v>
      </c>
      <c r="G20" s="8" t="s">
        <v>102</v>
      </c>
      <c r="H20" s="89">
        <v>375</v>
      </c>
      <c r="I20" s="115">
        <v>359</v>
      </c>
      <c r="J20" s="139">
        <v>734</v>
      </c>
      <c r="L20" s="130">
        <v>18</v>
      </c>
      <c r="M20" s="139"/>
      <c r="N20" s="8"/>
      <c r="O20" s="8"/>
      <c r="P20" s="8"/>
      <c r="Q20" s="8"/>
      <c r="R20" s="89"/>
      <c r="S20" s="115"/>
    </row>
    <row r="21" spans="1:19" s="7" customFormat="1" x14ac:dyDescent="0.3">
      <c r="A21" s="217">
        <v>19</v>
      </c>
      <c r="B21" s="130">
        <v>135</v>
      </c>
      <c r="C21" s="130">
        <v>139</v>
      </c>
      <c r="D21" s="24" t="s">
        <v>260</v>
      </c>
      <c r="E21" s="24" t="s">
        <v>271</v>
      </c>
      <c r="F21" s="8" t="s">
        <v>72</v>
      </c>
      <c r="G21" s="8" t="s">
        <v>228</v>
      </c>
      <c r="H21" s="89">
        <v>316</v>
      </c>
      <c r="I21" s="115">
        <v>316</v>
      </c>
      <c r="J21" s="139">
        <v>632</v>
      </c>
      <c r="L21" s="130">
        <v>19</v>
      </c>
      <c r="M21" s="139"/>
      <c r="N21" s="8"/>
      <c r="O21" s="8"/>
      <c r="P21" s="8"/>
      <c r="Q21" s="8"/>
      <c r="R21" s="89"/>
      <c r="S21" s="115"/>
    </row>
    <row r="22" spans="1:19" s="7" customFormat="1" x14ac:dyDescent="0.3">
      <c r="A22" s="217">
        <v>20</v>
      </c>
      <c r="B22" s="130">
        <v>136</v>
      </c>
      <c r="C22" s="130">
        <v>137</v>
      </c>
      <c r="D22" s="24" t="s">
        <v>550</v>
      </c>
      <c r="E22" s="24" t="s">
        <v>424</v>
      </c>
      <c r="F22" s="8" t="s">
        <v>72</v>
      </c>
      <c r="G22" s="8" t="s">
        <v>72</v>
      </c>
      <c r="H22" s="89" t="s">
        <v>231</v>
      </c>
      <c r="I22" s="115">
        <v>208</v>
      </c>
      <c r="J22" s="139">
        <v>208</v>
      </c>
      <c r="L22" s="130">
        <v>20</v>
      </c>
      <c r="M22" s="139"/>
      <c r="N22" s="8"/>
      <c r="O22" s="8"/>
      <c r="P22" s="8"/>
      <c r="Q22" s="8"/>
      <c r="R22" s="89"/>
      <c r="S22" s="115"/>
    </row>
    <row r="23" spans="1:19" s="7" customFormat="1" x14ac:dyDescent="0.3">
      <c r="A23" s="217">
        <v>21</v>
      </c>
      <c r="B23" s="130">
        <v>157</v>
      </c>
      <c r="C23" s="130">
        <v>158</v>
      </c>
      <c r="D23" s="24" t="s">
        <v>245</v>
      </c>
      <c r="E23" s="24" t="s">
        <v>244</v>
      </c>
      <c r="F23" s="8" t="s">
        <v>72</v>
      </c>
      <c r="G23" s="8" t="s">
        <v>72</v>
      </c>
      <c r="H23" s="89">
        <v>308</v>
      </c>
      <c r="I23" s="115">
        <v>357</v>
      </c>
      <c r="J23" s="139">
        <v>665</v>
      </c>
      <c r="L23" s="130">
        <v>21</v>
      </c>
      <c r="M23" s="139"/>
      <c r="N23" s="8"/>
      <c r="O23" s="8"/>
      <c r="P23" s="8"/>
      <c r="Q23" s="8"/>
      <c r="R23" s="89"/>
      <c r="S23" s="115"/>
    </row>
    <row r="24" spans="1:19" s="7" customFormat="1" x14ac:dyDescent="0.3">
      <c r="A24" s="217">
        <v>22</v>
      </c>
      <c r="B24" s="130">
        <v>104</v>
      </c>
      <c r="C24" s="130">
        <v>159</v>
      </c>
      <c r="D24" s="24" t="s">
        <v>543</v>
      </c>
      <c r="E24" s="24" t="s">
        <v>547</v>
      </c>
      <c r="F24" s="8" t="s">
        <v>72</v>
      </c>
      <c r="G24" s="8" t="s">
        <v>72</v>
      </c>
      <c r="H24" s="89" t="s">
        <v>231</v>
      </c>
      <c r="I24" s="115">
        <v>371</v>
      </c>
      <c r="J24" s="139">
        <v>371</v>
      </c>
      <c r="L24" s="130">
        <v>22</v>
      </c>
      <c r="M24" s="139"/>
      <c r="N24" s="8"/>
      <c r="O24" s="8"/>
      <c r="P24" s="8"/>
      <c r="Q24" s="8"/>
      <c r="R24" s="89"/>
      <c r="S24" s="115"/>
    </row>
    <row r="25" spans="1:19" s="7" customFormat="1" x14ac:dyDescent="0.3">
      <c r="A25" s="217">
        <v>23</v>
      </c>
      <c r="B25" s="130">
        <v>160</v>
      </c>
      <c r="C25" s="130">
        <v>161</v>
      </c>
      <c r="D25" s="24" t="s">
        <v>425</v>
      </c>
      <c r="E25" s="24" t="s">
        <v>428</v>
      </c>
      <c r="F25" s="8" t="s">
        <v>72</v>
      </c>
      <c r="G25" s="8" t="s">
        <v>102</v>
      </c>
      <c r="H25" s="89">
        <v>217</v>
      </c>
      <c r="I25" s="115">
        <v>159</v>
      </c>
      <c r="J25" s="139">
        <v>376</v>
      </c>
      <c r="L25" s="130">
        <v>23</v>
      </c>
      <c r="M25" s="139"/>
      <c r="N25" s="8"/>
      <c r="O25" s="8"/>
      <c r="P25" s="8"/>
      <c r="Q25" s="8"/>
      <c r="R25" s="89"/>
      <c r="S25" s="115"/>
    </row>
    <row r="26" spans="1:19" s="7" customFormat="1" x14ac:dyDescent="0.3">
      <c r="A26" s="217">
        <v>24</v>
      </c>
      <c r="B26" s="130">
        <v>169</v>
      </c>
      <c r="C26" s="130">
        <v>156</v>
      </c>
      <c r="D26" s="24" t="s">
        <v>297</v>
      </c>
      <c r="E26" s="24" t="s">
        <v>320</v>
      </c>
      <c r="F26" s="8" t="s">
        <v>72</v>
      </c>
      <c r="G26" s="8" t="s">
        <v>104</v>
      </c>
      <c r="H26" s="89">
        <v>324</v>
      </c>
      <c r="I26" s="115">
        <v>353</v>
      </c>
      <c r="J26" s="139">
        <v>677</v>
      </c>
      <c r="L26" s="130">
        <v>24</v>
      </c>
      <c r="M26" s="139"/>
      <c r="N26" s="8"/>
      <c r="O26" s="8"/>
      <c r="P26" s="8"/>
      <c r="Q26" s="8"/>
      <c r="R26" s="89"/>
      <c r="S26" s="115"/>
    </row>
    <row r="27" spans="1:19" s="7" customFormat="1" x14ac:dyDescent="0.3">
      <c r="A27" s="217">
        <v>25</v>
      </c>
      <c r="B27" s="130">
        <v>126</v>
      </c>
      <c r="C27" s="130">
        <v>127</v>
      </c>
      <c r="D27" s="24" t="s">
        <v>836</v>
      </c>
      <c r="E27" s="24" t="s">
        <v>298</v>
      </c>
      <c r="F27" s="8" t="s">
        <v>72</v>
      </c>
      <c r="G27" s="8" t="s">
        <v>72</v>
      </c>
      <c r="H27" s="89" t="s">
        <v>231</v>
      </c>
      <c r="I27" s="115">
        <v>216</v>
      </c>
      <c r="J27" s="139">
        <v>216</v>
      </c>
      <c r="L27" s="130">
        <v>25</v>
      </c>
      <c r="M27" s="139"/>
      <c r="N27" s="8"/>
      <c r="O27" s="8"/>
      <c r="P27" s="8"/>
      <c r="Q27" s="8"/>
      <c r="R27" s="89"/>
      <c r="S27" s="115"/>
    </row>
    <row r="28" spans="1:19" s="7" customFormat="1" x14ac:dyDescent="0.3">
      <c r="A28" s="217">
        <v>26</v>
      </c>
      <c r="B28" s="130">
        <v>176</v>
      </c>
      <c r="C28" s="130">
        <v>177</v>
      </c>
      <c r="D28" s="24" t="s">
        <v>838</v>
      </c>
      <c r="E28" s="24" t="s">
        <v>553</v>
      </c>
      <c r="F28" s="8" t="s">
        <v>107</v>
      </c>
      <c r="G28" s="8" t="s">
        <v>107</v>
      </c>
      <c r="H28" s="89" t="s">
        <v>231</v>
      </c>
      <c r="I28" s="115">
        <v>357</v>
      </c>
      <c r="J28" s="139">
        <v>357</v>
      </c>
      <c r="L28" s="130">
        <v>26</v>
      </c>
      <c r="M28" s="139"/>
      <c r="N28" s="8"/>
      <c r="O28" s="8"/>
      <c r="P28" s="8"/>
      <c r="Q28" s="8"/>
      <c r="R28" s="89"/>
      <c r="S28" s="115"/>
    </row>
    <row r="29" spans="1:19" s="7" customFormat="1" x14ac:dyDescent="0.3">
      <c r="A29" s="217">
        <v>27</v>
      </c>
      <c r="B29" s="130">
        <v>111</v>
      </c>
      <c r="C29" s="130">
        <v>114</v>
      </c>
      <c r="D29" s="24" t="s">
        <v>243</v>
      </c>
      <c r="E29" s="24" t="s">
        <v>259</v>
      </c>
      <c r="F29" s="8" t="s">
        <v>229</v>
      </c>
      <c r="G29" s="8" t="s">
        <v>102</v>
      </c>
      <c r="H29" s="89">
        <v>360</v>
      </c>
      <c r="I29" s="115">
        <v>366</v>
      </c>
      <c r="J29" s="139">
        <v>726</v>
      </c>
      <c r="L29" s="130">
        <v>27</v>
      </c>
      <c r="M29" s="139"/>
      <c r="N29" s="8"/>
      <c r="O29" s="8"/>
      <c r="P29" s="8"/>
      <c r="Q29" s="8"/>
      <c r="R29" s="89"/>
      <c r="S29" s="115"/>
    </row>
    <row r="30" spans="1:19" s="7" customFormat="1" x14ac:dyDescent="0.3">
      <c r="A30" s="217">
        <v>28</v>
      </c>
      <c r="B30" s="130">
        <v>112</v>
      </c>
      <c r="C30" s="130">
        <v>113</v>
      </c>
      <c r="D30" s="24" t="s">
        <v>577</v>
      </c>
      <c r="E30" s="272" t="s">
        <v>426</v>
      </c>
      <c r="F30" s="8" t="s">
        <v>229</v>
      </c>
      <c r="G30" s="8" t="s">
        <v>229</v>
      </c>
      <c r="H30" s="89" t="s">
        <v>231</v>
      </c>
      <c r="I30" s="115">
        <v>208</v>
      </c>
      <c r="J30" s="139">
        <v>208</v>
      </c>
      <c r="L30" s="130">
        <v>28</v>
      </c>
      <c r="M30" s="139"/>
      <c r="N30" s="8"/>
      <c r="O30" s="8"/>
      <c r="P30" s="8"/>
      <c r="Q30" s="8"/>
      <c r="R30" s="89"/>
      <c r="S30" s="115"/>
    </row>
    <row r="31" spans="1:19" s="7" customFormat="1" x14ac:dyDescent="0.3">
      <c r="A31" s="217">
        <v>29</v>
      </c>
      <c r="B31" s="130">
        <v>152</v>
      </c>
      <c r="C31" s="130">
        <v>103</v>
      </c>
      <c r="D31" s="24" t="s">
        <v>575</v>
      </c>
      <c r="E31" s="24" t="s">
        <v>563</v>
      </c>
      <c r="F31" s="8" t="s">
        <v>229</v>
      </c>
      <c r="G31" s="8" t="s">
        <v>227</v>
      </c>
      <c r="H31" s="89">
        <v>319</v>
      </c>
      <c r="I31" s="115" t="s">
        <v>231</v>
      </c>
      <c r="J31" s="139">
        <v>319</v>
      </c>
      <c r="L31" s="130">
        <v>29</v>
      </c>
      <c r="M31" s="139"/>
      <c r="N31" s="8"/>
      <c r="O31" s="8"/>
      <c r="P31" s="8"/>
      <c r="Q31" s="8"/>
      <c r="R31" s="89"/>
      <c r="S31" s="115"/>
    </row>
    <row r="32" spans="1:19" s="7" customFormat="1" x14ac:dyDescent="0.3">
      <c r="A32" s="217">
        <v>30</v>
      </c>
      <c r="B32" s="130">
        <v>101</v>
      </c>
      <c r="C32" s="130">
        <v>128</v>
      </c>
      <c r="D32" s="24" t="s">
        <v>567</v>
      </c>
      <c r="E32" s="24" t="s">
        <v>515</v>
      </c>
      <c r="F32" s="8" t="s">
        <v>227</v>
      </c>
      <c r="G32" s="8" t="s">
        <v>98</v>
      </c>
      <c r="H32" s="89" t="s">
        <v>231</v>
      </c>
      <c r="I32" s="115" t="s">
        <v>231</v>
      </c>
      <c r="J32" s="139" t="s">
        <v>231</v>
      </c>
      <c r="L32" s="130">
        <v>30</v>
      </c>
      <c r="M32" s="139"/>
      <c r="N32" s="8"/>
      <c r="O32" s="8"/>
      <c r="P32" s="8"/>
      <c r="Q32" s="8"/>
      <c r="R32" s="89"/>
      <c r="S32" s="115"/>
    </row>
    <row r="33" spans="1:20" x14ac:dyDescent="0.3">
      <c r="A33" s="217">
        <v>31</v>
      </c>
      <c r="B33" s="130">
        <v>107</v>
      </c>
      <c r="C33" s="130">
        <v>110</v>
      </c>
      <c r="D33" s="24" t="s">
        <v>557</v>
      </c>
      <c r="E33" s="24" t="s">
        <v>499</v>
      </c>
      <c r="F33" s="8" t="s">
        <v>71</v>
      </c>
      <c r="G33" s="8" t="s">
        <v>95</v>
      </c>
      <c r="H33" s="89">
        <v>378</v>
      </c>
      <c r="I33" s="115">
        <v>380</v>
      </c>
      <c r="J33" s="139">
        <v>758</v>
      </c>
      <c r="L33" s="130">
        <v>31</v>
      </c>
      <c r="M33" s="139"/>
      <c r="N33" s="8"/>
      <c r="O33" s="8"/>
      <c r="P33" s="8"/>
      <c r="Q33" s="8"/>
      <c r="R33" s="89"/>
      <c r="S33" s="115"/>
      <c r="T33" s="7"/>
    </row>
    <row r="34" spans="1:20" x14ac:dyDescent="0.3">
      <c r="A34" s="217">
        <v>32</v>
      </c>
      <c r="B34" s="130">
        <v>108</v>
      </c>
      <c r="C34" s="130">
        <v>109</v>
      </c>
      <c r="D34" s="24" t="s">
        <v>265</v>
      </c>
      <c r="E34" s="24" t="s">
        <v>556</v>
      </c>
      <c r="F34" s="8" t="s">
        <v>71</v>
      </c>
      <c r="G34" s="8" t="s">
        <v>71</v>
      </c>
      <c r="H34" s="89">
        <v>261</v>
      </c>
      <c r="I34" s="115" t="s">
        <v>231</v>
      </c>
      <c r="J34" s="139">
        <v>261</v>
      </c>
      <c r="L34" s="130">
        <v>32</v>
      </c>
      <c r="M34" s="139"/>
      <c r="N34" s="8"/>
      <c r="O34" s="8"/>
      <c r="P34" s="8"/>
      <c r="Q34" s="8"/>
      <c r="R34" s="89"/>
      <c r="S34" s="115"/>
      <c r="T34" s="7"/>
    </row>
    <row r="35" spans="1:20" x14ac:dyDescent="0.3">
      <c r="A35" s="217">
        <v>33</v>
      </c>
      <c r="B35" s="130">
        <v>191</v>
      </c>
      <c r="C35" s="130">
        <v>192</v>
      </c>
      <c r="D35" s="24" t="s">
        <v>840</v>
      </c>
      <c r="E35" s="24" t="s">
        <v>582</v>
      </c>
      <c r="F35" s="8" t="s">
        <v>578</v>
      </c>
      <c r="G35" s="8" t="s">
        <v>578</v>
      </c>
      <c r="H35" s="89" t="s">
        <v>231</v>
      </c>
      <c r="I35" s="115" t="s">
        <v>231</v>
      </c>
      <c r="J35" s="139" t="s">
        <v>231</v>
      </c>
      <c r="L35" s="130">
        <v>33</v>
      </c>
      <c r="M35" s="139"/>
      <c r="N35" s="8"/>
      <c r="O35" s="8"/>
      <c r="P35" s="8"/>
      <c r="Q35" s="8"/>
      <c r="R35" s="89"/>
      <c r="S35" s="115"/>
      <c r="T35" s="7"/>
    </row>
    <row r="36" spans="1:20" x14ac:dyDescent="0.3">
      <c r="A36" s="218">
        <v>34</v>
      </c>
      <c r="B36" s="130">
        <v>124</v>
      </c>
      <c r="C36" s="130">
        <v>125</v>
      </c>
      <c r="D36" s="24" t="s">
        <v>580</v>
      </c>
      <c r="E36" s="24" t="s">
        <v>579</v>
      </c>
      <c r="F36" s="8" t="s">
        <v>578</v>
      </c>
      <c r="G36" s="8" t="s">
        <v>578</v>
      </c>
      <c r="H36" s="89" t="s">
        <v>231</v>
      </c>
      <c r="I36" s="115" t="s">
        <v>231</v>
      </c>
      <c r="J36" s="139" t="s">
        <v>231</v>
      </c>
      <c r="L36" s="130">
        <v>34</v>
      </c>
      <c r="M36" s="139"/>
      <c r="N36" s="8"/>
      <c r="O36" s="8"/>
      <c r="P36" s="8"/>
      <c r="Q36" s="8"/>
      <c r="R36" s="89"/>
      <c r="S36" s="115"/>
      <c r="T36" s="7"/>
    </row>
    <row r="37" spans="1:20" x14ac:dyDescent="0.3">
      <c r="A37" s="217">
        <v>35</v>
      </c>
      <c r="B37" s="130">
        <v>153</v>
      </c>
      <c r="C37" s="130">
        <v>154</v>
      </c>
      <c r="D37" s="24" t="s">
        <v>816</v>
      </c>
      <c r="E37" s="24" t="s">
        <v>817</v>
      </c>
      <c r="F37" s="8" t="s">
        <v>593</v>
      </c>
      <c r="G37" s="8" t="s">
        <v>593</v>
      </c>
      <c r="H37" s="89" t="s">
        <v>231</v>
      </c>
      <c r="I37" s="115" t="s">
        <v>231</v>
      </c>
      <c r="J37" s="139" t="s">
        <v>231</v>
      </c>
      <c r="L37" s="130">
        <v>35</v>
      </c>
      <c r="M37" s="139"/>
      <c r="N37" s="8"/>
      <c r="O37" s="8"/>
      <c r="P37" s="8"/>
      <c r="Q37" s="8"/>
      <c r="R37" s="89"/>
      <c r="S37" s="115"/>
      <c r="T37" s="7"/>
    </row>
    <row r="38" spans="1:20" x14ac:dyDescent="0.3">
      <c r="A38" s="217">
        <v>36</v>
      </c>
      <c r="B38" s="130">
        <v>129</v>
      </c>
      <c r="C38" s="130">
        <v>130</v>
      </c>
      <c r="D38" s="24" t="s">
        <v>809</v>
      </c>
      <c r="E38" s="24" t="s">
        <v>810</v>
      </c>
      <c r="F38" s="8" t="s">
        <v>595</v>
      </c>
      <c r="G38" s="8" t="s">
        <v>595</v>
      </c>
      <c r="H38" s="89" t="s">
        <v>231</v>
      </c>
      <c r="I38" s="115" t="s">
        <v>231</v>
      </c>
      <c r="J38" s="139" t="s">
        <v>231</v>
      </c>
      <c r="L38" s="130">
        <v>36</v>
      </c>
      <c r="M38" s="139"/>
      <c r="N38" s="8"/>
      <c r="O38" s="8"/>
      <c r="P38" s="8"/>
      <c r="Q38" s="8"/>
      <c r="R38" s="89"/>
      <c r="S38" s="115"/>
      <c r="T38" s="7"/>
    </row>
    <row r="39" spans="1:20" x14ac:dyDescent="0.3">
      <c r="A39" s="217">
        <v>37</v>
      </c>
      <c r="B39" s="130">
        <v>178</v>
      </c>
      <c r="C39" s="130">
        <v>179</v>
      </c>
      <c r="D39" s="24" t="s">
        <v>843</v>
      </c>
      <c r="E39" s="24" t="s">
        <v>844</v>
      </c>
      <c r="F39" s="8" t="s">
        <v>56</v>
      </c>
      <c r="G39" s="8" t="s">
        <v>56</v>
      </c>
      <c r="H39" s="89" t="s">
        <v>231</v>
      </c>
      <c r="I39" s="115" t="s">
        <v>231</v>
      </c>
      <c r="J39" s="139" t="s">
        <v>231</v>
      </c>
      <c r="L39" s="130">
        <v>37</v>
      </c>
      <c r="M39" s="139"/>
      <c r="N39" s="8"/>
      <c r="O39" s="8"/>
      <c r="P39" s="8"/>
      <c r="Q39" s="8"/>
      <c r="R39" s="89"/>
      <c r="S39" s="115"/>
      <c r="T39" s="7"/>
    </row>
    <row r="40" spans="1:20" x14ac:dyDescent="0.3">
      <c r="A40" s="217">
        <v>38</v>
      </c>
      <c r="B40" s="130">
        <v>180</v>
      </c>
      <c r="C40" s="130">
        <v>182</v>
      </c>
      <c r="D40" s="24" t="s">
        <v>845</v>
      </c>
      <c r="E40" s="24" t="s">
        <v>847</v>
      </c>
      <c r="F40" s="8" t="s">
        <v>56</v>
      </c>
      <c r="G40" s="8" t="s">
        <v>56</v>
      </c>
      <c r="H40" s="89">
        <v>208</v>
      </c>
      <c r="I40" s="115" t="s">
        <v>231</v>
      </c>
      <c r="J40" s="139">
        <v>208</v>
      </c>
      <c r="L40" s="130">
        <v>38</v>
      </c>
      <c r="M40" s="139"/>
      <c r="N40" s="8"/>
      <c r="O40" s="8"/>
      <c r="P40" s="8"/>
      <c r="Q40" s="8"/>
      <c r="R40" s="89"/>
      <c r="S40" s="115"/>
      <c r="T40" s="7"/>
    </row>
    <row r="41" spans="1:20" x14ac:dyDescent="0.3">
      <c r="A41" s="217">
        <v>39</v>
      </c>
      <c r="B41" s="130">
        <v>116</v>
      </c>
      <c r="C41" s="130">
        <v>117</v>
      </c>
      <c r="D41" s="24" t="s">
        <v>604</v>
      </c>
      <c r="E41" s="24" t="s">
        <v>602</v>
      </c>
      <c r="F41" s="8" t="s">
        <v>113</v>
      </c>
      <c r="G41" s="8" t="s">
        <v>113</v>
      </c>
      <c r="H41" s="89">
        <v>368</v>
      </c>
      <c r="I41" s="115">
        <v>361</v>
      </c>
      <c r="J41" s="139">
        <v>729</v>
      </c>
      <c r="L41" s="130"/>
      <c r="M41" s="139"/>
      <c r="N41" s="8"/>
      <c r="O41" s="8"/>
      <c r="P41" s="8"/>
      <c r="Q41" s="8"/>
      <c r="R41" s="89"/>
      <c r="S41" s="115"/>
      <c r="T41" s="7"/>
    </row>
    <row r="42" spans="1:20" x14ac:dyDescent="0.3">
      <c r="A42" s="217">
        <v>40</v>
      </c>
      <c r="B42" s="130">
        <v>120</v>
      </c>
      <c r="C42" s="130">
        <v>121</v>
      </c>
      <c r="D42" s="24" t="s">
        <v>292</v>
      </c>
      <c r="E42" s="24" t="s">
        <v>293</v>
      </c>
      <c r="F42" s="8" t="s">
        <v>113</v>
      </c>
      <c r="G42" s="8" t="s">
        <v>113</v>
      </c>
      <c r="H42" s="89">
        <v>308</v>
      </c>
      <c r="I42" s="115">
        <v>316</v>
      </c>
      <c r="J42" s="139">
        <v>624</v>
      </c>
      <c r="L42" s="130"/>
      <c r="M42" s="139"/>
      <c r="N42" s="8"/>
      <c r="O42" s="8"/>
      <c r="P42" s="8"/>
      <c r="Q42" s="8"/>
      <c r="R42" s="89"/>
      <c r="S42" s="115"/>
      <c r="T42" s="7"/>
    </row>
    <row r="43" spans="1:20" x14ac:dyDescent="0.3">
      <c r="A43" s="217">
        <v>41</v>
      </c>
      <c r="B43" s="130">
        <v>118</v>
      </c>
      <c r="C43" s="130">
        <v>119</v>
      </c>
      <c r="D43" s="24" t="s">
        <v>745</v>
      </c>
      <c r="E43" s="24" t="s">
        <v>605</v>
      </c>
      <c r="F43" s="8" t="s">
        <v>113</v>
      </c>
      <c r="G43" s="8" t="s">
        <v>113</v>
      </c>
      <c r="H43" s="89" t="s">
        <v>231</v>
      </c>
      <c r="I43" s="115" t="s">
        <v>231</v>
      </c>
      <c r="J43" s="139" t="s">
        <v>231</v>
      </c>
      <c r="L43" s="130"/>
      <c r="M43" s="139"/>
      <c r="N43" s="8"/>
      <c r="O43" s="8"/>
      <c r="P43" s="8"/>
      <c r="Q43" s="8"/>
      <c r="R43" s="89"/>
      <c r="S43" s="115"/>
      <c r="T43" s="7"/>
    </row>
    <row r="44" spans="1:20" x14ac:dyDescent="0.3">
      <c r="A44" s="217">
        <v>42</v>
      </c>
      <c r="B44" s="130">
        <v>187</v>
      </c>
      <c r="C44" s="130">
        <v>188</v>
      </c>
      <c r="D44" s="24" t="s">
        <v>827</v>
      </c>
      <c r="E44" s="24" t="s">
        <v>829</v>
      </c>
      <c r="F44" s="8" t="s">
        <v>96</v>
      </c>
      <c r="G44" s="8" t="s">
        <v>96</v>
      </c>
      <c r="H44" s="89" t="s">
        <v>231</v>
      </c>
      <c r="I44" s="115" t="s">
        <v>231</v>
      </c>
      <c r="J44" s="139" t="s">
        <v>231</v>
      </c>
      <c r="L44" s="130"/>
      <c r="M44" s="139"/>
      <c r="N44" s="8"/>
      <c r="O44" s="8"/>
      <c r="P44" s="8"/>
      <c r="Q44" s="8"/>
      <c r="R44" s="89"/>
      <c r="S44" s="115"/>
      <c r="T44" s="7"/>
    </row>
    <row r="45" spans="1:20" x14ac:dyDescent="0.3">
      <c r="A45" s="217">
        <v>43</v>
      </c>
      <c r="B45" s="130">
        <v>190</v>
      </c>
      <c r="C45" s="130">
        <v>193</v>
      </c>
      <c r="D45" s="24" t="s">
        <v>589</v>
      </c>
      <c r="E45" s="24" t="s">
        <v>588</v>
      </c>
      <c r="F45" s="8" t="s">
        <v>230</v>
      </c>
      <c r="G45" s="8" t="s">
        <v>230</v>
      </c>
      <c r="H45" s="89" t="s">
        <v>231</v>
      </c>
      <c r="I45" s="115" t="s">
        <v>231</v>
      </c>
      <c r="J45" s="139" t="s">
        <v>231</v>
      </c>
      <c r="L45" s="130"/>
      <c r="M45" s="139"/>
      <c r="N45" s="8"/>
      <c r="O45" s="8"/>
      <c r="P45" s="8"/>
      <c r="Q45" s="8"/>
      <c r="R45" s="89"/>
      <c r="S45" s="115"/>
      <c r="T45" s="7"/>
    </row>
    <row r="46" spans="1:20" x14ac:dyDescent="0.3">
      <c r="A46" s="217">
        <v>44</v>
      </c>
      <c r="B46" s="130">
        <v>195</v>
      </c>
      <c r="C46" s="130"/>
      <c r="D46" s="24" t="s">
        <v>850</v>
      </c>
      <c r="E46" s="24" t="s">
        <v>231</v>
      </c>
      <c r="F46" s="8" t="s">
        <v>72</v>
      </c>
      <c r="G46" s="8" t="s">
        <v>231</v>
      </c>
      <c r="H46" s="89" t="s">
        <v>231</v>
      </c>
      <c r="I46" s="115" t="s">
        <v>231</v>
      </c>
      <c r="J46" s="139" t="s">
        <v>231</v>
      </c>
      <c r="L46" s="130"/>
      <c r="M46" s="139"/>
      <c r="N46" s="8"/>
      <c r="O46" s="8"/>
      <c r="P46" s="8"/>
      <c r="Q46" s="8"/>
      <c r="R46" s="89"/>
      <c r="S46" s="115"/>
      <c r="T46" s="7"/>
    </row>
    <row r="47" spans="1:20" x14ac:dyDescent="0.3">
      <c r="A47" s="7"/>
      <c r="B47" s="274"/>
      <c r="C47" s="274"/>
      <c r="D47" s="101"/>
      <c r="E47" s="101"/>
      <c r="F47" s="274"/>
      <c r="G47" s="274"/>
      <c r="H47" s="274"/>
      <c r="I47" s="256"/>
      <c r="J47" s="267"/>
      <c r="S47" s="115"/>
      <c r="T47" s="7"/>
    </row>
    <row r="48" spans="1:20" x14ac:dyDescent="0.3">
      <c r="A48" s="7"/>
      <c r="B48" s="274"/>
      <c r="C48" s="274"/>
      <c r="D48" s="101"/>
      <c r="E48" s="101"/>
      <c r="F48" s="274"/>
      <c r="G48" s="274"/>
      <c r="H48" s="274"/>
      <c r="I48" s="256"/>
      <c r="J48" s="267"/>
      <c r="S48" s="115"/>
      <c r="T48" s="7"/>
    </row>
    <row r="49" spans="2:19" s="7" customFormat="1" x14ac:dyDescent="0.3">
      <c r="B49" s="274"/>
      <c r="C49" s="274"/>
      <c r="D49" s="101"/>
      <c r="E49" s="101"/>
      <c r="F49" s="274"/>
      <c r="G49" s="274"/>
      <c r="H49" s="274"/>
      <c r="I49" s="256"/>
      <c r="J49" s="267"/>
      <c r="L49" s="82"/>
      <c r="M49" s="82"/>
      <c r="R49" s="131"/>
      <c r="S49" s="115"/>
    </row>
    <row r="50" spans="2:19" s="7" customFormat="1" x14ac:dyDescent="0.3">
      <c r="B50" s="274"/>
      <c r="C50" s="274"/>
      <c r="D50" s="101"/>
      <c r="E50" s="101"/>
      <c r="F50" s="274"/>
      <c r="G50" s="274"/>
      <c r="H50" s="274"/>
      <c r="I50" s="256"/>
      <c r="J50" s="267"/>
      <c r="L50" s="82"/>
      <c r="M50" s="82"/>
      <c r="R50" s="131"/>
      <c r="S50" s="115"/>
    </row>
    <row r="51" spans="2:19" s="7" customFormat="1" x14ac:dyDescent="0.3">
      <c r="B51" s="274"/>
      <c r="C51" s="274"/>
      <c r="D51" s="101"/>
      <c r="E51" s="101"/>
      <c r="F51" s="274"/>
      <c r="G51" s="274"/>
      <c r="H51" s="274"/>
      <c r="I51" s="256"/>
      <c r="J51" s="267"/>
      <c r="L51" s="82"/>
      <c r="M51" s="82"/>
      <c r="R51" s="131"/>
      <c r="S51" s="115"/>
    </row>
    <row r="52" spans="2:19" s="7" customFormat="1" x14ac:dyDescent="0.3">
      <c r="B52" s="274"/>
      <c r="C52" s="274"/>
      <c r="D52" s="101"/>
      <c r="E52" s="101"/>
      <c r="F52" s="274"/>
      <c r="G52" s="274"/>
      <c r="H52" s="274"/>
      <c r="I52" s="256"/>
      <c r="J52" s="267"/>
      <c r="L52" s="82"/>
      <c r="M52" s="82"/>
      <c r="R52" s="131"/>
      <c r="S52" s="115"/>
    </row>
    <row r="53" spans="2:19" s="7" customFormat="1" x14ac:dyDescent="0.3">
      <c r="B53" s="274"/>
      <c r="C53" s="274"/>
      <c r="D53" s="101"/>
      <c r="E53" s="101"/>
      <c r="F53" s="274"/>
      <c r="G53" s="274"/>
      <c r="H53" s="274"/>
      <c r="I53" s="256"/>
      <c r="J53" s="267"/>
      <c r="L53" s="82"/>
      <c r="M53" s="82"/>
      <c r="R53" s="131"/>
      <c r="S53" s="115"/>
    </row>
    <row r="54" spans="2:19" s="7" customFormat="1" x14ac:dyDescent="0.3">
      <c r="B54" s="274"/>
      <c r="C54" s="274"/>
      <c r="D54" s="101"/>
      <c r="E54" s="101"/>
      <c r="F54" s="274"/>
      <c r="G54" s="274"/>
      <c r="H54" s="274"/>
      <c r="I54" s="256"/>
      <c r="J54" s="267"/>
      <c r="L54" s="82"/>
      <c r="M54" s="82"/>
      <c r="R54" s="131"/>
      <c r="S54" s="115"/>
    </row>
    <row r="55" spans="2:19" s="7" customFormat="1" x14ac:dyDescent="0.3">
      <c r="B55" s="274"/>
      <c r="C55" s="274"/>
      <c r="D55" s="101"/>
      <c r="E55" s="101"/>
      <c r="F55" s="274"/>
      <c r="G55" s="274"/>
      <c r="H55" s="274"/>
      <c r="I55" s="256"/>
      <c r="J55" s="267"/>
      <c r="L55" s="82"/>
      <c r="M55" s="82"/>
      <c r="R55" s="131"/>
      <c r="S55" s="115"/>
    </row>
    <row r="56" spans="2:19" s="7" customFormat="1" x14ac:dyDescent="0.3">
      <c r="B56" s="274"/>
      <c r="C56" s="274"/>
      <c r="D56" s="101"/>
      <c r="E56" s="101"/>
      <c r="F56" s="274"/>
      <c r="G56" s="274"/>
      <c r="H56" s="274"/>
      <c r="I56" s="256"/>
      <c r="J56" s="267"/>
      <c r="L56" s="82"/>
      <c r="M56" s="82"/>
      <c r="R56" s="131"/>
      <c r="S56" s="115"/>
    </row>
    <row r="57" spans="2:19" s="7" customFormat="1" x14ac:dyDescent="0.3">
      <c r="B57" s="274"/>
      <c r="C57" s="274"/>
      <c r="D57" s="101"/>
      <c r="E57" s="101"/>
      <c r="F57" s="274"/>
      <c r="G57" s="274"/>
      <c r="H57" s="274"/>
      <c r="I57" s="256"/>
      <c r="J57" s="267"/>
      <c r="L57" s="82"/>
      <c r="M57" s="82"/>
      <c r="R57" s="131"/>
      <c r="S57" s="115"/>
    </row>
    <row r="58" spans="2:19" s="7" customFormat="1" x14ac:dyDescent="0.3">
      <c r="B58" s="274"/>
      <c r="C58" s="274"/>
      <c r="D58" s="101"/>
      <c r="E58" s="101"/>
      <c r="F58" s="274"/>
      <c r="G58" s="274"/>
      <c r="H58" s="274"/>
      <c r="I58" s="256"/>
      <c r="J58" s="267"/>
      <c r="L58" s="82"/>
      <c r="M58" s="82"/>
      <c r="R58" s="131"/>
      <c r="S58" s="115"/>
    </row>
    <row r="59" spans="2:19" s="7" customFormat="1" x14ac:dyDescent="0.3">
      <c r="B59" s="274"/>
      <c r="C59" s="274"/>
      <c r="D59" s="101"/>
      <c r="E59" s="101"/>
      <c r="F59" s="274"/>
      <c r="G59" s="274"/>
      <c r="H59" s="274"/>
      <c r="I59" s="256"/>
      <c r="J59" s="267"/>
      <c r="L59" s="82"/>
      <c r="M59" s="82"/>
      <c r="R59" s="131"/>
      <c r="S59" s="115"/>
    </row>
    <row r="60" spans="2:19" s="7" customFormat="1" x14ac:dyDescent="0.3">
      <c r="B60" s="274"/>
      <c r="C60" s="274"/>
      <c r="D60" s="101"/>
      <c r="E60" s="101"/>
      <c r="F60" s="274"/>
      <c r="G60" s="274"/>
      <c r="H60" s="274"/>
      <c r="I60" s="256"/>
      <c r="J60" s="267"/>
      <c r="L60" s="82"/>
      <c r="M60" s="82"/>
      <c r="R60" s="131"/>
      <c r="S60" s="115"/>
    </row>
    <row r="61" spans="2:19" s="7" customFormat="1" x14ac:dyDescent="0.3">
      <c r="B61" s="274"/>
      <c r="C61" s="274"/>
      <c r="D61" s="101"/>
      <c r="E61" s="101"/>
      <c r="F61" s="274"/>
      <c r="G61" s="274"/>
      <c r="H61" s="274"/>
      <c r="I61" s="256"/>
      <c r="J61" s="267"/>
      <c r="L61" s="82"/>
      <c r="M61" s="82"/>
      <c r="R61" s="131"/>
      <c r="S61" s="115"/>
    </row>
    <row r="62" spans="2:19" s="7" customFormat="1" x14ac:dyDescent="0.3">
      <c r="B62" s="274"/>
      <c r="C62" s="274"/>
      <c r="D62" s="101"/>
      <c r="E62" s="101"/>
      <c r="F62" s="274"/>
      <c r="G62" s="274"/>
      <c r="H62" s="274"/>
      <c r="I62" s="256"/>
      <c r="J62" s="267"/>
      <c r="L62" s="82"/>
      <c r="M62" s="82"/>
      <c r="R62" s="131"/>
      <c r="S62" s="115"/>
    </row>
    <row r="63" spans="2:19" s="7" customFormat="1" x14ac:dyDescent="0.3">
      <c r="B63" s="274"/>
      <c r="C63" s="274"/>
      <c r="D63" s="101"/>
      <c r="E63" s="101"/>
      <c r="F63" s="274"/>
      <c r="G63" s="274"/>
      <c r="H63" s="274"/>
      <c r="I63" s="256"/>
      <c r="J63" s="267"/>
      <c r="L63" s="82"/>
      <c r="M63" s="82"/>
      <c r="R63" s="131"/>
      <c r="S63" s="115"/>
    </row>
    <row r="64" spans="2:19" s="7" customFormat="1" x14ac:dyDescent="0.3">
      <c r="B64" s="274"/>
      <c r="C64" s="274"/>
      <c r="D64" s="101"/>
      <c r="E64" s="101"/>
      <c r="F64" s="274"/>
      <c r="G64" s="274"/>
      <c r="H64" s="274"/>
      <c r="I64" s="256"/>
      <c r="J64" s="267"/>
      <c r="L64" s="82"/>
      <c r="M64" s="82"/>
      <c r="R64" s="131"/>
      <c r="S64" s="115"/>
    </row>
    <row r="65" spans="2:19" s="7" customFormat="1" x14ac:dyDescent="0.3">
      <c r="B65" s="274"/>
      <c r="C65" s="274"/>
      <c r="D65" s="101"/>
      <c r="E65" s="101"/>
      <c r="F65" s="274"/>
      <c r="G65" s="274"/>
      <c r="H65" s="274"/>
      <c r="I65" s="256"/>
      <c r="J65" s="267"/>
      <c r="L65" s="82"/>
      <c r="M65" s="82"/>
      <c r="R65" s="131"/>
      <c r="S65" s="115"/>
    </row>
    <row r="66" spans="2:19" s="7" customFormat="1" x14ac:dyDescent="0.3">
      <c r="B66" s="274"/>
      <c r="C66" s="274"/>
      <c r="D66" s="101"/>
      <c r="E66" s="101"/>
      <c r="F66" s="274"/>
      <c r="G66" s="274"/>
      <c r="H66" s="274"/>
      <c r="I66" s="256"/>
      <c r="J66" s="267"/>
      <c r="L66" s="82"/>
      <c r="M66" s="82"/>
      <c r="R66" s="131"/>
      <c r="S66" s="115"/>
    </row>
    <row r="67" spans="2:19" s="7" customFormat="1" x14ac:dyDescent="0.3">
      <c r="B67" s="274"/>
      <c r="C67" s="274"/>
      <c r="D67" s="101"/>
      <c r="E67" s="101"/>
      <c r="F67" s="274"/>
      <c r="G67" s="274"/>
      <c r="H67" s="274"/>
      <c r="I67" s="256"/>
      <c r="J67" s="267"/>
      <c r="L67" s="82"/>
      <c r="M67" s="82"/>
      <c r="R67" s="131"/>
      <c r="S67" s="115"/>
    </row>
    <row r="68" spans="2:19" s="7" customFormat="1" x14ac:dyDescent="0.3">
      <c r="B68" s="274"/>
      <c r="C68" s="274"/>
      <c r="D68" s="101"/>
      <c r="E68" s="101"/>
      <c r="F68" s="274"/>
      <c r="G68" s="274"/>
      <c r="H68" s="274"/>
      <c r="I68" s="256"/>
      <c r="J68" s="267"/>
      <c r="L68" s="82"/>
      <c r="M68" s="82"/>
      <c r="R68" s="131"/>
      <c r="S68" s="115"/>
    </row>
    <row r="69" spans="2:19" s="7" customFormat="1" x14ac:dyDescent="0.3">
      <c r="B69" s="274"/>
      <c r="C69" s="274"/>
      <c r="D69" s="101"/>
      <c r="E69" s="101"/>
      <c r="F69" s="274"/>
      <c r="G69" s="274"/>
      <c r="H69" s="274"/>
      <c r="I69" s="256"/>
      <c r="J69" s="267"/>
      <c r="L69" s="82"/>
      <c r="M69" s="82"/>
      <c r="R69" s="131"/>
      <c r="S69" s="115"/>
    </row>
    <row r="70" spans="2:19" s="7" customFormat="1" x14ac:dyDescent="0.3">
      <c r="B70" s="274"/>
      <c r="C70" s="274"/>
      <c r="D70" s="101"/>
      <c r="E70" s="101"/>
      <c r="F70" s="274"/>
      <c r="G70" s="274"/>
      <c r="H70" s="274"/>
      <c r="I70" s="256"/>
      <c r="J70" s="267"/>
      <c r="L70" s="82"/>
      <c r="M70" s="82"/>
      <c r="R70" s="131"/>
      <c r="S70" s="115"/>
    </row>
    <row r="71" spans="2:19" s="7" customFormat="1" x14ac:dyDescent="0.3">
      <c r="B71" s="274"/>
      <c r="C71" s="274"/>
      <c r="D71" s="101"/>
      <c r="E71" s="101"/>
      <c r="F71" s="274"/>
      <c r="G71" s="274"/>
      <c r="H71" s="274"/>
      <c r="I71" s="256"/>
      <c r="J71" s="267"/>
      <c r="L71" s="82"/>
      <c r="M71" s="82"/>
      <c r="R71" s="131"/>
      <c r="S71" s="115"/>
    </row>
    <row r="72" spans="2:19" s="7" customFormat="1" x14ac:dyDescent="0.3">
      <c r="B72" s="274"/>
      <c r="C72" s="274"/>
      <c r="D72" s="101"/>
      <c r="E72" s="101"/>
      <c r="F72" s="274"/>
      <c r="G72" s="274"/>
      <c r="H72" s="274"/>
      <c r="I72" s="256"/>
      <c r="J72" s="267"/>
      <c r="L72" s="82"/>
      <c r="M72" s="82"/>
      <c r="R72" s="131"/>
      <c r="S72" s="115"/>
    </row>
    <row r="73" spans="2:19" s="7" customFormat="1" x14ac:dyDescent="0.3">
      <c r="B73" s="274"/>
      <c r="C73" s="274"/>
      <c r="D73" s="101"/>
      <c r="E73" s="101"/>
      <c r="F73" s="274"/>
      <c r="G73" s="274"/>
      <c r="H73" s="274"/>
      <c r="I73" s="256"/>
      <c r="J73" s="267"/>
      <c r="L73" s="82"/>
      <c r="M73" s="82"/>
      <c r="R73" s="131"/>
      <c r="S73" s="137"/>
    </row>
    <row r="74" spans="2:19" s="7" customFormat="1" x14ac:dyDescent="0.3">
      <c r="B74" s="274"/>
      <c r="C74" s="274"/>
      <c r="D74" s="101"/>
      <c r="E74" s="101"/>
      <c r="F74" s="274"/>
      <c r="G74" s="274"/>
      <c r="H74" s="274"/>
      <c r="I74" s="256"/>
      <c r="J74" s="267"/>
      <c r="L74" s="82"/>
      <c r="M74" s="82"/>
      <c r="R74" s="131"/>
      <c r="S74" s="137"/>
    </row>
    <row r="75" spans="2:19" s="7" customFormat="1" x14ac:dyDescent="0.3">
      <c r="B75" s="274"/>
      <c r="C75" s="274"/>
      <c r="D75" s="101"/>
      <c r="E75" s="101"/>
      <c r="F75" s="274"/>
      <c r="G75" s="274"/>
      <c r="H75" s="274"/>
      <c r="I75" s="256"/>
      <c r="J75" s="274"/>
      <c r="L75" s="82"/>
      <c r="M75" s="82"/>
      <c r="R75" s="131"/>
      <c r="S75" s="137"/>
    </row>
    <row r="76" spans="2:19" s="7" customFormat="1" x14ac:dyDescent="0.3">
      <c r="B76" s="274"/>
      <c r="C76" s="274"/>
      <c r="D76" s="101"/>
      <c r="E76" s="101"/>
      <c r="F76" s="274"/>
      <c r="G76" s="274"/>
      <c r="H76" s="274"/>
      <c r="I76" s="256"/>
      <c r="J76" s="274"/>
      <c r="L76" s="82"/>
      <c r="M76" s="82"/>
      <c r="R76" s="131"/>
      <c r="S76" s="137"/>
    </row>
    <row r="77" spans="2:19" s="7" customFormat="1" x14ac:dyDescent="0.3">
      <c r="B77" s="274"/>
      <c r="C77" s="274"/>
      <c r="D77" s="101"/>
      <c r="E77" s="101"/>
      <c r="F77" s="274"/>
      <c r="G77" s="274"/>
      <c r="H77" s="274"/>
      <c r="I77" s="256"/>
      <c r="J77" s="274"/>
      <c r="L77" s="82"/>
      <c r="M77" s="82"/>
      <c r="R77" s="131"/>
      <c r="S77" s="137"/>
    </row>
    <row r="78" spans="2:19" s="7" customFormat="1" x14ac:dyDescent="0.3">
      <c r="B78" s="274"/>
      <c r="C78" s="274"/>
      <c r="D78" s="101"/>
      <c r="E78" s="101"/>
      <c r="F78" s="274"/>
      <c r="G78" s="274"/>
      <c r="H78" s="274"/>
      <c r="I78" s="256"/>
      <c r="J78" s="274"/>
    </row>
    <row r="79" spans="2:19" s="7" customFormat="1" x14ac:dyDescent="0.3">
      <c r="B79" s="274"/>
      <c r="C79" s="274"/>
      <c r="D79" s="101"/>
      <c r="E79" s="101"/>
      <c r="F79" s="274"/>
      <c r="G79" s="274"/>
      <c r="H79" s="274"/>
      <c r="I79" s="256"/>
      <c r="J79" s="274"/>
    </row>
    <row r="80" spans="2:19" s="7" customFormat="1" x14ac:dyDescent="0.3">
      <c r="B80" s="274"/>
      <c r="C80" s="274"/>
      <c r="D80" s="101"/>
      <c r="E80" s="101"/>
      <c r="F80" s="274"/>
      <c r="G80" s="274"/>
      <c r="H80" s="274"/>
      <c r="I80" s="256"/>
      <c r="J80" s="274"/>
    </row>
    <row r="81" spans="2:10" s="7" customFormat="1" x14ac:dyDescent="0.3">
      <c r="B81" s="274"/>
      <c r="C81" s="274"/>
      <c r="D81" s="101"/>
      <c r="E81" s="101"/>
      <c r="F81" s="274"/>
      <c r="G81" s="274"/>
      <c r="H81" s="274"/>
      <c r="I81" s="256"/>
      <c r="J81" s="274"/>
    </row>
    <row r="82" spans="2:10" s="7" customFormat="1" x14ac:dyDescent="0.3">
      <c r="B82" s="274"/>
      <c r="C82" s="274"/>
      <c r="D82" s="101"/>
      <c r="E82" s="101"/>
      <c r="F82" s="274"/>
      <c r="G82" s="274"/>
      <c r="H82" s="274"/>
      <c r="I82" s="256"/>
      <c r="J82" s="274"/>
    </row>
    <row r="83" spans="2:10" s="7" customFormat="1" x14ac:dyDescent="0.3">
      <c r="B83" s="274"/>
      <c r="C83" s="274"/>
      <c r="D83" s="101"/>
      <c r="E83" s="101"/>
      <c r="F83" s="274"/>
      <c r="G83" s="274"/>
      <c r="H83" s="274"/>
      <c r="I83" s="256"/>
      <c r="J83" s="274"/>
    </row>
    <row r="84" spans="2:10" s="7" customFormat="1" x14ac:dyDescent="0.3">
      <c r="B84" s="274"/>
      <c r="C84" s="274"/>
      <c r="D84" s="101"/>
      <c r="E84" s="101"/>
      <c r="F84" s="274"/>
      <c r="G84" s="274"/>
      <c r="H84" s="274"/>
      <c r="I84" s="256"/>
      <c r="J84" s="274"/>
    </row>
    <row r="85" spans="2:10" s="7" customFormat="1" x14ac:dyDescent="0.3">
      <c r="B85" s="274"/>
      <c r="C85" s="274"/>
      <c r="D85" s="101"/>
      <c r="E85" s="101"/>
      <c r="F85" s="274"/>
      <c r="G85" s="274"/>
      <c r="H85" s="274"/>
      <c r="I85" s="256"/>
      <c r="J85" s="274"/>
    </row>
    <row r="86" spans="2:10" s="7" customFormat="1" x14ac:dyDescent="0.3">
      <c r="B86" s="274"/>
      <c r="C86" s="274"/>
      <c r="D86" s="101"/>
      <c r="E86" s="101"/>
      <c r="F86" s="274"/>
      <c r="G86" s="274"/>
      <c r="H86" s="274"/>
      <c r="I86" s="256"/>
      <c r="J86" s="274"/>
    </row>
    <row r="87" spans="2:10" s="7" customFormat="1" x14ac:dyDescent="0.3">
      <c r="B87" s="274"/>
      <c r="C87" s="274"/>
      <c r="D87" s="101"/>
      <c r="E87" s="101"/>
      <c r="F87" s="274"/>
      <c r="G87" s="274"/>
      <c r="H87" s="274"/>
      <c r="I87" s="256"/>
      <c r="J87" s="274"/>
    </row>
    <row r="88" spans="2:10" s="7" customFormat="1" x14ac:dyDescent="0.3">
      <c r="B88" s="274"/>
      <c r="C88" s="274"/>
      <c r="D88" s="101"/>
      <c r="E88" s="101"/>
      <c r="F88" s="274"/>
      <c r="G88" s="274"/>
      <c r="H88" s="274"/>
      <c r="I88" s="256"/>
      <c r="J88" s="274"/>
    </row>
    <row r="89" spans="2:10" s="7" customFormat="1" x14ac:dyDescent="0.3">
      <c r="B89" s="274"/>
      <c r="C89" s="274"/>
      <c r="D89" s="101"/>
      <c r="E89" s="101"/>
      <c r="F89" s="274"/>
      <c r="G89" s="274"/>
      <c r="H89" s="274"/>
      <c r="I89" s="256"/>
      <c r="J89" s="274"/>
    </row>
    <row r="90" spans="2:10" s="7" customFormat="1" x14ac:dyDescent="0.3">
      <c r="B90" s="274"/>
      <c r="C90" s="274"/>
      <c r="D90" s="101"/>
      <c r="E90" s="101"/>
      <c r="F90" s="274"/>
      <c r="G90" s="274"/>
      <c r="H90" s="274"/>
      <c r="I90" s="256"/>
      <c r="J90" s="274"/>
    </row>
    <row r="91" spans="2:10" s="7" customFormat="1" x14ac:dyDescent="0.3">
      <c r="B91" s="274"/>
      <c r="C91" s="274"/>
      <c r="D91" s="101"/>
      <c r="E91" s="101"/>
      <c r="F91" s="274"/>
      <c r="G91" s="274"/>
      <c r="H91" s="274"/>
      <c r="I91" s="256"/>
      <c r="J91" s="274"/>
    </row>
    <row r="92" spans="2:10" s="7" customFormat="1" x14ac:dyDescent="0.3">
      <c r="B92" s="274"/>
      <c r="C92" s="274"/>
      <c r="D92" s="101"/>
      <c r="E92" s="101"/>
      <c r="F92" s="274"/>
      <c r="G92" s="274"/>
      <c r="H92" s="274"/>
      <c r="I92" s="256"/>
      <c r="J92" s="274"/>
    </row>
    <row r="93" spans="2:10" s="7" customFormat="1" x14ac:dyDescent="0.3">
      <c r="B93" s="274"/>
      <c r="C93" s="274"/>
      <c r="D93" s="101"/>
      <c r="E93" s="101"/>
      <c r="F93" s="274"/>
      <c r="G93" s="274"/>
      <c r="H93" s="274"/>
      <c r="I93" s="256"/>
      <c r="J93" s="274"/>
    </row>
    <row r="94" spans="2:10" s="7" customFormat="1" x14ac:dyDescent="0.3">
      <c r="B94" s="274"/>
      <c r="C94" s="274"/>
      <c r="D94" s="101"/>
      <c r="E94" s="101"/>
      <c r="F94" s="274"/>
      <c r="G94" s="274"/>
      <c r="H94" s="274"/>
      <c r="I94" s="256"/>
      <c r="J94" s="274"/>
    </row>
    <row r="95" spans="2:10" s="7" customFormat="1" x14ac:dyDescent="0.3">
      <c r="B95" s="274"/>
      <c r="C95" s="274"/>
      <c r="D95" s="101"/>
      <c r="E95" s="101"/>
      <c r="F95" s="274"/>
      <c r="G95" s="274"/>
      <c r="H95" s="274"/>
      <c r="I95" s="256"/>
      <c r="J95" s="274"/>
    </row>
    <row r="96" spans="2:10" s="7" customFormat="1" x14ac:dyDescent="0.3">
      <c r="B96" s="274"/>
      <c r="C96" s="274"/>
      <c r="D96" s="101"/>
      <c r="E96" s="101"/>
      <c r="F96" s="274"/>
      <c r="G96" s="274"/>
      <c r="H96" s="274"/>
      <c r="I96" s="256"/>
      <c r="J96" s="274"/>
    </row>
    <row r="97" spans="2:10" s="7" customFormat="1" x14ac:dyDescent="0.3">
      <c r="B97" s="274"/>
      <c r="C97" s="274"/>
      <c r="D97" s="101"/>
      <c r="E97" s="101"/>
      <c r="F97" s="274"/>
      <c r="G97" s="274"/>
      <c r="H97" s="274"/>
      <c r="I97" s="256"/>
      <c r="J97" s="274"/>
    </row>
    <row r="98" spans="2:10" s="7" customFormat="1" x14ac:dyDescent="0.3">
      <c r="B98" s="274"/>
      <c r="C98" s="274"/>
      <c r="D98" s="101"/>
      <c r="E98" s="101"/>
      <c r="F98" s="274"/>
      <c r="G98" s="274"/>
      <c r="H98" s="274"/>
      <c r="I98" s="256"/>
      <c r="J98" s="274"/>
    </row>
    <row r="99" spans="2:10" s="7" customFormat="1" x14ac:dyDescent="0.3">
      <c r="B99" s="274"/>
      <c r="C99" s="274"/>
      <c r="D99" s="101"/>
      <c r="E99" s="101"/>
      <c r="F99" s="274"/>
      <c r="G99" s="274"/>
      <c r="H99" s="274"/>
      <c r="I99" s="256"/>
      <c r="J99" s="274"/>
    </row>
    <row r="100" spans="2:10" s="7" customFormat="1" x14ac:dyDescent="0.3">
      <c r="B100" s="274"/>
      <c r="C100" s="274"/>
      <c r="D100" s="101"/>
      <c r="E100" s="101"/>
      <c r="F100" s="274"/>
      <c r="G100" s="274"/>
      <c r="H100" s="274"/>
      <c r="I100" s="256"/>
      <c r="J100" s="274"/>
    </row>
    <row r="101" spans="2:10" s="7" customFormat="1" x14ac:dyDescent="0.3">
      <c r="B101" s="274"/>
      <c r="C101" s="274"/>
      <c r="D101" s="101"/>
      <c r="E101" s="101"/>
      <c r="F101" s="274"/>
      <c r="G101" s="274"/>
      <c r="H101" s="274"/>
      <c r="I101" s="256"/>
      <c r="J101" s="274"/>
    </row>
    <row r="102" spans="2:10" s="7" customFormat="1" x14ac:dyDescent="0.3">
      <c r="B102" s="274"/>
      <c r="C102" s="274"/>
      <c r="D102" s="101"/>
      <c r="E102" s="101"/>
      <c r="F102" s="274"/>
      <c r="G102" s="274"/>
      <c r="H102" s="274"/>
      <c r="I102" s="256"/>
      <c r="J102" s="274"/>
    </row>
    <row r="103" spans="2:10" s="7" customFormat="1" x14ac:dyDescent="0.3">
      <c r="B103" s="274"/>
      <c r="C103" s="274"/>
      <c r="D103" s="101"/>
      <c r="E103" s="101"/>
      <c r="F103" s="274"/>
      <c r="G103" s="274"/>
      <c r="H103" s="274"/>
      <c r="I103" s="256"/>
      <c r="J103" s="274"/>
    </row>
    <row r="104" spans="2:10" s="7" customFormat="1" x14ac:dyDescent="0.3">
      <c r="B104" s="274"/>
      <c r="C104" s="274"/>
      <c r="D104" s="101"/>
      <c r="E104" s="101"/>
      <c r="F104" s="274"/>
      <c r="G104" s="274"/>
      <c r="H104" s="274"/>
      <c r="I104" s="256"/>
      <c r="J104" s="274"/>
    </row>
    <row r="105" spans="2:10" s="7" customFormat="1" x14ac:dyDescent="0.3">
      <c r="B105" s="274"/>
      <c r="C105" s="274"/>
      <c r="D105" s="101"/>
      <c r="E105" s="101"/>
      <c r="F105" s="274"/>
      <c r="G105" s="274"/>
      <c r="H105" s="274"/>
      <c r="I105" s="256"/>
      <c r="J105" s="274"/>
    </row>
    <row r="106" spans="2:10" s="7" customFormat="1" x14ac:dyDescent="0.3">
      <c r="B106" s="274"/>
      <c r="C106" s="274"/>
      <c r="D106" s="101"/>
      <c r="E106" s="101"/>
      <c r="F106" s="274"/>
      <c r="G106" s="274"/>
      <c r="H106" s="274"/>
      <c r="I106" s="256"/>
      <c r="J106" s="274"/>
    </row>
    <row r="107" spans="2:10" s="7" customFormat="1" x14ac:dyDescent="0.3">
      <c r="B107" s="274"/>
      <c r="C107" s="274"/>
      <c r="D107" s="101"/>
      <c r="E107" s="101"/>
      <c r="F107" s="274"/>
      <c r="G107" s="274"/>
      <c r="H107" s="274"/>
      <c r="I107" s="256"/>
      <c r="J107" s="274"/>
    </row>
    <row r="108" spans="2:10" s="7" customFormat="1" x14ac:dyDescent="0.3">
      <c r="B108" s="274"/>
      <c r="C108" s="274"/>
      <c r="D108" s="101"/>
      <c r="E108" s="101"/>
      <c r="F108" s="274"/>
      <c r="G108" s="274"/>
      <c r="H108" s="274"/>
      <c r="I108" s="256"/>
      <c r="J108" s="274"/>
    </row>
    <row r="109" spans="2:10" s="7" customFormat="1" x14ac:dyDescent="0.3">
      <c r="B109" s="274"/>
      <c r="C109" s="274"/>
      <c r="D109" s="101"/>
      <c r="E109" s="101"/>
      <c r="F109" s="274"/>
      <c r="G109" s="274"/>
      <c r="H109" s="274"/>
      <c r="I109" s="256"/>
      <c r="J109" s="274"/>
    </row>
    <row r="110" spans="2:10" s="7" customFormat="1" x14ac:dyDescent="0.3">
      <c r="B110" s="274"/>
      <c r="C110" s="274"/>
      <c r="D110" s="101"/>
      <c r="E110" s="101"/>
      <c r="F110" s="274"/>
      <c r="G110" s="274"/>
      <c r="H110" s="274"/>
      <c r="I110" s="256"/>
      <c r="J110" s="274"/>
    </row>
    <row r="111" spans="2:10" s="7" customFormat="1" x14ac:dyDescent="0.3">
      <c r="B111" s="274"/>
      <c r="C111" s="274"/>
      <c r="D111" s="101"/>
      <c r="E111" s="101"/>
      <c r="F111" s="274"/>
      <c r="G111" s="274"/>
      <c r="H111" s="274"/>
      <c r="I111" s="256"/>
      <c r="J111" s="274"/>
    </row>
    <row r="112" spans="2:10" s="7" customFormat="1" x14ac:dyDescent="0.3">
      <c r="B112" s="274"/>
      <c r="C112" s="274"/>
      <c r="D112" s="101"/>
      <c r="E112" s="101"/>
      <c r="F112" s="274"/>
      <c r="G112" s="274"/>
      <c r="H112" s="274"/>
      <c r="I112" s="256"/>
      <c r="J112" s="274"/>
    </row>
    <row r="113" spans="2:10" s="7" customFormat="1" x14ac:dyDescent="0.3">
      <c r="B113" s="274"/>
      <c r="C113" s="274"/>
      <c r="D113" s="101"/>
      <c r="E113" s="101"/>
      <c r="F113" s="274"/>
      <c r="G113" s="274"/>
      <c r="H113" s="274"/>
      <c r="I113" s="256"/>
      <c r="J113" s="274"/>
    </row>
    <row r="114" spans="2:10" s="7" customFormat="1" x14ac:dyDescent="0.3">
      <c r="B114" s="274"/>
      <c r="C114" s="274"/>
      <c r="D114" s="101"/>
      <c r="E114" s="101"/>
      <c r="F114" s="274"/>
      <c r="G114" s="274"/>
      <c r="H114" s="274"/>
      <c r="I114" s="256"/>
      <c r="J114" s="274"/>
    </row>
    <row r="115" spans="2:10" s="7" customFormat="1" x14ac:dyDescent="0.3">
      <c r="B115" s="274"/>
      <c r="C115" s="274"/>
      <c r="D115" s="101"/>
      <c r="E115" s="101"/>
      <c r="F115" s="274"/>
      <c r="G115" s="274"/>
      <c r="H115" s="274"/>
      <c r="I115" s="256"/>
      <c r="J115" s="274"/>
    </row>
    <row r="116" spans="2:10" s="7" customFormat="1" x14ac:dyDescent="0.3">
      <c r="B116" s="274"/>
      <c r="C116" s="274"/>
      <c r="D116" s="101"/>
      <c r="E116" s="101"/>
      <c r="F116" s="274"/>
      <c r="G116" s="274"/>
      <c r="H116" s="274"/>
      <c r="I116" s="256"/>
      <c r="J116" s="274"/>
    </row>
    <row r="117" spans="2:10" s="7" customFormat="1" x14ac:dyDescent="0.3">
      <c r="B117" s="274"/>
      <c r="C117" s="274"/>
      <c r="D117" s="101"/>
      <c r="E117" s="101"/>
      <c r="F117" s="274"/>
      <c r="G117" s="274"/>
      <c r="H117" s="274"/>
      <c r="I117" s="256"/>
      <c r="J117" s="274"/>
    </row>
    <row r="118" spans="2:10" s="7" customFormat="1" x14ac:dyDescent="0.3">
      <c r="B118" s="274"/>
      <c r="C118" s="274"/>
      <c r="D118" s="101"/>
      <c r="E118" s="101"/>
      <c r="F118" s="274"/>
      <c r="G118" s="274"/>
      <c r="H118" s="274"/>
      <c r="I118" s="256"/>
      <c r="J118" s="274"/>
    </row>
    <row r="119" spans="2:10" s="7" customFormat="1" x14ac:dyDescent="0.3">
      <c r="B119" s="274"/>
      <c r="C119" s="274"/>
      <c r="D119" s="101"/>
      <c r="E119" s="101"/>
      <c r="F119" s="274"/>
      <c r="G119" s="274"/>
      <c r="H119" s="274"/>
      <c r="I119" s="256"/>
      <c r="J119" s="274"/>
    </row>
    <row r="120" spans="2:10" s="7" customFormat="1" x14ac:dyDescent="0.3">
      <c r="B120" s="274"/>
      <c r="C120" s="274"/>
      <c r="D120" s="101"/>
      <c r="E120" s="101"/>
      <c r="F120" s="274"/>
      <c r="G120" s="274"/>
      <c r="H120" s="274"/>
      <c r="I120" s="256"/>
      <c r="J120" s="274"/>
    </row>
    <row r="121" spans="2:10" s="7" customFormat="1" x14ac:dyDescent="0.3">
      <c r="B121" s="274"/>
      <c r="C121" s="274"/>
      <c r="D121" s="101"/>
      <c r="E121" s="101"/>
      <c r="F121" s="274"/>
      <c r="G121" s="274"/>
      <c r="H121" s="274"/>
      <c r="I121" s="256"/>
      <c r="J121" s="274"/>
    </row>
    <row r="122" spans="2:10" s="7" customFormat="1" x14ac:dyDescent="0.3">
      <c r="B122" s="274"/>
      <c r="C122" s="274"/>
      <c r="D122" s="101"/>
      <c r="E122" s="101"/>
      <c r="F122" s="274"/>
      <c r="G122" s="274"/>
      <c r="H122" s="274"/>
      <c r="I122" s="256"/>
      <c r="J122" s="274"/>
    </row>
    <row r="123" spans="2:10" s="7" customFormat="1" x14ac:dyDescent="0.3">
      <c r="B123" s="274"/>
      <c r="C123" s="274"/>
      <c r="D123" s="101"/>
      <c r="E123" s="101"/>
      <c r="F123" s="274"/>
      <c r="G123" s="274"/>
      <c r="H123" s="274"/>
      <c r="I123" s="256"/>
      <c r="J123" s="274"/>
    </row>
    <row r="124" spans="2:10" s="7" customFormat="1" x14ac:dyDescent="0.3">
      <c r="B124" s="274"/>
      <c r="C124" s="274"/>
      <c r="D124" s="101"/>
      <c r="E124" s="101"/>
      <c r="F124" s="274"/>
      <c r="G124" s="274"/>
      <c r="H124" s="274"/>
      <c r="I124" s="256"/>
      <c r="J124" s="274"/>
    </row>
    <row r="125" spans="2:10" s="7" customFormat="1" x14ac:dyDescent="0.3">
      <c r="B125" s="274"/>
      <c r="C125" s="274"/>
      <c r="D125" s="101"/>
      <c r="E125" s="101"/>
      <c r="F125" s="274"/>
      <c r="G125" s="274"/>
      <c r="H125" s="274"/>
      <c r="I125" s="256"/>
      <c r="J125" s="274"/>
    </row>
    <row r="126" spans="2:10" s="7" customFormat="1" x14ac:dyDescent="0.3">
      <c r="B126" s="274"/>
      <c r="C126" s="274"/>
      <c r="D126" s="101"/>
      <c r="E126" s="101"/>
      <c r="F126" s="274"/>
      <c r="G126" s="274"/>
      <c r="H126" s="274"/>
      <c r="I126" s="256"/>
      <c r="J126" s="274"/>
    </row>
    <row r="127" spans="2:10" s="7" customFormat="1" x14ac:dyDescent="0.3">
      <c r="B127" s="274"/>
      <c r="C127" s="274"/>
      <c r="D127" s="101"/>
      <c r="E127" s="101"/>
      <c r="F127" s="274"/>
      <c r="G127" s="274"/>
      <c r="H127" s="274"/>
      <c r="I127" s="256"/>
      <c r="J127" s="274"/>
    </row>
    <row r="128" spans="2:10" s="7" customFormat="1" x14ac:dyDescent="0.3">
      <c r="B128" s="274"/>
      <c r="C128" s="274"/>
      <c r="D128" s="101"/>
      <c r="E128" s="101"/>
      <c r="F128" s="274"/>
      <c r="G128" s="274"/>
      <c r="H128" s="274"/>
      <c r="I128" s="256"/>
      <c r="J128" s="274"/>
    </row>
    <row r="129" spans="2:10" s="7" customFormat="1" x14ac:dyDescent="0.3">
      <c r="B129" s="274"/>
      <c r="C129" s="274"/>
      <c r="D129" s="101"/>
      <c r="E129" s="101"/>
      <c r="F129" s="274"/>
      <c r="G129" s="274"/>
      <c r="H129" s="274"/>
      <c r="I129" s="256"/>
      <c r="J129" s="274"/>
    </row>
    <row r="130" spans="2:10" s="7" customFormat="1" x14ac:dyDescent="0.3">
      <c r="B130" s="274"/>
      <c r="C130" s="274"/>
      <c r="D130" s="101"/>
      <c r="E130" s="101"/>
      <c r="F130" s="274"/>
      <c r="G130" s="274"/>
      <c r="H130" s="274"/>
      <c r="I130" s="256"/>
      <c r="J130" s="274"/>
    </row>
    <row r="131" spans="2:10" s="7" customFormat="1" x14ac:dyDescent="0.3">
      <c r="B131" s="274"/>
      <c r="C131" s="274"/>
      <c r="D131" s="101"/>
      <c r="E131" s="101"/>
      <c r="F131" s="274"/>
      <c r="G131" s="274"/>
      <c r="H131" s="274"/>
      <c r="I131" s="256"/>
      <c r="J131" s="274"/>
    </row>
    <row r="132" spans="2:10" s="7" customFormat="1" x14ac:dyDescent="0.3">
      <c r="B132" s="274"/>
      <c r="C132" s="274"/>
      <c r="D132" s="101"/>
      <c r="E132" s="101"/>
      <c r="F132" s="274"/>
      <c r="G132" s="274"/>
      <c r="H132" s="274"/>
      <c r="I132" s="256"/>
      <c r="J132" s="274"/>
    </row>
    <row r="133" spans="2:10" s="7" customFormat="1" x14ac:dyDescent="0.3">
      <c r="B133" s="274"/>
      <c r="C133" s="274"/>
      <c r="D133" s="101"/>
      <c r="E133" s="101"/>
      <c r="F133" s="274"/>
      <c r="G133" s="274"/>
      <c r="H133" s="274"/>
      <c r="I133" s="256"/>
      <c r="J133" s="274"/>
    </row>
    <row r="134" spans="2:10" s="7" customFormat="1" x14ac:dyDescent="0.3">
      <c r="B134" s="274"/>
      <c r="C134" s="274"/>
      <c r="D134" s="101"/>
      <c r="E134" s="101"/>
      <c r="F134" s="274"/>
      <c r="G134" s="274"/>
      <c r="H134" s="274"/>
      <c r="I134" s="256"/>
      <c r="J134" s="274"/>
    </row>
    <row r="135" spans="2:10" s="7" customFormat="1" x14ac:dyDescent="0.3">
      <c r="B135" s="274"/>
      <c r="C135" s="274"/>
      <c r="D135" s="101"/>
      <c r="E135" s="101"/>
      <c r="F135" s="274"/>
      <c r="G135" s="274"/>
      <c r="H135" s="274"/>
      <c r="I135" s="256"/>
      <c r="J135" s="274"/>
    </row>
    <row r="136" spans="2:10" s="7" customFormat="1" x14ac:dyDescent="0.3">
      <c r="B136" s="274"/>
      <c r="C136" s="274"/>
      <c r="D136" s="101"/>
      <c r="E136" s="101"/>
      <c r="F136" s="274"/>
      <c r="G136" s="274"/>
      <c r="H136" s="274"/>
      <c r="I136" s="256"/>
      <c r="J136" s="274"/>
    </row>
    <row r="137" spans="2:10" s="7" customFormat="1" x14ac:dyDescent="0.3">
      <c r="B137" s="274"/>
      <c r="C137" s="274"/>
      <c r="D137" s="101"/>
      <c r="E137" s="101"/>
      <c r="F137" s="274"/>
      <c r="G137" s="274"/>
      <c r="H137" s="274"/>
      <c r="I137" s="256"/>
      <c r="J137" s="274"/>
    </row>
    <row r="138" spans="2:10" s="7" customFormat="1" x14ac:dyDescent="0.3">
      <c r="B138" s="274"/>
      <c r="C138" s="274"/>
      <c r="D138" s="101"/>
      <c r="E138" s="101"/>
      <c r="F138" s="274"/>
      <c r="G138" s="274"/>
      <c r="H138" s="274"/>
      <c r="I138" s="256"/>
      <c r="J138" s="274"/>
    </row>
    <row r="139" spans="2:10" s="7" customFormat="1" x14ac:dyDescent="0.3">
      <c r="B139" s="274"/>
      <c r="C139" s="274"/>
      <c r="D139" s="101"/>
      <c r="E139" s="101"/>
      <c r="F139" s="274"/>
      <c r="G139" s="274"/>
      <c r="H139" s="274"/>
      <c r="I139" s="256"/>
      <c r="J139" s="274"/>
    </row>
    <row r="140" spans="2:10" s="7" customFormat="1" x14ac:dyDescent="0.3">
      <c r="B140" s="274"/>
      <c r="C140" s="274"/>
      <c r="D140" s="101"/>
      <c r="E140" s="101"/>
      <c r="F140" s="274"/>
      <c r="G140" s="274"/>
      <c r="H140" s="274"/>
      <c r="I140" s="256"/>
      <c r="J140" s="274"/>
    </row>
    <row r="141" spans="2:10" s="7" customFormat="1" x14ac:dyDescent="0.3">
      <c r="B141" s="274"/>
      <c r="C141" s="274"/>
      <c r="D141" s="101"/>
      <c r="E141" s="101"/>
      <c r="F141" s="274"/>
      <c r="G141" s="274"/>
      <c r="H141" s="274"/>
      <c r="I141" s="256"/>
      <c r="J141" s="274"/>
    </row>
    <row r="142" spans="2:10" s="7" customFormat="1" x14ac:dyDescent="0.3">
      <c r="B142" s="274"/>
      <c r="C142" s="274"/>
      <c r="D142" s="101"/>
      <c r="E142" s="101"/>
      <c r="F142" s="274"/>
      <c r="G142" s="274"/>
      <c r="H142" s="274"/>
      <c r="I142" s="256"/>
      <c r="J142" s="274"/>
    </row>
    <row r="143" spans="2:10" s="7" customFormat="1" x14ac:dyDescent="0.3">
      <c r="B143" s="274"/>
      <c r="C143" s="274"/>
      <c r="D143" s="101"/>
      <c r="E143" s="101"/>
      <c r="F143" s="274"/>
      <c r="G143" s="274"/>
      <c r="H143" s="274"/>
      <c r="I143" s="256"/>
      <c r="J143" s="274"/>
    </row>
    <row r="144" spans="2:10" s="7" customFormat="1" x14ac:dyDescent="0.3">
      <c r="B144" s="274"/>
      <c r="C144" s="274"/>
      <c r="D144" s="101"/>
      <c r="E144" s="101"/>
      <c r="F144" s="274"/>
      <c r="G144" s="274"/>
      <c r="H144" s="274"/>
      <c r="I144" s="256"/>
      <c r="J144" s="274"/>
    </row>
    <row r="145" spans="2:10" s="7" customFormat="1" x14ac:dyDescent="0.3">
      <c r="B145" s="274"/>
      <c r="C145" s="274"/>
      <c r="D145" s="101"/>
      <c r="E145" s="101"/>
      <c r="F145" s="274"/>
      <c r="G145" s="274"/>
      <c r="H145" s="274"/>
      <c r="I145" s="256"/>
      <c r="J145" s="274"/>
    </row>
    <row r="146" spans="2:10" s="7" customFormat="1" x14ac:dyDescent="0.3">
      <c r="B146" s="274"/>
      <c r="C146" s="274"/>
      <c r="D146" s="101"/>
      <c r="E146" s="101"/>
      <c r="F146" s="274"/>
      <c r="G146" s="274"/>
      <c r="H146" s="274"/>
      <c r="I146" s="256"/>
      <c r="J146" s="274"/>
    </row>
    <row r="147" spans="2:10" s="7" customFormat="1" x14ac:dyDescent="0.3">
      <c r="B147" s="274"/>
      <c r="C147" s="274"/>
      <c r="D147" s="101"/>
      <c r="E147" s="101"/>
      <c r="F147" s="274"/>
      <c r="G147" s="274"/>
      <c r="H147" s="274"/>
      <c r="I147" s="256"/>
      <c r="J147" s="274"/>
    </row>
    <row r="148" spans="2:10" s="7" customFormat="1" x14ac:dyDescent="0.3">
      <c r="B148" s="274"/>
      <c r="C148" s="274"/>
      <c r="D148" s="101"/>
      <c r="E148" s="101"/>
      <c r="F148" s="274"/>
      <c r="G148" s="274"/>
      <c r="H148" s="274"/>
      <c r="I148" s="256"/>
      <c r="J148" s="274"/>
    </row>
    <row r="149" spans="2:10" s="7" customFormat="1" x14ac:dyDescent="0.3">
      <c r="B149" s="274"/>
      <c r="C149" s="274"/>
      <c r="D149" s="101"/>
      <c r="E149" s="101"/>
      <c r="F149" s="274"/>
      <c r="G149" s="274"/>
      <c r="H149" s="274"/>
      <c r="I149" s="256"/>
      <c r="J149" s="274"/>
    </row>
    <row r="150" spans="2:10" s="7" customFormat="1" x14ac:dyDescent="0.3">
      <c r="B150" s="274"/>
      <c r="C150" s="274"/>
      <c r="D150" s="101"/>
      <c r="E150" s="101"/>
      <c r="F150" s="274"/>
      <c r="G150" s="274"/>
      <c r="H150" s="274"/>
      <c r="I150" s="256"/>
      <c r="J150" s="274"/>
    </row>
    <row r="151" spans="2:10" s="7" customFormat="1" x14ac:dyDescent="0.3">
      <c r="B151" s="274"/>
      <c r="C151" s="274"/>
      <c r="D151" s="101"/>
      <c r="E151" s="101"/>
      <c r="F151" s="274"/>
      <c r="G151" s="274"/>
      <c r="H151" s="274"/>
      <c r="I151" s="256"/>
      <c r="J151" s="274"/>
    </row>
    <row r="152" spans="2:10" s="7" customFormat="1" x14ac:dyDescent="0.3">
      <c r="B152" s="274"/>
      <c r="C152" s="274"/>
      <c r="D152" s="101"/>
      <c r="E152" s="101"/>
      <c r="F152" s="274"/>
      <c r="G152" s="274"/>
      <c r="H152" s="274"/>
      <c r="I152" s="256"/>
      <c r="J152" s="274"/>
    </row>
    <row r="153" spans="2:10" s="7" customFormat="1" x14ac:dyDescent="0.3">
      <c r="B153" s="274"/>
      <c r="C153" s="274"/>
      <c r="D153" s="101"/>
      <c r="E153" s="101"/>
      <c r="F153" s="274"/>
      <c r="G153" s="274"/>
      <c r="H153" s="274"/>
      <c r="I153" s="256"/>
      <c r="J153" s="274"/>
    </row>
    <row r="154" spans="2:10" s="7" customFormat="1" x14ac:dyDescent="0.3">
      <c r="B154" s="274"/>
      <c r="C154" s="274"/>
      <c r="D154" s="101"/>
      <c r="E154" s="101"/>
      <c r="F154" s="274"/>
      <c r="G154" s="274"/>
      <c r="H154" s="274"/>
      <c r="I154" s="256"/>
      <c r="J154" s="274"/>
    </row>
    <row r="155" spans="2:10" s="7" customFormat="1" x14ac:dyDescent="0.3">
      <c r="B155" s="274"/>
      <c r="C155" s="274"/>
      <c r="D155" s="101"/>
      <c r="E155" s="101"/>
      <c r="F155" s="274"/>
      <c r="G155" s="274"/>
      <c r="H155" s="274"/>
      <c r="I155" s="256"/>
      <c r="J155" s="274"/>
    </row>
    <row r="156" spans="2:10" s="7" customFormat="1" x14ac:dyDescent="0.3">
      <c r="B156" s="274"/>
      <c r="C156" s="274"/>
      <c r="D156" s="101"/>
      <c r="E156" s="101"/>
      <c r="F156" s="274"/>
      <c r="G156" s="274"/>
      <c r="H156" s="274"/>
      <c r="I156" s="256"/>
      <c r="J156" s="274"/>
    </row>
    <row r="157" spans="2:10" s="7" customFormat="1" x14ac:dyDescent="0.3">
      <c r="B157" s="274"/>
      <c r="C157" s="274"/>
      <c r="D157" s="101"/>
      <c r="E157" s="101"/>
      <c r="F157" s="274"/>
      <c r="G157" s="274"/>
      <c r="H157" s="274"/>
      <c r="I157" s="256"/>
      <c r="J157" s="274"/>
    </row>
    <row r="158" spans="2:10" s="7" customFormat="1" x14ac:dyDescent="0.3">
      <c r="B158" s="274"/>
      <c r="C158" s="274"/>
      <c r="D158" s="101"/>
      <c r="E158" s="101"/>
      <c r="F158" s="274"/>
      <c r="G158" s="274"/>
      <c r="H158" s="274"/>
      <c r="I158" s="256"/>
      <c r="J158" s="274"/>
    </row>
    <row r="159" spans="2:10" s="7" customFormat="1" x14ac:dyDescent="0.3">
      <c r="B159" s="274"/>
      <c r="C159" s="274"/>
      <c r="D159" s="101"/>
      <c r="E159" s="101"/>
      <c r="F159" s="274"/>
      <c r="G159" s="274"/>
      <c r="H159" s="274"/>
      <c r="I159" s="256"/>
      <c r="J159" s="274"/>
    </row>
    <row r="160" spans="2:10" s="7" customFormat="1" x14ac:dyDescent="0.3">
      <c r="B160" s="274"/>
      <c r="C160" s="274"/>
      <c r="D160" s="101"/>
      <c r="E160" s="101"/>
      <c r="F160" s="274"/>
      <c r="G160" s="274"/>
      <c r="H160" s="274"/>
      <c r="I160" s="256"/>
      <c r="J160" s="274"/>
    </row>
    <row r="161" spans="1:20" x14ac:dyDescent="0.3">
      <c r="A161" s="7"/>
      <c r="B161" s="274"/>
      <c r="C161" s="274"/>
      <c r="D161" s="101"/>
      <c r="E161" s="101"/>
      <c r="F161" s="274"/>
      <c r="G161" s="274"/>
      <c r="H161" s="274"/>
      <c r="I161" s="256"/>
      <c r="J161" s="274"/>
      <c r="L161" s="7"/>
      <c r="M161" s="7"/>
      <c r="R161" s="7"/>
      <c r="S161" s="7"/>
      <c r="T161" s="7"/>
    </row>
    <row r="162" spans="1:20" x14ac:dyDescent="0.3">
      <c r="A162" s="7"/>
      <c r="B162" s="274"/>
      <c r="C162" s="274"/>
      <c r="D162" s="101"/>
      <c r="E162" s="101"/>
      <c r="F162" s="274"/>
      <c r="G162" s="274"/>
      <c r="H162" s="274"/>
      <c r="I162" s="256"/>
      <c r="J162" s="274"/>
      <c r="L162" s="7"/>
      <c r="M162" s="7"/>
      <c r="R162" s="7"/>
      <c r="S162" s="7"/>
      <c r="T162" s="7"/>
    </row>
    <row r="163" spans="1:20" x14ac:dyDescent="0.3">
      <c r="A163" s="7"/>
      <c r="B163" s="273"/>
      <c r="C163" s="273"/>
      <c r="D163" s="101"/>
      <c r="E163" s="101"/>
      <c r="F163" s="274"/>
      <c r="G163" s="274"/>
      <c r="H163" s="217"/>
      <c r="I163" s="275"/>
      <c r="J163" s="267"/>
      <c r="L163" s="7"/>
      <c r="M163" s="7"/>
      <c r="R163" s="7"/>
      <c r="S163" s="7"/>
      <c r="T163" s="7"/>
    </row>
    <row r="164" spans="1:20" x14ac:dyDescent="0.3">
      <c r="A164" s="7"/>
      <c r="B164" s="273"/>
      <c r="C164" s="273"/>
      <c r="D164" s="101"/>
      <c r="E164" s="101"/>
      <c r="F164" s="274"/>
      <c r="G164" s="274"/>
      <c r="H164" s="217"/>
      <c r="I164" s="275"/>
      <c r="J164" s="267"/>
      <c r="L164" s="7"/>
      <c r="M164" s="7"/>
      <c r="R164" s="7"/>
      <c r="S164" s="7"/>
      <c r="T164" s="7"/>
    </row>
    <row r="165" spans="1:20" x14ac:dyDescent="0.3">
      <c r="A165" s="7"/>
      <c r="L165" s="7"/>
      <c r="M165" s="7"/>
      <c r="R165" s="7"/>
      <c r="S165" s="7"/>
      <c r="T165" s="7"/>
    </row>
  </sheetData>
  <sortState xmlns:xlrd2="http://schemas.microsoft.com/office/spreadsheetml/2017/richdata2" ref="B3:J40">
    <sortCondition ref="F3:F40"/>
  </sortState>
  <mergeCells count="2">
    <mergeCell ref="B1:E1"/>
    <mergeCell ref="L1:P1"/>
  </mergeCells>
  <conditionalFormatting sqref="A4">
    <cfRule type="duplicateValues" dxfId="163" priority="76"/>
  </conditionalFormatting>
  <conditionalFormatting sqref="A36">
    <cfRule type="duplicateValues" dxfId="162" priority="71"/>
  </conditionalFormatting>
  <conditionalFormatting sqref="B2:B4">
    <cfRule type="duplicateValues" dxfId="161" priority="13"/>
  </conditionalFormatting>
  <conditionalFormatting sqref="B1:C1048576">
    <cfRule type="duplicateValues" dxfId="160" priority="12"/>
  </conditionalFormatting>
  <conditionalFormatting sqref="B2:C37">
    <cfRule type="duplicateValues" dxfId="159" priority="14875"/>
    <cfRule type="duplicateValues" dxfId="158" priority="14876"/>
    <cfRule type="duplicateValues" dxfId="157" priority="14877"/>
  </conditionalFormatting>
  <conditionalFormatting sqref="B38:C40">
    <cfRule type="duplicateValues" dxfId="156" priority="14870"/>
    <cfRule type="duplicateValues" dxfId="155" priority="14871"/>
    <cfRule type="duplicateValues" dxfId="154" priority="14872"/>
    <cfRule type="duplicateValues" dxfId="153" priority="14873"/>
    <cfRule type="duplicateValues" dxfId="152" priority="14874"/>
  </conditionalFormatting>
  <conditionalFormatting sqref="B41:C46">
    <cfRule type="duplicateValues" dxfId="151" priority="1"/>
    <cfRule type="duplicateValues" dxfId="150" priority="2"/>
    <cfRule type="duplicateValues" dxfId="149" priority="3"/>
    <cfRule type="duplicateValues" dxfId="148" priority="4"/>
    <cfRule type="duplicateValues" dxfId="147" priority="5"/>
  </conditionalFormatting>
  <conditionalFormatting sqref="B47:C1048576 B1:C1 C2">
    <cfRule type="duplicateValues" dxfId="146" priority="14884"/>
    <cfRule type="duplicateValues" dxfId="145" priority="14885"/>
    <cfRule type="duplicateValues" dxfId="144" priority="14886"/>
  </conditionalFormatting>
  <conditionalFormatting sqref="B47:C1048576 B1:C37">
    <cfRule type="duplicateValues" dxfId="143" priority="14878"/>
    <cfRule type="duplicateValues" dxfId="142" priority="14879"/>
  </conditionalFormatting>
  <conditionalFormatting sqref="D2:E2">
    <cfRule type="duplicateValues" dxfId="141" priority="6303"/>
  </conditionalFormatting>
  <conditionalFormatting sqref="D3:E40">
    <cfRule type="duplicateValues" dxfId="140" priority="14896"/>
    <cfRule type="duplicateValues" dxfId="139" priority="14897"/>
    <cfRule type="duplicateValues" dxfId="138" priority="14898"/>
  </conditionalFormatting>
  <conditionalFormatting sqref="D41:E46">
    <cfRule type="duplicateValues" dxfId="137" priority="6"/>
    <cfRule type="duplicateValues" dxfId="136" priority="7"/>
    <cfRule type="duplicateValues" dxfId="135" priority="8"/>
  </conditionalFormatting>
  <conditionalFormatting sqref="D47:E1048576 D1:E2">
    <cfRule type="duplicateValues" dxfId="134" priority="14899"/>
    <cfRule type="duplicateValues" dxfId="133" priority="14900"/>
  </conditionalFormatting>
  <conditionalFormatting sqref="L1:M1 L2">
    <cfRule type="duplicateValues" dxfId="132" priority="33"/>
    <cfRule type="duplicateValues" dxfId="131" priority="34"/>
    <cfRule type="duplicateValues" dxfId="130" priority="35"/>
  </conditionalFormatting>
  <conditionalFormatting sqref="L47:M1048576 L3:L46">
    <cfRule type="duplicateValues" dxfId="129" priority="14905"/>
    <cfRule type="duplicateValues" dxfId="128" priority="14906"/>
    <cfRule type="duplicateValues" dxfId="127" priority="14907"/>
  </conditionalFormatting>
  <conditionalFormatting sqref="N1:N2">
    <cfRule type="duplicateValues" dxfId="126" priority="36"/>
    <cfRule type="duplicateValues" dxfId="125" priority="37"/>
  </conditionalFormatting>
  <conditionalFormatting sqref="N3:N18 N22:N46">
    <cfRule type="duplicateValues" dxfId="124" priority="14920"/>
  </conditionalFormatting>
  <conditionalFormatting sqref="N3:N18 N22:N1048576">
    <cfRule type="duplicateValues" dxfId="123" priority="54"/>
    <cfRule type="duplicateValues" dxfId="122" priority="55"/>
  </conditionalFormatting>
  <conditionalFormatting sqref="N19:N21">
    <cfRule type="duplicateValues" dxfId="121" priority="19"/>
    <cfRule type="duplicateValues" dxfId="120" priority="20"/>
    <cfRule type="duplicateValues" dxfId="119" priority="21"/>
  </conditionalFormatting>
  <printOptions horizontalCentered="1"/>
  <pageMargins left="0.11811023622047245" right="0" top="0.55118110236220474" bottom="0" header="0.31496062992125984" footer="0"/>
  <pageSetup paperSize="9" scale="11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7">
    <tabColor rgb="FFFF0000"/>
  </sheetPr>
  <dimension ref="A1:T50"/>
  <sheetViews>
    <sheetView zoomScaleNormal="100" workbookViewId="0">
      <selection activeCell="D6" sqref="D6"/>
    </sheetView>
  </sheetViews>
  <sheetFormatPr defaultColWidth="9.1796875" defaultRowHeight="12" customHeight="1" x14ac:dyDescent="0.35"/>
  <cols>
    <col min="1" max="1" width="3.54296875" style="219" bestFit="1" customWidth="1"/>
    <col min="2" max="2" width="4.7265625" style="126" customWidth="1"/>
    <col min="3" max="3" width="4.54296875" style="126" bestFit="1" customWidth="1"/>
    <col min="4" max="4" width="21.1796875" style="14" customWidth="1"/>
    <col min="5" max="5" width="21.7265625" style="14" bestFit="1" customWidth="1"/>
    <col min="6" max="6" width="4.81640625" style="14" bestFit="1" customWidth="1"/>
    <col min="7" max="7" width="5" style="14" customWidth="1"/>
    <col min="8" max="8" width="5.81640625" style="127" customWidth="1"/>
    <col min="9" max="9" width="6.1796875" style="129" customWidth="1"/>
    <col min="10" max="10" width="7.54296875" style="128" bestFit="1" customWidth="1"/>
    <col min="11" max="11" width="2.54296875" style="14" customWidth="1"/>
    <col min="12" max="12" width="4.7265625" style="126" customWidth="1"/>
    <col min="13" max="13" width="7.54296875" style="128" bestFit="1" customWidth="1"/>
    <col min="14" max="14" width="22.26953125" style="14" bestFit="1" customWidth="1"/>
    <col min="15" max="15" width="20.54296875" style="14" bestFit="1" customWidth="1"/>
    <col min="16" max="17" width="4.81640625" style="14" bestFit="1" customWidth="1"/>
    <col min="18" max="18" width="6.7265625" style="127" bestFit="1" customWidth="1"/>
    <col min="19" max="19" width="6.7265625" style="129" bestFit="1" customWidth="1"/>
    <col min="20" max="20" width="8.7265625" customWidth="1"/>
    <col min="21" max="16384" width="9.1796875" style="14"/>
  </cols>
  <sheetData>
    <row r="1" spans="1:19" s="14" customFormat="1" ht="12" customHeight="1" x14ac:dyDescent="0.3">
      <c r="A1" s="219"/>
      <c r="B1" s="370" t="s">
        <v>372</v>
      </c>
      <c r="C1" s="370"/>
      <c r="D1" s="370"/>
      <c r="E1" s="370"/>
      <c r="F1" s="120"/>
      <c r="G1" s="120"/>
      <c r="H1" s="117"/>
      <c r="I1" s="121"/>
      <c r="J1" s="120"/>
      <c r="L1" s="370" t="s">
        <v>372</v>
      </c>
      <c r="M1" s="370"/>
      <c r="N1" s="370"/>
      <c r="O1" s="370"/>
      <c r="P1" s="370"/>
      <c r="Q1" s="370"/>
      <c r="R1" s="370"/>
      <c r="S1" s="370"/>
    </row>
    <row r="2" spans="1:19" s="16" customFormat="1" ht="12" customHeight="1" x14ac:dyDescent="0.3">
      <c r="A2" s="219"/>
      <c r="B2" s="122"/>
      <c r="C2" s="122"/>
      <c r="D2" s="123" t="s">
        <v>59</v>
      </c>
      <c r="E2" s="124" t="s">
        <v>60</v>
      </c>
      <c r="F2" s="124" t="s">
        <v>321</v>
      </c>
      <c r="G2" s="124" t="s">
        <v>322</v>
      </c>
      <c r="H2" s="125" t="s">
        <v>61</v>
      </c>
      <c r="I2" s="123" t="s">
        <v>62</v>
      </c>
      <c r="J2" s="125" t="s">
        <v>5</v>
      </c>
      <c r="L2" s="122"/>
      <c r="M2" s="125" t="s">
        <v>5</v>
      </c>
      <c r="N2" s="123" t="s">
        <v>59</v>
      </c>
      <c r="O2" s="123" t="s">
        <v>60</v>
      </c>
      <c r="P2" s="124" t="s">
        <v>321</v>
      </c>
      <c r="Q2" s="124" t="s">
        <v>322</v>
      </c>
      <c r="R2" s="125" t="s">
        <v>61</v>
      </c>
      <c r="S2" s="123" t="s">
        <v>62</v>
      </c>
    </row>
    <row r="3" spans="1:19" s="14" customFormat="1" ht="12" customHeight="1" x14ac:dyDescent="0.3">
      <c r="A3" s="219">
        <v>1</v>
      </c>
      <c r="B3" s="116">
        <v>226</v>
      </c>
      <c r="C3" s="116">
        <v>227</v>
      </c>
      <c r="D3" s="15" t="s">
        <v>267</v>
      </c>
      <c r="E3" s="15" t="s">
        <v>608</v>
      </c>
      <c r="F3" s="15" t="s">
        <v>95</v>
      </c>
      <c r="G3" s="15" t="s">
        <v>95</v>
      </c>
      <c r="H3" s="25">
        <v>308</v>
      </c>
      <c r="I3" s="117" t="s">
        <v>231</v>
      </c>
      <c r="J3" s="118">
        <v>308</v>
      </c>
      <c r="L3" s="116">
        <v>1</v>
      </c>
      <c r="M3" s="118"/>
      <c r="N3" s="15"/>
      <c r="O3" s="15"/>
      <c r="P3" s="15"/>
      <c r="Q3" s="15"/>
      <c r="R3" s="25"/>
      <c r="S3" s="117"/>
    </row>
    <row r="4" spans="1:19" s="14" customFormat="1" ht="12" customHeight="1" x14ac:dyDescent="0.3">
      <c r="A4" s="219">
        <v>2</v>
      </c>
      <c r="B4" s="116">
        <v>242</v>
      </c>
      <c r="C4" s="116">
        <v>243</v>
      </c>
      <c r="D4" s="15" t="s">
        <v>272</v>
      </c>
      <c r="E4" s="15" t="s">
        <v>613</v>
      </c>
      <c r="F4" s="15" t="s">
        <v>228</v>
      </c>
      <c r="G4" s="15" t="s">
        <v>228</v>
      </c>
      <c r="H4" s="25">
        <v>208</v>
      </c>
      <c r="I4" s="117" t="s">
        <v>231</v>
      </c>
      <c r="J4" s="118">
        <v>208</v>
      </c>
      <c r="L4" s="116">
        <v>2</v>
      </c>
      <c r="M4" s="118"/>
      <c r="N4" s="15"/>
      <c r="O4" s="15"/>
      <c r="P4" s="15"/>
      <c r="Q4" s="15"/>
      <c r="R4" s="25"/>
      <c r="S4" s="117"/>
    </row>
    <row r="5" spans="1:19" s="14" customFormat="1" ht="12" customHeight="1" x14ac:dyDescent="0.3">
      <c r="A5" s="219">
        <v>3</v>
      </c>
      <c r="B5" s="116">
        <v>248</v>
      </c>
      <c r="C5" s="116">
        <v>249</v>
      </c>
      <c r="D5" s="15" t="s">
        <v>610</v>
      </c>
      <c r="E5" s="15" t="s">
        <v>615</v>
      </c>
      <c r="F5" s="15" t="s">
        <v>228</v>
      </c>
      <c r="G5" s="15" t="s">
        <v>228</v>
      </c>
      <c r="H5" s="25" t="s">
        <v>231</v>
      </c>
      <c r="I5" s="117" t="s">
        <v>231</v>
      </c>
      <c r="J5" s="118" t="s">
        <v>231</v>
      </c>
      <c r="L5" s="116">
        <v>3</v>
      </c>
      <c r="M5" s="118"/>
      <c r="N5" s="15"/>
      <c r="O5" s="15"/>
      <c r="P5" s="15"/>
      <c r="Q5" s="15"/>
      <c r="R5" s="25"/>
      <c r="S5" s="117"/>
    </row>
    <row r="6" spans="1:19" s="14" customFormat="1" ht="12" customHeight="1" x14ac:dyDescent="0.3">
      <c r="A6" s="219">
        <v>4</v>
      </c>
      <c r="B6" s="116">
        <v>244</v>
      </c>
      <c r="C6" s="116">
        <v>250</v>
      </c>
      <c r="D6" s="15" t="s">
        <v>480</v>
      </c>
      <c r="E6" s="15" t="s">
        <v>612</v>
      </c>
      <c r="F6" s="15" t="s">
        <v>228</v>
      </c>
      <c r="G6" s="15" t="s">
        <v>228</v>
      </c>
      <c r="H6" s="25">
        <v>116</v>
      </c>
      <c r="I6" s="117" t="s">
        <v>231</v>
      </c>
      <c r="J6" s="118">
        <v>116</v>
      </c>
      <c r="L6" s="116">
        <v>4</v>
      </c>
      <c r="M6" s="118"/>
      <c r="N6" s="15"/>
      <c r="O6" s="15"/>
      <c r="P6" s="15"/>
      <c r="Q6" s="15"/>
      <c r="R6" s="25"/>
      <c r="S6" s="117"/>
    </row>
    <row r="7" spans="1:19" s="14" customFormat="1" ht="12" customHeight="1" x14ac:dyDescent="0.3">
      <c r="A7" s="219">
        <v>5</v>
      </c>
      <c r="B7" s="116">
        <v>245</v>
      </c>
      <c r="C7" s="116">
        <v>247</v>
      </c>
      <c r="D7" s="15" t="s">
        <v>274</v>
      </c>
      <c r="E7" s="15" t="s">
        <v>813</v>
      </c>
      <c r="F7" s="15" t="s">
        <v>228</v>
      </c>
      <c r="G7" s="15" t="s">
        <v>228</v>
      </c>
      <c r="H7" s="25" t="s">
        <v>231</v>
      </c>
      <c r="I7" s="117" t="s">
        <v>231</v>
      </c>
      <c r="J7" s="118" t="s">
        <v>231</v>
      </c>
      <c r="L7" s="116">
        <v>5</v>
      </c>
      <c r="M7" s="118"/>
      <c r="N7" s="15"/>
      <c r="O7" s="15"/>
      <c r="P7" s="15"/>
      <c r="Q7" s="15"/>
      <c r="R7" s="25"/>
      <c r="S7" s="117"/>
    </row>
    <row r="8" spans="1:19" s="14" customFormat="1" ht="12" customHeight="1" x14ac:dyDescent="0.3">
      <c r="A8" s="219">
        <v>6</v>
      </c>
      <c r="B8" s="116">
        <v>246</v>
      </c>
      <c r="C8" s="116">
        <v>251</v>
      </c>
      <c r="D8" s="15" t="s">
        <v>614</v>
      </c>
      <c r="E8" s="15" t="s">
        <v>486</v>
      </c>
      <c r="F8" s="15" t="s">
        <v>228</v>
      </c>
      <c r="G8" s="15" t="s">
        <v>228</v>
      </c>
      <c r="H8" s="25" t="s">
        <v>231</v>
      </c>
      <c r="I8" s="117">
        <v>108</v>
      </c>
      <c r="J8" s="118">
        <v>108</v>
      </c>
      <c r="L8" s="116">
        <v>6</v>
      </c>
      <c r="M8" s="118"/>
      <c r="N8" s="15"/>
      <c r="O8" s="15"/>
      <c r="P8" s="15"/>
      <c r="Q8" s="15"/>
      <c r="R8" s="25"/>
      <c r="S8" s="117"/>
    </row>
    <row r="9" spans="1:19" s="14" customFormat="1" ht="12" customHeight="1" x14ac:dyDescent="0.3">
      <c r="A9" s="219">
        <v>7</v>
      </c>
      <c r="B9" s="116">
        <v>215</v>
      </c>
      <c r="C9" s="116">
        <v>216</v>
      </c>
      <c r="D9" s="15" t="s">
        <v>325</v>
      </c>
      <c r="E9" s="278" t="s">
        <v>617</v>
      </c>
      <c r="F9" s="15" t="s">
        <v>96</v>
      </c>
      <c r="G9" s="15" t="s">
        <v>96</v>
      </c>
      <c r="H9" s="25" t="s">
        <v>231</v>
      </c>
      <c r="I9" s="117" t="s">
        <v>231</v>
      </c>
      <c r="J9" s="118" t="s">
        <v>231</v>
      </c>
      <c r="L9" s="116">
        <v>7</v>
      </c>
      <c r="M9" s="118"/>
      <c r="N9" s="15"/>
      <c r="O9" s="15"/>
      <c r="P9" s="15"/>
      <c r="Q9" s="15"/>
      <c r="R9" s="25"/>
      <c r="S9" s="117"/>
    </row>
    <row r="10" spans="1:19" s="14" customFormat="1" ht="12" customHeight="1" x14ac:dyDescent="0.3">
      <c r="A10" s="219">
        <v>8</v>
      </c>
      <c r="B10" s="116">
        <v>278</v>
      </c>
      <c r="C10" s="116">
        <v>279</v>
      </c>
      <c r="D10" s="15" t="s">
        <v>236</v>
      </c>
      <c r="E10" s="15" t="s">
        <v>237</v>
      </c>
      <c r="F10" s="15" t="s">
        <v>96</v>
      </c>
      <c r="G10" s="15" t="s">
        <v>96</v>
      </c>
      <c r="H10" s="25">
        <v>368</v>
      </c>
      <c r="I10" s="117">
        <v>378</v>
      </c>
      <c r="J10" s="118">
        <v>746</v>
      </c>
      <c r="L10" s="116">
        <v>8</v>
      </c>
      <c r="M10" s="118"/>
      <c r="N10" s="15"/>
      <c r="O10" s="15"/>
      <c r="P10" s="15"/>
      <c r="Q10" s="15"/>
      <c r="R10" s="25"/>
      <c r="S10" s="117"/>
    </row>
    <row r="11" spans="1:19" s="14" customFormat="1" ht="12" customHeight="1" x14ac:dyDescent="0.3">
      <c r="A11" s="219">
        <v>9</v>
      </c>
      <c r="B11" s="116">
        <v>228</v>
      </c>
      <c r="C11" s="116">
        <v>230</v>
      </c>
      <c r="D11" s="15" t="s">
        <v>621</v>
      </c>
      <c r="E11" s="15" t="s">
        <v>627</v>
      </c>
      <c r="F11" s="15" t="s">
        <v>126</v>
      </c>
      <c r="G11" s="15" t="s">
        <v>102</v>
      </c>
      <c r="H11" s="25">
        <v>363</v>
      </c>
      <c r="I11" s="117">
        <v>366</v>
      </c>
      <c r="J11" s="118">
        <v>729</v>
      </c>
      <c r="L11" s="116">
        <v>9</v>
      </c>
      <c r="M11" s="118"/>
      <c r="N11" s="15"/>
      <c r="O11" s="15"/>
      <c r="P11" s="15"/>
      <c r="Q11" s="15"/>
      <c r="R11" s="25"/>
      <c r="S11" s="117"/>
    </row>
    <row r="12" spans="1:19" s="14" customFormat="1" ht="12" customHeight="1" x14ac:dyDescent="0.3">
      <c r="A12" s="219">
        <v>10</v>
      </c>
      <c r="B12" s="116">
        <v>229</v>
      </c>
      <c r="C12" s="116">
        <v>255</v>
      </c>
      <c r="D12" s="15" t="s">
        <v>620</v>
      </c>
      <c r="E12" s="15" t="s">
        <v>656</v>
      </c>
      <c r="F12" s="15" t="s">
        <v>126</v>
      </c>
      <c r="G12" s="15" t="s">
        <v>229</v>
      </c>
      <c r="H12" s="25" t="s">
        <v>231</v>
      </c>
      <c r="I12" s="117">
        <v>319</v>
      </c>
      <c r="J12" s="118">
        <v>319</v>
      </c>
      <c r="L12" s="116">
        <v>10</v>
      </c>
      <c r="M12" s="118"/>
      <c r="N12" s="15"/>
      <c r="O12" s="15"/>
      <c r="P12" s="15"/>
      <c r="Q12" s="15"/>
      <c r="R12" s="25"/>
      <c r="S12" s="117"/>
    </row>
    <row r="13" spans="1:19" s="14" customFormat="1" ht="12" customHeight="1" x14ac:dyDescent="0.3">
      <c r="A13" s="219">
        <v>11</v>
      </c>
      <c r="B13" s="116">
        <v>252</v>
      </c>
      <c r="C13" s="116">
        <v>253</v>
      </c>
      <c r="D13" s="15" t="s">
        <v>257</v>
      </c>
      <c r="E13" s="15" t="s">
        <v>264</v>
      </c>
      <c r="F13" s="15" t="s">
        <v>101</v>
      </c>
      <c r="G13" s="15" t="s">
        <v>101</v>
      </c>
      <c r="H13" s="25">
        <v>338</v>
      </c>
      <c r="I13" s="117" t="s">
        <v>231</v>
      </c>
      <c r="J13" s="118">
        <v>338</v>
      </c>
      <c r="L13" s="116">
        <v>11</v>
      </c>
      <c r="M13" s="118"/>
      <c r="N13" s="15"/>
      <c r="O13" s="15"/>
      <c r="P13" s="15"/>
      <c r="Q13" s="15"/>
      <c r="R13" s="25"/>
      <c r="S13" s="117"/>
    </row>
    <row r="14" spans="1:19" s="14" customFormat="1" ht="12" customHeight="1" x14ac:dyDescent="0.3">
      <c r="A14" s="219">
        <v>12</v>
      </c>
      <c r="B14" s="116">
        <v>235</v>
      </c>
      <c r="C14" s="116">
        <v>236</v>
      </c>
      <c r="D14" s="15" t="s">
        <v>624</v>
      </c>
      <c r="E14" s="15" t="s">
        <v>625</v>
      </c>
      <c r="F14" s="15" t="s">
        <v>99</v>
      </c>
      <c r="G14" s="15" t="s">
        <v>99</v>
      </c>
      <c r="H14" s="25" t="s">
        <v>231</v>
      </c>
      <c r="I14" s="117" t="s">
        <v>231</v>
      </c>
      <c r="J14" s="118" t="s">
        <v>231</v>
      </c>
      <c r="L14" s="116">
        <v>12</v>
      </c>
      <c r="M14" s="118"/>
      <c r="N14" s="15"/>
      <c r="O14" s="15"/>
      <c r="P14" s="15"/>
      <c r="Q14" s="15"/>
      <c r="R14" s="25"/>
      <c r="S14" s="117"/>
    </row>
    <row r="15" spans="1:19" s="14" customFormat="1" ht="12" customHeight="1" x14ac:dyDescent="0.3">
      <c r="A15" s="219">
        <v>13</v>
      </c>
      <c r="B15" s="116">
        <v>268</v>
      </c>
      <c r="C15" s="116">
        <v>270</v>
      </c>
      <c r="D15" s="15" t="s">
        <v>281</v>
      </c>
      <c r="E15" s="15" t="s">
        <v>279</v>
      </c>
      <c r="F15" s="15" t="s">
        <v>102</v>
      </c>
      <c r="G15" s="15" t="s">
        <v>102</v>
      </c>
      <c r="H15" s="25">
        <v>316</v>
      </c>
      <c r="I15" s="117">
        <v>232</v>
      </c>
      <c r="J15" s="118">
        <v>548</v>
      </c>
      <c r="L15" s="116">
        <v>13</v>
      </c>
      <c r="M15" s="118"/>
      <c r="N15" s="15"/>
      <c r="O15" s="15"/>
      <c r="P15" s="15"/>
      <c r="Q15" s="15"/>
      <c r="R15" s="25"/>
      <c r="S15" s="117"/>
    </row>
    <row r="16" spans="1:19" s="14" customFormat="1" ht="12" customHeight="1" x14ac:dyDescent="0.3">
      <c r="A16" s="219">
        <v>14</v>
      </c>
      <c r="B16" s="116">
        <v>269</v>
      </c>
      <c r="C16" s="116">
        <v>272</v>
      </c>
      <c r="D16" s="15" t="s">
        <v>256</v>
      </c>
      <c r="E16" s="15" t="s">
        <v>280</v>
      </c>
      <c r="F16" s="15" t="s">
        <v>102</v>
      </c>
      <c r="G16" s="15" t="s">
        <v>102</v>
      </c>
      <c r="H16" s="25">
        <v>308</v>
      </c>
      <c r="I16" s="117">
        <v>208</v>
      </c>
      <c r="J16" s="118">
        <v>516</v>
      </c>
      <c r="L16" s="116">
        <v>14</v>
      </c>
      <c r="M16" s="118"/>
      <c r="N16" s="15"/>
      <c r="O16" s="15"/>
      <c r="P16" s="15"/>
      <c r="Q16" s="15"/>
      <c r="R16" s="25"/>
      <c r="S16" s="117"/>
    </row>
    <row r="17" spans="1:20" ht="12" customHeight="1" x14ac:dyDescent="0.3">
      <c r="A17" s="219">
        <v>15</v>
      </c>
      <c r="B17" s="116">
        <v>274</v>
      </c>
      <c r="C17" s="116">
        <v>277</v>
      </c>
      <c r="D17" s="15" t="s">
        <v>488</v>
      </c>
      <c r="E17" s="15" t="s">
        <v>491</v>
      </c>
      <c r="F17" s="15" t="s">
        <v>102</v>
      </c>
      <c r="G17" s="15" t="s">
        <v>102</v>
      </c>
      <c r="H17" s="25" t="s">
        <v>231</v>
      </c>
      <c r="I17" s="117" t="s">
        <v>231</v>
      </c>
      <c r="J17" s="118" t="s">
        <v>231</v>
      </c>
      <c r="L17" s="116">
        <v>15</v>
      </c>
      <c r="M17" s="118"/>
      <c r="N17" s="15"/>
      <c r="O17" s="15"/>
      <c r="P17" s="15"/>
      <c r="Q17" s="15"/>
      <c r="R17" s="25"/>
      <c r="S17" s="117"/>
      <c r="T17" s="14"/>
    </row>
    <row r="18" spans="1:20" ht="12" customHeight="1" x14ac:dyDescent="0.3">
      <c r="A18" s="219">
        <v>16</v>
      </c>
      <c r="B18" s="116">
        <v>275</v>
      </c>
      <c r="C18" s="116"/>
      <c r="D18" s="15" t="s">
        <v>630</v>
      </c>
      <c r="E18" s="366" t="s">
        <v>231</v>
      </c>
      <c r="F18" s="15" t="s">
        <v>102</v>
      </c>
      <c r="G18" s="15" t="s">
        <v>231</v>
      </c>
      <c r="H18" s="25" t="s">
        <v>231</v>
      </c>
      <c r="I18" s="117" t="s">
        <v>231</v>
      </c>
      <c r="J18" s="118" t="s">
        <v>231</v>
      </c>
      <c r="L18" s="116">
        <v>16</v>
      </c>
      <c r="M18" s="118"/>
      <c r="N18" s="15"/>
      <c r="O18" s="15"/>
      <c r="P18" s="15"/>
      <c r="Q18" s="15"/>
      <c r="R18" s="25"/>
      <c r="S18" s="117"/>
      <c r="T18" s="14"/>
    </row>
    <row r="19" spans="1:20" ht="12" customHeight="1" x14ac:dyDescent="0.3">
      <c r="A19" s="219">
        <v>17</v>
      </c>
      <c r="B19" s="116">
        <v>273</v>
      </c>
      <c r="C19" s="116">
        <v>276</v>
      </c>
      <c r="D19" s="15" t="s">
        <v>490</v>
      </c>
      <c r="E19" s="15" t="s">
        <v>629</v>
      </c>
      <c r="F19" s="15" t="s">
        <v>102</v>
      </c>
      <c r="G19" s="15" t="s">
        <v>102</v>
      </c>
      <c r="H19" s="25" t="s">
        <v>231</v>
      </c>
      <c r="I19" s="117" t="s">
        <v>231</v>
      </c>
      <c r="J19" s="118" t="s">
        <v>231</v>
      </c>
      <c r="L19" s="116">
        <v>17</v>
      </c>
      <c r="M19" s="118"/>
      <c r="N19" s="15"/>
      <c r="O19" s="15"/>
      <c r="P19" s="15"/>
      <c r="Q19" s="15"/>
      <c r="R19" s="25"/>
      <c r="S19" s="117"/>
      <c r="T19" s="14"/>
    </row>
    <row r="20" spans="1:20" ht="12" customHeight="1" x14ac:dyDescent="0.3">
      <c r="A20" s="219">
        <v>18</v>
      </c>
      <c r="B20" s="116">
        <v>271</v>
      </c>
      <c r="C20" s="116">
        <v>290</v>
      </c>
      <c r="D20" s="15" t="s">
        <v>628</v>
      </c>
      <c r="E20" s="15" t="s">
        <v>665</v>
      </c>
      <c r="F20" s="15" t="s">
        <v>102</v>
      </c>
      <c r="G20" s="15" t="s">
        <v>590</v>
      </c>
      <c r="H20" s="25" t="s">
        <v>231</v>
      </c>
      <c r="I20" s="117">
        <v>316</v>
      </c>
      <c r="J20" s="118">
        <v>316</v>
      </c>
      <c r="L20" s="116">
        <v>18</v>
      </c>
      <c r="M20" s="118"/>
      <c r="N20" s="15"/>
      <c r="O20" s="15"/>
      <c r="P20" s="15"/>
      <c r="Q20" s="15"/>
      <c r="R20" s="25"/>
      <c r="S20" s="117"/>
      <c r="T20" s="14"/>
    </row>
    <row r="21" spans="1:20" x14ac:dyDescent="0.3">
      <c r="A21" s="219">
        <v>19</v>
      </c>
      <c r="B21" s="116">
        <v>264</v>
      </c>
      <c r="C21" s="116">
        <v>265</v>
      </c>
      <c r="D21" s="15" t="s">
        <v>633</v>
      </c>
      <c r="E21" s="15" t="s">
        <v>635</v>
      </c>
      <c r="F21" s="15" t="s">
        <v>532</v>
      </c>
      <c r="G21" s="15" t="s">
        <v>532</v>
      </c>
      <c r="H21" s="25" t="s">
        <v>231</v>
      </c>
      <c r="I21" s="117" t="s">
        <v>231</v>
      </c>
      <c r="J21" s="118" t="s">
        <v>231</v>
      </c>
      <c r="L21" s="116">
        <v>19</v>
      </c>
      <c r="M21" s="118"/>
      <c r="N21" s="15"/>
      <c r="O21" s="15"/>
      <c r="P21" s="15"/>
      <c r="Q21" s="15"/>
      <c r="R21" s="25"/>
      <c r="S21" s="117"/>
      <c r="T21" s="14"/>
    </row>
    <row r="22" spans="1:20" ht="12" customHeight="1" x14ac:dyDescent="0.3">
      <c r="A22" s="219">
        <v>20</v>
      </c>
      <c r="B22" s="116">
        <v>266</v>
      </c>
      <c r="C22" s="116">
        <v>267</v>
      </c>
      <c r="D22" s="15" t="s">
        <v>636</v>
      </c>
      <c r="E22" s="15" t="s">
        <v>637</v>
      </c>
      <c r="F22" s="15" t="s">
        <v>532</v>
      </c>
      <c r="G22" s="15" t="s">
        <v>532</v>
      </c>
      <c r="H22" s="25" t="s">
        <v>231</v>
      </c>
      <c r="I22" s="117" t="s">
        <v>231</v>
      </c>
      <c r="J22" s="118" t="s">
        <v>231</v>
      </c>
      <c r="L22" s="116">
        <v>20</v>
      </c>
      <c r="M22" s="118"/>
      <c r="N22" s="15"/>
      <c r="O22" s="15"/>
      <c r="P22" s="15"/>
      <c r="Q22" s="15"/>
      <c r="R22" s="25"/>
      <c r="S22" s="117"/>
      <c r="T22" s="14"/>
    </row>
    <row r="23" spans="1:20" ht="12" customHeight="1" x14ac:dyDescent="0.3">
      <c r="A23" s="219">
        <v>21</v>
      </c>
      <c r="B23" s="116">
        <v>237</v>
      </c>
      <c r="C23" s="116">
        <v>241</v>
      </c>
      <c r="D23" s="15" t="s">
        <v>639</v>
      </c>
      <c r="E23" s="15" t="s">
        <v>638</v>
      </c>
      <c r="F23" s="15" t="s">
        <v>72</v>
      </c>
      <c r="G23" s="15" t="s">
        <v>72</v>
      </c>
      <c r="H23" s="25">
        <v>376</v>
      </c>
      <c r="I23" s="117">
        <v>376</v>
      </c>
      <c r="J23" s="118">
        <v>752</v>
      </c>
      <c r="L23" s="116">
        <v>21</v>
      </c>
      <c r="M23" s="118"/>
      <c r="N23" s="15"/>
      <c r="O23" s="15"/>
      <c r="P23" s="15"/>
      <c r="Q23" s="15"/>
      <c r="R23" s="25"/>
      <c r="S23" s="117"/>
      <c r="T23" s="14"/>
    </row>
    <row r="24" spans="1:20" ht="12" customHeight="1" x14ac:dyDescent="0.3">
      <c r="A24" s="219">
        <v>22</v>
      </c>
      <c r="B24" s="116">
        <v>238</v>
      </c>
      <c r="C24" s="116">
        <v>240</v>
      </c>
      <c r="D24" s="15" t="s">
        <v>640</v>
      </c>
      <c r="E24" s="15" t="s">
        <v>641</v>
      </c>
      <c r="F24" s="15" t="s">
        <v>72</v>
      </c>
      <c r="G24" s="15" t="s">
        <v>72</v>
      </c>
      <c r="H24" s="25">
        <v>316</v>
      </c>
      <c r="I24" s="117" t="s">
        <v>231</v>
      </c>
      <c r="J24" s="118">
        <v>316</v>
      </c>
      <c r="L24" s="116">
        <v>22</v>
      </c>
      <c r="M24" s="118"/>
      <c r="N24" s="15"/>
      <c r="O24" s="15"/>
      <c r="P24" s="15"/>
      <c r="Q24" s="15"/>
      <c r="R24" s="25"/>
      <c r="S24" s="117"/>
      <c r="T24" s="14"/>
    </row>
    <row r="25" spans="1:20" ht="12" customHeight="1" x14ac:dyDescent="0.3">
      <c r="A25" s="219">
        <v>23</v>
      </c>
      <c r="B25" s="116">
        <v>239</v>
      </c>
      <c r="C25" s="116">
        <v>292</v>
      </c>
      <c r="D25" s="15" t="s">
        <v>642</v>
      </c>
      <c r="E25" s="15" t="s">
        <v>852</v>
      </c>
      <c r="F25" s="15" t="s">
        <v>72</v>
      </c>
      <c r="G25" s="15" t="s">
        <v>300</v>
      </c>
      <c r="H25" s="25" t="s">
        <v>231</v>
      </c>
      <c r="I25" s="117" t="s">
        <v>231</v>
      </c>
      <c r="J25" s="118" t="s">
        <v>231</v>
      </c>
      <c r="L25" s="116">
        <v>23</v>
      </c>
      <c r="M25" s="118"/>
      <c r="N25" s="15"/>
      <c r="O25" s="15"/>
      <c r="P25" s="15"/>
      <c r="Q25" s="15"/>
      <c r="R25" s="25"/>
      <c r="S25" s="117"/>
      <c r="T25" s="14"/>
    </row>
    <row r="26" spans="1:20" ht="12" customHeight="1" x14ac:dyDescent="0.3">
      <c r="A26" s="219">
        <v>24</v>
      </c>
      <c r="B26" s="116">
        <v>262</v>
      </c>
      <c r="C26" s="116">
        <v>263</v>
      </c>
      <c r="D26" s="15" t="s">
        <v>246</v>
      </c>
      <c r="E26" s="15" t="s">
        <v>247</v>
      </c>
      <c r="F26" s="15" t="s">
        <v>72</v>
      </c>
      <c r="G26" s="15" t="s">
        <v>72</v>
      </c>
      <c r="H26" s="25">
        <v>322</v>
      </c>
      <c r="I26" s="117">
        <v>360</v>
      </c>
      <c r="J26" s="118">
        <v>682</v>
      </c>
      <c r="L26" s="116">
        <v>24</v>
      </c>
      <c r="M26" s="118"/>
      <c r="N26" s="15"/>
      <c r="O26" s="15"/>
      <c r="P26" s="15"/>
      <c r="Q26" s="15"/>
      <c r="R26" s="25"/>
      <c r="S26" s="117"/>
      <c r="T26" s="14"/>
    </row>
    <row r="27" spans="1:20" ht="12" customHeight="1" x14ac:dyDescent="0.3">
      <c r="A27" s="219">
        <v>25</v>
      </c>
      <c r="B27" s="116">
        <v>283</v>
      </c>
      <c r="C27" s="116">
        <v>284</v>
      </c>
      <c r="D27" s="15" t="s">
        <v>278</v>
      </c>
      <c r="E27" s="15" t="s">
        <v>853</v>
      </c>
      <c r="F27" s="15" t="s">
        <v>107</v>
      </c>
      <c r="G27" s="15" t="s">
        <v>107</v>
      </c>
      <c r="H27" s="25">
        <v>241</v>
      </c>
      <c r="I27" s="117" t="s">
        <v>231</v>
      </c>
      <c r="J27" s="118">
        <v>241</v>
      </c>
      <c r="L27" s="116">
        <v>25</v>
      </c>
      <c r="M27" s="118"/>
      <c r="N27" s="15"/>
      <c r="O27" s="15"/>
      <c r="P27" s="15"/>
      <c r="Q27" s="15"/>
      <c r="R27" s="25"/>
      <c r="S27" s="117"/>
      <c r="T27" s="14"/>
    </row>
    <row r="28" spans="1:20" ht="12" customHeight="1" x14ac:dyDescent="0.3">
      <c r="A28" s="219">
        <v>26</v>
      </c>
      <c r="B28" s="116">
        <v>217</v>
      </c>
      <c r="C28" s="116">
        <v>218</v>
      </c>
      <c r="D28" s="15" t="s">
        <v>343</v>
      </c>
      <c r="E28" s="15" t="s">
        <v>342</v>
      </c>
      <c r="F28" s="15" t="s">
        <v>229</v>
      </c>
      <c r="G28" s="15" t="s">
        <v>229</v>
      </c>
      <c r="H28" s="25">
        <v>273</v>
      </c>
      <c r="I28" s="117">
        <v>232</v>
      </c>
      <c r="J28" s="118">
        <v>505</v>
      </c>
      <c r="L28" s="116">
        <v>26</v>
      </c>
      <c r="M28" s="118"/>
      <c r="N28" s="15"/>
      <c r="O28" s="15"/>
      <c r="P28" s="15"/>
      <c r="Q28" s="15"/>
      <c r="R28" s="25"/>
      <c r="S28" s="117"/>
      <c r="T28" s="14"/>
    </row>
    <row r="29" spans="1:20" ht="12" customHeight="1" x14ac:dyDescent="0.3">
      <c r="A29" s="219">
        <v>27</v>
      </c>
      <c r="B29" s="116">
        <v>219</v>
      </c>
      <c r="C29" s="116">
        <v>220</v>
      </c>
      <c r="D29" s="15" t="s">
        <v>476</v>
      </c>
      <c r="E29" s="15" t="s">
        <v>658</v>
      </c>
      <c r="F29" s="15" t="s">
        <v>229</v>
      </c>
      <c r="G29" s="15" t="s">
        <v>229</v>
      </c>
      <c r="H29" s="25">
        <v>116</v>
      </c>
      <c r="I29" s="117" t="s">
        <v>231</v>
      </c>
      <c r="J29" s="118">
        <v>116</v>
      </c>
      <c r="L29" s="116">
        <v>27</v>
      </c>
      <c r="M29" s="118"/>
      <c r="N29" s="15"/>
      <c r="O29" s="15"/>
      <c r="P29" s="15"/>
      <c r="Q29" s="15"/>
      <c r="R29" s="25"/>
      <c r="S29" s="117"/>
      <c r="T29" s="14"/>
    </row>
    <row r="30" spans="1:20" ht="12" customHeight="1" x14ac:dyDescent="0.3">
      <c r="A30" s="219">
        <v>28</v>
      </c>
      <c r="B30" s="116">
        <v>201</v>
      </c>
      <c r="C30" s="116">
        <v>206</v>
      </c>
      <c r="D30" s="15" t="s">
        <v>654</v>
      </c>
      <c r="E30" s="15" t="s">
        <v>310</v>
      </c>
      <c r="F30" s="15" t="s">
        <v>227</v>
      </c>
      <c r="G30" s="15" t="s">
        <v>98</v>
      </c>
      <c r="H30" s="25">
        <v>318</v>
      </c>
      <c r="I30" s="117">
        <v>290</v>
      </c>
      <c r="J30" s="118">
        <v>608</v>
      </c>
      <c r="L30" s="116">
        <v>28</v>
      </c>
      <c r="M30" s="118"/>
      <c r="N30" s="15"/>
      <c r="O30" s="15"/>
      <c r="P30" s="15"/>
      <c r="Q30" s="15"/>
      <c r="R30" s="25"/>
      <c r="S30" s="117"/>
      <c r="T30" s="14"/>
    </row>
    <row r="31" spans="1:20" ht="12" customHeight="1" x14ac:dyDescent="0.3">
      <c r="A31" s="219">
        <v>29</v>
      </c>
      <c r="B31" s="116">
        <v>202</v>
      </c>
      <c r="C31" s="116">
        <v>203</v>
      </c>
      <c r="D31" s="15" t="s">
        <v>651</v>
      </c>
      <c r="E31" s="15" t="s">
        <v>650</v>
      </c>
      <c r="F31" s="15" t="s">
        <v>227</v>
      </c>
      <c r="G31" s="15" t="s">
        <v>227</v>
      </c>
      <c r="H31" s="25" t="s">
        <v>231</v>
      </c>
      <c r="I31" s="117" t="s">
        <v>231</v>
      </c>
      <c r="J31" s="118" t="s">
        <v>231</v>
      </c>
      <c r="L31" s="116">
        <v>29</v>
      </c>
      <c r="M31" s="118"/>
      <c r="N31" s="15"/>
      <c r="O31" s="15"/>
      <c r="P31" s="15"/>
      <c r="Q31" s="15"/>
      <c r="R31" s="25"/>
      <c r="S31" s="117"/>
      <c r="T31" s="14"/>
    </row>
    <row r="32" spans="1:20" ht="12" customHeight="1" x14ac:dyDescent="0.3">
      <c r="A32" s="219">
        <v>30</v>
      </c>
      <c r="B32" s="116">
        <v>204</v>
      </c>
      <c r="C32" s="116">
        <v>205</v>
      </c>
      <c r="D32" s="15" t="s">
        <v>655</v>
      </c>
      <c r="E32" s="15" t="s">
        <v>653</v>
      </c>
      <c r="F32" s="15" t="s">
        <v>227</v>
      </c>
      <c r="G32" s="15" t="s">
        <v>227</v>
      </c>
      <c r="H32" s="25" t="s">
        <v>231</v>
      </c>
      <c r="I32" s="117" t="s">
        <v>231</v>
      </c>
      <c r="J32" s="118" t="s">
        <v>231</v>
      </c>
      <c r="L32" s="116">
        <v>30</v>
      </c>
      <c r="M32" s="118"/>
      <c r="N32" s="15"/>
      <c r="O32" s="15"/>
      <c r="P32" s="15"/>
      <c r="Q32" s="15"/>
      <c r="R32" s="25"/>
      <c r="S32" s="117"/>
      <c r="T32" s="14"/>
    </row>
    <row r="33" spans="1:20" ht="12" customHeight="1" x14ac:dyDescent="0.3">
      <c r="A33" s="219">
        <v>31</v>
      </c>
      <c r="B33" s="116">
        <v>233</v>
      </c>
      <c r="C33" s="116">
        <v>234</v>
      </c>
      <c r="D33" s="15" t="s">
        <v>255</v>
      </c>
      <c r="E33" s="15" t="s">
        <v>268</v>
      </c>
      <c r="F33" s="15" t="s">
        <v>226</v>
      </c>
      <c r="G33" s="15" t="s">
        <v>226</v>
      </c>
      <c r="H33" s="25">
        <v>353</v>
      </c>
      <c r="I33" s="117">
        <v>316</v>
      </c>
      <c r="J33" s="118">
        <v>669</v>
      </c>
      <c r="L33" s="116">
        <v>31</v>
      </c>
      <c r="M33" s="118"/>
      <c r="N33" s="15"/>
      <c r="O33" s="15"/>
      <c r="P33" s="15"/>
      <c r="Q33" s="15"/>
      <c r="R33" s="25"/>
      <c r="S33" s="117"/>
      <c r="T33" s="14"/>
    </row>
    <row r="34" spans="1:20" ht="12" customHeight="1" x14ac:dyDescent="0.3">
      <c r="A34" s="219">
        <v>32</v>
      </c>
      <c r="B34" s="116">
        <v>207</v>
      </c>
      <c r="C34" s="116">
        <v>213</v>
      </c>
      <c r="D34" s="15" t="s">
        <v>645</v>
      </c>
      <c r="E34" s="15" t="s">
        <v>607</v>
      </c>
      <c r="F34" s="15" t="s">
        <v>71</v>
      </c>
      <c r="G34" s="15" t="s">
        <v>95</v>
      </c>
      <c r="H34" s="25">
        <v>376</v>
      </c>
      <c r="I34" s="117">
        <v>374</v>
      </c>
      <c r="J34" s="118">
        <v>750</v>
      </c>
      <c r="L34" s="116">
        <v>32</v>
      </c>
      <c r="M34" s="118"/>
      <c r="N34" s="15"/>
      <c r="O34" s="15"/>
      <c r="P34" s="15"/>
      <c r="Q34" s="15"/>
      <c r="R34" s="25"/>
      <c r="S34" s="117"/>
      <c r="T34" s="14"/>
    </row>
    <row r="35" spans="1:20" ht="12" customHeight="1" x14ac:dyDescent="0.3">
      <c r="A35" s="219">
        <v>33</v>
      </c>
      <c r="B35" s="116">
        <v>208</v>
      </c>
      <c r="C35" s="116">
        <v>214</v>
      </c>
      <c r="D35" s="15" t="s">
        <v>647</v>
      </c>
      <c r="E35" s="15" t="s">
        <v>270</v>
      </c>
      <c r="F35" s="15" t="s">
        <v>71</v>
      </c>
      <c r="G35" s="15" t="s">
        <v>95</v>
      </c>
      <c r="H35" s="25" t="s">
        <v>231</v>
      </c>
      <c r="I35" s="117">
        <v>359</v>
      </c>
      <c r="J35" s="118">
        <v>359</v>
      </c>
      <c r="L35" s="116">
        <v>33</v>
      </c>
      <c r="M35" s="118"/>
      <c r="N35" s="15"/>
      <c r="O35" s="15"/>
      <c r="P35" s="15"/>
      <c r="Q35" s="15"/>
      <c r="R35" s="25"/>
      <c r="S35" s="117"/>
      <c r="T35" s="14"/>
    </row>
    <row r="36" spans="1:20" ht="12" customHeight="1" x14ac:dyDescent="0.3">
      <c r="A36" s="219">
        <v>34</v>
      </c>
      <c r="B36" s="116">
        <v>209</v>
      </c>
      <c r="C36" s="116">
        <v>210</v>
      </c>
      <c r="D36" s="15" t="s">
        <v>661</v>
      </c>
      <c r="E36" s="15" t="s">
        <v>406</v>
      </c>
      <c r="F36" s="15" t="s">
        <v>71</v>
      </c>
      <c r="G36" s="15" t="s">
        <v>71</v>
      </c>
      <c r="H36" s="25">
        <v>308</v>
      </c>
      <c r="I36" s="117">
        <v>232</v>
      </c>
      <c r="J36" s="118">
        <v>540</v>
      </c>
      <c r="L36" s="116">
        <v>34</v>
      </c>
      <c r="M36" s="118"/>
      <c r="N36" s="15"/>
      <c r="O36" s="15"/>
      <c r="P36" s="15"/>
      <c r="Q36" s="15"/>
      <c r="R36" s="25"/>
      <c r="S36" s="117"/>
      <c r="T36" s="14"/>
    </row>
    <row r="37" spans="1:20" ht="12" customHeight="1" x14ac:dyDescent="0.3">
      <c r="A37" s="219">
        <v>35</v>
      </c>
      <c r="B37" s="116">
        <v>211</v>
      </c>
      <c r="C37" s="116"/>
      <c r="D37" s="15" t="s">
        <v>648</v>
      </c>
      <c r="E37" s="15" t="s">
        <v>231</v>
      </c>
      <c r="F37" s="15" t="s">
        <v>71</v>
      </c>
      <c r="G37" s="15" t="s">
        <v>231</v>
      </c>
      <c r="H37" s="25" t="s">
        <v>231</v>
      </c>
      <c r="I37" s="117" t="s">
        <v>231</v>
      </c>
      <c r="J37" s="118" t="s">
        <v>231</v>
      </c>
      <c r="L37" s="116">
        <v>35</v>
      </c>
      <c r="M37" s="118"/>
      <c r="N37" s="15"/>
      <c r="O37" s="15"/>
      <c r="P37" s="15"/>
      <c r="Q37" s="15"/>
      <c r="R37" s="25"/>
      <c r="S37" s="117"/>
      <c r="T37" s="14"/>
    </row>
    <row r="38" spans="1:20" ht="12" customHeight="1" x14ac:dyDescent="0.3">
      <c r="A38" s="219">
        <v>36</v>
      </c>
      <c r="B38" s="116">
        <v>212</v>
      </c>
      <c r="C38" s="116"/>
      <c r="D38" s="15" t="s">
        <v>644</v>
      </c>
      <c r="E38" s="15" t="s">
        <v>231</v>
      </c>
      <c r="F38" s="15" t="s">
        <v>71</v>
      </c>
      <c r="G38" s="15" t="s">
        <v>231</v>
      </c>
      <c r="H38" s="25" t="s">
        <v>231</v>
      </c>
      <c r="I38" s="117" t="s">
        <v>231</v>
      </c>
      <c r="J38" s="118" t="s">
        <v>231</v>
      </c>
      <c r="L38" s="116">
        <v>36</v>
      </c>
      <c r="M38" s="118"/>
      <c r="N38" s="15"/>
      <c r="O38" s="15"/>
      <c r="P38" s="15"/>
      <c r="Q38" s="15"/>
      <c r="R38" s="25"/>
      <c r="S38" s="117"/>
      <c r="T38" s="14"/>
    </row>
    <row r="39" spans="1:20" ht="12" customHeight="1" x14ac:dyDescent="0.3">
      <c r="A39" s="219">
        <v>37</v>
      </c>
      <c r="B39" s="116">
        <v>280</v>
      </c>
      <c r="C39" s="116">
        <v>281</v>
      </c>
      <c r="D39" s="15" t="s">
        <v>666</v>
      </c>
      <c r="E39" s="15" t="s">
        <v>667</v>
      </c>
      <c r="F39" s="15" t="s">
        <v>590</v>
      </c>
      <c r="G39" s="15" t="s">
        <v>590</v>
      </c>
      <c r="H39" s="25">
        <v>308</v>
      </c>
      <c r="I39" s="117">
        <v>316</v>
      </c>
      <c r="J39" s="118">
        <v>624</v>
      </c>
      <c r="L39" s="116">
        <v>37</v>
      </c>
      <c r="M39" s="118"/>
      <c r="N39" s="15"/>
      <c r="O39" s="15"/>
      <c r="P39" s="15"/>
      <c r="Q39" s="15"/>
      <c r="R39" s="25"/>
      <c r="S39" s="117"/>
      <c r="T39" s="14"/>
    </row>
    <row r="40" spans="1:20" ht="12" customHeight="1" x14ac:dyDescent="0.3">
      <c r="A40" s="219">
        <v>38</v>
      </c>
      <c r="B40" s="116">
        <v>258</v>
      </c>
      <c r="C40" s="116">
        <v>259</v>
      </c>
      <c r="D40" s="15" t="s">
        <v>814</v>
      </c>
      <c r="E40" s="15" t="s">
        <v>815</v>
      </c>
      <c r="F40" s="15" t="s">
        <v>593</v>
      </c>
      <c r="G40" s="15" t="s">
        <v>593</v>
      </c>
      <c r="H40" s="25" t="s">
        <v>231</v>
      </c>
      <c r="I40" s="117" t="s">
        <v>231</v>
      </c>
      <c r="J40" s="118" t="s">
        <v>231</v>
      </c>
      <c r="L40" s="116">
        <v>38</v>
      </c>
      <c r="M40" s="118"/>
      <c r="N40" s="15"/>
      <c r="O40" s="15"/>
      <c r="P40" s="15"/>
      <c r="Q40" s="15"/>
      <c r="R40" s="25"/>
      <c r="S40" s="117"/>
      <c r="T40" s="14"/>
    </row>
    <row r="41" spans="1:20" ht="12" customHeight="1" x14ac:dyDescent="0.3">
      <c r="A41" s="219">
        <v>39</v>
      </c>
      <c r="B41" s="116">
        <v>285</v>
      </c>
      <c r="C41" s="116">
        <v>286</v>
      </c>
      <c r="D41" s="15" t="s">
        <v>854</v>
      </c>
      <c r="E41" s="15" t="s">
        <v>855</v>
      </c>
      <c r="F41" s="15" t="s">
        <v>56</v>
      </c>
      <c r="G41" s="15" t="s">
        <v>56</v>
      </c>
      <c r="H41" s="25" t="s">
        <v>231</v>
      </c>
      <c r="I41" s="117" t="s">
        <v>231</v>
      </c>
      <c r="J41" s="118" t="s">
        <v>231</v>
      </c>
      <c r="L41" s="116">
        <v>39</v>
      </c>
      <c r="M41" s="118"/>
      <c r="N41" s="15"/>
      <c r="O41" s="15"/>
      <c r="P41" s="15"/>
      <c r="Q41" s="15"/>
      <c r="R41" s="25"/>
      <c r="S41" s="117"/>
      <c r="T41" s="14"/>
    </row>
    <row r="42" spans="1:20" ht="12" customHeight="1" x14ac:dyDescent="0.3">
      <c r="A42" s="219">
        <v>40</v>
      </c>
      <c r="B42" s="116">
        <v>287</v>
      </c>
      <c r="C42" s="116">
        <v>288</v>
      </c>
      <c r="D42" s="15" t="s">
        <v>856</v>
      </c>
      <c r="E42" s="15" t="s">
        <v>857</v>
      </c>
      <c r="F42" s="15" t="s">
        <v>56</v>
      </c>
      <c r="G42" s="15" t="s">
        <v>56</v>
      </c>
      <c r="H42" s="25" t="s">
        <v>231</v>
      </c>
      <c r="I42" s="117" t="s">
        <v>231</v>
      </c>
      <c r="J42" s="118" t="s">
        <v>231</v>
      </c>
      <c r="L42" s="116">
        <v>40</v>
      </c>
      <c r="M42" s="118"/>
      <c r="N42" s="15"/>
      <c r="O42" s="15"/>
      <c r="P42" s="15"/>
      <c r="Q42" s="15"/>
      <c r="R42" s="25"/>
      <c r="S42" s="117"/>
      <c r="T42" s="14"/>
    </row>
    <row r="43" spans="1:20" ht="12" customHeight="1" x14ac:dyDescent="0.3">
      <c r="A43" s="219">
        <v>41</v>
      </c>
      <c r="B43" s="116">
        <v>223</v>
      </c>
      <c r="C43" s="116">
        <v>224</v>
      </c>
      <c r="D43" s="15" t="s">
        <v>307</v>
      </c>
      <c r="E43" s="15" t="s">
        <v>269</v>
      </c>
      <c r="F43" s="15" t="s">
        <v>113</v>
      </c>
      <c r="G43" s="15" t="s">
        <v>113</v>
      </c>
      <c r="H43" s="25">
        <v>232</v>
      </c>
      <c r="I43" s="117">
        <v>208</v>
      </c>
      <c r="J43" s="118">
        <v>440</v>
      </c>
      <c r="L43" s="116">
        <v>41</v>
      </c>
      <c r="M43" s="118"/>
      <c r="N43" s="15"/>
      <c r="O43" s="15"/>
      <c r="P43" s="15"/>
      <c r="Q43" s="15"/>
      <c r="R43" s="25"/>
      <c r="S43" s="117"/>
      <c r="T43" s="14"/>
    </row>
    <row r="44" spans="1:20" ht="12" customHeight="1" x14ac:dyDescent="0.3">
      <c r="A44" s="219">
        <v>42</v>
      </c>
      <c r="B44" s="116">
        <v>221</v>
      </c>
      <c r="C44" s="116">
        <v>222</v>
      </c>
      <c r="D44" s="15" t="s">
        <v>238</v>
      </c>
      <c r="E44" s="15" t="s">
        <v>275</v>
      </c>
      <c r="F44" s="15" t="s">
        <v>113</v>
      </c>
      <c r="G44" s="15" t="s">
        <v>113</v>
      </c>
      <c r="H44" s="25">
        <v>370</v>
      </c>
      <c r="I44" s="117">
        <v>352</v>
      </c>
      <c r="J44" s="118">
        <v>722</v>
      </c>
      <c r="L44" s="116">
        <v>42</v>
      </c>
      <c r="M44" s="118"/>
      <c r="N44" s="15"/>
      <c r="O44" s="15"/>
      <c r="P44" s="15"/>
      <c r="Q44" s="15"/>
      <c r="R44" s="25"/>
      <c r="S44" s="117"/>
      <c r="T44" s="14"/>
    </row>
    <row r="45" spans="1:20" ht="12" customHeight="1" x14ac:dyDescent="0.3">
      <c r="A45" s="219">
        <v>43</v>
      </c>
      <c r="B45" s="116">
        <v>225</v>
      </c>
      <c r="C45" s="116"/>
      <c r="D45" s="15" t="s">
        <v>671</v>
      </c>
      <c r="E45" s="15" t="s">
        <v>231</v>
      </c>
      <c r="F45" s="15" t="s">
        <v>113</v>
      </c>
      <c r="G45" s="15" t="s">
        <v>231</v>
      </c>
      <c r="H45" s="25" t="s">
        <v>231</v>
      </c>
      <c r="I45" s="117" t="s">
        <v>231</v>
      </c>
      <c r="J45" s="118" t="s">
        <v>231</v>
      </c>
      <c r="L45" s="116">
        <v>43</v>
      </c>
      <c r="M45" s="118"/>
      <c r="N45" s="15"/>
      <c r="O45" s="15"/>
      <c r="P45" s="15"/>
      <c r="Q45" s="15"/>
      <c r="R45" s="25"/>
      <c r="S45" s="117"/>
      <c r="T45" s="14"/>
    </row>
    <row r="46" spans="1:20" ht="12" customHeight="1" x14ac:dyDescent="0.3">
      <c r="A46" s="219">
        <v>44</v>
      </c>
      <c r="B46" s="116">
        <v>261</v>
      </c>
      <c r="C46" s="116">
        <v>291</v>
      </c>
      <c r="D46" s="15" t="s">
        <v>254</v>
      </c>
      <c r="E46" s="15" t="s">
        <v>308</v>
      </c>
      <c r="F46" s="15" t="s">
        <v>300</v>
      </c>
      <c r="G46" s="15" t="s">
        <v>858</v>
      </c>
      <c r="H46" s="25" t="s">
        <v>231</v>
      </c>
      <c r="I46" s="117">
        <v>308</v>
      </c>
      <c r="J46" s="118">
        <v>308</v>
      </c>
      <c r="L46" s="116"/>
      <c r="M46" s="118"/>
      <c r="N46" s="15"/>
      <c r="O46" s="15"/>
      <c r="P46" s="15"/>
      <c r="Q46" s="15"/>
      <c r="R46" s="25"/>
      <c r="S46" s="117"/>
      <c r="T46" s="14"/>
    </row>
    <row r="47" spans="1:20" ht="12" customHeight="1" x14ac:dyDescent="0.3">
      <c r="A47" s="219">
        <v>45</v>
      </c>
      <c r="B47" s="116">
        <v>260</v>
      </c>
      <c r="C47" s="116">
        <v>289</v>
      </c>
      <c r="D47" s="15" t="s">
        <v>316</v>
      </c>
      <c r="E47" s="15" t="s">
        <v>859</v>
      </c>
      <c r="F47" s="15" t="s">
        <v>300</v>
      </c>
      <c r="G47" s="15" t="s">
        <v>300</v>
      </c>
      <c r="H47" s="25">
        <v>308</v>
      </c>
      <c r="I47" s="117" t="s">
        <v>231</v>
      </c>
      <c r="J47" s="118">
        <v>308</v>
      </c>
      <c r="L47" s="116"/>
      <c r="M47" s="118"/>
      <c r="N47" s="15"/>
      <c r="O47" s="15"/>
      <c r="P47" s="15"/>
      <c r="Q47" s="15"/>
      <c r="R47" s="25"/>
      <c r="S47" s="117"/>
      <c r="T47" s="14"/>
    </row>
    <row r="48" spans="1:20" ht="12" customHeight="1" x14ac:dyDescent="0.3">
      <c r="A48" s="219">
        <v>46</v>
      </c>
      <c r="B48" s="116">
        <v>293</v>
      </c>
      <c r="C48" s="116">
        <v>294</v>
      </c>
      <c r="D48" s="15" t="s">
        <v>317</v>
      </c>
      <c r="E48" s="15" t="s">
        <v>318</v>
      </c>
      <c r="F48" s="15" t="s">
        <v>300</v>
      </c>
      <c r="G48" s="15" t="s">
        <v>300</v>
      </c>
      <c r="H48" s="25">
        <v>233</v>
      </c>
      <c r="I48" s="117">
        <v>275</v>
      </c>
      <c r="J48" s="118">
        <v>508</v>
      </c>
      <c r="L48" s="116"/>
      <c r="M48" s="118"/>
      <c r="N48" s="15"/>
      <c r="O48" s="15"/>
      <c r="P48" s="15"/>
      <c r="Q48" s="15"/>
      <c r="R48" s="25"/>
      <c r="S48" s="117"/>
      <c r="T48" s="14"/>
    </row>
    <row r="49" spans="1:20" ht="12" customHeight="1" x14ac:dyDescent="0.3">
      <c r="A49" s="219">
        <v>47</v>
      </c>
      <c r="B49" s="116">
        <v>295</v>
      </c>
      <c r="C49" s="116">
        <v>296</v>
      </c>
      <c r="D49" s="15" t="s">
        <v>860</v>
      </c>
      <c r="E49" s="15" t="s">
        <v>861</v>
      </c>
      <c r="F49" s="15" t="s">
        <v>230</v>
      </c>
      <c r="G49" s="15" t="s">
        <v>230</v>
      </c>
      <c r="H49" s="25" t="s">
        <v>231</v>
      </c>
      <c r="I49" s="117" t="s">
        <v>231</v>
      </c>
      <c r="J49" s="118" t="s">
        <v>231</v>
      </c>
      <c r="L49" s="116"/>
      <c r="M49" s="118"/>
      <c r="N49" s="15"/>
      <c r="O49" s="15"/>
      <c r="P49" s="15"/>
      <c r="Q49" s="15"/>
      <c r="R49" s="25"/>
      <c r="S49" s="117"/>
      <c r="T49" s="14"/>
    </row>
    <row r="50" spans="1:20" ht="12" customHeight="1" x14ac:dyDescent="0.3">
      <c r="A50" s="219">
        <v>48</v>
      </c>
      <c r="B50" s="116">
        <v>295</v>
      </c>
      <c r="C50" s="116">
        <v>296</v>
      </c>
      <c r="D50" s="15" t="s">
        <v>860</v>
      </c>
      <c r="E50" s="15" t="s">
        <v>861</v>
      </c>
      <c r="F50" s="15" t="s">
        <v>230</v>
      </c>
      <c r="G50" s="15" t="s">
        <v>230</v>
      </c>
      <c r="H50" s="25" t="s">
        <v>231</v>
      </c>
      <c r="I50" s="117" t="s">
        <v>231</v>
      </c>
      <c r="J50" s="118" t="s">
        <v>231</v>
      </c>
      <c r="L50" s="116"/>
      <c r="M50" s="118"/>
      <c r="N50" s="15"/>
      <c r="O50" s="15"/>
      <c r="P50" s="15"/>
      <c r="Q50" s="15"/>
      <c r="R50" s="25"/>
      <c r="S50" s="117"/>
      <c r="T50" s="14"/>
    </row>
  </sheetData>
  <sortState xmlns:xlrd2="http://schemas.microsoft.com/office/spreadsheetml/2017/richdata2" ref="B3:J45">
    <sortCondition ref="F3:F45"/>
  </sortState>
  <mergeCells count="2">
    <mergeCell ref="B1:E1"/>
    <mergeCell ref="L1:S1"/>
  </mergeCells>
  <conditionalFormatting sqref="B1:C1048576">
    <cfRule type="duplicateValues" dxfId="118" priority="13"/>
    <cfRule type="duplicateValues" dxfId="117" priority="17"/>
    <cfRule type="duplicateValues" dxfId="116" priority="44"/>
  </conditionalFormatting>
  <conditionalFormatting sqref="B2:C26">
    <cfRule type="duplicateValues" dxfId="115" priority="14808"/>
  </conditionalFormatting>
  <conditionalFormatting sqref="B27:C30">
    <cfRule type="duplicateValues" dxfId="114" priority="11963"/>
    <cfRule type="duplicateValues" dxfId="113" priority="11964"/>
    <cfRule type="duplicateValues" dxfId="112" priority="11967"/>
  </conditionalFormatting>
  <conditionalFormatting sqref="B31:C50">
    <cfRule type="duplicateValues" dxfId="111" priority="1"/>
    <cfRule type="duplicateValues" dxfId="110" priority="2"/>
    <cfRule type="duplicateValues" dxfId="109" priority="3"/>
  </conditionalFormatting>
  <conditionalFormatting sqref="B51:C1048576 B1:C1">
    <cfRule type="duplicateValues" dxfId="108" priority="14825"/>
  </conditionalFormatting>
  <conditionalFormatting sqref="B51:C1048576 B1:C26">
    <cfRule type="duplicateValues" dxfId="107" priority="59"/>
    <cfRule type="duplicateValues" dxfId="106" priority="60"/>
  </conditionalFormatting>
  <conditionalFormatting sqref="D3:D50">
    <cfRule type="duplicateValues" dxfId="105" priority="14010"/>
    <cfRule type="duplicateValues" dxfId="104" priority="14011"/>
    <cfRule type="duplicateValues" dxfId="103" priority="14012"/>
  </conditionalFormatting>
  <conditionalFormatting sqref="D2:E2">
    <cfRule type="duplicateValues" dxfId="102" priority="14828"/>
    <cfRule type="duplicateValues" dxfId="101" priority="14829"/>
    <cfRule type="duplicateValues" dxfId="100" priority="14830"/>
  </conditionalFormatting>
  <conditionalFormatting sqref="D51:E1048576 D1:E1">
    <cfRule type="duplicateValues" dxfId="99" priority="14837"/>
  </conditionalFormatting>
  <conditionalFormatting sqref="E3:E50">
    <cfRule type="duplicateValues" dxfId="98" priority="14016"/>
    <cfRule type="duplicateValues" dxfId="97" priority="14017"/>
    <cfRule type="duplicateValues" dxfId="96" priority="14018"/>
  </conditionalFormatting>
  <conditionalFormatting sqref="L1:L2">
    <cfRule type="duplicateValues" dxfId="95" priority="61"/>
  </conditionalFormatting>
  <conditionalFormatting sqref="L3:L1048576">
    <cfRule type="duplicateValues" dxfId="94" priority="14840"/>
    <cfRule type="duplicateValues" dxfId="93" priority="14841"/>
    <cfRule type="duplicateValues" dxfId="92" priority="14842"/>
    <cfRule type="duplicateValues" dxfId="91" priority="14843"/>
  </conditionalFormatting>
  <conditionalFormatting sqref="N2">
    <cfRule type="duplicateValues" dxfId="90" priority="62"/>
  </conditionalFormatting>
  <conditionalFormatting sqref="N3:N29">
    <cfRule type="duplicateValues" dxfId="89" priority="14852"/>
    <cfRule type="duplicateValues" dxfId="88" priority="14853"/>
    <cfRule type="duplicateValues" dxfId="87" priority="14854"/>
  </conditionalFormatting>
  <conditionalFormatting sqref="N30:N50">
    <cfRule type="duplicateValues" dxfId="86" priority="25"/>
    <cfRule type="duplicateValues" dxfId="85" priority="26"/>
    <cfRule type="duplicateValues" dxfId="84" priority="27"/>
  </conditionalFormatting>
  <conditionalFormatting sqref="N51:N1048576">
    <cfRule type="duplicateValues" dxfId="83" priority="14861"/>
  </conditionalFormatting>
  <printOptions horizontalCentered="1"/>
  <pageMargins left="0" right="0" top="0.55118110236220474" bottom="0.15748031496062992" header="0.31496062992125984" footer="0.31496062992125984"/>
  <pageSetup paperSize="9" scale="12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ayfa9">
    <tabColor rgb="FFFF0000"/>
  </sheetPr>
  <dimension ref="A1:AI123"/>
  <sheetViews>
    <sheetView tabSelected="1" zoomScaleNormal="100" workbookViewId="0">
      <selection activeCell="J82" sqref="J82"/>
    </sheetView>
  </sheetViews>
  <sheetFormatPr defaultColWidth="9.1796875" defaultRowHeight="12" x14ac:dyDescent="0.3"/>
  <cols>
    <col min="1" max="1" width="4" style="217" bestFit="1" customWidth="1"/>
    <col min="2" max="2" width="4" style="7" bestFit="1" customWidth="1"/>
    <col min="3" max="3" width="4.54296875" style="7" bestFit="1" customWidth="1"/>
    <col min="4" max="4" width="23" style="7" bestFit="1" customWidth="1"/>
    <col min="5" max="5" width="19.81640625" style="7" customWidth="1"/>
    <col min="6" max="6" width="4.54296875" style="7" bestFit="1" customWidth="1"/>
    <col min="7" max="7" width="5.26953125" style="7" bestFit="1" customWidth="1"/>
    <col min="8" max="8" width="6.7265625" style="7" bestFit="1" customWidth="1"/>
    <col min="9" max="9" width="7.453125" style="7" bestFit="1" customWidth="1"/>
    <col min="10" max="10" width="7.7265625" style="10" bestFit="1" customWidth="1"/>
    <col min="11" max="11" width="2.7265625" style="10" customWidth="1"/>
    <col min="12" max="12" width="2.7265625" style="11" customWidth="1"/>
    <col min="13" max="13" width="7.54296875" style="10" customWidth="1"/>
    <col min="14" max="14" width="23" style="7" customWidth="1"/>
    <col min="15" max="15" width="19.81640625" style="7" customWidth="1"/>
    <col min="16" max="16" width="4.54296875" style="7" customWidth="1"/>
    <col min="17" max="17" width="5.26953125" style="7" customWidth="1"/>
    <col min="18" max="18" width="6.7265625" style="7" customWidth="1"/>
    <col min="19" max="19" width="7.453125" style="7" customWidth="1"/>
    <col min="20" max="20" width="3.54296875" style="7" bestFit="1" customWidth="1"/>
    <col min="21" max="21" width="4" style="7" bestFit="1" customWidth="1"/>
    <col min="22" max="22" width="4.54296875" style="7" bestFit="1" customWidth="1"/>
    <col min="23" max="23" width="22.26953125" style="7" bestFit="1" customWidth="1"/>
    <col min="24" max="24" width="4.81640625" style="7" bestFit="1" customWidth="1"/>
    <col min="25" max="25" width="20" style="7" bestFit="1" customWidth="1"/>
    <col min="26" max="26" width="5.26953125" style="7" bestFit="1" customWidth="1"/>
    <col min="27" max="27" width="3.54296875" style="7" bestFit="1" customWidth="1"/>
    <col min="28" max="28" width="4.1796875" style="7" bestFit="1" customWidth="1"/>
    <col min="29" max="29" width="21.7265625" style="7" bestFit="1" customWidth="1"/>
    <col min="30" max="30" width="9.1796875" style="7"/>
    <col min="31" max="31" width="19.1796875" style="7" bestFit="1" customWidth="1"/>
    <col min="32" max="32" width="5" style="7" bestFit="1" customWidth="1"/>
    <col min="33" max="16384" width="9.1796875" style="7"/>
  </cols>
  <sheetData>
    <row r="1" spans="1:35" s="14" customFormat="1" x14ac:dyDescent="0.3">
      <c r="A1" s="270"/>
      <c r="B1" s="370" t="s">
        <v>373</v>
      </c>
      <c r="C1" s="370"/>
      <c r="D1" s="370"/>
      <c r="E1" s="370"/>
      <c r="F1" s="120"/>
      <c r="G1" s="120"/>
      <c r="H1" s="117"/>
      <c r="I1" s="121"/>
      <c r="J1" s="120"/>
      <c r="K1" s="142"/>
      <c r="L1" s="16"/>
      <c r="M1" s="120"/>
      <c r="N1" s="65" t="s">
        <v>373</v>
      </c>
      <c r="O1" s="65"/>
      <c r="P1" s="120"/>
      <c r="Q1" s="120"/>
      <c r="R1" s="117"/>
      <c r="S1" s="121"/>
      <c r="X1" s="14" t="s">
        <v>247</v>
      </c>
    </row>
    <row r="2" spans="1:35" s="16" customFormat="1" x14ac:dyDescent="0.3">
      <c r="A2" s="271"/>
      <c r="B2" s="182"/>
      <c r="C2" s="182"/>
      <c r="D2" s="181" t="s">
        <v>59</v>
      </c>
      <c r="E2" s="183" t="s">
        <v>60</v>
      </c>
      <c r="F2" s="181" t="s">
        <v>321</v>
      </c>
      <c r="G2" s="183" t="s">
        <v>322</v>
      </c>
      <c r="H2" s="120" t="s">
        <v>61</v>
      </c>
      <c r="I2" s="181" t="s">
        <v>62</v>
      </c>
      <c r="J2" s="120" t="s">
        <v>5</v>
      </c>
      <c r="K2" s="142"/>
      <c r="M2" s="120" t="s">
        <v>5</v>
      </c>
      <c r="N2" s="181" t="s">
        <v>59</v>
      </c>
      <c r="O2" s="183" t="s">
        <v>60</v>
      </c>
      <c r="P2" s="181" t="s">
        <v>321</v>
      </c>
      <c r="Q2" s="183" t="s">
        <v>322</v>
      </c>
      <c r="R2" s="120" t="s">
        <v>61</v>
      </c>
      <c r="S2" s="181" t="s">
        <v>62</v>
      </c>
      <c r="W2" s="16" t="s">
        <v>59</v>
      </c>
      <c r="X2" s="16" t="s">
        <v>60</v>
      </c>
      <c r="Y2" s="16" t="s">
        <v>321</v>
      </c>
      <c r="Z2" s="16" t="s">
        <v>322</v>
      </c>
      <c r="AA2" s="16" t="s">
        <v>61</v>
      </c>
      <c r="AB2" s="16" t="s">
        <v>62</v>
      </c>
      <c r="AC2" s="16" t="s">
        <v>5</v>
      </c>
    </row>
    <row r="3" spans="1:35" x14ac:dyDescent="0.3">
      <c r="A3" s="217">
        <v>1</v>
      </c>
      <c r="B3" s="130"/>
      <c r="C3" s="116">
        <v>225</v>
      </c>
      <c r="D3" s="8" t="s">
        <v>231</v>
      </c>
      <c r="E3" s="15" t="s">
        <v>671</v>
      </c>
      <c r="F3" s="8" t="s">
        <v>231</v>
      </c>
      <c r="G3" s="15" t="s">
        <v>113</v>
      </c>
      <c r="H3" s="89" t="s">
        <v>231</v>
      </c>
      <c r="I3" s="117" t="s">
        <v>231</v>
      </c>
      <c r="J3" s="139" t="s">
        <v>231</v>
      </c>
      <c r="K3" s="143"/>
      <c r="L3" s="11">
        <v>1</v>
      </c>
      <c r="M3" s="143"/>
      <c r="N3" s="8"/>
      <c r="O3" s="15"/>
      <c r="P3" s="8"/>
      <c r="Q3" s="15"/>
      <c r="R3" s="89"/>
      <c r="S3" s="25"/>
      <c r="U3" s="7">
        <v>102</v>
      </c>
      <c r="V3" s="7">
        <v>206</v>
      </c>
      <c r="W3" s="7" t="s">
        <v>297</v>
      </c>
      <c r="X3" s="7" t="s">
        <v>276</v>
      </c>
      <c r="Y3" s="7" t="s">
        <v>72</v>
      </c>
      <c r="Z3" s="7" t="s">
        <v>111</v>
      </c>
      <c r="AA3" s="143">
        <v>266</v>
      </c>
      <c r="AB3" s="128">
        <v>269</v>
      </c>
      <c r="AC3" s="8">
        <v>535</v>
      </c>
      <c r="AD3" s="8"/>
      <c r="AE3" s="15"/>
      <c r="AF3" s="15"/>
      <c r="AG3" s="89"/>
      <c r="AH3" s="25"/>
      <c r="AI3" s="185"/>
    </row>
    <row r="4" spans="1:35" x14ac:dyDescent="0.3">
      <c r="A4" s="217">
        <v>2</v>
      </c>
      <c r="B4" s="130">
        <v>185</v>
      </c>
      <c r="C4" s="116">
        <v>228</v>
      </c>
      <c r="D4" s="8" t="s">
        <v>542</v>
      </c>
      <c r="E4" s="15" t="s">
        <v>621</v>
      </c>
      <c r="F4" s="8" t="s">
        <v>106</v>
      </c>
      <c r="G4" s="15" t="s">
        <v>126</v>
      </c>
      <c r="H4" s="89">
        <v>369</v>
      </c>
      <c r="I4" s="117">
        <v>363</v>
      </c>
      <c r="J4" s="139">
        <v>732</v>
      </c>
      <c r="K4" s="143"/>
      <c r="L4" s="11">
        <v>2</v>
      </c>
      <c r="M4" s="143"/>
      <c r="N4" s="8"/>
      <c r="O4" s="15"/>
      <c r="P4" s="8"/>
      <c r="Q4" s="15"/>
      <c r="R4" s="89"/>
      <c r="S4" s="25"/>
      <c r="U4" s="7">
        <v>103</v>
      </c>
      <c r="V4" s="7">
        <v>204</v>
      </c>
      <c r="W4" s="7" t="s">
        <v>298</v>
      </c>
      <c r="X4" s="7" t="s">
        <v>495</v>
      </c>
      <c r="Y4" s="7" t="s">
        <v>72</v>
      </c>
      <c r="Z4" s="7" t="s">
        <v>72</v>
      </c>
      <c r="AA4" s="143">
        <v>208</v>
      </c>
      <c r="AB4" s="128" t="s">
        <v>231</v>
      </c>
      <c r="AC4" s="8">
        <v>208</v>
      </c>
      <c r="AD4" s="8"/>
      <c r="AE4" s="15"/>
      <c r="AF4" s="15"/>
      <c r="AG4" s="89"/>
      <c r="AH4" s="25"/>
      <c r="AI4" s="185"/>
    </row>
    <row r="5" spans="1:35" x14ac:dyDescent="0.3">
      <c r="A5" s="217">
        <v>3</v>
      </c>
      <c r="B5" s="130">
        <v>186</v>
      </c>
      <c r="C5" s="116">
        <v>229</v>
      </c>
      <c r="D5" s="8" t="s">
        <v>541</v>
      </c>
      <c r="E5" s="15" t="s">
        <v>620</v>
      </c>
      <c r="F5" s="8" t="s">
        <v>106</v>
      </c>
      <c r="G5" s="15" t="s">
        <v>126</v>
      </c>
      <c r="H5" s="89">
        <v>308</v>
      </c>
      <c r="I5" s="117" t="s">
        <v>231</v>
      </c>
      <c r="J5" s="139">
        <v>308</v>
      </c>
      <c r="K5" s="143"/>
      <c r="L5" s="11">
        <v>3</v>
      </c>
      <c r="M5" s="143"/>
      <c r="N5" s="8"/>
      <c r="O5" s="15"/>
      <c r="P5" s="8"/>
      <c r="Q5" s="15"/>
      <c r="R5" s="89"/>
      <c r="S5" s="25"/>
      <c r="U5" s="7">
        <v>104</v>
      </c>
      <c r="V5" s="7">
        <v>205</v>
      </c>
      <c r="W5" s="7" t="s">
        <v>494</v>
      </c>
      <c r="X5" s="7" t="s">
        <v>405</v>
      </c>
      <c r="Y5" s="7" t="s">
        <v>72</v>
      </c>
      <c r="Z5" s="7" t="s">
        <v>72</v>
      </c>
      <c r="AA5" s="143" t="s">
        <v>231</v>
      </c>
      <c r="AB5" s="128">
        <v>216</v>
      </c>
      <c r="AC5" s="8">
        <v>216</v>
      </c>
      <c r="AD5" s="8"/>
      <c r="AE5" s="15"/>
      <c r="AF5" s="15"/>
      <c r="AG5" s="89"/>
      <c r="AH5" s="25"/>
      <c r="AI5" s="185"/>
    </row>
    <row r="6" spans="1:35" x14ac:dyDescent="0.3">
      <c r="A6" s="217">
        <v>4</v>
      </c>
      <c r="B6" s="130"/>
      <c r="C6" s="116">
        <v>251</v>
      </c>
      <c r="D6" s="8" t="s">
        <v>231</v>
      </c>
      <c r="E6" s="15" t="s">
        <v>486</v>
      </c>
      <c r="F6" s="8" t="s">
        <v>231</v>
      </c>
      <c r="G6" s="15" t="s">
        <v>228</v>
      </c>
      <c r="H6" s="89" t="s">
        <v>231</v>
      </c>
      <c r="I6" s="117">
        <v>108</v>
      </c>
      <c r="J6" s="139">
        <v>108</v>
      </c>
      <c r="K6" s="143"/>
      <c r="L6" s="11">
        <v>4</v>
      </c>
      <c r="M6" s="143"/>
      <c r="N6" s="8"/>
      <c r="O6" s="15"/>
      <c r="P6" s="8"/>
      <c r="Q6" s="15"/>
      <c r="R6" s="89"/>
      <c r="S6" s="25"/>
      <c r="U6" s="7">
        <v>105</v>
      </c>
      <c r="W6" s="7" t="s">
        <v>364</v>
      </c>
      <c r="X6" s="7" t="s">
        <v>231</v>
      </c>
      <c r="Y6" s="7" t="s">
        <v>102</v>
      </c>
      <c r="Z6" s="7" t="s">
        <v>231</v>
      </c>
      <c r="AA6" s="143">
        <v>241</v>
      </c>
      <c r="AB6" s="128" t="s">
        <v>231</v>
      </c>
      <c r="AC6" s="8">
        <v>241</v>
      </c>
      <c r="AD6" s="8"/>
      <c r="AE6" s="15"/>
      <c r="AF6" s="15"/>
      <c r="AG6" s="89"/>
      <c r="AH6" s="25"/>
      <c r="AI6" s="185"/>
    </row>
    <row r="7" spans="1:35" x14ac:dyDescent="0.3">
      <c r="A7" s="217">
        <v>5</v>
      </c>
      <c r="B7" s="130">
        <v>172</v>
      </c>
      <c r="C7" s="116">
        <v>273</v>
      </c>
      <c r="D7" s="8" t="s">
        <v>822</v>
      </c>
      <c r="E7" s="15" t="s">
        <v>490</v>
      </c>
      <c r="F7" s="8" t="s">
        <v>102</v>
      </c>
      <c r="G7" s="15" t="s">
        <v>102</v>
      </c>
      <c r="H7" s="89" t="s">
        <v>231</v>
      </c>
      <c r="I7" s="117" t="s">
        <v>231</v>
      </c>
      <c r="J7" s="139" t="s">
        <v>231</v>
      </c>
      <c r="K7" s="143"/>
      <c r="L7" s="11">
        <v>5</v>
      </c>
      <c r="M7" s="143"/>
      <c r="N7" s="8"/>
      <c r="O7" s="15"/>
      <c r="P7" s="8"/>
      <c r="Q7" s="15"/>
      <c r="R7" s="89"/>
      <c r="S7" s="25"/>
      <c r="U7" s="7">
        <v>106</v>
      </c>
      <c r="V7" s="7">
        <v>207</v>
      </c>
      <c r="W7" s="7" t="s">
        <v>496</v>
      </c>
      <c r="X7" s="7" t="s">
        <v>474</v>
      </c>
      <c r="Y7" s="7" t="s">
        <v>313</v>
      </c>
      <c r="Z7" s="7" t="s">
        <v>313</v>
      </c>
      <c r="AA7" s="143" t="s">
        <v>231</v>
      </c>
      <c r="AB7" s="128">
        <v>116</v>
      </c>
      <c r="AC7" s="8">
        <v>116</v>
      </c>
      <c r="AD7" s="8"/>
      <c r="AE7" s="15"/>
      <c r="AF7" s="15"/>
      <c r="AG7" s="89"/>
      <c r="AH7" s="25"/>
      <c r="AI7" s="185"/>
    </row>
    <row r="8" spans="1:35" x14ac:dyDescent="0.3">
      <c r="A8" s="217">
        <v>6</v>
      </c>
      <c r="B8" s="130">
        <v>170</v>
      </c>
      <c r="C8" s="116">
        <v>274</v>
      </c>
      <c r="D8" s="8" t="s">
        <v>520</v>
      </c>
      <c r="E8" s="15" t="s">
        <v>488</v>
      </c>
      <c r="F8" s="8" t="s">
        <v>102</v>
      </c>
      <c r="G8" s="15" t="s">
        <v>102</v>
      </c>
      <c r="H8" s="89">
        <v>218</v>
      </c>
      <c r="I8" s="117" t="s">
        <v>231</v>
      </c>
      <c r="J8" s="139">
        <v>218</v>
      </c>
      <c r="K8" s="143"/>
      <c r="L8" s="11">
        <v>6</v>
      </c>
      <c r="M8" s="143"/>
      <c r="N8" s="8"/>
      <c r="O8" s="15"/>
      <c r="P8" s="8"/>
      <c r="Q8" s="15"/>
      <c r="R8" s="89"/>
      <c r="S8" s="25"/>
      <c r="U8" s="7">
        <v>119</v>
      </c>
      <c r="V8" s="7">
        <v>202</v>
      </c>
      <c r="W8" s="7" t="s">
        <v>271</v>
      </c>
      <c r="X8" s="7" t="s">
        <v>252</v>
      </c>
      <c r="Y8" s="7" t="s">
        <v>228</v>
      </c>
      <c r="Z8" s="7" t="s">
        <v>71</v>
      </c>
      <c r="AA8" s="143">
        <v>220</v>
      </c>
      <c r="AB8" s="128">
        <v>208</v>
      </c>
      <c r="AC8" s="8">
        <v>428</v>
      </c>
      <c r="AD8" s="8"/>
      <c r="AE8" s="15"/>
      <c r="AF8" s="15"/>
      <c r="AG8" s="89"/>
      <c r="AH8" s="25"/>
      <c r="AI8" s="185"/>
    </row>
    <row r="9" spans="1:35" x14ac:dyDescent="0.3">
      <c r="A9" s="217">
        <v>7</v>
      </c>
      <c r="B9" s="130">
        <v>161</v>
      </c>
      <c r="C9" s="116">
        <v>272</v>
      </c>
      <c r="D9" s="8" t="s">
        <v>428</v>
      </c>
      <c r="E9" s="15" t="s">
        <v>280</v>
      </c>
      <c r="F9" s="8" t="s">
        <v>102</v>
      </c>
      <c r="G9" s="15" t="s">
        <v>102</v>
      </c>
      <c r="H9" s="89">
        <v>159</v>
      </c>
      <c r="I9" s="117">
        <v>208</v>
      </c>
      <c r="J9" s="139">
        <v>367</v>
      </c>
      <c r="K9" s="143"/>
      <c r="L9" s="11">
        <v>7</v>
      </c>
      <c r="M9" s="143"/>
      <c r="N9" s="8"/>
      <c r="O9" s="15"/>
      <c r="P9" s="8"/>
      <c r="Q9" s="15"/>
      <c r="R9" s="89"/>
      <c r="S9" s="25"/>
      <c r="U9" s="7">
        <v>120</v>
      </c>
      <c r="V9" s="7">
        <v>212</v>
      </c>
      <c r="W9" s="7" t="s">
        <v>259</v>
      </c>
      <c r="X9" s="7" t="s">
        <v>255</v>
      </c>
      <c r="Y9" s="7" t="s">
        <v>102</v>
      </c>
      <c r="Z9" s="7" t="s">
        <v>226</v>
      </c>
      <c r="AA9" s="143">
        <v>274</v>
      </c>
      <c r="AB9" s="128">
        <v>274</v>
      </c>
      <c r="AC9" s="8">
        <v>548</v>
      </c>
      <c r="AD9" s="8"/>
      <c r="AE9" s="15"/>
      <c r="AF9" s="15"/>
      <c r="AG9" s="89"/>
      <c r="AH9" s="25"/>
      <c r="AI9" s="185"/>
    </row>
    <row r="10" spans="1:35" x14ac:dyDescent="0.3">
      <c r="A10" s="217">
        <v>8</v>
      </c>
      <c r="B10" s="130"/>
      <c r="C10" s="116">
        <v>277</v>
      </c>
      <c r="D10" s="8" t="s">
        <v>231</v>
      </c>
      <c r="E10" s="15" t="s">
        <v>491</v>
      </c>
      <c r="F10" s="8" t="s">
        <v>231</v>
      </c>
      <c r="G10" s="15" t="s">
        <v>102</v>
      </c>
      <c r="H10" s="89" t="s">
        <v>231</v>
      </c>
      <c r="I10" s="117" t="s">
        <v>231</v>
      </c>
      <c r="J10" s="139" t="s">
        <v>231</v>
      </c>
      <c r="K10" s="143"/>
      <c r="L10" s="11">
        <v>8</v>
      </c>
      <c r="M10" s="143"/>
      <c r="N10" s="8"/>
      <c r="O10" s="15"/>
      <c r="P10" s="8"/>
      <c r="Q10" s="15"/>
      <c r="R10" s="89"/>
      <c r="S10" s="25"/>
      <c r="U10" s="7">
        <v>121</v>
      </c>
      <c r="V10" s="7">
        <v>210</v>
      </c>
      <c r="W10" s="7" t="s">
        <v>450</v>
      </c>
      <c r="X10" s="7" t="s">
        <v>492</v>
      </c>
      <c r="Y10" s="7" t="s">
        <v>102</v>
      </c>
      <c r="Z10" s="7" t="s">
        <v>102</v>
      </c>
      <c r="AA10" s="143">
        <v>108</v>
      </c>
      <c r="AB10" s="128">
        <v>16</v>
      </c>
      <c r="AC10" s="8">
        <v>124</v>
      </c>
      <c r="AD10" s="8"/>
      <c r="AE10" s="15"/>
      <c r="AF10" s="15"/>
      <c r="AG10" s="89"/>
      <c r="AH10" s="25"/>
      <c r="AI10" s="185"/>
    </row>
    <row r="11" spans="1:35" x14ac:dyDescent="0.3">
      <c r="A11" s="217">
        <v>9</v>
      </c>
      <c r="B11" s="130">
        <v>110</v>
      </c>
      <c r="C11" s="116">
        <v>213</v>
      </c>
      <c r="D11" s="8" t="s">
        <v>499</v>
      </c>
      <c r="E11" s="15" t="s">
        <v>607</v>
      </c>
      <c r="F11" s="8" t="s">
        <v>95</v>
      </c>
      <c r="G11" s="15" t="s">
        <v>95</v>
      </c>
      <c r="H11" s="89">
        <v>380</v>
      </c>
      <c r="I11" s="117">
        <v>374</v>
      </c>
      <c r="J11" s="139">
        <v>754</v>
      </c>
      <c r="K11" s="143"/>
      <c r="L11" s="11">
        <v>9</v>
      </c>
      <c r="M11" s="143"/>
      <c r="N11" s="8"/>
      <c r="O11" s="15"/>
      <c r="P11" s="8"/>
      <c r="Q11" s="15"/>
      <c r="R11" s="89"/>
      <c r="S11" s="25"/>
      <c r="U11" s="7">
        <v>122</v>
      </c>
      <c r="W11" s="7" t="s">
        <v>455</v>
      </c>
      <c r="X11" s="7" t="s">
        <v>231</v>
      </c>
      <c r="Y11" s="7" t="s">
        <v>102</v>
      </c>
      <c r="Z11" s="7" t="s">
        <v>231</v>
      </c>
      <c r="AA11" s="143">
        <v>23</v>
      </c>
      <c r="AB11" s="128" t="s">
        <v>231</v>
      </c>
      <c r="AC11" s="8">
        <v>23</v>
      </c>
      <c r="AD11" s="8"/>
      <c r="AE11" s="15"/>
      <c r="AF11" s="15"/>
      <c r="AG11" s="89"/>
      <c r="AH11" s="25"/>
      <c r="AI11" s="185"/>
    </row>
    <row r="12" spans="1:35" x14ac:dyDescent="0.3">
      <c r="A12" s="217">
        <v>10</v>
      </c>
      <c r="B12" s="130">
        <v>122</v>
      </c>
      <c r="C12" s="116">
        <v>214</v>
      </c>
      <c r="D12" s="8" t="s">
        <v>501</v>
      </c>
      <c r="E12" s="15" t="s">
        <v>270</v>
      </c>
      <c r="F12" s="8" t="s">
        <v>95</v>
      </c>
      <c r="G12" s="15" t="s">
        <v>95</v>
      </c>
      <c r="H12" s="89">
        <v>320</v>
      </c>
      <c r="I12" s="117">
        <v>359</v>
      </c>
      <c r="J12" s="139">
        <v>679</v>
      </c>
      <c r="K12" s="143"/>
      <c r="L12" s="11">
        <v>10</v>
      </c>
      <c r="M12" s="143"/>
      <c r="N12" s="8"/>
      <c r="O12" s="15"/>
      <c r="P12" s="8"/>
      <c r="Q12" s="15"/>
      <c r="R12" s="89"/>
      <c r="S12" s="25"/>
      <c r="U12" s="7">
        <v>123</v>
      </c>
      <c r="W12" s="7" t="s">
        <v>458</v>
      </c>
      <c r="X12" s="7" t="s">
        <v>231</v>
      </c>
      <c r="Y12" s="7" t="s">
        <v>102</v>
      </c>
      <c r="Z12" s="7" t="s">
        <v>231</v>
      </c>
      <c r="AA12" s="143">
        <v>16</v>
      </c>
      <c r="AB12" s="128" t="s">
        <v>231</v>
      </c>
      <c r="AC12" s="8">
        <v>16</v>
      </c>
      <c r="AD12" s="8"/>
      <c r="AE12" s="15"/>
      <c r="AF12" s="15"/>
      <c r="AG12" s="89"/>
      <c r="AH12" s="25"/>
      <c r="AI12" s="185"/>
    </row>
    <row r="13" spans="1:35" x14ac:dyDescent="0.3">
      <c r="A13" s="217">
        <v>11</v>
      </c>
      <c r="B13" s="130">
        <v>131</v>
      </c>
      <c r="C13" s="116">
        <v>234</v>
      </c>
      <c r="D13" s="8" t="s">
        <v>505</v>
      </c>
      <c r="E13" s="15" t="s">
        <v>268</v>
      </c>
      <c r="F13" s="8" t="s">
        <v>228</v>
      </c>
      <c r="G13" s="15" t="s">
        <v>226</v>
      </c>
      <c r="H13" s="89">
        <v>308</v>
      </c>
      <c r="I13" s="117">
        <v>316</v>
      </c>
      <c r="J13" s="139">
        <v>624</v>
      </c>
      <c r="K13" s="143"/>
      <c r="L13" s="11">
        <v>11</v>
      </c>
      <c r="M13" s="143"/>
      <c r="N13" s="8"/>
      <c r="O13" s="15"/>
      <c r="P13" s="8"/>
      <c r="Q13" s="15"/>
      <c r="R13" s="89"/>
      <c r="S13" s="25"/>
      <c r="U13" s="7">
        <v>124</v>
      </c>
      <c r="V13" s="7">
        <v>211</v>
      </c>
      <c r="W13" s="7" t="s">
        <v>459</v>
      </c>
      <c r="X13" s="7" t="s">
        <v>493</v>
      </c>
      <c r="Y13" s="7" t="s">
        <v>102</v>
      </c>
      <c r="Z13" s="7" t="s">
        <v>102</v>
      </c>
      <c r="AA13" s="143">
        <v>16</v>
      </c>
      <c r="AB13" s="128">
        <v>8</v>
      </c>
      <c r="AC13" s="8">
        <v>24</v>
      </c>
      <c r="AD13" s="8"/>
      <c r="AE13" s="15"/>
      <c r="AF13" s="15"/>
      <c r="AG13" s="89"/>
      <c r="AH13" s="25"/>
      <c r="AI13" s="185"/>
    </row>
    <row r="14" spans="1:35" x14ac:dyDescent="0.3">
      <c r="A14" s="217">
        <v>12</v>
      </c>
      <c r="B14" s="130">
        <v>141</v>
      </c>
      <c r="C14" s="116">
        <v>215</v>
      </c>
      <c r="D14" s="8" t="s">
        <v>294</v>
      </c>
      <c r="E14" s="15" t="s">
        <v>325</v>
      </c>
      <c r="F14" s="8" t="s">
        <v>228</v>
      </c>
      <c r="G14" s="15" t="s">
        <v>96</v>
      </c>
      <c r="H14" s="89">
        <v>235</v>
      </c>
      <c r="I14" s="117" t="s">
        <v>231</v>
      </c>
      <c r="J14" s="139">
        <v>235</v>
      </c>
      <c r="K14" s="143"/>
      <c r="L14" s="11">
        <v>12</v>
      </c>
      <c r="M14" s="143"/>
      <c r="N14" s="8"/>
      <c r="O14" s="15"/>
      <c r="P14" s="8"/>
      <c r="Q14" s="15"/>
      <c r="R14" s="89"/>
      <c r="S14" s="25"/>
      <c r="U14" s="7">
        <v>125</v>
      </c>
      <c r="W14" s="7" t="s">
        <v>460</v>
      </c>
      <c r="X14" s="7" t="s">
        <v>231</v>
      </c>
      <c r="Y14" s="7" t="s">
        <v>102</v>
      </c>
      <c r="Z14" s="7" t="s">
        <v>231</v>
      </c>
      <c r="AA14" s="143">
        <v>8</v>
      </c>
      <c r="AB14" s="128" t="s">
        <v>231</v>
      </c>
      <c r="AC14" s="8">
        <v>8</v>
      </c>
      <c r="AD14" s="8"/>
      <c r="AE14" s="15"/>
      <c r="AF14" s="15"/>
      <c r="AG14" s="89"/>
      <c r="AH14" s="25"/>
      <c r="AI14" s="185"/>
    </row>
    <row r="15" spans="1:35" x14ac:dyDescent="0.3">
      <c r="A15" s="217">
        <v>13</v>
      </c>
      <c r="B15" s="130">
        <v>142</v>
      </c>
      <c r="C15" s="116">
        <v>247</v>
      </c>
      <c r="D15" s="8" t="s">
        <v>433</v>
      </c>
      <c r="E15" s="15" t="s">
        <v>813</v>
      </c>
      <c r="F15" s="8" t="s">
        <v>228</v>
      </c>
      <c r="G15" s="15" t="s">
        <v>228</v>
      </c>
      <c r="H15" s="89">
        <v>121</v>
      </c>
      <c r="I15" s="117" t="s">
        <v>231</v>
      </c>
      <c r="J15" s="139">
        <v>121</v>
      </c>
      <c r="K15" s="143"/>
      <c r="L15" s="11">
        <v>13</v>
      </c>
      <c r="M15" s="143"/>
      <c r="N15" s="8"/>
      <c r="O15" s="15"/>
      <c r="P15" s="8"/>
      <c r="Q15" s="15"/>
      <c r="R15" s="89"/>
      <c r="S15" s="25"/>
      <c r="U15" s="7">
        <v>126</v>
      </c>
      <c r="W15" s="7" t="s">
        <v>522</v>
      </c>
      <c r="X15" s="7" t="s">
        <v>231</v>
      </c>
      <c r="Y15" s="7" t="s">
        <v>102</v>
      </c>
      <c r="Z15" s="7" t="s">
        <v>231</v>
      </c>
      <c r="AA15" s="143" t="s">
        <v>231</v>
      </c>
      <c r="AB15" s="128" t="s">
        <v>231</v>
      </c>
      <c r="AC15" s="8" t="s">
        <v>231</v>
      </c>
      <c r="AD15" s="8"/>
      <c r="AE15" s="15"/>
      <c r="AF15" s="15"/>
      <c r="AG15" s="89"/>
      <c r="AH15" s="25"/>
      <c r="AI15" s="185"/>
    </row>
    <row r="16" spans="1:35" x14ac:dyDescent="0.3">
      <c r="A16" s="217">
        <v>14</v>
      </c>
      <c r="B16" s="130">
        <v>143</v>
      </c>
      <c r="C16" s="116">
        <v>245</v>
      </c>
      <c r="D16" s="8" t="s">
        <v>507</v>
      </c>
      <c r="E16" s="15" t="s">
        <v>274</v>
      </c>
      <c r="F16" s="8" t="s">
        <v>228</v>
      </c>
      <c r="G16" s="15" t="s">
        <v>228</v>
      </c>
      <c r="H16" s="89" t="s">
        <v>231</v>
      </c>
      <c r="I16" s="117" t="s">
        <v>231</v>
      </c>
      <c r="J16" s="139" t="s">
        <v>231</v>
      </c>
      <c r="K16" s="143"/>
      <c r="L16" s="11">
        <v>14</v>
      </c>
      <c r="M16" s="143"/>
      <c r="N16" s="8"/>
      <c r="O16" s="15"/>
      <c r="P16" s="8"/>
      <c r="Q16" s="15"/>
      <c r="R16" s="89"/>
      <c r="S16" s="25"/>
      <c r="U16" s="7">
        <v>127</v>
      </c>
      <c r="W16" s="7" t="s">
        <v>524</v>
      </c>
      <c r="X16" s="7" t="s">
        <v>231</v>
      </c>
      <c r="Y16" s="7" t="s">
        <v>102</v>
      </c>
      <c r="Z16" s="7" t="s">
        <v>231</v>
      </c>
      <c r="AA16" s="143" t="s">
        <v>231</v>
      </c>
      <c r="AB16" s="128" t="s">
        <v>231</v>
      </c>
      <c r="AC16" s="8" t="s">
        <v>231</v>
      </c>
      <c r="AD16" s="8"/>
      <c r="AE16" s="15"/>
      <c r="AF16" s="15"/>
      <c r="AG16" s="89"/>
      <c r="AH16" s="25"/>
      <c r="AI16" s="185"/>
    </row>
    <row r="17" spans="1:35" x14ac:dyDescent="0.3">
      <c r="A17" s="217">
        <v>15</v>
      </c>
      <c r="B17" s="130">
        <v>144</v>
      </c>
      <c r="C17" s="116">
        <v>250</v>
      </c>
      <c r="D17" s="8" t="s">
        <v>442</v>
      </c>
      <c r="E17" s="15" t="s">
        <v>612</v>
      </c>
      <c r="F17" s="8" t="s">
        <v>228</v>
      </c>
      <c r="G17" s="15" t="s">
        <v>228</v>
      </c>
      <c r="H17" s="89">
        <v>116</v>
      </c>
      <c r="I17" s="117" t="s">
        <v>231</v>
      </c>
      <c r="J17" s="139">
        <v>116</v>
      </c>
      <c r="K17" s="143"/>
      <c r="L17" s="11">
        <v>15</v>
      </c>
      <c r="M17" s="143"/>
      <c r="N17" s="8"/>
      <c r="O17" s="15"/>
      <c r="P17" s="8"/>
      <c r="Q17" s="15"/>
      <c r="R17" s="89"/>
      <c r="S17" s="25"/>
      <c r="U17" s="7">
        <v>129</v>
      </c>
      <c r="V17" s="7">
        <v>214</v>
      </c>
      <c r="W17" s="7" t="s">
        <v>302</v>
      </c>
      <c r="X17" s="7" t="s">
        <v>660</v>
      </c>
      <c r="Y17" s="7" t="s">
        <v>111</v>
      </c>
      <c r="Z17" s="7" t="s">
        <v>111</v>
      </c>
      <c r="AA17" s="143">
        <v>217</v>
      </c>
      <c r="AB17" s="128" t="s">
        <v>231</v>
      </c>
      <c r="AC17" s="8">
        <v>217</v>
      </c>
      <c r="AD17" s="8"/>
      <c r="AE17" s="15"/>
      <c r="AF17" s="15"/>
      <c r="AG17" s="89"/>
      <c r="AH17" s="25"/>
      <c r="AI17" s="185"/>
    </row>
    <row r="18" spans="1:35" x14ac:dyDescent="0.3">
      <c r="A18" s="217">
        <v>16</v>
      </c>
      <c r="B18" s="130">
        <v>145</v>
      </c>
      <c r="C18" s="116">
        <v>248</v>
      </c>
      <c r="D18" s="8" t="s">
        <v>509</v>
      </c>
      <c r="E18" s="15" t="s">
        <v>610</v>
      </c>
      <c r="F18" s="8" t="s">
        <v>228</v>
      </c>
      <c r="G18" s="15" t="s">
        <v>228</v>
      </c>
      <c r="H18" s="89" t="s">
        <v>231</v>
      </c>
      <c r="I18" s="117" t="s">
        <v>231</v>
      </c>
      <c r="J18" s="139" t="s">
        <v>231</v>
      </c>
      <c r="K18" s="143"/>
      <c r="L18" s="11">
        <v>16</v>
      </c>
      <c r="M18" s="143"/>
      <c r="N18" s="8"/>
      <c r="O18" s="15"/>
      <c r="P18" s="8"/>
      <c r="Q18" s="15"/>
      <c r="R18" s="89"/>
      <c r="S18" s="25"/>
      <c r="U18" s="7">
        <v>130</v>
      </c>
      <c r="W18" s="7" t="s">
        <v>584</v>
      </c>
      <c r="X18" s="7" t="s">
        <v>231</v>
      </c>
      <c r="Y18" s="7" t="s">
        <v>111</v>
      </c>
      <c r="Z18" s="7" t="s">
        <v>231</v>
      </c>
      <c r="AA18" s="143" t="s">
        <v>231</v>
      </c>
      <c r="AB18" s="128" t="s">
        <v>231</v>
      </c>
      <c r="AC18" s="8" t="s">
        <v>231</v>
      </c>
      <c r="AD18" s="8"/>
      <c r="AE18" s="15"/>
      <c r="AF18" s="15"/>
      <c r="AG18" s="89"/>
      <c r="AH18" s="25"/>
      <c r="AI18" s="185"/>
    </row>
    <row r="19" spans="1:35" x14ac:dyDescent="0.3">
      <c r="A19" s="217">
        <v>17</v>
      </c>
      <c r="B19" s="130">
        <v>146</v>
      </c>
      <c r="C19" s="116">
        <v>244</v>
      </c>
      <c r="D19" s="8" t="s">
        <v>503</v>
      </c>
      <c r="E19" s="15" t="s">
        <v>480</v>
      </c>
      <c r="F19" s="8" t="s">
        <v>228</v>
      </c>
      <c r="G19" s="15" t="s">
        <v>228</v>
      </c>
      <c r="H19" s="89" t="s">
        <v>231</v>
      </c>
      <c r="I19" s="117">
        <v>116</v>
      </c>
      <c r="J19" s="139">
        <v>116</v>
      </c>
      <c r="K19" s="143"/>
      <c r="L19" s="11">
        <v>17</v>
      </c>
      <c r="M19" s="143"/>
      <c r="N19" s="8"/>
      <c r="O19" s="15"/>
      <c r="P19" s="8"/>
      <c r="Q19" s="15"/>
      <c r="R19" s="89"/>
      <c r="S19" s="25"/>
      <c r="U19" s="7">
        <v>131</v>
      </c>
      <c r="V19" s="7">
        <v>213</v>
      </c>
      <c r="W19" s="7" t="s">
        <v>583</v>
      </c>
      <c r="X19" s="7" t="s">
        <v>465</v>
      </c>
      <c r="Y19" s="7" t="s">
        <v>111</v>
      </c>
      <c r="Z19" s="7" t="s">
        <v>111</v>
      </c>
      <c r="AA19" s="143" t="s">
        <v>231</v>
      </c>
      <c r="AB19" s="128">
        <v>162</v>
      </c>
      <c r="AC19" s="8">
        <v>162</v>
      </c>
      <c r="AD19" s="8"/>
      <c r="AE19" s="15"/>
      <c r="AF19" s="15"/>
      <c r="AG19" s="89"/>
      <c r="AH19" s="25"/>
      <c r="AI19" s="185"/>
    </row>
    <row r="20" spans="1:35" x14ac:dyDescent="0.3">
      <c r="A20" s="217">
        <v>18</v>
      </c>
      <c r="B20" s="130">
        <v>147</v>
      </c>
      <c r="C20" s="116">
        <v>249</v>
      </c>
      <c r="D20" s="8" t="s">
        <v>508</v>
      </c>
      <c r="E20" s="15" t="s">
        <v>615</v>
      </c>
      <c r="F20" s="8" t="s">
        <v>228</v>
      </c>
      <c r="G20" s="15" t="s">
        <v>228</v>
      </c>
      <c r="H20" s="89" t="s">
        <v>231</v>
      </c>
      <c r="I20" s="117" t="s">
        <v>231</v>
      </c>
      <c r="J20" s="139" t="s">
        <v>231</v>
      </c>
      <c r="K20" s="143"/>
      <c r="L20" s="11">
        <v>18</v>
      </c>
      <c r="M20" s="143"/>
      <c r="N20" s="8"/>
      <c r="O20" s="15"/>
      <c r="P20" s="8"/>
      <c r="Q20" s="15"/>
      <c r="R20" s="89"/>
      <c r="S20" s="25"/>
      <c r="U20" s="7">
        <v>132</v>
      </c>
      <c r="V20" s="7">
        <v>215</v>
      </c>
      <c r="W20" s="7" t="s">
        <v>432</v>
      </c>
      <c r="X20" s="7" t="s">
        <v>659</v>
      </c>
      <c r="Y20" s="7" t="s">
        <v>111</v>
      </c>
      <c r="Z20" s="7" t="s">
        <v>111</v>
      </c>
      <c r="AA20" s="143">
        <v>135</v>
      </c>
      <c r="AB20" s="128" t="s">
        <v>231</v>
      </c>
      <c r="AC20" s="8">
        <v>135</v>
      </c>
      <c r="AD20" s="8"/>
      <c r="AE20" s="15"/>
      <c r="AF20" s="15"/>
      <c r="AG20" s="89"/>
      <c r="AH20" s="25"/>
      <c r="AI20" s="185"/>
    </row>
    <row r="21" spans="1:35" x14ac:dyDescent="0.3">
      <c r="A21" s="217">
        <v>19</v>
      </c>
      <c r="B21" s="130">
        <v>148</v>
      </c>
      <c r="C21" s="116">
        <v>246</v>
      </c>
      <c r="D21" s="8" t="s">
        <v>506</v>
      </c>
      <c r="E21" s="15" t="s">
        <v>614</v>
      </c>
      <c r="F21" s="8" t="s">
        <v>228</v>
      </c>
      <c r="G21" s="15" t="s">
        <v>228</v>
      </c>
      <c r="H21" s="89" t="s">
        <v>231</v>
      </c>
      <c r="I21" s="117" t="s">
        <v>231</v>
      </c>
      <c r="J21" s="139" t="s">
        <v>231</v>
      </c>
      <c r="K21" s="143"/>
      <c r="L21" s="11">
        <v>19</v>
      </c>
      <c r="M21" s="143"/>
      <c r="N21" s="8"/>
      <c r="O21" s="15"/>
      <c r="P21" s="8"/>
      <c r="Q21" s="15"/>
      <c r="R21" s="89"/>
      <c r="S21" s="25"/>
      <c r="U21" s="7">
        <v>133</v>
      </c>
      <c r="V21" s="7">
        <v>222</v>
      </c>
      <c r="W21" s="7" t="s">
        <v>289</v>
      </c>
      <c r="X21" s="7" t="s">
        <v>316</v>
      </c>
      <c r="Y21" s="7" t="s">
        <v>102</v>
      </c>
      <c r="Z21" s="7" t="s">
        <v>300</v>
      </c>
      <c r="AA21" s="143">
        <v>216</v>
      </c>
      <c r="AB21" s="128">
        <v>218</v>
      </c>
      <c r="AC21" s="8">
        <v>434</v>
      </c>
      <c r="AD21" s="8"/>
      <c r="AE21" s="15"/>
      <c r="AF21" s="15"/>
      <c r="AG21" s="89"/>
      <c r="AH21" s="25"/>
      <c r="AI21" s="185"/>
    </row>
    <row r="22" spans="1:35" x14ac:dyDescent="0.3">
      <c r="A22" s="217">
        <v>20</v>
      </c>
      <c r="B22" s="130">
        <v>139</v>
      </c>
      <c r="C22" s="116">
        <v>242</v>
      </c>
      <c r="D22" s="8" t="s">
        <v>271</v>
      </c>
      <c r="E22" s="15" t="s">
        <v>272</v>
      </c>
      <c r="F22" s="8" t="s">
        <v>228</v>
      </c>
      <c r="G22" s="15" t="s">
        <v>228</v>
      </c>
      <c r="H22" s="89">
        <v>316</v>
      </c>
      <c r="I22" s="117">
        <v>208</v>
      </c>
      <c r="J22" s="139">
        <v>524</v>
      </c>
      <c r="K22" s="143"/>
      <c r="L22" s="11">
        <v>20</v>
      </c>
      <c r="M22" s="143"/>
      <c r="N22" s="8"/>
      <c r="O22" s="15"/>
      <c r="P22" s="8"/>
      <c r="Q22" s="15"/>
      <c r="R22" s="89"/>
      <c r="S22" s="25"/>
      <c r="U22" s="7">
        <v>134</v>
      </c>
      <c r="W22" s="7" t="s">
        <v>426</v>
      </c>
      <c r="X22" s="7" t="s">
        <v>231</v>
      </c>
      <c r="Y22" s="7" t="s">
        <v>229</v>
      </c>
      <c r="Z22" s="7" t="s">
        <v>231</v>
      </c>
      <c r="AA22" s="143">
        <v>166</v>
      </c>
      <c r="AB22" s="128" t="s">
        <v>231</v>
      </c>
      <c r="AC22" s="8">
        <v>166</v>
      </c>
      <c r="AD22" s="8"/>
      <c r="AE22" s="15"/>
      <c r="AF22" s="15"/>
      <c r="AG22" s="89"/>
      <c r="AH22" s="25"/>
      <c r="AI22" s="185"/>
    </row>
    <row r="23" spans="1:35" x14ac:dyDescent="0.3">
      <c r="A23" s="217">
        <v>21</v>
      </c>
      <c r="B23" s="130">
        <v>150</v>
      </c>
      <c r="C23" s="116">
        <v>243</v>
      </c>
      <c r="D23" s="8" t="s">
        <v>504</v>
      </c>
      <c r="E23" s="15" t="s">
        <v>613</v>
      </c>
      <c r="F23" s="8" t="s">
        <v>228</v>
      </c>
      <c r="G23" s="15" t="s">
        <v>228</v>
      </c>
      <c r="H23" s="89" t="s">
        <v>231</v>
      </c>
      <c r="I23" s="117" t="s">
        <v>231</v>
      </c>
      <c r="J23" s="139" t="s">
        <v>231</v>
      </c>
      <c r="K23" s="143"/>
      <c r="L23" s="11">
        <v>21</v>
      </c>
      <c r="M23" s="143"/>
      <c r="N23" s="8"/>
      <c r="O23" s="15"/>
      <c r="P23" s="8"/>
      <c r="Q23" s="15"/>
      <c r="R23" s="89"/>
      <c r="S23" s="25"/>
      <c r="U23" s="7">
        <v>135</v>
      </c>
      <c r="V23" s="7">
        <v>223</v>
      </c>
      <c r="W23" s="7" t="s">
        <v>559</v>
      </c>
      <c r="X23" s="7" t="s">
        <v>649</v>
      </c>
      <c r="Y23" s="7" t="s">
        <v>558</v>
      </c>
      <c r="Z23" s="7" t="s">
        <v>558</v>
      </c>
      <c r="AA23" s="143" t="s">
        <v>231</v>
      </c>
      <c r="AB23" s="128" t="s">
        <v>231</v>
      </c>
      <c r="AC23" s="8" t="s">
        <v>231</v>
      </c>
      <c r="AD23" s="8"/>
      <c r="AE23" s="15"/>
      <c r="AF23" s="15"/>
      <c r="AG23" s="89"/>
      <c r="AH23" s="25"/>
      <c r="AI23" s="185"/>
    </row>
    <row r="24" spans="1:35" x14ac:dyDescent="0.3">
      <c r="A24" s="217">
        <v>22</v>
      </c>
      <c r="B24" s="130">
        <v>151</v>
      </c>
      <c r="C24" s="116">
        <v>253</v>
      </c>
      <c r="D24" s="8" t="s">
        <v>290</v>
      </c>
      <c r="E24" s="15" t="s">
        <v>264</v>
      </c>
      <c r="F24" s="8" t="s">
        <v>101</v>
      </c>
      <c r="G24" s="15" t="s">
        <v>101</v>
      </c>
      <c r="H24" s="89">
        <v>232</v>
      </c>
      <c r="I24" s="117" t="s">
        <v>231</v>
      </c>
      <c r="J24" s="139">
        <v>232</v>
      </c>
      <c r="K24" s="143"/>
      <c r="L24" s="11">
        <v>22</v>
      </c>
      <c r="M24" s="143"/>
      <c r="N24" s="8"/>
      <c r="O24" s="15"/>
      <c r="P24" s="8"/>
      <c r="Q24" s="15"/>
      <c r="R24" s="89"/>
      <c r="S24" s="25"/>
      <c r="U24" s="7">
        <v>136</v>
      </c>
      <c r="V24" s="7">
        <v>216</v>
      </c>
      <c r="W24" s="7" t="s">
        <v>314</v>
      </c>
      <c r="X24" s="7" t="s">
        <v>369</v>
      </c>
      <c r="Y24" s="7" t="s">
        <v>558</v>
      </c>
      <c r="Z24" s="7" t="s">
        <v>105</v>
      </c>
      <c r="AA24" s="143">
        <v>208</v>
      </c>
      <c r="AB24" s="128">
        <v>245</v>
      </c>
      <c r="AC24" s="8">
        <v>453</v>
      </c>
      <c r="AD24" s="8"/>
      <c r="AE24" s="15"/>
      <c r="AF24" s="15"/>
      <c r="AG24" s="89"/>
      <c r="AH24" s="25"/>
      <c r="AI24" s="185"/>
    </row>
    <row r="25" spans="1:35" x14ac:dyDescent="0.3">
      <c r="A25" s="217">
        <v>23</v>
      </c>
      <c r="B25" s="130">
        <v>132</v>
      </c>
      <c r="C25" s="116">
        <v>235</v>
      </c>
      <c r="D25" s="8" t="s">
        <v>516</v>
      </c>
      <c r="E25" s="15" t="s">
        <v>624</v>
      </c>
      <c r="F25" s="8" t="s">
        <v>99</v>
      </c>
      <c r="G25" s="15" t="s">
        <v>99</v>
      </c>
      <c r="H25" s="89" t="s">
        <v>231</v>
      </c>
      <c r="I25" s="117" t="s">
        <v>231</v>
      </c>
      <c r="J25" s="139" t="s">
        <v>231</v>
      </c>
      <c r="K25" s="143"/>
      <c r="L25" s="11">
        <v>23</v>
      </c>
      <c r="M25" s="143"/>
      <c r="N25" s="8"/>
      <c r="O25" s="15"/>
      <c r="P25" s="8"/>
      <c r="Q25" s="15"/>
      <c r="R25" s="89"/>
      <c r="S25" s="25"/>
      <c r="U25" s="7">
        <v>137</v>
      </c>
      <c r="V25" s="7">
        <v>257</v>
      </c>
      <c r="W25" s="7" t="s">
        <v>561</v>
      </c>
      <c r="X25" s="7" t="s">
        <v>486</v>
      </c>
      <c r="Y25" s="7" t="s">
        <v>558</v>
      </c>
      <c r="Z25" s="7" t="s">
        <v>228</v>
      </c>
      <c r="AA25" s="143" t="s">
        <v>231</v>
      </c>
      <c r="AB25" s="128">
        <v>108</v>
      </c>
      <c r="AC25" s="8">
        <v>108</v>
      </c>
      <c r="AD25" s="8"/>
      <c r="AE25" s="15"/>
      <c r="AF25" s="15"/>
      <c r="AG25" s="89"/>
      <c r="AH25" s="25"/>
      <c r="AI25" s="185"/>
    </row>
    <row r="26" spans="1:35" x14ac:dyDescent="0.3">
      <c r="A26" s="217">
        <v>24</v>
      </c>
      <c r="B26" s="130">
        <v>133</v>
      </c>
      <c r="C26" s="116">
        <v>236</v>
      </c>
      <c r="D26" s="8" t="s">
        <v>811</v>
      </c>
      <c r="E26" s="15" t="s">
        <v>625</v>
      </c>
      <c r="F26" s="8" t="s">
        <v>99</v>
      </c>
      <c r="G26" s="15" t="s">
        <v>99</v>
      </c>
      <c r="H26" s="89" t="s">
        <v>231</v>
      </c>
      <c r="I26" s="117" t="s">
        <v>231</v>
      </c>
      <c r="J26" s="139" t="s">
        <v>231</v>
      </c>
      <c r="K26" s="143"/>
      <c r="L26" s="11">
        <v>24</v>
      </c>
      <c r="M26" s="143"/>
      <c r="N26" s="8"/>
      <c r="O26" s="15"/>
      <c r="P26" s="8"/>
      <c r="Q26" s="15"/>
      <c r="R26" s="89"/>
      <c r="S26" s="25"/>
      <c r="U26" s="7">
        <v>138</v>
      </c>
      <c r="V26" s="7">
        <v>252</v>
      </c>
      <c r="W26" s="7" t="s">
        <v>560</v>
      </c>
      <c r="X26" s="7" t="s">
        <v>699</v>
      </c>
      <c r="Y26" s="7" t="s">
        <v>558</v>
      </c>
      <c r="Z26" s="7" t="s">
        <v>228</v>
      </c>
      <c r="AA26" s="143" t="s">
        <v>231</v>
      </c>
      <c r="AB26" s="128" t="s">
        <v>231</v>
      </c>
      <c r="AC26" s="8" t="s">
        <v>231</v>
      </c>
      <c r="AD26" s="8"/>
      <c r="AE26" s="15"/>
      <c r="AF26" s="15"/>
      <c r="AG26" s="89"/>
      <c r="AH26" s="25"/>
      <c r="AI26" s="185"/>
    </row>
    <row r="27" spans="1:35" x14ac:dyDescent="0.3">
      <c r="A27" s="217">
        <v>25</v>
      </c>
      <c r="B27" s="130">
        <v>166</v>
      </c>
      <c r="C27" s="116">
        <v>216</v>
      </c>
      <c r="D27" s="8" t="s">
        <v>819</v>
      </c>
      <c r="E27" s="15" t="s">
        <v>617</v>
      </c>
      <c r="F27" s="8" t="s">
        <v>821</v>
      </c>
      <c r="G27" s="15" t="s">
        <v>96</v>
      </c>
      <c r="H27" s="89" t="s">
        <v>231</v>
      </c>
      <c r="I27" s="117" t="s">
        <v>231</v>
      </c>
      <c r="J27" s="139" t="s">
        <v>231</v>
      </c>
      <c r="K27" s="143"/>
      <c r="L27" s="11">
        <v>25</v>
      </c>
      <c r="M27" s="143"/>
      <c r="N27" s="8"/>
      <c r="O27" s="15"/>
      <c r="P27" s="8"/>
      <c r="Q27" s="15"/>
      <c r="R27" s="89"/>
      <c r="S27" s="25"/>
      <c r="U27" s="7">
        <v>139</v>
      </c>
      <c r="V27" s="7">
        <v>228</v>
      </c>
      <c r="W27" s="7" t="s">
        <v>589</v>
      </c>
      <c r="X27" s="7" t="s">
        <v>664</v>
      </c>
      <c r="Y27" s="7" t="s">
        <v>230</v>
      </c>
      <c r="Z27" s="7" t="s">
        <v>230</v>
      </c>
      <c r="AA27" s="143" t="s">
        <v>231</v>
      </c>
      <c r="AB27" s="128" t="s">
        <v>231</v>
      </c>
      <c r="AC27" s="8" t="s">
        <v>231</v>
      </c>
      <c r="AD27" s="8"/>
      <c r="AE27" s="15"/>
      <c r="AF27" s="15"/>
      <c r="AG27" s="89"/>
      <c r="AH27" s="25"/>
      <c r="AI27" s="185"/>
    </row>
    <row r="28" spans="1:35" x14ac:dyDescent="0.3">
      <c r="A28" s="217">
        <v>26</v>
      </c>
      <c r="B28" s="130">
        <v>167</v>
      </c>
      <c r="C28" s="116">
        <v>292</v>
      </c>
      <c r="D28" s="8" t="s">
        <v>820</v>
      </c>
      <c r="E28" s="15" t="s">
        <v>852</v>
      </c>
      <c r="F28" s="8" t="s">
        <v>821</v>
      </c>
      <c r="G28" s="15" t="s">
        <v>300</v>
      </c>
      <c r="H28" s="89" t="s">
        <v>231</v>
      </c>
      <c r="I28" s="117" t="s">
        <v>231</v>
      </c>
      <c r="J28" s="139" t="s">
        <v>231</v>
      </c>
      <c r="K28" s="143"/>
      <c r="L28" s="11">
        <v>26</v>
      </c>
      <c r="M28" s="143"/>
      <c r="N28" s="8"/>
      <c r="O28" s="15"/>
      <c r="P28" s="8"/>
      <c r="Q28" s="15"/>
      <c r="R28" s="89"/>
      <c r="S28" s="25"/>
      <c r="U28" s="7">
        <v>140</v>
      </c>
      <c r="V28" s="7">
        <v>229</v>
      </c>
      <c r="W28" s="7" t="s">
        <v>588</v>
      </c>
      <c r="X28" s="7" t="s">
        <v>663</v>
      </c>
      <c r="Y28" s="7" t="s">
        <v>230</v>
      </c>
      <c r="Z28" s="7" t="s">
        <v>230</v>
      </c>
      <c r="AA28" s="143" t="s">
        <v>231</v>
      </c>
      <c r="AB28" s="128" t="s">
        <v>231</v>
      </c>
      <c r="AC28" s="8" t="s">
        <v>231</v>
      </c>
      <c r="AD28" s="8"/>
      <c r="AE28" s="15"/>
      <c r="AF28" s="15"/>
      <c r="AG28" s="89"/>
      <c r="AH28" s="25"/>
      <c r="AI28" s="185"/>
    </row>
    <row r="29" spans="1:35" x14ac:dyDescent="0.3">
      <c r="A29" s="217">
        <v>27</v>
      </c>
      <c r="B29" s="130">
        <v>115</v>
      </c>
      <c r="C29" s="116">
        <v>220</v>
      </c>
      <c r="D29" s="8" t="s">
        <v>450</v>
      </c>
      <c r="E29" s="367" t="s">
        <v>658</v>
      </c>
      <c r="F29" s="8" t="s">
        <v>102</v>
      </c>
      <c r="G29" s="15" t="s">
        <v>229</v>
      </c>
      <c r="H29" s="89">
        <v>108</v>
      </c>
      <c r="I29" s="117" t="s">
        <v>231</v>
      </c>
      <c r="J29" s="139">
        <v>108</v>
      </c>
      <c r="K29" s="143"/>
      <c r="L29" s="11">
        <v>27</v>
      </c>
      <c r="M29" s="143"/>
      <c r="N29" s="8"/>
      <c r="O29" s="15"/>
      <c r="P29" s="8"/>
      <c r="Q29" s="15"/>
      <c r="R29" s="89"/>
      <c r="S29" s="25"/>
      <c r="U29" s="7">
        <v>144</v>
      </c>
      <c r="V29" s="7">
        <v>259</v>
      </c>
      <c r="W29" s="7" t="s">
        <v>299</v>
      </c>
      <c r="X29" s="7" t="s">
        <v>651</v>
      </c>
      <c r="Y29" s="7" t="s">
        <v>72</v>
      </c>
      <c r="Z29" s="7" t="s">
        <v>227</v>
      </c>
      <c r="AA29" s="143">
        <v>216</v>
      </c>
      <c r="AB29" s="128" t="s">
        <v>231</v>
      </c>
      <c r="AC29" s="8">
        <v>216</v>
      </c>
      <c r="AD29" s="8"/>
      <c r="AE29" s="15"/>
      <c r="AF29" s="15"/>
      <c r="AG29" s="89"/>
      <c r="AH29" s="25"/>
      <c r="AI29" s="185"/>
    </row>
    <row r="30" spans="1:35" x14ac:dyDescent="0.3">
      <c r="A30" s="217">
        <v>28</v>
      </c>
      <c r="B30" s="130">
        <v>114</v>
      </c>
      <c r="C30" s="116">
        <v>233</v>
      </c>
      <c r="D30" s="8" t="s">
        <v>259</v>
      </c>
      <c r="E30" s="15" t="s">
        <v>255</v>
      </c>
      <c r="F30" s="8" t="s">
        <v>102</v>
      </c>
      <c r="G30" s="15" t="s">
        <v>226</v>
      </c>
      <c r="H30" s="89">
        <v>366</v>
      </c>
      <c r="I30" s="117">
        <v>353</v>
      </c>
      <c r="J30" s="139">
        <v>719</v>
      </c>
      <c r="K30" s="143"/>
      <c r="L30" s="11">
        <v>28</v>
      </c>
      <c r="M30" s="143"/>
      <c r="N30" s="8"/>
      <c r="O30" s="15"/>
      <c r="P30" s="8"/>
      <c r="Q30" s="15"/>
      <c r="R30" s="89"/>
      <c r="S30" s="25"/>
      <c r="U30" s="7">
        <v>145</v>
      </c>
      <c r="V30" s="7">
        <v>234</v>
      </c>
      <c r="W30" s="7" t="s">
        <v>552</v>
      </c>
      <c r="X30" s="7" t="s">
        <v>650</v>
      </c>
      <c r="Y30" s="7" t="s">
        <v>72</v>
      </c>
      <c r="Z30" s="7" t="s">
        <v>227</v>
      </c>
      <c r="AA30" s="143" t="s">
        <v>231</v>
      </c>
      <c r="AB30" s="128" t="s">
        <v>231</v>
      </c>
      <c r="AC30" s="8" t="s">
        <v>231</v>
      </c>
      <c r="AD30" s="8"/>
      <c r="AE30" s="15"/>
      <c r="AF30" s="15"/>
      <c r="AG30" s="89"/>
      <c r="AH30" s="25"/>
      <c r="AI30" s="185"/>
    </row>
    <row r="31" spans="1:35" x14ac:dyDescent="0.3">
      <c r="A31" s="217">
        <v>29</v>
      </c>
      <c r="B31" s="130">
        <v>140</v>
      </c>
      <c r="C31" s="116">
        <v>230</v>
      </c>
      <c r="D31" s="8" t="s">
        <v>523</v>
      </c>
      <c r="E31" s="15" t="s">
        <v>627</v>
      </c>
      <c r="F31" s="8" t="s">
        <v>102</v>
      </c>
      <c r="G31" s="15" t="s">
        <v>102</v>
      </c>
      <c r="H31" s="89" t="s">
        <v>231</v>
      </c>
      <c r="I31" s="117">
        <v>366</v>
      </c>
      <c r="J31" s="139">
        <v>366</v>
      </c>
      <c r="K31" s="143"/>
      <c r="L31" s="11">
        <v>29</v>
      </c>
      <c r="M31" s="143"/>
      <c r="N31" s="8"/>
      <c r="O31" s="15"/>
      <c r="P31" s="8"/>
      <c r="Q31" s="15"/>
      <c r="R31" s="89"/>
      <c r="S31" s="25"/>
      <c r="U31" s="7">
        <v>147</v>
      </c>
      <c r="W31" s="7" t="s">
        <v>598</v>
      </c>
      <c r="X31" s="7" t="s">
        <v>231</v>
      </c>
      <c r="Y31" s="7" t="s">
        <v>597</v>
      </c>
      <c r="Z31" s="7" t="s">
        <v>231</v>
      </c>
      <c r="AA31" s="143" t="s">
        <v>231</v>
      </c>
      <c r="AB31" s="128" t="s">
        <v>231</v>
      </c>
      <c r="AC31" s="8" t="s">
        <v>231</v>
      </c>
      <c r="AD31" s="8"/>
      <c r="AE31" s="15"/>
      <c r="AF31" s="15"/>
      <c r="AG31" s="89"/>
      <c r="AH31" s="25"/>
      <c r="AI31" s="185"/>
    </row>
    <row r="32" spans="1:35" x14ac:dyDescent="0.3">
      <c r="A32" s="217">
        <v>30</v>
      </c>
      <c r="B32" s="130">
        <v>138</v>
      </c>
      <c r="C32" s="116">
        <v>279</v>
      </c>
      <c r="D32" s="8" t="s">
        <v>242</v>
      </c>
      <c r="E32" s="15" t="s">
        <v>237</v>
      </c>
      <c r="F32" s="8" t="s">
        <v>102</v>
      </c>
      <c r="G32" s="15" t="s">
        <v>96</v>
      </c>
      <c r="H32" s="89">
        <v>359</v>
      </c>
      <c r="I32" s="117">
        <v>378</v>
      </c>
      <c r="J32" s="139">
        <v>737</v>
      </c>
      <c r="K32" s="143"/>
      <c r="L32" s="11">
        <v>30</v>
      </c>
      <c r="M32" s="143"/>
      <c r="N32" s="8"/>
      <c r="O32" s="15"/>
      <c r="P32" s="8"/>
      <c r="Q32" s="15"/>
      <c r="R32" s="89"/>
      <c r="S32" s="25"/>
      <c r="U32" s="7">
        <v>148</v>
      </c>
      <c r="V32" s="7">
        <v>230</v>
      </c>
      <c r="W32" s="7" t="s">
        <v>290</v>
      </c>
      <c r="X32" s="7" t="s">
        <v>257</v>
      </c>
      <c r="Y32" s="7" t="s">
        <v>101</v>
      </c>
      <c r="Z32" s="7" t="s">
        <v>101</v>
      </c>
      <c r="AA32" s="143">
        <v>216</v>
      </c>
      <c r="AB32" s="128">
        <v>274</v>
      </c>
      <c r="AC32" s="8">
        <v>490</v>
      </c>
      <c r="AD32" s="8"/>
      <c r="AE32" s="15"/>
      <c r="AF32" s="15"/>
      <c r="AG32" s="89"/>
      <c r="AH32" s="25"/>
      <c r="AI32" s="185"/>
    </row>
    <row r="33" spans="1:35" x14ac:dyDescent="0.3">
      <c r="A33" s="217">
        <v>31</v>
      </c>
      <c r="B33" s="130">
        <v>149</v>
      </c>
      <c r="C33" s="116">
        <v>260</v>
      </c>
      <c r="D33" s="8" t="s">
        <v>289</v>
      </c>
      <c r="E33" s="15" t="s">
        <v>316</v>
      </c>
      <c r="F33" s="8" t="s">
        <v>102</v>
      </c>
      <c r="G33" s="15" t="s">
        <v>300</v>
      </c>
      <c r="H33" s="89">
        <v>232</v>
      </c>
      <c r="I33" s="117">
        <v>308</v>
      </c>
      <c r="J33" s="139">
        <v>540</v>
      </c>
      <c r="K33" s="143"/>
      <c r="L33" s="11">
        <v>31</v>
      </c>
      <c r="M33" s="143"/>
      <c r="N33" s="8"/>
      <c r="O33" s="15"/>
      <c r="P33" s="8"/>
      <c r="Q33" s="15"/>
      <c r="R33" s="89"/>
      <c r="S33" s="25"/>
      <c r="U33" s="7">
        <v>149</v>
      </c>
      <c r="V33" s="7">
        <v>231</v>
      </c>
      <c r="W33" s="7" t="s">
        <v>519</v>
      </c>
      <c r="X33" s="7" t="s">
        <v>315</v>
      </c>
      <c r="Y33" s="7" t="s">
        <v>101</v>
      </c>
      <c r="Z33" s="7" t="s">
        <v>101</v>
      </c>
      <c r="AA33" s="143" t="s">
        <v>231</v>
      </c>
      <c r="AB33" s="128" t="s">
        <v>231</v>
      </c>
      <c r="AC33" s="8" t="s">
        <v>231</v>
      </c>
      <c r="AD33" s="8"/>
      <c r="AE33" s="15"/>
      <c r="AF33" s="15"/>
      <c r="AG33" s="89"/>
      <c r="AH33" s="25"/>
      <c r="AI33" s="185"/>
    </row>
    <row r="34" spans="1:35" x14ac:dyDescent="0.3">
      <c r="A34" s="217">
        <v>32</v>
      </c>
      <c r="B34" s="130">
        <v>168</v>
      </c>
      <c r="C34" s="116">
        <v>271</v>
      </c>
      <c r="D34" s="8" t="s">
        <v>364</v>
      </c>
      <c r="E34" s="15" t="s">
        <v>628</v>
      </c>
      <c r="F34" s="8" t="s">
        <v>102</v>
      </c>
      <c r="G34" s="15" t="s">
        <v>102</v>
      </c>
      <c r="H34" s="89">
        <v>241</v>
      </c>
      <c r="I34" s="117" t="s">
        <v>231</v>
      </c>
      <c r="J34" s="139">
        <v>241</v>
      </c>
      <c r="K34" s="143"/>
      <c r="L34" s="11">
        <v>32</v>
      </c>
      <c r="M34" s="143"/>
      <c r="N34" s="8"/>
      <c r="O34" s="15"/>
      <c r="P34" s="8"/>
      <c r="Q34" s="15"/>
      <c r="R34" s="89"/>
      <c r="S34" s="25"/>
      <c r="U34" s="7">
        <v>150</v>
      </c>
      <c r="V34" s="7">
        <v>235</v>
      </c>
      <c r="W34" s="7" t="s">
        <v>516</v>
      </c>
      <c r="X34" s="7" t="s">
        <v>624</v>
      </c>
      <c r="Y34" s="7" t="s">
        <v>99</v>
      </c>
      <c r="Z34" s="7" t="s">
        <v>99</v>
      </c>
      <c r="AA34" s="143" t="s">
        <v>231</v>
      </c>
      <c r="AB34" s="128" t="s">
        <v>231</v>
      </c>
      <c r="AC34" s="8" t="s">
        <v>231</v>
      </c>
      <c r="AD34" s="8"/>
      <c r="AE34" s="15"/>
      <c r="AF34" s="15"/>
      <c r="AG34" s="89"/>
      <c r="AH34" s="25"/>
      <c r="AI34" s="185"/>
    </row>
    <row r="35" spans="1:35" x14ac:dyDescent="0.3">
      <c r="A35" s="217">
        <v>33</v>
      </c>
      <c r="B35" s="130">
        <v>123</v>
      </c>
      <c r="C35" s="116">
        <v>278</v>
      </c>
      <c r="D35" s="8" t="s">
        <v>323</v>
      </c>
      <c r="E35" s="15" t="s">
        <v>236</v>
      </c>
      <c r="F35" s="8" t="s">
        <v>102</v>
      </c>
      <c r="G35" s="15" t="s">
        <v>96</v>
      </c>
      <c r="H35" s="89">
        <v>308</v>
      </c>
      <c r="I35" s="117">
        <v>368</v>
      </c>
      <c r="J35" s="139">
        <v>676</v>
      </c>
      <c r="K35" s="143"/>
      <c r="L35" s="11">
        <v>33</v>
      </c>
      <c r="M35" s="143"/>
      <c r="N35" s="8"/>
      <c r="O35" s="15"/>
      <c r="P35" s="8"/>
      <c r="Q35" s="15"/>
      <c r="R35" s="89"/>
      <c r="S35" s="25"/>
      <c r="U35" s="7">
        <v>151</v>
      </c>
      <c r="V35" s="7">
        <v>236</v>
      </c>
      <c r="W35" s="7" t="s">
        <v>517</v>
      </c>
      <c r="X35" s="7" t="s">
        <v>625</v>
      </c>
      <c r="Y35" s="7" t="s">
        <v>99</v>
      </c>
      <c r="Z35" s="7" t="s">
        <v>99</v>
      </c>
      <c r="AA35" s="143" t="s">
        <v>231</v>
      </c>
      <c r="AB35" s="128" t="s">
        <v>231</v>
      </c>
      <c r="AC35" s="8" t="s">
        <v>231</v>
      </c>
      <c r="AD35" s="8"/>
      <c r="AE35" s="15"/>
      <c r="AF35" s="15"/>
      <c r="AG35" s="89"/>
      <c r="AH35" s="25"/>
      <c r="AI35" s="185"/>
    </row>
    <row r="36" spans="1:35" x14ac:dyDescent="0.3">
      <c r="A36" s="217">
        <v>34</v>
      </c>
      <c r="B36" s="130">
        <v>171</v>
      </c>
      <c r="C36" s="116">
        <v>276</v>
      </c>
      <c r="D36" s="8" t="s">
        <v>525</v>
      </c>
      <c r="E36" s="15" t="s">
        <v>629</v>
      </c>
      <c r="F36" s="8" t="s">
        <v>102</v>
      </c>
      <c r="G36" s="15" t="s">
        <v>102</v>
      </c>
      <c r="H36" s="89" t="s">
        <v>231</v>
      </c>
      <c r="I36" s="117" t="s">
        <v>231</v>
      </c>
      <c r="J36" s="139" t="s">
        <v>231</v>
      </c>
      <c r="K36" s="143"/>
      <c r="L36" s="11">
        <v>34</v>
      </c>
      <c r="M36" s="143"/>
      <c r="N36" s="8"/>
      <c r="O36" s="15"/>
      <c r="P36" s="8"/>
      <c r="Q36" s="15"/>
      <c r="R36" s="89"/>
      <c r="S36" s="25"/>
      <c r="U36" s="7">
        <v>152</v>
      </c>
      <c r="V36" s="7">
        <v>237</v>
      </c>
      <c r="W36" s="7" t="s">
        <v>396</v>
      </c>
      <c r="X36" s="7" t="s">
        <v>669</v>
      </c>
      <c r="Y36" s="7" t="s">
        <v>595</v>
      </c>
      <c r="Z36" s="7" t="s">
        <v>595</v>
      </c>
      <c r="AA36" s="143">
        <v>208</v>
      </c>
      <c r="AB36" s="128" t="s">
        <v>231</v>
      </c>
      <c r="AC36" s="8">
        <v>208</v>
      </c>
      <c r="AD36" s="8"/>
      <c r="AE36" s="15"/>
      <c r="AF36" s="15"/>
      <c r="AG36" s="89"/>
      <c r="AH36" s="25"/>
      <c r="AI36" s="185"/>
    </row>
    <row r="37" spans="1:35" x14ac:dyDescent="0.3">
      <c r="A37" s="217">
        <v>35</v>
      </c>
      <c r="B37" s="130"/>
      <c r="C37" s="116">
        <v>275</v>
      </c>
      <c r="D37" s="8" t="s">
        <v>231</v>
      </c>
      <c r="E37" s="15" t="s">
        <v>630</v>
      </c>
      <c r="F37" s="8" t="s">
        <v>231</v>
      </c>
      <c r="G37" s="15" t="s">
        <v>102</v>
      </c>
      <c r="H37" s="89" t="s">
        <v>231</v>
      </c>
      <c r="I37" s="117" t="s">
        <v>231</v>
      </c>
      <c r="J37" s="139" t="s">
        <v>231</v>
      </c>
      <c r="K37" s="143"/>
      <c r="L37" s="11">
        <v>35</v>
      </c>
      <c r="M37" s="143"/>
      <c r="N37" s="8"/>
      <c r="O37" s="15"/>
      <c r="P37" s="8"/>
      <c r="Q37" s="15"/>
      <c r="R37" s="89"/>
      <c r="S37" s="25"/>
      <c r="U37" s="7">
        <v>153</v>
      </c>
      <c r="V37" s="7">
        <v>238</v>
      </c>
      <c r="W37" s="7" t="s">
        <v>454</v>
      </c>
      <c r="X37" s="7" t="s">
        <v>670</v>
      </c>
      <c r="Y37" s="7" t="s">
        <v>595</v>
      </c>
      <c r="Z37" s="7" t="s">
        <v>595</v>
      </c>
      <c r="AA37" s="143">
        <v>27</v>
      </c>
      <c r="AB37" s="128" t="s">
        <v>231</v>
      </c>
      <c r="AC37" s="8">
        <v>27</v>
      </c>
      <c r="AD37" s="8"/>
      <c r="AE37" s="15"/>
      <c r="AF37" s="15"/>
      <c r="AG37" s="89"/>
      <c r="AH37" s="25"/>
      <c r="AI37" s="185"/>
    </row>
    <row r="38" spans="1:35" x14ac:dyDescent="0.3">
      <c r="A38" s="217">
        <v>36</v>
      </c>
      <c r="B38" s="130">
        <v>174</v>
      </c>
      <c r="C38" s="116">
        <v>281</v>
      </c>
      <c r="D38" s="8" t="s">
        <v>530</v>
      </c>
      <c r="E38" s="15" t="s">
        <v>667</v>
      </c>
      <c r="F38" s="8" t="s">
        <v>830</v>
      </c>
      <c r="G38" s="15" t="s">
        <v>590</v>
      </c>
      <c r="H38" s="89">
        <v>316</v>
      </c>
      <c r="I38" s="117">
        <v>316</v>
      </c>
      <c r="J38" s="139">
        <v>632</v>
      </c>
      <c r="K38" s="143"/>
      <c r="L38" s="11">
        <v>36</v>
      </c>
      <c r="M38" s="143"/>
      <c r="N38" s="8"/>
      <c r="O38" s="15"/>
      <c r="P38" s="8"/>
      <c r="Q38" s="15"/>
      <c r="R38" s="89"/>
      <c r="S38" s="25"/>
      <c r="U38" s="7">
        <v>154</v>
      </c>
      <c r="V38" s="7">
        <v>232</v>
      </c>
      <c r="W38" s="7" t="s">
        <v>596</v>
      </c>
      <c r="X38" s="7" t="s">
        <v>626</v>
      </c>
      <c r="Y38" s="7" t="s">
        <v>595</v>
      </c>
      <c r="Z38" s="7" t="s">
        <v>101</v>
      </c>
      <c r="AA38" s="143" t="s">
        <v>231</v>
      </c>
      <c r="AB38" s="128" t="s">
        <v>231</v>
      </c>
      <c r="AC38" s="8" t="s">
        <v>231</v>
      </c>
      <c r="AD38" s="8"/>
      <c r="AE38" s="15"/>
      <c r="AF38" s="15"/>
      <c r="AG38" s="89"/>
      <c r="AH38" s="25"/>
      <c r="AI38" s="185"/>
    </row>
    <row r="39" spans="1:35" x14ac:dyDescent="0.3">
      <c r="A39" s="217">
        <v>37</v>
      </c>
      <c r="B39" s="130">
        <v>175</v>
      </c>
      <c r="C39" s="116">
        <v>282</v>
      </c>
      <c r="D39" s="8" t="s">
        <v>832</v>
      </c>
      <c r="E39" s="15" t="s">
        <v>866</v>
      </c>
      <c r="F39" s="8" t="s">
        <v>830</v>
      </c>
      <c r="G39" s="15" t="s">
        <v>830</v>
      </c>
      <c r="H39" s="89" t="s">
        <v>231</v>
      </c>
      <c r="I39" s="117" t="s">
        <v>231</v>
      </c>
      <c r="J39" s="139" t="s">
        <v>231</v>
      </c>
      <c r="K39" s="143"/>
      <c r="L39" s="11">
        <v>37</v>
      </c>
      <c r="M39" s="143"/>
      <c r="N39" s="8"/>
      <c r="O39" s="15"/>
      <c r="P39" s="8"/>
      <c r="Q39" s="15"/>
      <c r="R39" s="89"/>
      <c r="S39" s="25"/>
      <c r="U39" s="7">
        <v>155</v>
      </c>
      <c r="V39" s="7">
        <v>239</v>
      </c>
      <c r="W39" s="7" t="s">
        <v>260</v>
      </c>
      <c r="X39" s="7" t="s">
        <v>406</v>
      </c>
      <c r="Y39" s="7" t="s">
        <v>72</v>
      </c>
      <c r="Z39" s="7" t="s">
        <v>71</v>
      </c>
      <c r="AA39" s="143">
        <v>258</v>
      </c>
      <c r="AB39" s="128">
        <v>216</v>
      </c>
      <c r="AC39" s="8">
        <v>474</v>
      </c>
      <c r="AD39" s="8"/>
      <c r="AE39" s="15"/>
      <c r="AF39" s="15"/>
      <c r="AG39" s="89"/>
      <c r="AH39" s="25"/>
      <c r="AI39" s="185"/>
    </row>
    <row r="40" spans="1:35" x14ac:dyDescent="0.3">
      <c r="A40" s="217">
        <v>38</v>
      </c>
      <c r="B40" s="130">
        <v>162</v>
      </c>
      <c r="C40" s="116">
        <v>264</v>
      </c>
      <c r="D40" s="8" t="s">
        <v>535</v>
      </c>
      <c r="E40" s="15" t="s">
        <v>633</v>
      </c>
      <c r="F40" s="8" t="s">
        <v>532</v>
      </c>
      <c r="G40" s="15" t="s">
        <v>532</v>
      </c>
      <c r="H40" s="89" t="s">
        <v>231</v>
      </c>
      <c r="I40" s="117" t="s">
        <v>231</v>
      </c>
      <c r="J40" s="139" t="s">
        <v>231</v>
      </c>
      <c r="K40" s="143"/>
      <c r="L40" s="11">
        <v>38</v>
      </c>
      <c r="M40" s="143"/>
      <c r="N40" s="8"/>
      <c r="O40" s="15"/>
      <c r="P40" s="8"/>
      <c r="Q40" s="15"/>
      <c r="R40" s="89"/>
      <c r="S40" s="25"/>
      <c r="U40" s="7">
        <v>161</v>
      </c>
      <c r="V40" s="7">
        <v>250</v>
      </c>
      <c r="W40" s="7" t="s">
        <v>507</v>
      </c>
      <c r="X40" s="7" t="s">
        <v>272</v>
      </c>
      <c r="Y40" s="7" t="s">
        <v>228</v>
      </c>
      <c r="Z40" s="7" t="s">
        <v>228</v>
      </c>
      <c r="AA40" s="143" t="s">
        <v>231</v>
      </c>
      <c r="AB40" s="128" t="s">
        <v>231</v>
      </c>
      <c r="AC40" s="8" t="s">
        <v>231</v>
      </c>
      <c r="AD40" s="8"/>
      <c r="AE40" s="15"/>
      <c r="AF40" s="15"/>
      <c r="AG40" s="89"/>
      <c r="AH40" s="25"/>
      <c r="AI40" s="185"/>
    </row>
    <row r="41" spans="1:35" x14ac:dyDescent="0.3">
      <c r="A41" s="217">
        <v>39</v>
      </c>
      <c r="B41" s="130">
        <v>163</v>
      </c>
      <c r="C41" s="116">
        <v>266</v>
      </c>
      <c r="D41" s="8" t="s">
        <v>534</v>
      </c>
      <c r="E41" s="15" t="s">
        <v>636</v>
      </c>
      <c r="F41" s="8" t="s">
        <v>532</v>
      </c>
      <c r="G41" s="15" t="s">
        <v>532</v>
      </c>
      <c r="H41" s="89" t="s">
        <v>231</v>
      </c>
      <c r="I41" s="117" t="s">
        <v>231</v>
      </c>
      <c r="J41" s="139" t="s">
        <v>231</v>
      </c>
      <c r="K41" s="143"/>
      <c r="L41" s="11">
        <v>39</v>
      </c>
      <c r="M41" s="143"/>
      <c r="N41" s="8"/>
      <c r="O41" s="15"/>
      <c r="P41" s="8"/>
      <c r="Q41" s="15"/>
      <c r="R41" s="89"/>
      <c r="S41" s="25"/>
      <c r="U41" s="7">
        <v>162</v>
      </c>
      <c r="V41" s="7">
        <v>203</v>
      </c>
      <c r="W41" s="7" t="s">
        <v>433</v>
      </c>
      <c r="X41" s="7" t="s">
        <v>253</v>
      </c>
      <c r="Y41" s="7" t="s">
        <v>228</v>
      </c>
      <c r="Z41" s="7" t="s">
        <v>71</v>
      </c>
      <c r="AA41" s="143">
        <v>121</v>
      </c>
      <c r="AB41" s="128" t="s">
        <v>231</v>
      </c>
      <c r="AC41" s="8">
        <v>121</v>
      </c>
      <c r="AD41" s="8"/>
      <c r="AE41" s="15"/>
      <c r="AF41" s="15"/>
      <c r="AG41" s="89"/>
      <c r="AH41" s="25"/>
      <c r="AI41" s="185"/>
    </row>
    <row r="42" spans="1:35" x14ac:dyDescent="0.3">
      <c r="A42" s="217">
        <v>40</v>
      </c>
      <c r="B42" s="130">
        <v>164</v>
      </c>
      <c r="C42" s="116">
        <v>267</v>
      </c>
      <c r="D42" s="8" t="s">
        <v>538</v>
      </c>
      <c r="E42" s="15" t="s">
        <v>637</v>
      </c>
      <c r="F42" s="8" t="s">
        <v>532</v>
      </c>
      <c r="G42" s="15" t="s">
        <v>532</v>
      </c>
      <c r="H42" s="89" t="s">
        <v>231</v>
      </c>
      <c r="I42" s="117" t="s">
        <v>231</v>
      </c>
      <c r="J42" s="139" t="s">
        <v>231</v>
      </c>
      <c r="K42" s="143"/>
      <c r="L42" s="11">
        <v>40</v>
      </c>
      <c r="M42" s="143"/>
      <c r="N42" s="8"/>
      <c r="O42" s="15"/>
      <c r="P42" s="8"/>
      <c r="Q42" s="15"/>
      <c r="R42" s="89"/>
      <c r="S42" s="25"/>
      <c r="U42" s="7">
        <v>163</v>
      </c>
      <c r="V42" s="7">
        <v>254</v>
      </c>
      <c r="W42" s="7" t="s">
        <v>442</v>
      </c>
      <c r="X42" s="7" t="s">
        <v>480</v>
      </c>
      <c r="Y42" s="7" t="s">
        <v>228</v>
      </c>
      <c r="Z42" s="7" t="s">
        <v>228</v>
      </c>
      <c r="AA42" s="143">
        <v>116</v>
      </c>
      <c r="AB42" s="128">
        <v>116</v>
      </c>
      <c r="AC42" s="8">
        <v>232</v>
      </c>
      <c r="AD42" s="8"/>
      <c r="AE42" s="15"/>
      <c r="AF42" s="15"/>
      <c r="AG42" s="89"/>
      <c r="AH42" s="25"/>
      <c r="AI42" s="185"/>
    </row>
    <row r="43" spans="1:35" x14ac:dyDescent="0.3">
      <c r="A43" s="217">
        <v>41</v>
      </c>
      <c r="B43" s="130">
        <v>165</v>
      </c>
      <c r="C43" s="116">
        <v>265</v>
      </c>
      <c r="D43" s="8" t="s">
        <v>536</v>
      </c>
      <c r="E43" s="15" t="s">
        <v>635</v>
      </c>
      <c r="F43" s="8" t="s">
        <v>532</v>
      </c>
      <c r="G43" s="15" t="s">
        <v>532</v>
      </c>
      <c r="H43" s="89" t="s">
        <v>231</v>
      </c>
      <c r="I43" s="117" t="s">
        <v>231</v>
      </c>
      <c r="J43" s="139" t="s">
        <v>231</v>
      </c>
      <c r="K43" s="143"/>
      <c r="L43" s="11">
        <v>41</v>
      </c>
      <c r="M43" s="143"/>
      <c r="N43" s="8"/>
      <c r="O43" s="15"/>
      <c r="P43" s="8"/>
      <c r="Q43" s="15"/>
      <c r="R43" s="89"/>
      <c r="S43" s="25"/>
      <c r="U43" s="7">
        <v>164</v>
      </c>
      <c r="V43" s="7">
        <v>251</v>
      </c>
      <c r="W43" s="7" t="s">
        <v>509</v>
      </c>
      <c r="X43" s="7" t="s">
        <v>274</v>
      </c>
      <c r="Y43" s="7" t="s">
        <v>228</v>
      </c>
      <c r="Z43" s="7" t="s">
        <v>228</v>
      </c>
      <c r="AA43" s="143" t="s">
        <v>231</v>
      </c>
      <c r="AB43" s="128" t="s">
        <v>231</v>
      </c>
      <c r="AC43" s="8" t="s">
        <v>231</v>
      </c>
      <c r="AD43" s="8"/>
      <c r="AE43" s="15"/>
      <c r="AF43" s="15"/>
      <c r="AG43" s="89"/>
      <c r="AH43" s="25"/>
      <c r="AI43" s="185"/>
    </row>
    <row r="44" spans="1:35" x14ac:dyDescent="0.3">
      <c r="A44" s="217">
        <v>42</v>
      </c>
      <c r="B44" s="130">
        <v>184</v>
      </c>
      <c r="C44" s="116">
        <v>269</v>
      </c>
      <c r="D44" s="8" t="s">
        <v>540</v>
      </c>
      <c r="E44" s="15" t="s">
        <v>256</v>
      </c>
      <c r="F44" s="8" t="s">
        <v>106</v>
      </c>
      <c r="G44" s="15" t="s">
        <v>102</v>
      </c>
      <c r="H44" s="89">
        <v>371</v>
      </c>
      <c r="I44" s="117">
        <v>308</v>
      </c>
      <c r="J44" s="139">
        <v>679</v>
      </c>
      <c r="K44" s="143"/>
      <c r="L44" s="11">
        <v>42</v>
      </c>
      <c r="M44" s="143"/>
      <c r="N44" s="8"/>
      <c r="O44" s="15"/>
      <c r="P44" s="8"/>
      <c r="Q44" s="15"/>
      <c r="R44" s="89"/>
      <c r="S44" s="25"/>
      <c r="U44" s="7">
        <v>165</v>
      </c>
      <c r="V44" s="7">
        <v>253</v>
      </c>
      <c r="W44" s="7" t="s">
        <v>508</v>
      </c>
      <c r="X44" s="7" t="s">
        <v>273</v>
      </c>
      <c r="Y44" s="7" t="s">
        <v>228</v>
      </c>
      <c r="Z44" s="7" t="s">
        <v>228</v>
      </c>
      <c r="AA44" s="143" t="s">
        <v>231</v>
      </c>
      <c r="AB44" s="128" t="s">
        <v>231</v>
      </c>
      <c r="AC44" s="8" t="s">
        <v>231</v>
      </c>
      <c r="AD44" s="8"/>
      <c r="AE44" s="15"/>
      <c r="AF44" s="15"/>
      <c r="AG44" s="89"/>
      <c r="AH44" s="25"/>
      <c r="AI44" s="185"/>
    </row>
    <row r="45" spans="1:35" x14ac:dyDescent="0.3">
      <c r="A45" s="217">
        <v>43</v>
      </c>
      <c r="B45" s="130">
        <v>104</v>
      </c>
      <c r="C45" s="116">
        <v>201</v>
      </c>
      <c r="D45" s="8" t="s">
        <v>543</v>
      </c>
      <c r="E45" s="15" t="s">
        <v>654</v>
      </c>
      <c r="F45" s="8" t="s">
        <v>72</v>
      </c>
      <c r="G45" s="15" t="s">
        <v>227</v>
      </c>
      <c r="H45" s="89" t="s">
        <v>231</v>
      </c>
      <c r="I45" s="117">
        <v>318</v>
      </c>
      <c r="J45" s="139">
        <v>318</v>
      </c>
      <c r="K45" s="143"/>
      <c r="L45" s="11">
        <v>43</v>
      </c>
      <c r="M45" s="143"/>
      <c r="N45" s="8"/>
      <c r="O45" s="15"/>
      <c r="P45" s="8"/>
      <c r="Q45" s="15"/>
      <c r="R45" s="89"/>
      <c r="S45" s="25"/>
      <c r="U45" s="7">
        <v>166</v>
      </c>
      <c r="V45" s="7">
        <v>256</v>
      </c>
      <c r="W45" s="7" t="s">
        <v>503</v>
      </c>
      <c r="X45" s="7" t="s">
        <v>612</v>
      </c>
      <c r="Y45" s="7" t="s">
        <v>228</v>
      </c>
      <c r="Z45" s="7" t="s">
        <v>228</v>
      </c>
      <c r="AA45" s="143" t="s">
        <v>231</v>
      </c>
      <c r="AB45" s="128" t="s">
        <v>231</v>
      </c>
      <c r="AC45" s="8" t="s">
        <v>231</v>
      </c>
      <c r="AD45" s="8"/>
      <c r="AE45" s="15"/>
      <c r="AF45" s="15"/>
      <c r="AG45" s="89"/>
      <c r="AH45" s="25"/>
      <c r="AI45" s="185"/>
    </row>
    <row r="46" spans="1:35" x14ac:dyDescent="0.3">
      <c r="A46" s="217">
        <v>44</v>
      </c>
      <c r="B46" s="130">
        <v>105</v>
      </c>
      <c r="C46" s="116">
        <v>202</v>
      </c>
      <c r="D46" s="8" t="s">
        <v>299</v>
      </c>
      <c r="E46" s="15" t="s">
        <v>651</v>
      </c>
      <c r="F46" s="8" t="s">
        <v>72</v>
      </c>
      <c r="G46" s="15" t="s">
        <v>227</v>
      </c>
      <c r="H46" s="89">
        <v>316</v>
      </c>
      <c r="I46" s="117" t="s">
        <v>231</v>
      </c>
      <c r="J46" s="139">
        <v>316</v>
      </c>
      <c r="K46" s="143"/>
      <c r="L46" s="11">
        <v>44</v>
      </c>
      <c r="M46" s="143"/>
      <c r="N46" s="8"/>
      <c r="O46" s="15"/>
      <c r="P46" s="8"/>
      <c r="Q46" s="15"/>
      <c r="R46" s="89"/>
      <c r="S46" s="25"/>
      <c r="U46" s="7">
        <v>167</v>
      </c>
      <c r="V46" s="7">
        <v>261</v>
      </c>
      <c r="W46" s="7" t="s">
        <v>565</v>
      </c>
      <c r="X46" s="7" t="s">
        <v>652</v>
      </c>
      <c r="Y46" s="7" t="s">
        <v>227</v>
      </c>
      <c r="Z46" s="7" t="s">
        <v>227</v>
      </c>
      <c r="AA46" s="143" t="s">
        <v>231</v>
      </c>
      <c r="AB46" s="128" t="s">
        <v>231</v>
      </c>
      <c r="AC46" s="8" t="s">
        <v>231</v>
      </c>
      <c r="AD46" s="8"/>
      <c r="AE46" s="15"/>
      <c r="AF46" s="15"/>
      <c r="AG46" s="89"/>
      <c r="AH46" s="25"/>
      <c r="AI46" s="185"/>
    </row>
    <row r="47" spans="1:35" x14ac:dyDescent="0.3">
      <c r="A47" s="217">
        <v>45</v>
      </c>
      <c r="B47" s="130">
        <v>106</v>
      </c>
      <c r="C47" s="116">
        <v>203</v>
      </c>
      <c r="D47" s="8" t="s">
        <v>552</v>
      </c>
      <c r="E47" s="367" t="s">
        <v>650</v>
      </c>
      <c r="F47" s="8" t="s">
        <v>72</v>
      </c>
      <c r="G47" s="15" t="s">
        <v>227</v>
      </c>
      <c r="H47" s="89">
        <v>216</v>
      </c>
      <c r="I47" s="117" t="s">
        <v>231</v>
      </c>
      <c r="J47" s="139">
        <v>216</v>
      </c>
      <c r="K47" s="143"/>
      <c r="L47" s="11">
        <v>45</v>
      </c>
      <c r="M47" s="143"/>
      <c r="N47" s="8"/>
      <c r="O47" s="15"/>
      <c r="P47" s="8"/>
      <c r="Q47" s="15"/>
      <c r="R47" s="89"/>
      <c r="S47" s="25"/>
      <c r="U47" s="7">
        <v>168</v>
      </c>
      <c r="W47" s="7" t="s">
        <v>568</v>
      </c>
      <c r="X47" s="7" t="s">
        <v>231</v>
      </c>
      <c r="Y47" s="7" t="s">
        <v>227</v>
      </c>
      <c r="Z47" s="7" t="s">
        <v>231</v>
      </c>
      <c r="AA47" s="143" t="s">
        <v>231</v>
      </c>
      <c r="AB47" s="128" t="s">
        <v>231</v>
      </c>
      <c r="AC47" s="8" t="s">
        <v>231</v>
      </c>
      <c r="AD47" s="8"/>
      <c r="AE47" s="15"/>
      <c r="AF47" s="15"/>
      <c r="AG47" s="89"/>
      <c r="AH47" s="25"/>
      <c r="AI47" s="185"/>
    </row>
    <row r="48" spans="1:35" x14ac:dyDescent="0.3">
      <c r="A48" s="217">
        <v>46</v>
      </c>
      <c r="B48" s="130">
        <v>134</v>
      </c>
      <c r="C48" s="116">
        <v>237</v>
      </c>
      <c r="D48" s="8" t="s">
        <v>549</v>
      </c>
      <c r="E48" s="15" t="s">
        <v>639</v>
      </c>
      <c r="F48" s="8" t="s">
        <v>72</v>
      </c>
      <c r="G48" s="15" t="s">
        <v>72</v>
      </c>
      <c r="H48" s="89">
        <v>375</v>
      </c>
      <c r="I48" s="117">
        <v>376</v>
      </c>
      <c r="J48" s="139">
        <v>751</v>
      </c>
      <c r="K48" s="143"/>
      <c r="L48" s="11">
        <v>46</v>
      </c>
      <c r="M48" s="143"/>
      <c r="N48" s="8"/>
      <c r="O48" s="15"/>
      <c r="P48" s="8"/>
      <c r="Q48" s="15"/>
      <c r="R48" s="89"/>
      <c r="S48" s="25"/>
      <c r="U48" s="7">
        <v>169</v>
      </c>
      <c r="V48" s="7">
        <v>260</v>
      </c>
      <c r="W48" s="7" t="s">
        <v>562</v>
      </c>
      <c r="X48" s="7" t="s">
        <v>653</v>
      </c>
      <c r="Y48" s="7" t="s">
        <v>227</v>
      </c>
      <c r="Z48" s="7" t="s">
        <v>227</v>
      </c>
      <c r="AA48" s="143" t="s">
        <v>231</v>
      </c>
      <c r="AB48" s="128" t="s">
        <v>231</v>
      </c>
      <c r="AC48" s="8" t="s">
        <v>231</v>
      </c>
      <c r="AD48" s="8"/>
      <c r="AE48" s="15"/>
      <c r="AF48" s="15"/>
      <c r="AG48" s="89"/>
      <c r="AH48" s="25"/>
      <c r="AI48" s="185"/>
    </row>
    <row r="49" spans="1:35" x14ac:dyDescent="0.3">
      <c r="A49" s="217">
        <v>47</v>
      </c>
      <c r="B49" s="130">
        <v>135</v>
      </c>
      <c r="C49" s="116">
        <v>238</v>
      </c>
      <c r="D49" s="8" t="s">
        <v>260</v>
      </c>
      <c r="E49" s="15" t="s">
        <v>640</v>
      </c>
      <c r="F49" s="8" t="s">
        <v>72</v>
      </c>
      <c r="G49" s="15" t="s">
        <v>72</v>
      </c>
      <c r="H49" s="89">
        <v>316</v>
      </c>
      <c r="I49" s="117">
        <v>316</v>
      </c>
      <c r="J49" s="139">
        <v>632</v>
      </c>
      <c r="K49" s="143"/>
      <c r="L49" s="11">
        <v>47</v>
      </c>
      <c r="M49" s="143"/>
      <c r="N49" s="8"/>
      <c r="O49" s="15"/>
      <c r="P49" s="8"/>
      <c r="Q49" s="15"/>
      <c r="R49" s="89"/>
      <c r="S49" s="25"/>
      <c r="U49" s="7">
        <v>170</v>
      </c>
      <c r="V49" s="7">
        <v>262</v>
      </c>
      <c r="W49" s="7" t="s">
        <v>535</v>
      </c>
      <c r="X49" s="7" t="s">
        <v>637</v>
      </c>
      <c r="Y49" s="7" t="s">
        <v>532</v>
      </c>
      <c r="Z49" s="7" t="s">
        <v>532</v>
      </c>
      <c r="AA49" s="143" t="s">
        <v>231</v>
      </c>
      <c r="AB49" s="128" t="s">
        <v>231</v>
      </c>
      <c r="AC49" s="8" t="s">
        <v>231</v>
      </c>
      <c r="AD49" s="8"/>
      <c r="AE49" s="15"/>
      <c r="AF49" s="15"/>
      <c r="AG49" s="89"/>
      <c r="AH49" s="25"/>
      <c r="AI49" s="185"/>
    </row>
    <row r="50" spans="1:35" x14ac:dyDescent="0.3">
      <c r="A50" s="217">
        <v>48</v>
      </c>
      <c r="B50" s="130">
        <v>136</v>
      </c>
      <c r="C50" s="116">
        <v>239</v>
      </c>
      <c r="D50" s="8" t="s">
        <v>550</v>
      </c>
      <c r="E50" s="15" t="s">
        <v>642</v>
      </c>
      <c r="F50" s="8" t="s">
        <v>72</v>
      </c>
      <c r="G50" s="15" t="s">
        <v>72</v>
      </c>
      <c r="H50" s="89" t="s">
        <v>231</v>
      </c>
      <c r="I50" s="117" t="s">
        <v>231</v>
      </c>
      <c r="J50" s="139" t="s">
        <v>231</v>
      </c>
      <c r="K50" s="143"/>
      <c r="L50" s="11">
        <v>48</v>
      </c>
      <c r="M50" s="143"/>
      <c r="N50" s="8"/>
      <c r="O50" s="15"/>
      <c r="P50" s="8"/>
      <c r="Q50" s="15"/>
      <c r="R50" s="89"/>
      <c r="S50" s="25"/>
      <c r="U50" s="7">
        <v>171</v>
      </c>
      <c r="V50" s="7">
        <v>263</v>
      </c>
      <c r="W50" s="7" t="s">
        <v>538</v>
      </c>
      <c r="X50" s="7" t="s">
        <v>700</v>
      </c>
      <c r="Y50" s="7" t="s">
        <v>532</v>
      </c>
      <c r="Z50" s="7" t="s">
        <v>532</v>
      </c>
      <c r="AA50" s="143" t="s">
        <v>231</v>
      </c>
      <c r="AB50" s="128" t="s">
        <v>231</v>
      </c>
      <c r="AC50" s="8" t="s">
        <v>231</v>
      </c>
      <c r="AD50" s="8"/>
      <c r="AE50" s="15"/>
      <c r="AF50" s="15"/>
      <c r="AG50" s="89"/>
      <c r="AH50" s="25"/>
      <c r="AI50" s="185"/>
    </row>
    <row r="51" spans="1:35" x14ac:dyDescent="0.3">
      <c r="A51" s="217">
        <v>49</v>
      </c>
      <c r="B51" s="130">
        <v>137</v>
      </c>
      <c r="C51" s="116">
        <v>240</v>
      </c>
      <c r="D51" s="8" t="s">
        <v>424</v>
      </c>
      <c r="E51" s="15" t="s">
        <v>641</v>
      </c>
      <c r="F51" s="8" t="s">
        <v>72</v>
      </c>
      <c r="G51" s="15" t="s">
        <v>72</v>
      </c>
      <c r="H51" s="89">
        <v>208</v>
      </c>
      <c r="I51" s="117" t="s">
        <v>231</v>
      </c>
      <c r="J51" s="139">
        <v>208</v>
      </c>
      <c r="K51" s="143"/>
      <c r="L51" s="11">
        <v>49</v>
      </c>
      <c r="M51" s="143"/>
      <c r="N51" s="8"/>
      <c r="O51" s="15"/>
      <c r="P51" s="8"/>
      <c r="Q51" s="15"/>
      <c r="R51" s="89"/>
      <c r="S51" s="25"/>
      <c r="U51" s="7">
        <v>172</v>
      </c>
      <c r="V51" s="7">
        <v>265</v>
      </c>
      <c r="W51" s="7" t="s">
        <v>539</v>
      </c>
      <c r="X51" s="7" t="s">
        <v>634</v>
      </c>
      <c r="Y51" s="7" t="s">
        <v>532</v>
      </c>
      <c r="Z51" s="7" t="s">
        <v>532</v>
      </c>
      <c r="AA51" s="143" t="s">
        <v>231</v>
      </c>
      <c r="AB51" s="128" t="s">
        <v>231</v>
      </c>
      <c r="AC51" s="8" t="s">
        <v>231</v>
      </c>
      <c r="AD51" s="8"/>
      <c r="AE51" s="15"/>
      <c r="AF51" s="15"/>
      <c r="AG51" s="89"/>
      <c r="AH51" s="25"/>
      <c r="AI51" s="185"/>
    </row>
    <row r="52" spans="1:35" x14ac:dyDescent="0.3">
      <c r="A52" s="217">
        <v>50</v>
      </c>
      <c r="B52" s="130">
        <v>157</v>
      </c>
      <c r="C52" s="116">
        <v>262</v>
      </c>
      <c r="D52" s="8" t="s">
        <v>245</v>
      </c>
      <c r="E52" s="15" t="s">
        <v>246</v>
      </c>
      <c r="F52" s="8" t="s">
        <v>72</v>
      </c>
      <c r="G52" s="15" t="s">
        <v>72</v>
      </c>
      <c r="H52" s="89">
        <v>308</v>
      </c>
      <c r="I52" s="117">
        <v>322</v>
      </c>
      <c r="J52" s="139">
        <v>630</v>
      </c>
      <c r="K52" s="143"/>
      <c r="L52" s="11">
        <v>50</v>
      </c>
      <c r="M52" s="143"/>
      <c r="N52" s="8"/>
      <c r="O52" s="15"/>
      <c r="P52" s="8"/>
      <c r="Q52" s="15"/>
      <c r="R52" s="89"/>
      <c r="S52" s="25"/>
      <c r="U52" s="7">
        <v>173</v>
      </c>
      <c r="V52" s="7">
        <v>264</v>
      </c>
      <c r="W52" s="7" t="s">
        <v>537</v>
      </c>
      <c r="X52" s="7" t="s">
        <v>635</v>
      </c>
      <c r="Y52" s="7" t="s">
        <v>532</v>
      </c>
      <c r="Z52" s="7" t="s">
        <v>532</v>
      </c>
      <c r="AA52" s="143" t="s">
        <v>231</v>
      </c>
      <c r="AB52" s="128" t="s">
        <v>231</v>
      </c>
      <c r="AC52" s="8" t="s">
        <v>231</v>
      </c>
      <c r="AD52" s="8"/>
      <c r="AE52" s="15"/>
      <c r="AF52" s="15"/>
      <c r="AG52" s="89"/>
      <c r="AH52" s="25"/>
      <c r="AI52" s="185"/>
    </row>
    <row r="53" spans="1:35" x14ac:dyDescent="0.3">
      <c r="A53" s="217">
        <v>51</v>
      </c>
      <c r="B53" s="130">
        <v>158</v>
      </c>
      <c r="C53" s="116">
        <v>263</v>
      </c>
      <c r="D53" s="8" t="s">
        <v>244</v>
      </c>
      <c r="E53" s="15" t="s">
        <v>247</v>
      </c>
      <c r="F53" s="8" t="s">
        <v>72</v>
      </c>
      <c r="G53" s="15" t="s">
        <v>72</v>
      </c>
      <c r="H53" s="89">
        <v>357</v>
      </c>
      <c r="I53" s="117">
        <v>360</v>
      </c>
      <c r="J53" s="139">
        <v>717</v>
      </c>
      <c r="K53" s="143"/>
      <c r="L53" s="11">
        <v>51</v>
      </c>
      <c r="M53" s="143"/>
      <c r="N53" s="8"/>
      <c r="O53" s="15"/>
      <c r="P53" s="8"/>
      <c r="Q53" s="15"/>
      <c r="R53" s="89"/>
      <c r="S53" s="25"/>
      <c r="U53" s="7">
        <v>181</v>
      </c>
      <c r="V53" s="7">
        <v>240</v>
      </c>
      <c r="W53" s="7" t="s">
        <v>701</v>
      </c>
      <c r="X53" s="7" t="s">
        <v>646</v>
      </c>
      <c r="Y53" s="7" t="s">
        <v>229</v>
      </c>
      <c r="Z53" s="7" t="s">
        <v>71</v>
      </c>
      <c r="AA53" s="143" t="s">
        <v>231</v>
      </c>
      <c r="AB53" s="128" t="s">
        <v>231</v>
      </c>
      <c r="AC53" s="8" t="s">
        <v>231</v>
      </c>
      <c r="AD53" s="8"/>
      <c r="AE53" s="15"/>
      <c r="AF53" s="15"/>
      <c r="AG53" s="89"/>
      <c r="AH53" s="25"/>
      <c r="AI53" s="185"/>
    </row>
    <row r="54" spans="1:35" x14ac:dyDescent="0.3">
      <c r="A54" s="217">
        <v>52</v>
      </c>
      <c r="B54" s="130">
        <v>159</v>
      </c>
      <c r="C54" s="116">
        <v>241</v>
      </c>
      <c r="D54" s="8" t="s">
        <v>547</v>
      </c>
      <c r="E54" s="15" t="s">
        <v>638</v>
      </c>
      <c r="F54" s="8" t="s">
        <v>72</v>
      </c>
      <c r="G54" s="15" t="s">
        <v>72</v>
      </c>
      <c r="H54" s="89">
        <v>371</v>
      </c>
      <c r="I54" s="117">
        <v>376</v>
      </c>
      <c r="J54" s="139">
        <v>747</v>
      </c>
      <c r="K54" s="143"/>
      <c r="L54" s="11">
        <v>52</v>
      </c>
      <c r="M54" s="143"/>
      <c r="N54" s="8"/>
      <c r="O54" s="15"/>
      <c r="P54" s="8"/>
      <c r="Q54" s="15"/>
      <c r="R54" s="89"/>
      <c r="S54" s="25"/>
      <c r="U54" s="7">
        <v>182</v>
      </c>
      <c r="V54" s="7">
        <v>273</v>
      </c>
      <c r="W54" s="7" t="s">
        <v>394</v>
      </c>
      <c r="X54" s="7" t="s">
        <v>473</v>
      </c>
      <c r="Y54" s="7" t="s">
        <v>229</v>
      </c>
      <c r="Z54" s="7" t="s">
        <v>229</v>
      </c>
      <c r="AA54" s="143">
        <v>216</v>
      </c>
      <c r="AB54" s="128">
        <v>116</v>
      </c>
      <c r="AC54" s="8">
        <v>332</v>
      </c>
      <c r="AD54" s="8"/>
      <c r="AE54" s="15"/>
      <c r="AF54" s="15"/>
      <c r="AG54" s="89"/>
      <c r="AH54" s="25"/>
      <c r="AI54" s="185"/>
    </row>
    <row r="55" spans="1:35" x14ac:dyDescent="0.3">
      <c r="A55" s="217">
        <v>53</v>
      </c>
      <c r="B55" s="130">
        <v>160</v>
      </c>
      <c r="C55" s="116">
        <v>270</v>
      </c>
      <c r="D55" s="8" t="s">
        <v>425</v>
      </c>
      <c r="E55" s="15" t="s">
        <v>279</v>
      </c>
      <c r="F55" s="8" t="s">
        <v>72</v>
      </c>
      <c r="G55" s="15" t="s">
        <v>102</v>
      </c>
      <c r="H55" s="89">
        <v>217</v>
      </c>
      <c r="I55" s="117">
        <v>232</v>
      </c>
      <c r="J55" s="139">
        <v>449</v>
      </c>
      <c r="K55" s="143"/>
      <c r="L55" s="11">
        <v>53</v>
      </c>
      <c r="M55" s="143"/>
      <c r="N55" s="8"/>
      <c r="O55" s="15"/>
      <c r="P55" s="8"/>
      <c r="Q55" s="15"/>
      <c r="R55" s="89"/>
      <c r="S55" s="25"/>
      <c r="U55" s="7">
        <v>183</v>
      </c>
      <c r="W55" s="7" t="s">
        <v>702</v>
      </c>
      <c r="X55" s="7" t="s">
        <v>231</v>
      </c>
      <c r="Y55" s="7" t="s">
        <v>229</v>
      </c>
      <c r="Z55" s="7" t="s">
        <v>231</v>
      </c>
      <c r="AA55" s="143" t="s">
        <v>231</v>
      </c>
      <c r="AB55" s="128" t="s">
        <v>231</v>
      </c>
      <c r="AC55" s="8" t="s">
        <v>231</v>
      </c>
      <c r="AD55" s="8"/>
      <c r="AE55" s="15"/>
      <c r="AF55" s="15"/>
      <c r="AG55" s="89"/>
      <c r="AH55" s="25"/>
      <c r="AI55" s="185"/>
    </row>
    <row r="56" spans="1:35" x14ac:dyDescent="0.3">
      <c r="A56" s="217">
        <v>54</v>
      </c>
      <c r="B56" s="130">
        <v>169</v>
      </c>
      <c r="C56" s="116">
        <v>268</v>
      </c>
      <c r="D56" s="8" t="s">
        <v>297</v>
      </c>
      <c r="E56" s="15" t="s">
        <v>281</v>
      </c>
      <c r="F56" s="8" t="s">
        <v>72</v>
      </c>
      <c r="G56" s="15" t="s">
        <v>102</v>
      </c>
      <c r="H56" s="89">
        <v>324</v>
      </c>
      <c r="I56" s="117">
        <v>316</v>
      </c>
      <c r="J56" s="139">
        <v>640</v>
      </c>
      <c r="K56" s="143"/>
      <c r="L56" s="11">
        <v>54</v>
      </c>
      <c r="M56" s="143"/>
      <c r="N56" s="8"/>
      <c r="O56" s="15"/>
      <c r="P56" s="8"/>
      <c r="Q56" s="15"/>
      <c r="R56" s="89"/>
      <c r="S56" s="25"/>
      <c r="U56" s="7">
        <v>184</v>
      </c>
      <c r="W56" s="7" t="s">
        <v>574</v>
      </c>
      <c r="X56" s="7" t="s">
        <v>231</v>
      </c>
      <c r="Y56" s="7" t="s">
        <v>229</v>
      </c>
      <c r="Z56" s="7" t="s">
        <v>231</v>
      </c>
      <c r="AA56" s="143" t="s">
        <v>231</v>
      </c>
      <c r="AB56" s="128" t="s">
        <v>231</v>
      </c>
      <c r="AC56" s="8" t="s">
        <v>231</v>
      </c>
      <c r="AD56" s="8"/>
      <c r="AE56" s="15"/>
      <c r="AF56" s="15"/>
      <c r="AG56" s="89"/>
      <c r="AH56" s="25"/>
      <c r="AI56" s="185"/>
    </row>
    <row r="57" spans="1:35" x14ac:dyDescent="0.3">
      <c r="A57" s="217">
        <v>55</v>
      </c>
      <c r="B57" s="130">
        <v>127</v>
      </c>
      <c r="C57" s="116">
        <v>289</v>
      </c>
      <c r="D57" s="8" t="s">
        <v>298</v>
      </c>
      <c r="E57" s="15" t="s">
        <v>859</v>
      </c>
      <c r="F57" s="8" t="s">
        <v>72</v>
      </c>
      <c r="G57" s="15" t="s">
        <v>300</v>
      </c>
      <c r="H57" s="89">
        <v>216</v>
      </c>
      <c r="I57" s="117" t="s">
        <v>231</v>
      </c>
      <c r="J57" s="139">
        <v>216</v>
      </c>
      <c r="K57" s="143"/>
      <c r="L57" s="11">
        <v>55</v>
      </c>
      <c r="M57" s="143"/>
      <c r="N57" s="8"/>
      <c r="O57" s="15"/>
      <c r="P57" s="8"/>
      <c r="Q57" s="15"/>
      <c r="R57" s="89"/>
      <c r="S57" s="25"/>
      <c r="U57" s="7">
        <v>185</v>
      </c>
      <c r="V57" s="7">
        <v>274</v>
      </c>
      <c r="W57" s="7" t="s">
        <v>399</v>
      </c>
      <c r="X57" s="7" t="s">
        <v>489</v>
      </c>
      <c r="Y57" s="7" t="s">
        <v>229</v>
      </c>
      <c r="Z57" s="7" t="s">
        <v>229</v>
      </c>
      <c r="AA57" s="143">
        <v>208</v>
      </c>
      <c r="AB57" s="128">
        <v>22</v>
      </c>
      <c r="AC57" s="8">
        <v>230</v>
      </c>
      <c r="AD57" s="8"/>
      <c r="AE57" s="15"/>
      <c r="AF57" s="15"/>
      <c r="AG57" s="89"/>
      <c r="AH57" s="25"/>
      <c r="AI57" s="185"/>
    </row>
    <row r="58" spans="1:35" x14ac:dyDescent="0.3">
      <c r="A58" s="217">
        <v>56</v>
      </c>
      <c r="B58" s="130">
        <v>176</v>
      </c>
      <c r="C58" s="116">
        <v>283</v>
      </c>
      <c r="D58" s="8" t="s">
        <v>838</v>
      </c>
      <c r="E58" s="15" t="s">
        <v>278</v>
      </c>
      <c r="F58" s="8" t="s">
        <v>107</v>
      </c>
      <c r="G58" s="15" t="s">
        <v>107</v>
      </c>
      <c r="H58" s="89" t="s">
        <v>231</v>
      </c>
      <c r="I58" s="117">
        <v>241</v>
      </c>
      <c r="J58" s="139">
        <v>241</v>
      </c>
      <c r="K58" s="143"/>
      <c r="L58" s="11">
        <v>56</v>
      </c>
      <c r="M58" s="143"/>
      <c r="N58" s="8"/>
      <c r="O58" s="15"/>
      <c r="P58" s="8"/>
      <c r="Q58" s="15"/>
      <c r="R58" s="89"/>
      <c r="S58" s="25"/>
      <c r="U58" s="7">
        <v>186</v>
      </c>
      <c r="W58" s="7" t="s">
        <v>703</v>
      </c>
      <c r="X58" s="7" t="s">
        <v>231</v>
      </c>
      <c r="Y58" s="7" t="s">
        <v>229</v>
      </c>
      <c r="Z58" s="7" t="s">
        <v>231</v>
      </c>
      <c r="AA58" s="143" t="s">
        <v>231</v>
      </c>
      <c r="AB58" s="128" t="s">
        <v>231</v>
      </c>
      <c r="AC58" s="8" t="s">
        <v>231</v>
      </c>
      <c r="AD58" s="8"/>
      <c r="AE58" s="15"/>
      <c r="AF58" s="15"/>
      <c r="AG58" s="89"/>
      <c r="AH58" s="25"/>
      <c r="AI58" s="185"/>
    </row>
    <row r="59" spans="1:35" x14ac:dyDescent="0.3">
      <c r="A59" s="217">
        <v>57</v>
      </c>
      <c r="B59" s="130">
        <v>177</v>
      </c>
      <c r="C59" s="116">
        <v>284</v>
      </c>
      <c r="D59" s="8" t="s">
        <v>553</v>
      </c>
      <c r="E59" s="15" t="s">
        <v>853</v>
      </c>
      <c r="F59" s="8" t="s">
        <v>107</v>
      </c>
      <c r="G59" s="15" t="s">
        <v>107</v>
      </c>
      <c r="H59" s="89">
        <v>357</v>
      </c>
      <c r="I59" s="117" t="s">
        <v>231</v>
      </c>
      <c r="J59" s="139">
        <v>357</v>
      </c>
      <c r="K59" s="143"/>
      <c r="L59" s="11">
        <v>57</v>
      </c>
      <c r="M59" s="143"/>
      <c r="N59" s="8"/>
      <c r="O59" s="15"/>
      <c r="P59" s="8"/>
      <c r="Q59" s="15"/>
      <c r="R59" s="89"/>
      <c r="S59" s="25"/>
      <c r="U59" s="7">
        <v>187</v>
      </c>
      <c r="W59" s="7" t="s">
        <v>572</v>
      </c>
      <c r="X59" s="7" t="s">
        <v>231</v>
      </c>
      <c r="Y59" s="7" t="s">
        <v>229</v>
      </c>
      <c r="Z59" s="7" t="s">
        <v>231</v>
      </c>
      <c r="AA59" s="143" t="s">
        <v>231</v>
      </c>
      <c r="AB59" s="128" t="s">
        <v>231</v>
      </c>
      <c r="AC59" s="8" t="s">
        <v>231</v>
      </c>
      <c r="AD59" s="8"/>
      <c r="AE59" s="15"/>
      <c r="AF59" s="15"/>
      <c r="AG59" s="89"/>
      <c r="AH59" s="25"/>
      <c r="AI59" s="185"/>
    </row>
    <row r="60" spans="1:35" x14ac:dyDescent="0.3">
      <c r="A60" s="217">
        <v>58</v>
      </c>
      <c r="B60" s="130">
        <v>111</v>
      </c>
      <c r="C60" s="116">
        <v>217</v>
      </c>
      <c r="D60" s="8" t="s">
        <v>243</v>
      </c>
      <c r="E60" s="15" t="s">
        <v>343</v>
      </c>
      <c r="F60" s="8" t="s">
        <v>229</v>
      </c>
      <c r="G60" s="15" t="s">
        <v>229</v>
      </c>
      <c r="H60" s="89">
        <v>360</v>
      </c>
      <c r="I60" s="117">
        <v>273</v>
      </c>
      <c r="J60" s="139">
        <v>633</v>
      </c>
      <c r="K60" s="143"/>
      <c r="L60" s="11">
        <v>58</v>
      </c>
      <c r="M60" s="143"/>
      <c r="N60" s="8"/>
      <c r="O60" s="15"/>
      <c r="P60" s="8"/>
      <c r="Q60" s="15"/>
      <c r="R60" s="89"/>
      <c r="S60" s="25"/>
      <c r="U60" s="7">
        <v>188</v>
      </c>
      <c r="W60" s="7" t="s">
        <v>573</v>
      </c>
      <c r="X60" s="7" t="s">
        <v>231</v>
      </c>
      <c r="Y60" s="7" t="s">
        <v>229</v>
      </c>
      <c r="Z60" s="7" t="s">
        <v>231</v>
      </c>
      <c r="AA60" s="143" t="s">
        <v>231</v>
      </c>
      <c r="AB60" s="128" t="s">
        <v>231</v>
      </c>
      <c r="AC60" s="8" t="s">
        <v>231</v>
      </c>
      <c r="AD60" s="8"/>
      <c r="AE60" s="15"/>
      <c r="AF60" s="15"/>
      <c r="AG60" s="89"/>
      <c r="AH60" s="25"/>
      <c r="AI60" s="185"/>
    </row>
    <row r="61" spans="1:35" x14ac:dyDescent="0.3">
      <c r="A61" s="217">
        <v>59</v>
      </c>
      <c r="B61" s="130">
        <v>113</v>
      </c>
      <c r="C61" s="116">
        <v>218</v>
      </c>
      <c r="D61" s="8" t="s">
        <v>426</v>
      </c>
      <c r="E61" s="15" t="s">
        <v>342</v>
      </c>
      <c r="F61" s="8" t="s">
        <v>229</v>
      </c>
      <c r="G61" s="15" t="s">
        <v>229</v>
      </c>
      <c r="H61" s="89">
        <v>208</v>
      </c>
      <c r="I61" s="117">
        <v>232</v>
      </c>
      <c r="J61" s="139">
        <v>440</v>
      </c>
      <c r="K61" s="143"/>
      <c r="L61" s="11">
        <v>59</v>
      </c>
      <c r="M61" s="143"/>
      <c r="N61" s="8"/>
      <c r="O61" s="15"/>
      <c r="P61" s="8"/>
      <c r="Q61" s="15"/>
      <c r="R61" s="89"/>
      <c r="S61" s="25"/>
      <c r="U61" s="7">
        <v>189</v>
      </c>
      <c r="V61" s="7">
        <v>275</v>
      </c>
      <c r="W61" s="7" t="s">
        <v>513</v>
      </c>
      <c r="X61" s="7" t="s">
        <v>262</v>
      </c>
      <c r="Y61" s="7" t="s">
        <v>98</v>
      </c>
      <c r="Z61" s="7" t="s">
        <v>98</v>
      </c>
      <c r="AA61" s="143">
        <v>258</v>
      </c>
      <c r="AB61" s="128">
        <v>263</v>
      </c>
      <c r="AC61" s="8">
        <v>521</v>
      </c>
      <c r="AD61" s="8"/>
      <c r="AE61" s="15"/>
      <c r="AF61" s="15"/>
      <c r="AG61" s="89"/>
      <c r="AH61" s="25"/>
      <c r="AI61" s="185"/>
    </row>
    <row r="62" spans="1:35" x14ac:dyDescent="0.3">
      <c r="A62" s="217">
        <v>60</v>
      </c>
      <c r="B62" s="130">
        <v>112</v>
      </c>
      <c r="C62" s="116">
        <v>219</v>
      </c>
      <c r="D62" s="8" t="s">
        <v>577</v>
      </c>
      <c r="E62" s="15" t="s">
        <v>476</v>
      </c>
      <c r="F62" s="8" t="s">
        <v>229</v>
      </c>
      <c r="G62" s="15" t="s">
        <v>229</v>
      </c>
      <c r="H62" s="89" t="s">
        <v>231</v>
      </c>
      <c r="I62" s="117">
        <v>116</v>
      </c>
      <c r="J62" s="139">
        <v>116</v>
      </c>
      <c r="K62" s="143"/>
      <c r="L62" s="11">
        <v>60</v>
      </c>
      <c r="M62" s="143"/>
      <c r="N62" s="8"/>
      <c r="O62" s="15"/>
      <c r="P62" s="8"/>
      <c r="Q62" s="15"/>
      <c r="R62" s="89"/>
      <c r="S62" s="25"/>
      <c r="U62" s="7">
        <v>190</v>
      </c>
      <c r="W62" s="7" t="s">
        <v>514</v>
      </c>
      <c r="X62" s="7" t="s">
        <v>231</v>
      </c>
      <c r="Y62" s="7" t="s">
        <v>98</v>
      </c>
      <c r="Z62" s="7" t="s">
        <v>231</v>
      </c>
      <c r="AA62" s="143" t="s">
        <v>231</v>
      </c>
      <c r="AB62" s="128" t="s">
        <v>231</v>
      </c>
      <c r="AC62" s="8" t="s">
        <v>231</v>
      </c>
      <c r="AD62" s="8"/>
      <c r="AE62" s="15"/>
      <c r="AF62" s="15"/>
      <c r="AG62" s="89"/>
      <c r="AH62" s="25"/>
      <c r="AI62" s="185"/>
    </row>
    <row r="63" spans="1:35" x14ac:dyDescent="0.3">
      <c r="A63" s="217">
        <v>61</v>
      </c>
      <c r="B63" s="130">
        <v>152</v>
      </c>
      <c r="C63" s="116">
        <v>255</v>
      </c>
      <c r="D63" s="8" t="s">
        <v>575</v>
      </c>
      <c r="E63" s="15" t="s">
        <v>656</v>
      </c>
      <c r="F63" s="8" t="s">
        <v>229</v>
      </c>
      <c r="G63" s="15" t="s">
        <v>229</v>
      </c>
      <c r="H63" s="89">
        <v>319</v>
      </c>
      <c r="I63" s="117">
        <v>319</v>
      </c>
      <c r="J63" s="139">
        <v>638</v>
      </c>
      <c r="K63" s="143"/>
      <c r="L63" s="11">
        <v>61</v>
      </c>
      <c r="M63" s="143"/>
      <c r="N63" s="8"/>
      <c r="O63" s="15"/>
      <c r="P63" s="8"/>
      <c r="Q63" s="15"/>
      <c r="R63" s="89"/>
      <c r="S63" s="25"/>
      <c r="U63" s="7">
        <v>191</v>
      </c>
      <c r="V63" s="7">
        <v>282</v>
      </c>
      <c r="W63" s="7" t="s">
        <v>704</v>
      </c>
      <c r="X63" s="7" t="s">
        <v>705</v>
      </c>
      <c r="Y63" s="7" t="s">
        <v>98</v>
      </c>
      <c r="Z63" s="7" t="s">
        <v>98</v>
      </c>
      <c r="AA63" s="143" t="s">
        <v>231</v>
      </c>
      <c r="AB63" s="128" t="s">
        <v>231</v>
      </c>
      <c r="AC63" s="8" t="s">
        <v>231</v>
      </c>
      <c r="AD63" s="8"/>
      <c r="AE63" s="15"/>
      <c r="AF63" s="15"/>
      <c r="AG63" s="89"/>
      <c r="AH63" s="25"/>
      <c r="AI63" s="185"/>
    </row>
    <row r="64" spans="1:35" x14ac:dyDescent="0.3">
      <c r="A64" s="217">
        <v>62</v>
      </c>
      <c r="B64" s="130">
        <v>101</v>
      </c>
      <c r="C64" s="116">
        <v>291</v>
      </c>
      <c r="D64" s="8" t="s">
        <v>567</v>
      </c>
      <c r="E64" s="15" t="s">
        <v>308</v>
      </c>
      <c r="F64" s="8" t="s">
        <v>227</v>
      </c>
      <c r="G64" s="15" t="s">
        <v>858</v>
      </c>
      <c r="H64" s="89" t="s">
        <v>231</v>
      </c>
      <c r="I64" s="117">
        <v>308</v>
      </c>
      <c r="J64" s="139">
        <v>308</v>
      </c>
      <c r="K64" s="143"/>
      <c r="L64" s="11">
        <v>62</v>
      </c>
      <c r="M64" s="143"/>
      <c r="N64" s="8"/>
      <c r="O64" s="15"/>
      <c r="P64" s="8"/>
      <c r="Q64" s="15"/>
      <c r="R64" s="89"/>
      <c r="S64" s="25"/>
      <c r="U64" s="7">
        <v>192</v>
      </c>
      <c r="V64" s="7">
        <v>277</v>
      </c>
      <c r="W64" s="7" t="s">
        <v>461</v>
      </c>
      <c r="X64" s="7" t="s">
        <v>623</v>
      </c>
      <c r="Y64" s="7" t="s">
        <v>98</v>
      </c>
      <c r="Z64" s="7" t="s">
        <v>98</v>
      </c>
      <c r="AA64" s="143">
        <v>8</v>
      </c>
      <c r="AB64" s="128" t="s">
        <v>231</v>
      </c>
      <c r="AC64" s="8">
        <v>8</v>
      </c>
      <c r="AD64" s="8"/>
      <c r="AE64" s="15"/>
      <c r="AF64" s="15"/>
      <c r="AG64" s="89"/>
      <c r="AH64" s="25"/>
      <c r="AI64" s="185"/>
    </row>
    <row r="65" spans="1:35" x14ac:dyDescent="0.3">
      <c r="A65" s="217">
        <v>63</v>
      </c>
      <c r="B65" s="130">
        <v>102</v>
      </c>
      <c r="C65" s="116">
        <v>205</v>
      </c>
      <c r="D65" s="8" t="s">
        <v>562</v>
      </c>
      <c r="E65" s="15" t="s">
        <v>653</v>
      </c>
      <c r="F65" s="8" t="s">
        <v>227</v>
      </c>
      <c r="G65" s="15" t="s">
        <v>227</v>
      </c>
      <c r="H65" s="89" t="s">
        <v>231</v>
      </c>
      <c r="I65" s="117" t="s">
        <v>231</v>
      </c>
      <c r="J65" s="139" t="s">
        <v>231</v>
      </c>
      <c r="K65" s="143"/>
      <c r="L65" s="11">
        <v>63</v>
      </c>
      <c r="M65" s="143"/>
      <c r="N65" s="8"/>
      <c r="O65" s="15"/>
      <c r="P65" s="8"/>
      <c r="Q65" s="15"/>
      <c r="R65" s="89"/>
      <c r="S65" s="25"/>
      <c r="U65" s="7">
        <v>193</v>
      </c>
      <c r="V65" s="7">
        <v>285</v>
      </c>
      <c r="W65" s="7" t="s">
        <v>449</v>
      </c>
      <c r="X65" s="7" t="s">
        <v>631</v>
      </c>
      <c r="Y65" s="7" t="s">
        <v>98</v>
      </c>
      <c r="Z65" s="7" t="s">
        <v>339</v>
      </c>
      <c r="AA65" s="143">
        <v>108</v>
      </c>
      <c r="AB65" s="128" t="s">
        <v>231</v>
      </c>
      <c r="AC65" s="8">
        <v>108</v>
      </c>
      <c r="AD65" s="8"/>
      <c r="AE65" s="15"/>
      <c r="AF65" s="15"/>
      <c r="AG65" s="89"/>
      <c r="AH65" s="25"/>
      <c r="AI65" s="185"/>
    </row>
    <row r="66" spans="1:35" x14ac:dyDescent="0.3">
      <c r="A66" s="217">
        <v>64</v>
      </c>
      <c r="B66" s="130">
        <v>103</v>
      </c>
      <c r="C66" s="116">
        <v>294</v>
      </c>
      <c r="D66" s="8" t="s">
        <v>563</v>
      </c>
      <c r="E66" s="15" t="s">
        <v>318</v>
      </c>
      <c r="F66" s="8" t="s">
        <v>227</v>
      </c>
      <c r="G66" s="15" t="s">
        <v>300</v>
      </c>
      <c r="H66" s="89" t="s">
        <v>231</v>
      </c>
      <c r="I66" s="117">
        <v>275</v>
      </c>
      <c r="J66" s="139">
        <v>275</v>
      </c>
      <c r="K66" s="143"/>
      <c r="L66" s="11">
        <v>64</v>
      </c>
      <c r="M66" s="143"/>
      <c r="N66" s="8"/>
      <c r="O66" s="15"/>
      <c r="P66" s="8"/>
      <c r="Q66" s="15"/>
      <c r="R66" s="89"/>
      <c r="S66" s="25"/>
      <c r="U66" s="7">
        <v>194</v>
      </c>
      <c r="V66" s="7">
        <v>280</v>
      </c>
      <c r="W66" s="7" t="s">
        <v>512</v>
      </c>
      <c r="X66" s="7" t="s">
        <v>345</v>
      </c>
      <c r="Y66" s="7" t="s">
        <v>98</v>
      </c>
      <c r="Z66" s="7" t="s">
        <v>98</v>
      </c>
      <c r="AA66" s="143" t="s">
        <v>231</v>
      </c>
      <c r="AB66" s="128" t="s">
        <v>231</v>
      </c>
      <c r="AC66" s="8" t="s">
        <v>231</v>
      </c>
      <c r="AD66" s="8"/>
      <c r="AE66" s="15"/>
      <c r="AF66" s="15"/>
      <c r="AG66" s="89"/>
      <c r="AH66" s="25"/>
      <c r="AI66" s="185"/>
    </row>
    <row r="67" spans="1:35" x14ac:dyDescent="0.3">
      <c r="A67" s="217">
        <v>65</v>
      </c>
      <c r="B67" s="130">
        <v>107</v>
      </c>
      <c r="C67" s="116">
        <v>207</v>
      </c>
      <c r="D67" s="8" t="s">
        <v>557</v>
      </c>
      <c r="E67" s="15" t="s">
        <v>645</v>
      </c>
      <c r="F67" s="8" t="s">
        <v>71</v>
      </c>
      <c r="G67" s="15" t="s">
        <v>71</v>
      </c>
      <c r="H67" s="89">
        <v>378</v>
      </c>
      <c r="I67" s="117">
        <v>376</v>
      </c>
      <c r="J67" s="139">
        <v>754</v>
      </c>
      <c r="K67" s="143"/>
      <c r="L67" s="11">
        <v>65</v>
      </c>
      <c r="M67" s="143"/>
      <c r="N67" s="8"/>
      <c r="O67" s="15"/>
      <c r="P67" s="8"/>
      <c r="Q67" s="15"/>
      <c r="R67" s="89"/>
      <c r="S67" s="25"/>
      <c r="U67" s="7">
        <v>195</v>
      </c>
      <c r="W67" s="7" t="s">
        <v>527</v>
      </c>
      <c r="X67" s="7" t="s">
        <v>231</v>
      </c>
      <c r="Y67" s="7" t="s">
        <v>104</v>
      </c>
      <c r="Z67" s="7" t="s">
        <v>231</v>
      </c>
      <c r="AA67" s="143" t="s">
        <v>231</v>
      </c>
      <c r="AB67" s="128" t="s">
        <v>231</v>
      </c>
      <c r="AC67" s="8" t="s">
        <v>231</v>
      </c>
      <c r="AD67" s="8"/>
      <c r="AE67" s="15"/>
      <c r="AF67" s="15"/>
      <c r="AG67" s="89"/>
      <c r="AH67" s="25"/>
      <c r="AI67" s="185"/>
    </row>
    <row r="68" spans="1:35" x14ac:dyDescent="0.3">
      <c r="A68" s="217">
        <v>66</v>
      </c>
      <c r="B68" s="130">
        <v>108</v>
      </c>
      <c r="C68" s="116">
        <v>210</v>
      </c>
      <c r="D68" s="8" t="s">
        <v>265</v>
      </c>
      <c r="E68" s="15" t="s">
        <v>406</v>
      </c>
      <c r="F68" s="8" t="s">
        <v>71</v>
      </c>
      <c r="G68" s="15" t="s">
        <v>71</v>
      </c>
      <c r="H68" s="89">
        <v>261</v>
      </c>
      <c r="I68" s="117">
        <v>232</v>
      </c>
      <c r="J68" s="139">
        <v>493</v>
      </c>
      <c r="K68" s="143"/>
      <c r="L68" s="11">
        <v>66</v>
      </c>
      <c r="M68" s="143"/>
      <c r="N68" s="8"/>
      <c r="O68" s="15"/>
      <c r="P68" s="8"/>
      <c r="Q68" s="15"/>
      <c r="R68" s="89"/>
      <c r="S68" s="25"/>
      <c r="U68" s="7">
        <v>196</v>
      </c>
      <c r="V68" s="7">
        <v>281</v>
      </c>
      <c r="W68" s="7" t="s">
        <v>529</v>
      </c>
      <c r="X68" s="7" t="s">
        <v>622</v>
      </c>
      <c r="Y68" s="7" t="s">
        <v>104</v>
      </c>
      <c r="Z68" s="7" t="s">
        <v>98</v>
      </c>
      <c r="AA68" s="143" t="s">
        <v>231</v>
      </c>
      <c r="AB68" s="128" t="s">
        <v>231</v>
      </c>
      <c r="AC68" s="8" t="s">
        <v>231</v>
      </c>
      <c r="AD68" s="8"/>
      <c r="AE68" s="15"/>
      <c r="AF68" s="15"/>
      <c r="AG68" s="89"/>
      <c r="AH68" s="25"/>
      <c r="AI68" s="185"/>
    </row>
    <row r="69" spans="1:35" x14ac:dyDescent="0.3">
      <c r="A69" s="217">
        <v>67</v>
      </c>
      <c r="B69" s="130">
        <v>109</v>
      </c>
      <c r="C69" s="116">
        <v>208</v>
      </c>
      <c r="D69" s="8" t="s">
        <v>556</v>
      </c>
      <c r="E69" s="367" t="s">
        <v>647</v>
      </c>
      <c r="F69" s="8" t="s">
        <v>71</v>
      </c>
      <c r="G69" s="15" t="s">
        <v>71</v>
      </c>
      <c r="H69" s="89" t="s">
        <v>231</v>
      </c>
      <c r="I69" s="117" t="s">
        <v>231</v>
      </c>
      <c r="J69" s="139" t="s">
        <v>231</v>
      </c>
      <c r="K69" s="143"/>
      <c r="L69" s="11">
        <v>67</v>
      </c>
      <c r="M69" s="143"/>
      <c r="N69" s="8"/>
      <c r="O69" s="15"/>
      <c r="P69" s="8"/>
      <c r="Q69" s="15"/>
      <c r="R69" s="89"/>
      <c r="S69" s="25"/>
      <c r="U69" s="7">
        <v>197</v>
      </c>
      <c r="V69" s="7">
        <v>276</v>
      </c>
      <c r="W69" s="7" t="s">
        <v>320</v>
      </c>
      <c r="X69" s="7" t="s">
        <v>310</v>
      </c>
      <c r="Y69" s="7" t="s">
        <v>104</v>
      </c>
      <c r="Z69" s="7" t="s">
        <v>98</v>
      </c>
      <c r="AA69" s="143">
        <v>275</v>
      </c>
      <c r="AB69" s="128">
        <v>266</v>
      </c>
      <c r="AC69" s="8">
        <v>541</v>
      </c>
      <c r="AD69" s="8"/>
      <c r="AE69" s="15"/>
      <c r="AF69" s="15"/>
      <c r="AG69" s="89"/>
      <c r="AH69" s="25"/>
      <c r="AI69" s="185"/>
    </row>
    <row r="70" spans="1:35" x14ac:dyDescent="0.3">
      <c r="A70" s="217">
        <v>68</v>
      </c>
      <c r="B70" s="130">
        <v>124</v>
      </c>
      <c r="C70" s="116">
        <v>226</v>
      </c>
      <c r="D70" s="8" t="s">
        <v>580</v>
      </c>
      <c r="E70" s="15" t="s">
        <v>267</v>
      </c>
      <c r="F70" s="8" t="s">
        <v>578</v>
      </c>
      <c r="G70" s="15" t="s">
        <v>95</v>
      </c>
      <c r="H70" s="89" t="s">
        <v>231</v>
      </c>
      <c r="I70" s="117">
        <v>308</v>
      </c>
      <c r="J70" s="139">
        <v>308</v>
      </c>
      <c r="K70" s="143"/>
      <c r="L70" s="11">
        <v>68</v>
      </c>
      <c r="M70" s="143"/>
      <c r="N70" s="8"/>
      <c r="O70" s="15"/>
      <c r="P70" s="8"/>
      <c r="Q70" s="15"/>
      <c r="R70" s="89"/>
      <c r="S70" s="25"/>
      <c r="U70" s="7">
        <v>198</v>
      </c>
      <c r="V70" s="7">
        <v>279</v>
      </c>
      <c r="W70" s="7" t="s">
        <v>582</v>
      </c>
      <c r="X70" s="7" t="s">
        <v>350</v>
      </c>
      <c r="Y70" s="7" t="s">
        <v>578</v>
      </c>
      <c r="Z70" s="7" t="s">
        <v>98</v>
      </c>
      <c r="AA70" s="143" t="s">
        <v>231</v>
      </c>
      <c r="AB70" s="128">
        <v>219</v>
      </c>
      <c r="AC70" s="8">
        <v>219</v>
      </c>
      <c r="AD70" s="8"/>
      <c r="AE70" s="15"/>
      <c r="AF70" s="15"/>
      <c r="AG70" s="89"/>
      <c r="AH70" s="25"/>
      <c r="AI70" s="185"/>
    </row>
    <row r="71" spans="1:35" x14ac:dyDescent="0.3">
      <c r="A71" s="217">
        <v>69</v>
      </c>
      <c r="B71" s="130">
        <v>125</v>
      </c>
      <c r="C71" s="116">
        <v>227</v>
      </c>
      <c r="D71" s="8" t="s">
        <v>579</v>
      </c>
      <c r="E71" s="15" t="s">
        <v>608</v>
      </c>
      <c r="F71" s="8" t="s">
        <v>578</v>
      </c>
      <c r="G71" s="15" t="s">
        <v>95</v>
      </c>
      <c r="H71" s="89" t="s">
        <v>231</v>
      </c>
      <c r="I71" s="117" t="s">
        <v>231</v>
      </c>
      <c r="J71" s="139" t="s">
        <v>231</v>
      </c>
      <c r="K71" s="143"/>
      <c r="L71" s="11">
        <v>69</v>
      </c>
      <c r="M71" s="143"/>
      <c r="N71" s="8"/>
      <c r="O71" s="15"/>
      <c r="P71" s="8"/>
      <c r="Q71" s="15"/>
      <c r="R71" s="89"/>
      <c r="S71" s="25"/>
      <c r="U71" s="7">
        <v>199</v>
      </c>
      <c r="V71" s="7">
        <v>278</v>
      </c>
      <c r="W71" s="7" t="s">
        <v>363</v>
      </c>
      <c r="X71" s="7" t="s">
        <v>346</v>
      </c>
      <c r="Y71" s="7" t="s">
        <v>104</v>
      </c>
      <c r="Z71" s="7" t="s">
        <v>98</v>
      </c>
      <c r="AA71" s="143">
        <v>208</v>
      </c>
      <c r="AB71" s="128">
        <v>16</v>
      </c>
      <c r="AC71" s="8">
        <v>224</v>
      </c>
      <c r="AD71" s="8"/>
      <c r="AE71" s="15"/>
      <c r="AF71" s="15"/>
      <c r="AG71" s="89"/>
      <c r="AH71" s="25"/>
      <c r="AI71" s="185"/>
    </row>
    <row r="72" spans="1:35" x14ac:dyDescent="0.3">
      <c r="A72" s="217">
        <v>70</v>
      </c>
      <c r="B72" s="130">
        <v>173</v>
      </c>
      <c r="C72" s="116">
        <v>290</v>
      </c>
      <c r="D72" s="8" t="s">
        <v>592</v>
      </c>
      <c r="E72" s="15" t="s">
        <v>665</v>
      </c>
      <c r="F72" s="8" t="s">
        <v>590</v>
      </c>
      <c r="G72" s="15" t="s">
        <v>590</v>
      </c>
      <c r="H72" s="89" t="s">
        <v>231</v>
      </c>
      <c r="I72" s="117">
        <v>316</v>
      </c>
      <c r="J72" s="139">
        <v>316</v>
      </c>
      <c r="K72" s="143"/>
      <c r="L72" s="11">
        <v>70</v>
      </c>
      <c r="M72" s="143"/>
      <c r="N72" s="8"/>
      <c r="O72" s="15"/>
      <c r="P72" s="8"/>
      <c r="Q72" s="15"/>
      <c r="R72" s="89"/>
      <c r="S72" s="25"/>
      <c r="V72" s="7">
        <v>224</v>
      </c>
      <c r="W72" s="7" t="s">
        <v>231</v>
      </c>
      <c r="X72" s="7" t="s">
        <v>643</v>
      </c>
      <c r="Y72" s="7" t="s">
        <v>231</v>
      </c>
      <c r="Z72" s="7" t="s">
        <v>72</v>
      </c>
      <c r="AA72" s="143" t="s">
        <v>231</v>
      </c>
      <c r="AB72" s="128" t="s">
        <v>231</v>
      </c>
      <c r="AC72" s="8" t="s">
        <v>231</v>
      </c>
      <c r="AD72" s="8"/>
      <c r="AE72" s="15"/>
      <c r="AF72" s="15"/>
      <c r="AG72" s="89"/>
      <c r="AH72" s="25"/>
      <c r="AI72" s="185"/>
    </row>
    <row r="73" spans="1:35" x14ac:dyDescent="0.3">
      <c r="A73" s="217">
        <v>71</v>
      </c>
      <c r="B73" s="130">
        <v>153</v>
      </c>
      <c r="C73" s="116">
        <v>258</v>
      </c>
      <c r="D73" s="8" t="s">
        <v>816</v>
      </c>
      <c r="E73" s="15" t="s">
        <v>814</v>
      </c>
      <c r="F73" s="8" t="s">
        <v>593</v>
      </c>
      <c r="G73" s="15" t="s">
        <v>593</v>
      </c>
      <c r="H73" s="89" t="s">
        <v>231</v>
      </c>
      <c r="I73" s="117" t="s">
        <v>231</v>
      </c>
      <c r="J73" s="139" t="s">
        <v>231</v>
      </c>
      <c r="K73" s="143"/>
      <c r="L73" s="11">
        <v>71</v>
      </c>
      <c r="M73" s="143"/>
      <c r="N73" s="8"/>
      <c r="O73" s="15"/>
      <c r="P73" s="8"/>
      <c r="Q73" s="15"/>
      <c r="R73" s="89"/>
      <c r="S73" s="25"/>
      <c r="V73" s="7">
        <v>225</v>
      </c>
      <c r="W73" s="7" t="s">
        <v>231</v>
      </c>
      <c r="X73" s="7" t="s">
        <v>368</v>
      </c>
      <c r="Y73" s="7" t="s">
        <v>231</v>
      </c>
      <c r="Z73" s="7" t="s">
        <v>72</v>
      </c>
      <c r="AA73" s="143" t="s">
        <v>231</v>
      </c>
      <c r="AB73" s="128">
        <v>208</v>
      </c>
      <c r="AC73" s="8">
        <v>208</v>
      </c>
      <c r="AD73" s="8"/>
      <c r="AE73" s="15"/>
      <c r="AF73" s="15"/>
      <c r="AG73" s="89"/>
      <c r="AH73" s="25"/>
      <c r="AI73" s="185"/>
    </row>
    <row r="74" spans="1:35" x14ac:dyDescent="0.3">
      <c r="A74" s="217">
        <v>72</v>
      </c>
      <c r="B74" s="130">
        <v>154</v>
      </c>
      <c r="C74" s="116">
        <v>259</v>
      </c>
      <c r="D74" s="8" t="s">
        <v>817</v>
      </c>
      <c r="E74" s="15" t="s">
        <v>815</v>
      </c>
      <c r="F74" s="8" t="s">
        <v>593</v>
      </c>
      <c r="G74" s="15" t="s">
        <v>593</v>
      </c>
      <c r="H74" s="89" t="s">
        <v>231</v>
      </c>
      <c r="I74" s="117" t="s">
        <v>231</v>
      </c>
      <c r="J74" s="139" t="s">
        <v>231</v>
      </c>
      <c r="K74" s="143"/>
      <c r="L74" s="11">
        <v>72</v>
      </c>
      <c r="M74" s="143"/>
      <c r="N74" s="8"/>
      <c r="O74" s="15"/>
      <c r="P74" s="8"/>
      <c r="Q74" s="15"/>
      <c r="R74" s="89"/>
      <c r="S74" s="25"/>
      <c r="V74" s="7">
        <v>226</v>
      </c>
      <c r="W74" s="7" t="s">
        <v>231</v>
      </c>
      <c r="X74" s="7" t="s">
        <v>487</v>
      </c>
      <c r="Y74" s="7" t="s">
        <v>231</v>
      </c>
      <c r="Z74" s="7" t="s">
        <v>72</v>
      </c>
      <c r="AA74" s="143" t="s">
        <v>231</v>
      </c>
      <c r="AB74" s="128">
        <v>108</v>
      </c>
      <c r="AC74" s="8">
        <v>108</v>
      </c>
      <c r="AD74" s="8"/>
      <c r="AE74" s="15"/>
      <c r="AF74" s="15"/>
      <c r="AG74" s="89"/>
      <c r="AH74" s="25"/>
      <c r="AI74" s="185"/>
    </row>
    <row r="75" spans="1:35" x14ac:dyDescent="0.3">
      <c r="A75" s="217">
        <v>73</v>
      </c>
      <c r="B75" s="130">
        <v>130</v>
      </c>
      <c r="C75" s="116">
        <v>231</v>
      </c>
      <c r="D75" s="8" t="s">
        <v>810</v>
      </c>
      <c r="E75" s="15" t="s">
        <v>872</v>
      </c>
      <c r="F75" s="8" t="s">
        <v>595</v>
      </c>
      <c r="G75" s="15" t="s">
        <v>595</v>
      </c>
      <c r="H75" s="89" t="s">
        <v>231</v>
      </c>
      <c r="I75" s="117" t="s">
        <v>231</v>
      </c>
      <c r="J75" s="139" t="s">
        <v>231</v>
      </c>
      <c r="K75" s="143"/>
      <c r="L75" s="11">
        <v>73</v>
      </c>
      <c r="M75" s="143"/>
      <c r="N75" s="8"/>
      <c r="O75" s="15"/>
      <c r="P75" s="8"/>
      <c r="Q75" s="15"/>
      <c r="R75" s="89"/>
      <c r="S75" s="25"/>
      <c r="V75" s="7">
        <v>227</v>
      </c>
      <c r="W75" s="7" t="s">
        <v>231</v>
      </c>
      <c r="X75" s="7" t="s">
        <v>366</v>
      </c>
      <c r="Y75" s="7" t="s">
        <v>231</v>
      </c>
      <c r="Z75" s="7" t="s">
        <v>72</v>
      </c>
      <c r="AA75" s="143" t="s">
        <v>231</v>
      </c>
      <c r="AB75" s="128">
        <v>250</v>
      </c>
      <c r="AC75" s="8">
        <v>250</v>
      </c>
      <c r="AD75" s="8"/>
      <c r="AE75" s="15"/>
      <c r="AF75" s="15"/>
      <c r="AG75" s="89"/>
      <c r="AH75" s="25"/>
      <c r="AI75" s="185"/>
    </row>
    <row r="76" spans="1:35" x14ac:dyDescent="0.3">
      <c r="A76" s="217">
        <v>74</v>
      </c>
      <c r="B76" s="130">
        <v>129</v>
      </c>
      <c r="C76" s="116">
        <v>232</v>
      </c>
      <c r="D76" s="8" t="s">
        <v>809</v>
      </c>
      <c r="E76" s="15" t="s">
        <v>874</v>
      </c>
      <c r="F76" s="8" t="s">
        <v>595</v>
      </c>
      <c r="G76" s="15" t="s">
        <v>595</v>
      </c>
      <c r="H76" s="89" t="s">
        <v>231</v>
      </c>
      <c r="I76" s="117" t="s">
        <v>231</v>
      </c>
      <c r="J76" s="139" t="s">
        <v>231</v>
      </c>
      <c r="K76" s="143"/>
      <c r="L76" s="11">
        <v>74</v>
      </c>
      <c r="M76" s="143"/>
      <c r="N76" s="8"/>
      <c r="O76" s="15"/>
      <c r="P76" s="8"/>
      <c r="Q76" s="15"/>
      <c r="R76" s="89"/>
      <c r="S76" s="25"/>
      <c r="U76" s="7">
        <v>159</v>
      </c>
      <c r="V76" s="7">
        <v>233</v>
      </c>
      <c r="W76" s="7" t="s">
        <v>292</v>
      </c>
      <c r="X76" s="7" t="s">
        <v>275</v>
      </c>
      <c r="Y76" s="7" t="s">
        <v>113</v>
      </c>
      <c r="Z76" s="7" t="s">
        <v>113</v>
      </c>
      <c r="AA76" s="143">
        <v>216</v>
      </c>
      <c r="AB76" s="128">
        <v>274</v>
      </c>
      <c r="AC76" s="8">
        <v>490</v>
      </c>
      <c r="AD76" s="8"/>
      <c r="AE76" s="15"/>
      <c r="AF76" s="15"/>
      <c r="AG76" s="89"/>
      <c r="AH76" s="25"/>
      <c r="AI76" s="185"/>
    </row>
    <row r="77" spans="1:35" x14ac:dyDescent="0.3">
      <c r="A77" s="217">
        <v>75</v>
      </c>
      <c r="B77" s="130">
        <v>178</v>
      </c>
      <c r="C77" s="116">
        <v>285</v>
      </c>
      <c r="D77" s="8" t="s">
        <v>843</v>
      </c>
      <c r="E77" s="15" t="s">
        <v>854</v>
      </c>
      <c r="F77" s="8" t="s">
        <v>56</v>
      </c>
      <c r="G77" s="15" t="s">
        <v>56</v>
      </c>
      <c r="H77" s="89" t="s">
        <v>231</v>
      </c>
      <c r="I77" s="117" t="s">
        <v>231</v>
      </c>
      <c r="J77" s="139" t="s">
        <v>231</v>
      </c>
      <c r="K77" s="143"/>
      <c r="L77" s="11">
        <v>75</v>
      </c>
      <c r="M77" s="143"/>
      <c r="N77" s="8"/>
      <c r="O77" s="15"/>
      <c r="P77" s="8"/>
      <c r="Q77" s="15"/>
      <c r="R77" s="89"/>
      <c r="S77" s="25"/>
      <c r="W77" s="7" t="s">
        <v>231</v>
      </c>
      <c r="X77" s="7" t="s">
        <v>231</v>
      </c>
      <c r="Y77" s="7" t="s">
        <v>231</v>
      </c>
      <c r="Z77" s="7" t="s">
        <v>231</v>
      </c>
      <c r="AA77" s="143" t="s">
        <v>231</v>
      </c>
      <c r="AB77" s="128" t="s">
        <v>231</v>
      </c>
      <c r="AC77" s="8" t="s">
        <v>231</v>
      </c>
      <c r="AD77" s="8"/>
      <c r="AE77" s="15"/>
      <c r="AF77" s="15"/>
      <c r="AG77" s="89"/>
      <c r="AH77" s="25"/>
      <c r="AI77" s="185"/>
    </row>
    <row r="78" spans="1:35" x14ac:dyDescent="0.3">
      <c r="A78" s="217">
        <v>76</v>
      </c>
      <c r="B78" s="130">
        <v>180</v>
      </c>
      <c r="C78" s="116">
        <v>286</v>
      </c>
      <c r="D78" s="8" t="s">
        <v>845</v>
      </c>
      <c r="E78" s="15" t="s">
        <v>855</v>
      </c>
      <c r="F78" s="8" t="s">
        <v>56</v>
      </c>
      <c r="G78" s="15" t="s">
        <v>56</v>
      </c>
      <c r="H78" s="89">
        <v>208</v>
      </c>
      <c r="I78" s="117" t="s">
        <v>231</v>
      </c>
      <c r="J78" s="139">
        <v>208</v>
      </c>
      <c r="K78" s="143"/>
      <c r="L78" s="11">
        <v>76</v>
      </c>
      <c r="M78" s="143"/>
      <c r="N78" s="8"/>
      <c r="O78" s="15"/>
      <c r="P78" s="8"/>
      <c r="Q78" s="15"/>
      <c r="R78" s="89"/>
      <c r="S78" s="25"/>
      <c r="U78" s="7">
        <v>157</v>
      </c>
      <c r="V78" s="7">
        <v>241</v>
      </c>
      <c r="W78" s="7" t="s">
        <v>293</v>
      </c>
      <c r="X78" s="7" t="s">
        <v>269</v>
      </c>
      <c r="Y78" s="7" t="s">
        <v>113</v>
      </c>
      <c r="Z78" s="7" t="s">
        <v>113</v>
      </c>
      <c r="AA78" s="143">
        <v>216</v>
      </c>
      <c r="AB78" s="128" t="s">
        <v>231</v>
      </c>
      <c r="AC78" s="8">
        <v>216</v>
      </c>
      <c r="AD78" s="8"/>
      <c r="AE78" s="15"/>
      <c r="AF78" s="15"/>
      <c r="AG78" s="89"/>
      <c r="AH78" s="25"/>
      <c r="AI78" s="185"/>
    </row>
    <row r="79" spans="1:35" x14ac:dyDescent="0.3">
      <c r="A79" s="217">
        <v>77</v>
      </c>
      <c r="B79" s="130">
        <v>179</v>
      </c>
      <c r="C79" s="116">
        <v>287</v>
      </c>
      <c r="D79" s="8" t="s">
        <v>844</v>
      </c>
      <c r="E79" s="15" t="s">
        <v>856</v>
      </c>
      <c r="F79" s="8" t="s">
        <v>56</v>
      </c>
      <c r="G79" s="15" t="s">
        <v>56</v>
      </c>
      <c r="H79" s="89" t="s">
        <v>231</v>
      </c>
      <c r="I79" s="117" t="s">
        <v>231</v>
      </c>
      <c r="J79" s="139" t="s">
        <v>231</v>
      </c>
      <c r="K79" s="143"/>
      <c r="L79" s="11">
        <v>77</v>
      </c>
      <c r="M79" s="143"/>
      <c r="N79" s="8"/>
      <c r="O79" s="15"/>
      <c r="P79" s="8"/>
      <c r="Q79" s="15"/>
      <c r="R79" s="89"/>
      <c r="S79" s="25"/>
      <c r="U79" s="7">
        <v>202</v>
      </c>
      <c r="V79" s="7">
        <v>286</v>
      </c>
      <c r="W79" s="7" t="s">
        <v>242</v>
      </c>
      <c r="X79" s="7" t="s">
        <v>706</v>
      </c>
      <c r="Y79" s="7" t="s">
        <v>102</v>
      </c>
      <c r="Z79" s="7" t="s">
        <v>96</v>
      </c>
      <c r="AA79" s="143">
        <v>274</v>
      </c>
      <c r="AB79" s="128" t="s">
        <v>231</v>
      </c>
      <c r="AC79" s="8">
        <v>274</v>
      </c>
      <c r="AD79" s="8"/>
      <c r="AE79" s="15"/>
      <c r="AF79" s="15"/>
      <c r="AG79" s="89"/>
      <c r="AH79" s="25"/>
      <c r="AI79" s="185"/>
    </row>
    <row r="80" spans="1:35" x14ac:dyDescent="0.3">
      <c r="A80" s="217">
        <v>78</v>
      </c>
      <c r="B80" s="130">
        <v>182</v>
      </c>
      <c r="C80" s="116">
        <v>288</v>
      </c>
      <c r="D80" s="8" t="s">
        <v>847</v>
      </c>
      <c r="E80" s="15" t="s">
        <v>857</v>
      </c>
      <c r="F80" s="8" t="s">
        <v>56</v>
      </c>
      <c r="G80" s="15" t="s">
        <v>56</v>
      </c>
      <c r="H80" s="89" t="s">
        <v>231</v>
      </c>
      <c r="I80" s="117" t="s">
        <v>231</v>
      </c>
      <c r="J80" s="139" t="s">
        <v>231</v>
      </c>
      <c r="K80" s="143"/>
      <c r="L80" s="11">
        <v>78</v>
      </c>
      <c r="M80" s="143"/>
      <c r="N80" s="8"/>
      <c r="O80" s="15"/>
      <c r="P80" s="8"/>
      <c r="Q80" s="15"/>
      <c r="R80" s="89"/>
      <c r="S80" s="25"/>
      <c r="U80" s="7">
        <v>158</v>
      </c>
      <c r="V80" s="7">
        <v>243</v>
      </c>
      <c r="W80" s="7" t="s">
        <v>603</v>
      </c>
      <c r="X80" s="7" t="s">
        <v>671</v>
      </c>
      <c r="Y80" s="7" t="s">
        <v>113</v>
      </c>
      <c r="Z80" s="7" t="s">
        <v>113</v>
      </c>
      <c r="AA80" s="143" t="s">
        <v>231</v>
      </c>
      <c r="AB80" s="128" t="s">
        <v>231</v>
      </c>
      <c r="AC80" s="8" t="s">
        <v>231</v>
      </c>
      <c r="AD80" s="8"/>
      <c r="AE80" s="15"/>
      <c r="AF80" s="15"/>
      <c r="AG80" s="89"/>
      <c r="AH80" s="25"/>
      <c r="AI80" s="185"/>
    </row>
    <row r="81" spans="1:35" x14ac:dyDescent="0.3">
      <c r="A81" s="217">
        <v>79</v>
      </c>
      <c r="B81" s="130">
        <v>116</v>
      </c>
      <c r="C81" s="116">
        <v>221</v>
      </c>
      <c r="D81" s="8" t="s">
        <v>604</v>
      </c>
      <c r="E81" s="15" t="s">
        <v>238</v>
      </c>
      <c r="F81" s="8" t="s">
        <v>113</v>
      </c>
      <c r="G81" s="15" t="s">
        <v>113</v>
      </c>
      <c r="H81" s="89">
        <v>368</v>
      </c>
      <c r="I81" s="117">
        <v>370</v>
      </c>
      <c r="J81" s="139">
        <v>738</v>
      </c>
      <c r="K81" s="143"/>
      <c r="L81" s="11">
        <v>79</v>
      </c>
      <c r="M81" s="143"/>
      <c r="N81" s="8"/>
      <c r="O81" s="15"/>
      <c r="P81" s="8"/>
      <c r="Q81" s="15"/>
      <c r="R81" s="89"/>
      <c r="S81" s="25"/>
      <c r="U81" s="7">
        <v>156</v>
      </c>
      <c r="V81" s="7">
        <v>244</v>
      </c>
      <c r="W81" s="7" t="s">
        <v>601</v>
      </c>
      <c r="X81" s="7" t="s">
        <v>312</v>
      </c>
      <c r="Y81" s="7" t="s">
        <v>113</v>
      </c>
      <c r="Z81" s="7" t="s">
        <v>113</v>
      </c>
      <c r="AA81" s="143" t="s">
        <v>231</v>
      </c>
      <c r="AB81" s="128" t="s">
        <v>231</v>
      </c>
      <c r="AC81" s="8" t="s">
        <v>231</v>
      </c>
      <c r="AD81" s="8"/>
      <c r="AE81" s="15"/>
      <c r="AF81" s="15"/>
      <c r="AG81" s="89"/>
      <c r="AH81" s="25"/>
      <c r="AI81" s="185"/>
    </row>
    <row r="82" spans="1:35" x14ac:dyDescent="0.3">
      <c r="A82" s="217">
        <v>80</v>
      </c>
      <c r="B82" s="130">
        <v>117</v>
      </c>
      <c r="C82" s="116">
        <v>222</v>
      </c>
      <c r="D82" s="8" t="s">
        <v>602</v>
      </c>
      <c r="E82" s="15" t="s">
        <v>275</v>
      </c>
      <c r="F82" s="8" t="s">
        <v>113</v>
      </c>
      <c r="G82" s="15" t="s">
        <v>113</v>
      </c>
      <c r="H82" s="89">
        <v>361</v>
      </c>
      <c r="I82" s="117">
        <v>352</v>
      </c>
      <c r="J82" s="139">
        <v>713</v>
      </c>
      <c r="K82" s="143"/>
      <c r="L82" s="11">
        <v>80</v>
      </c>
      <c r="M82" s="143"/>
      <c r="N82" s="8"/>
      <c r="O82" s="15"/>
      <c r="P82" s="8"/>
      <c r="Q82" s="15"/>
      <c r="R82" s="89"/>
      <c r="S82" s="25"/>
      <c r="V82" s="7">
        <v>287</v>
      </c>
      <c r="W82" s="7" t="s">
        <v>231</v>
      </c>
      <c r="X82" s="7" t="s">
        <v>410</v>
      </c>
      <c r="Y82" s="7" t="s">
        <v>231</v>
      </c>
      <c r="Z82" s="7" t="s">
        <v>587</v>
      </c>
      <c r="AA82" s="143" t="s">
        <v>231</v>
      </c>
      <c r="AB82" s="128">
        <v>208</v>
      </c>
      <c r="AC82" s="8">
        <v>208</v>
      </c>
      <c r="AD82" s="8"/>
      <c r="AE82" s="15"/>
      <c r="AF82" s="15"/>
      <c r="AG82" s="89"/>
      <c r="AH82" s="25"/>
      <c r="AI82" s="185"/>
    </row>
    <row r="83" spans="1:35" x14ac:dyDescent="0.3">
      <c r="A83" s="217">
        <v>81</v>
      </c>
      <c r="B83" s="130">
        <v>118</v>
      </c>
      <c r="C83" s="116"/>
      <c r="D83" s="8" t="s">
        <v>745</v>
      </c>
      <c r="E83" s="15" t="s">
        <v>231</v>
      </c>
      <c r="F83" s="8" t="s">
        <v>113</v>
      </c>
      <c r="G83" s="15" t="s">
        <v>231</v>
      </c>
      <c r="H83" s="89" t="s">
        <v>231</v>
      </c>
      <c r="I83" s="117" t="s">
        <v>231</v>
      </c>
      <c r="J83" s="139" t="s">
        <v>231</v>
      </c>
      <c r="K83" s="143"/>
      <c r="L83" s="11">
        <v>81</v>
      </c>
      <c r="M83" s="143"/>
      <c r="N83" s="8"/>
      <c r="O83" s="15"/>
      <c r="P83" s="8"/>
      <c r="Q83" s="15"/>
      <c r="R83" s="89"/>
      <c r="S83" s="25"/>
      <c r="V83" s="7">
        <v>288</v>
      </c>
      <c r="W83" s="7" t="s">
        <v>231</v>
      </c>
      <c r="X83" s="7" t="s">
        <v>662</v>
      </c>
      <c r="Y83" s="7" t="s">
        <v>231</v>
      </c>
      <c r="Z83" s="7" t="s">
        <v>587</v>
      </c>
      <c r="AA83" s="143" t="s">
        <v>231</v>
      </c>
      <c r="AB83" s="128" t="s">
        <v>231</v>
      </c>
      <c r="AC83" s="8" t="s">
        <v>231</v>
      </c>
      <c r="AD83" s="8"/>
      <c r="AE83" s="15"/>
      <c r="AF83" s="15"/>
      <c r="AG83" s="89"/>
      <c r="AH83" s="25"/>
      <c r="AI83" s="185"/>
    </row>
    <row r="84" spans="1:35" x14ac:dyDescent="0.3">
      <c r="A84" s="217">
        <v>82</v>
      </c>
      <c r="B84" s="130">
        <v>119</v>
      </c>
      <c r="C84" s="116">
        <v>280</v>
      </c>
      <c r="D84" s="8" t="s">
        <v>605</v>
      </c>
      <c r="E84" s="15" t="s">
        <v>666</v>
      </c>
      <c r="F84" s="8" t="s">
        <v>113</v>
      </c>
      <c r="G84" s="15" t="s">
        <v>590</v>
      </c>
      <c r="H84" s="89" t="s">
        <v>231</v>
      </c>
      <c r="I84" s="117">
        <v>308</v>
      </c>
      <c r="J84" s="139">
        <v>308</v>
      </c>
      <c r="K84" s="143"/>
      <c r="L84" s="11">
        <v>82</v>
      </c>
      <c r="M84" s="143"/>
      <c r="N84" s="8"/>
      <c r="O84" s="15"/>
      <c r="P84" s="8"/>
      <c r="Q84" s="15"/>
      <c r="R84" s="89"/>
      <c r="S84" s="25"/>
      <c r="W84" s="7" t="s">
        <v>231</v>
      </c>
      <c r="X84" s="7" t="s">
        <v>231</v>
      </c>
      <c r="Y84" s="7" t="s">
        <v>231</v>
      </c>
      <c r="Z84" s="7" t="s">
        <v>231</v>
      </c>
      <c r="AA84" s="143" t="s">
        <v>231</v>
      </c>
      <c r="AB84" s="128" t="s">
        <v>231</v>
      </c>
      <c r="AC84" s="8" t="s">
        <v>231</v>
      </c>
      <c r="AD84" s="8"/>
      <c r="AE84" s="15"/>
      <c r="AF84" s="15"/>
      <c r="AG84" s="89"/>
      <c r="AH84" s="25"/>
      <c r="AI84" s="185"/>
    </row>
    <row r="85" spans="1:35" x14ac:dyDescent="0.3">
      <c r="A85" s="217">
        <v>83</v>
      </c>
      <c r="B85" s="130">
        <v>120</v>
      </c>
      <c r="C85" s="116">
        <v>224</v>
      </c>
      <c r="D85" s="8" t="s">
        <v>292</v>
      </c>
      <c r="E85" s="15" t="s">
        <v>269</v>
      </c>
      <c r="F85" s="8" t="s">
        <v>113</v>
      </c>
      <c r="G85" s="15" t="s">
        <v>113</v>
      </c>
      <c r="H85" s="89">
        <v>308</v>
      </c>
      <c r="I85" s="117">
        <v>208</v>
      </c>
      <c r="J85" s="139">
        <v>516</v>
      </c>
      <c r="K85" s="143"/>
      <c r="L85" s="11">
        <v>83</v>
      </c>
      <c r="M85" s="143"/>
      <c r="N85" s="8"/>
      <c r="O85" s="15"/>
      <c r="P85" s="8"/>
      <c r="Q85" s="15"/>
      <c r="R85" s="89"/>
      <c r="S85" s="25"/>
      <c r="W85" s="7" t="s">
        <v>231</v>
      </c>
      <c r="X85" s="7" t="s">
        <v>231</v>
      </c>
      <c r="Y85" s="7" t="s">
        <v>231</v>
      </c>
      <c r="Z85" s="7" t="s">
        <v>231</v>
      </c>
      <c r="AA85" s="143" t="s">
        <v>231</v>
      </c>
      <c r="AB85" s="128" t="s">
        <v>231</v>
      </c>
      <c r="AC85" s="8" t="s">
        <v>231</v>
      </c>
      <c r="AD85" s="8"/>
      <c r="AE85" s="15"/>
      <c r="AF85" s="15"/>
      <c r="AG85" s="89"/>
      <c r="AH85" s="25"/>
      <c r="AI85" s="185"/>
    </row>
    <row r="86" spans="1:35" x14ac:dyDescent="0.3">
      <c r="A86" s="217">
        <v>84</v>
      </c>
      <c r="B86" s="130">
        <v>121</v>
      </c>
      <c r="C86" s="116">
        <v>223</v>
      </c>
      <c r="D86" s="8" t="s">
        <v>293</v>
      </c>
      <c r="E86" s="15" t="s">
        <v>307</v>
      </c>
      <c r="F86" s="8" t="s">
        <v>113</v>
      </c>
      <c r="G86" s="15" t="s">
        <v>113</v>
      </c>
      <c r="H86" s="89">
        <v>316</v>
      </c>
      <c r="I86" s="117">
        <v>232</v>
      </c>
      <c r="J86" s="139">
        <v>548</v>
      </c>
      <c r="K86" s="143"/>
      <c r="L86" s="11">
        <v>84</v>
      </c>
      <c r="M86" s="143"/>
      <c r="N86" s="8"/>
      <c r="O86" s="15"/>
      <c r="P86" s="8"/>
      <c r="Q86" s="15"/>
      <c r="R86" s="89"/>
      <c r="S86" s="25"/>
      <c r="W86" s="7" t="s">
        <v>231</v>
      </c>
      <c r="X86" s="7" t="s">
        <v>231</v>
      </c>
      <c r="Y86" s="7" t="s">
        <v>231</v>
      </c>
      <c r="Z86" s="7" t="s">
        <v>231</v>
      </c>
      <c r="AA86" s="143" t="s">
        <v>231</v>
      </c>
      <c r="AB86" s="128" t="s">
        <v>231</v>
      </c>
      <c r="AC86" s="8" t="s">
        <v>231</v>
      </c>
      <c r="AD86" s="8"/>
      <c r="AE86" s="15"/>
      <c r="AF86" s="15"/>
      <c r="AG86" s="89"/>
      <c r="AH86" s="25"/>
      <c r="AI86" s="185"/>
    </row>
    <row r="87" spans="1:35" x14ac:dyDescent="0.3">
      <c r="A87" s="217">
        <v>85</v>
      </c>
      <c r="B87" s="130">
        <v>194</v>
      </c>
      <c r="C87" s="116">
        <v>293</v>
      </c>
      <c r="D87" s="8" t="s">
        <v>848</v>
      </c>
      <c r="E87" s="15" t="s">
        <v>317</v>
      </c>
      <c r="F87" s="8" t="s">
        <v>97</v>
      </c>
      <c r="G87" s="15" t="s">
        <v>300</v>
      </c>
      <c r="H87" s="89" t="s">
        <v>231</v>
      </c>
      <c r="I87" s="117">
        <v>233</v>
      </c>
      <c r="J87" s="139">
        <v>233</v>
      </c>
      <c r="K87" s="143"/>
      <c r="L87" s="11">
        <v>85</v>
      </c>
      <c r="M87" s="143"/>
      <c r="N87" s="8"/>
      <c r="O87" s="15"/>
      <c r="P87" s="8"/>
      <c r="Q87" s="15"/>
      <c r="R87" s="89"/>
      <c r="S87" s="25"/>
      <c r="V87" s="7">
        <v>255</v>
      </c>
      <c r="W87" s="7" t="s">
        <v>231</v>
      </c>
      <c r="X87" s="7" t="s">
        <v>611</v>
      </c>
      <c r="Y87" s="7" t="s">
        <v>231</v>
      </c>
      <c r="Z87" s="7" t="s">
        <v>228</v>
      </c>
      <c r="AA87" s="143" t="s">
        <v>231</v>
      </c>
      <c r="AB87" s="128" t="s">
        <v>231</v>
      </c>
      <c r="AC87" s="8" t="s">
        <v>231</v>
      </c>
      <c r="AD87" s="8"/>
      <c r="AE87" s="15"/>
      <c r="AF87" s="15"/>
      <c r="AG87" s="89"/>
      <c r="AH87" s="25"/>
      <c r="AI87" s="185"/>
    </row>
    <row r="88" spans="1:35" x14ac:dyDescent="0.3">
      <c r="A88" s="217">
        <v>86</v>
      </c>
      <c r="B88" s="130">
        <v>190</v>
      </c>
      <c r="C88" s="116">
        <v>296</v>
      </c>
      <c r="D88" s="8" t="s">
        <v>589</v>
      </c>
      <c r="E88" s="15" t="s">
        <v>861</v>
      </c>
      <c r="F88" s="8" t="s">
        <v>230</v>
      </c>
      <c r="G88" s="15" t="s">
        <v>230</v>
      </c>
      <c r="H88" s="89" t="s">
        <v>231</v>
      </c>
      <c r="I88" s="117" t="s">
        <v>231</v>
      </c>
      <c r="J88" s="139" t="s">
        <v>231</v>
      </c>
      <c r="K88" s="143"/>
      <c r="L88" s="11">
        <v>86</v>
      </c>
      <c r="M88" s="143"/>
      <c r="N88" s="8"/>
      <c r="O88" s="15"/>
      <c r="P88" s="8"/>
      <c r="Q88" s="15"/>
      <c r="R88" s="89"/>
      <c r="S88" s="25"/>
      <c r="V88" s="7">
        <v>258</v>
      </c>
      <c r="W88" s="7" t="s">
        <v>231</v>
      </c>
      <c r="X88" s="7" t="s">
        <v>609</v>
      </c>
      <c r="Y88" s="7" t="s">
        <v>231</v>
      </c>
      <c r="Z88" s="7" t="s">
        <v>228</v>
      </c>
      <c r="AA88" s="143" t="s">
        <v>231</v>
      </c>
      <c r="AB88" s="128" t="s">
        <v>231</v>
      </c>
      <c r="AC88" s="8" t="s">
        <v>231</v>
      </c>
      <c r="AD88" s="8"/>
      <c r="AE88" s="15"/>
      <c r="AF88" s="15"/>
      <c r="AG88" s="89"/>
      <c r="AH88" s="25"/>
      <c r="AI88" s="185"/>
    </row>
    <row r="89" spans="1:35" x14ac:dyDescent="0.3">
      <c r="A89" s="217">
        <v>87</v>
      </c>
      <c r="B89" s="130">
        <v>193</v>
      </c>
      <c r="C89" s="116">
        <v>295</v>
      </c>
      <c r="D89" s="8" t="s">
        <v>588</v>
      </c>
      <c r="E89" s="15" t="s">
        <v>860</v>
      </c>
      <c r="F89" s="8" t="s">
        <v>230</v>
      </c>
      <c r="G89" s="15" t="s">
        <v>230</v>
      </c>
      <c r="H89" s="89" t="s">
        <v>231</v>
      </c>
      <c r="I89" s="117" t="s">
        <v>231</v>
      </c>
      <c r="J89" s="139" t="s">
        <v>231</v>
      </c>
      <c r="K89" s="143"/>
      <c r="M89" s="143"/>
      <c r="N89" s="8"/>
      <c r="O89" s="15"/>
      <c r="P89" s="8"/>
      <c r="Q89" s="15"/>
      <c r="R89" s="89"/>
      <c r="S89" s="25"/>
      <c r="W89" s="7" t="s">
        <v>231</v>
      </c>
      <c r="X89" s="7" t="s">
        <v>231</v>
      </c>
      <c r="Y89" s="7" t="s">
        <v>231</v>
      </c>
      <c r="Z89" s="7" t="s">
        <v>231</v>
      </c>
      <c r="AA89" s="143" t="s">
        <v>231</v>
      </c>
      <c r="AB89" s="128" t="s">
        <v>231</v>
      </c>
      <c r="AC89" s="8" t="s">
        <v>231</v>
      </c>
      <c r="AD89" s="8"/>
      <c r="AE89" s="15"/>
      <c r="AF89" s="15"/>
      <c r="AG89" s="89"/>
      <c r="AH89" s="25"/>
      <c r="AI89" s="185"/>
    </row>
    <row r="90" spans="1:35" x14ac:dyDescent="0.3">
      <c r="A90" s="217">
        <v>88</v>
      </c>
      <c r="B90" s="130">
        <v>195</v>
      </c>
      <c r="C90" s="116"/>
      <c r="D90" s="8" t="s">
        <v>850</v>
      </c>
      <c r="E90" s="367" t="s">
        <v>231</v>
      </c>
      <c r="F90" s="8" t="s">
        <v>72</v>
      </c>
      <c r="G90" s="15" t="s">
        <v>231</v>
      </c>
      <c r="H90" s="89" t="s">
        <v>231</v>
      </c>
      <c r="I90" s="117" t="s">
        <v>231</v>
      </c>
      <c r="J90" s="139" t="s">
        <v>231</v>
      </c>
    </row>
    <row r="91" spans="1:35" x14ac:dyDescent="0.3">
      <c r="D91" s="7" t="s">
        <v>231</v>
      </c>
      <c r="E91" s="7" t="s">
        <v>231</v>
      </c>
      <c r="F91" s="7" t="s">
        <v>231</v>
      </c>
      <c r="G91" s="7" t="s">
        <v>231</v>
      </c>
      <c r="H91" s="7" t="s">
        <v>231</v>
      </c>
      <c r="I91" s="7" t="s">
        <v>231</v>
      </c>
      <c r="J91" s="10" t="s">
        <v>231</v>
      </c>
    </row>
    <row r="92" spans="1:35" x14ac:dyDescent="0.3">
      <c r="D92" s="7" t="s">
        <v>231</v>
      </c>
      <c r="E92" s="7" t="s">
        <v>231</v>
      </c>
      <c r="F92" s="7" t="s">
        <v>231</v>
      </c>
      <c r="G92" s="7" t="s">
        <v>231</v>
      </c>
      <c r="H92" s="7" t="s">
        <v>231</v>
      </c>
      <c r="I92" s="7" t="s">
        <v>231</v>
      </c>
      <c r="J92" s="10" t="s">
        <v>231</v>
      </c>
    </row>
    <row r="93" spans="1:35" x14ac:dyDescent="0.3">
      <c r="D93" s="7" t="s">
        <v>231</v>
      </c>
      <c r="E93" s="7" t="s">
        <v>231</v>
      </c>
      <c r="F93" s="7" t="s">
        <v>231</v>
      </c>
      <c r="G93" s="7" t="s">
        <v>231</v>
      </c>
      <c r="H93" s="7" t="s">
        <v>231</v>
      </c>
      <c r="I93" s="7" t="s">
        <v>231</v>
      </c>
      <c r="J93" s="10" t="s">
        <v>231</v>
      </c>
    </row>
    <row r="94" spans="1:35" x14ac:dyDescent="0.3">
      <c r="D94" s="7" t="s">
        <v>231</v>
      </c>
      <c r="E94" s="7" t="s">
        <v>231</v>
      </c>
      <c r="F94" s="7" t="s">
        <v>231</v>
      </c>
      <c r="G94" s="7" t="s">
        <v>231</v>
      </c>
      <c r="H94" s="7" t="s">
        <v>231</v>
      </c>
      <c r="I94" s="7" t="s">
        <v>231</v>
      </c>
      <c r="J94" s="10" t="s">
        <v>231</v>
      </c>
    </row>
    <row r="95" spans="1:35" x14ac:dyDescent="0.3">
      <c r="D95" s="7" t="s">
        <v>231</v>
      </c>
      <c r="E95" s="7" t="s">
        <v>231</v>
      </c>
      <c r="F95" s="7" t="s">
        <v>231</v>
      </c>
      <c r="G95" s="7" t="s">
        <v>231</v>
      </c>
      <c r="H95" s="7" t="s">
        <v>231</v>
      </c>
      <c r="I95" s="7" t="s">
        <v>231</v>
      </c>
      <c r="J95" s="10" t="s">
        <v>231</v>
      </c>
    </row>
    <row r="96" spans="1:35" x14ac:dyDescent="0.3">
      <c r="D96" s="7" t="s">
        <v>231</v>
      </c>
      <c r="E96" s="7" t="s">
        <v>231</v>
      </c>
      <c r="F96" s="7" t="s">
        <v>231</v>
      </c>
      <c r="G96" s="7" t="s">
        <v>231</v>
      </c>
      <c r="H96" s="7" t="s">
        <v>231</v>
      </c>
      <c r="I96" s="7" t="s">
        <v>231</v>
      </c>
      <c r="J96" s="10" t="s">
        <v>231</v>
      </c>
    </row>
    <row r="97" spans="4:10" x14ac:dyDescent="0.3">
      <c r="D97" s="7" t="s">
        <v>231</v>
      </c>
      <c r="E97" s="7" t="s">
        <v>231</v>
      </c>
      <c r="F97" s="7" t="s">
        <v>231</v>
      </c>
      <c r="G97" s="7" t="s">
        <v>231</v>
      </c>
      <c r="H97" s="7" t="s">
        <v>231</v>
      </c>
      <c r="I97" s="7" t="s">
        <v>231</v>
      </c>
      <c r="J97" s="10" t="s">
        <v>231</v>
      </c>
    </row>
    <row r="98" spans="4:10" x14ac:dyDescent="0.3">
      <c r="D98" s="7" t="s">
        <v>231</v>
      </c>
      <c r="E98" s="7" t="s">
        <v>231</v>
      </c>
      <c r="F98" s="7" t="s">
        <v>231</v>
      </c>
      <c r="G98" s="7" t="s">
        <v>231</v>
      </c>
      <c r="H98" s="7" t="s">
        <v>231</v>
      </c>
      <c r="I98" s="7" t="s">
        <v>231</v>
      </c>
      <c r="J98" s="10" t="s">
        <v>231</v>
      </c>
    </row>
    <row r="99" spans="4:10" x14ac:dyDescent="0.3">
      <c r="D99" s="7" t="s">
        <v>231</v>
      </c>
      <c r="E99" s="7" t="s">
        <v>231</v>
      </c>
      <c r="F99" s="7" t="s">
        <v>231</v>
      </c>
      <c r="G99" s="7" t="s">
        <v>231</v>
      </c>
      <c r="H99" s="7" t="s">
        <v>231</v>
      </c>
      <c r="I99" s="7" t="s">
        <v>231</v>
      </c>
      <c r="J99" s="10" t="s">
        <v>231</v>
      </c>
    </row>
    <row r="100" spans="4:10" x14ac:dyDescent="0.3">
      <c r="D100" s="7" t="s">
        <v>231</v>
      </c>
      <c r="E100" s="7" t="s">
        <v>231</v>
      </c>
      <c r="F100" s="7" t="s">
        <v>231</v>
      </c>
      <c r="G100" s="7" t="s">
        <v>231</v>
      </c>
      <c r="H100" s="7" t="s">
        <v>231</v>
      </c>
      <c r="I100" s="7" t="s">
        <v>231</v>
      </c>
      <c r="J100" s="10" t="s">
        <v>231</v>
      </c>
    </row>
    <row r="101" spans="4:10" x14ac:dyDescent="0.3">
      <c r="D101" s="7" t="s">
        <v>231</v>
      </c>
      <c r="E101" s="7" t="s">
        <v>231</v>
      </c>
      <c r="F101" s="7" t="s">
        <v>231</v>
      </c>
      <c r="G101" s="7" t="s">
        <v>231</v>
      </c>
      <c r="H101" s="7" t="s">
        <v>231</v>
      </c>
      <c r="I101" s="7" t="s">
        <v>231</v>
      </c>
      <c r="J101" s="10" t="s">
        <v>231</v>
      </c>
    </row>
    <row r="102" spans="4:10" x14ac:dyDescent="0.3">
      <c r="D102" s="7" t="s">
        <v>231</v>
      </c>
      <c r="E102" s="7" t="s">
        <v>231</v>
      </c>
      <c r="F102" s="7" t="s">
        <v>231</v>
      </c>
      <c r="G102" s="7" t="s">
        <v>231</v>
      </c>
      <c r="H102" s="7" t="s">
        <v>231</v>
      </c>
      <c r="I102" s="7" t="s">
        <v>231</v>
      </c>
      <c r="J102" s="10" t="s">
        <v>231</v>
      </c>
    </row>
    <row r="103" spans="4:10" x14ac:dyDescent="0.3">
      <c r="D103" s="7" t="s">
        <v>231</v>
      </c>
      <c r="E103" s="7" t="s">
        <v>231</v>
      </c>
      <c r="F103" s="7" t="s">
        <v>231</v>
      </c>
      <c r="G103" s="7" t="s">
        <v>231</v>
      </c>
      <c r="H103" s="7" t="s">
        <v>231</v>
      </c>
      <c r="I103" s="7" t="s">
        <v>231</v>
      </c>
      <c r="J103" s="10" t="s">
        <v>231</v>
      </c>
    </row>
    <row r="104" spans="4:10" x14ac:dyDescent="0.3">
      <c r="D104" s="7" t="s">
        <v>231</v>
      </c>
      <c r="E104" s="7" t="s">
        <v>231</v>
      </c>
      <c r="F104" s="7" t="s">
        <v>231</v>
      </c>
      <c r="G104" s="7" t="s">
        <v>231</v>
      </c>
      <c r="H104" s="7" t="s">
        <v>231</v>
      </c>
      <c r="I104" s="7" t="s">
        <v>231</v>
      </c>
      <c r="J104" s="10" t="s">
        <v>231</v>
      </c>
    </row>
    <row r="105" spans="4:10" x14ac:dyDescent="0.3">
      <c r="D105" s="7" t="s">
        <v>231</v>
      </c>
      <c r="E105" s="7" t="s">
        <v>231</v>
      </c>
      <c r="F105" s="7" t="s">
        <v>231</v>
      </c>
      <c r="G105" s="7" t="s">
        <v>231</v>
      </c>
      <c r="H105" s="7" t="s">
        <v>231</v>
      </c>
      <c r="I105" s="7" t="s">
        <v>231</v>
      </c>
      <c r="J105" s="10" t="s">
        <v>231</v>
      </c>
    </row>
    <row r="106" spans="4:10" x14ac:dyDescent="0.3">
      <c r="D106" s="7" t="s">
        <v>231</v>
      </c>
      <c r="E106" s="7" t="s">
        <v>231</v>
      </c>
      <c r="F106" s="7" t="s">
        <v>231</v>
      </c>
      <c r="G106" s="7" t="s">
        <v>231</v>
      </c>
      <c r="H106" s="7" t="s">
        <v>231</v>
      </c>
      <c r="I106" s="7" t="s">
        <v>231</v>
      </c>
      <c r="J106" s="10" t="s">
        <v>231</v>
      </c>
    </row>
    <row r="107" spans="4:10" x14ac:dyDescent="0.3">
      <c r="D107" s="7" t="s">
        <v>231</v>
      </c>
      <c r="E107" s="7" t="s">
        <v>231</v>
      </c>
      <c r="F107" s="7" t="s">
        <v>231</v>
      </c>
      <c r="G107" s="7" t="s">
        <v>231</v>
      </c>
      <c r="H107" s="7" t="s">
        <v>231</v>
      </c>
      <c r="I107" s="7" t="s">
        <v>231</v>
      </c>
      <c r="J107" s="10" t="s">
        <v>231</v>
      </c>
    </row>
    <row r="108" spans="4:10" x14ac:dyDescent="0.3">
      <c r="D108" s="7" t="s">
        <v>231</v>
      </c>
      <c r="E108" s="7" t="s">
        <v>231</v>
      </c>
      <c r="F108" s="7" t="s">
        <v>231</v>
      </c>
      <c r="G108" s="7" t="s">
        <v>231</v>
      </c>
      <c r="H108" s="7" t="s">
        <v>231</v>
      </c>
      <c r="I108" s="7" t="s">
        <v>231</v>
      </c>
      <c r="J108" s="10" t="s">
        <v>231</v>
      </c>
    </row>
    <row r="109" spans="4:10" x14ac:dyDescent="0.3">
      <c r="D109" s="7" t="s">
        <v>231</v>
      </c>
      <c r="E109" s="7" t="s">
        <v>231</v>
      </c>
      <c r="F109" s="7" t="s">
        <v>231</v>
      </c>
      <c r="G109" s="7" t="s">
        <v>231</v>
      </c>
      <c r="H109" s="7" t="s">
        <v>231</v>
      </c>
      <c r="I109" s="7" t="s">
        <v>231</v>
      </c>
      <c r="J109" s="10" t="s">
        <v>231</v>
      </c>
    </row>
    <row r="110" spans="4:10" x14ac:dyDescent="0.3">
      <c r="D110" s="7" t="s">
        <v>231</v>
      </c>
      <c r="E110" s="7" t="s">
        <v>231</v>
      </c>
      <c r="F110" s="7" t="s">
        <v>231</v>
      </c>
      <c r="G110" s="7" t="s">
        <v>231</v>
      </c>
      <c r="H110" s="7" t="s">
        <v>231</v>
      </c>
      <c r="I110" s="7" t="s">
        <v>231</v>
      </c>
      <c r="J110" s="10" t="s">
        <v>231</v>
      </c>
    </row>
    <row r="111" spans="4:10" x14ac:dyDescent="0.3">
      <c r="D111" s="7" t="s">
        <v>231</v>
      </c>
      <c r="E111" s="7" t="s">
        <v>231</v>
      </c>
      <c r="F111" s="7" t="s">
        <v>231</v>
      </c>
      <c r="G111" s="7" t="s">
        <v>231</v>
      </c>
      <c r="H111" s="7" t="s">
        <v>231</v>
      </c>
      <c r="I111" s="7" t="s">
        <v>231</v>
      </c>
      <c r="J111" s="10" t="s">
        <v>231</v>
      </c>
    </row>
    <row r="112" spans="4:10" x14ac:dyDescent="0.3">
      <c r="D112" s="7" t="s">
        <v>231</v>
      </c>
      <c r="E112" s="7" t="s">
        <v>231</v>
      </c>
      <c r="F112" s="7" t="s">
        <v>231</v>
      </c>
      <c r="G112" s="7" t="s">
        <v>231</v>
      </c>
      <c r="H112" s="7" t="s">
        <v>231</v>
      </c>
      <c r="I112" s="7" t="s">
        <v>231</v>
      </c>
      <c r="J112" s="10" t="s">
        <v>231</v>
      </c>
    </row>
    <row r="113" spans="4:10" x14ac:dyDescent="0.3">
      <c r="D113" s="7" t="s">
        <v>231</v>
      </c>
      <c r="E113" s="7" t="s">
        <v>231</v>
      </c>
      <c r="F113" s="7" t="s">
        <v>231</v>
      </c>
      <c r="G113" s="7" t="s">
        <v>231</v>
      </c>
      <c r="H113" s="7" t="s">
        <v>231</v>
      </c>
      <c r="I113" s="7" t="s">
        <v>231</v>
      </c>
      <c r="J113" s="10" t="s">
        <v>231</v>
      </c>
    </row>
    <row r="114" spans="4:10" x14ac:dyDescent="0.3">
      <c r="D114" s="7" t="s">
        <v>231</v>
      </c>
      <c r="E114" s="7" t="s">
        <v>231</v>
      </c>
      <c r="F114" s="7" t="s">
        <v>231</v>
      </c>
      <c r="G114" s="7" t="s">
        <v>231</v>
      </c>
      <c r="H114" s="7" t="s">
        <v>231</v>
      </c>
      <c r="I114" s="7" t="s">
        <v>231</v>
      </c>
      <c r="J114" s="10" t="s">
        <v>231</v>
      </c>
    </row>
    <row r="115" spans="4:10" x14ac:dyDescent="0.3">
      <c r="D115" s="7" t="s">
        <v>231</v>
      </c>
      <c r="E115" s="7" t="s">
        <v>231</v>
      </c>
      <c r="F115" s="7" t="s">
        <v>231</v>
      </c>
      <c r="G115" s="7" t="s">
        <v>231</v>
      </c>
      <c r="H115" s="7" t="s">
        <v>231</v>
      </c>
      <c r="I115" s="7" t="s">
        <v>231</v>
      </c>
      <c r="J115" s="10" t="s">
        <v>231</v>
      </c>
    </row>
    <row r="116" spans="4:10" x14ac:dyDescent="0.3">
      <c r="D116" s="7" t="s">
        <v>231</v>
      </c>
      <c r="E116" s="7" t="s">
        <v>231</v>
      </c>
      <c r="F116" s="7" t="s">
        <v>231</v>
      </c>
      <c r="G116" s="7" t="s">
        <v>231</v>
      </c>
      <c r="H116" s="7" t="s">
        <v>231</v>
      </c>
      <c r="I116" s="7" t="s">
        <v>231</v>
      </c>
      <c r="J116" s="10" t="s">
        <v>231</v>
      </c>
    </row>
    <row r="117" spans="4:10" x14ac:dyDescent="0.3">
      <c r="D117" s="7" t="s">
        <v>231</v>
      </c>
      <c r="E117" s="7" t="s">
        <v>231</v>
      </c>
      <c r="F117" s="7" t="s">
        <v>231</v>
      </c>
      <c r="G117" s="7" t="s">
        <v>231</v>
      </c>
      <c r="H117" s="7" t="s">
        <v>231</v>
      </c>
      <c r="I117" s="7" t="s">
        <v>231</v>
      </c>
      <c r="J117" s="10" t="s">
        <v>231</v>
      </c>
    </row>
    <row r="118" spans="4:10" x14ac:dyDescent="0.3">
      <c r="D118" s="7" t="s">
        <v>231</v>
      </c>
      <c r="E118" s="7" t="s">
        <v>231</v>
      </c>
      <c r="F118" s="7" t="s">
        <v>231</v>
      </c>
      <c r="G118" s="7" t="s">
        <v>231</v>
      </c>
      <c r="H118" s="7" t="s">
        <v>231</v>
      </c>
      <c r="I118" s="7" t="s">
        <v>231</v>
      </c>
      <c r="J118" s="10" t="s">
        <v>231</v>
      </c>
    </row>
    <row r="119" spans="4:10" x14ac:dyDescent="0.3">
      <c r="D119" s="7" t="s">
        <v>231</v>
      </c>
      <c r="E119" s="7" t="s">
        <v>231</v>
      </c>
      <c r="F119" s="7" t="s">
        <v>231</v>
      </c>
      <c r="G119" s="7" t="s">
        <v>231</v>
      </c>
      <c r="H119" s="7" t="s">
        <v>231</v>
      </c>
      <c r="I119" s="7" t="s">
        <v>231</v>
      </c>
      <c r="J119" s="10" t="s">
        <v>231</v>
      </c>
    </row>
    <row r="120" spans="4:10" x14ac:dyDescent="0.3">
      <c r="D120" s="7" t="s">
        <v>231</v>
      </c>
      <c r="E120" s="7" t="s">
        <v>231</v>
      </c>
      <c r="F120" s="7" t="s">
        <v>231</v>
      </c>
      <c r="G120" s="7" t="s">
        <v>231</v>
      </c>
      <c r="H120" s="7" t="s">
        <v>231</v>
      </c>
      <c r="I120" s="7" t="s">
        <v>231</v>
      </c>
      <c r="J120" s="10" t="s">
        <v>231</v>
      </c>
    </row>
    <row r="121" spans="4:10" x14ac:dyDescent="0.3">
      <c r="D121" s="7" t="s">
        <v>231</v>
      </c>
      <c r="E121" s="7" t="s">
        <v>231</v>
      </c>
      <c r="F121" s="7" t="s">
        <v>231</v>
      </c>
      <c r="G121" s="7" t="s">
        <v>231</v>
      </c>
      <c r="H121" s="7" t="s">
        <v>231</v>
      </c>
      <c r="I121" s="7" t="s">
        <v>231</v>
      </c>
      <c r="J121" s="10" t="s">
        <v>231</v>
      </c>
    </row>
    <row r="122" spans="4:10" x14ac:dyDescent="0.3">
      <c r="D122" s="7" t="s">
        <v>231</v>
      </c>
      <c r="E122" s="7" t="s">
        <v>231</v>
      </c>
      <c r="F122" s="7" t="s">
        <v>231</v>
      </c>
      <c r="G122" s="7" t="s">
        <v>231</v>
      </c>
      <c r="H122" s="7" t="s">
        <v>231</v>
      </c>
      <c r="I122" s="7" t="s">
        <v>231</v>
      </c>
      <c r="J122" s="10" t="s">
        <v>231</v>
      </c>
    </row>
    <row r="123" spans="4:10" x14ac:dyDescent="0.3">
      <c r="D123" s="7" t="s">
        <v>231</v>
      </c>
      <c r="E123" s="7" t="s">
        <v>231</v>
      </c>
      <c r="F123" s="7" t="s">
        <v>231</v>
      </c>
      <c r="G123" s="7" t="s">
        <v>231</v>
      </c>
      <c r="H123" s="7" t="s">
        <v>231</v>
      </c>
      <c r="I123" s="7" t="s">
        <v>231</v>
      </c>
      <c r="J123" s="10" t="s">
        <v>231</v>
      </c>
    </row>
  </sheetData>
  <sortState xmlns:xlrd2="http://schemas.microsoft.com/office/spreadsheetml/2017/richdata2" ref="B3:J89">
    <sortCondition ref="F3:F89"/>
  </sortState>
  <mergeCells count="1">
    <mergeCell ref="B1:E1"/>
  </mergeCells>
  <conditionalFormatting sqref="B53:B54">
    <cfRule type="duplicateValues" dxfId="82" priority="2"/>
    <cfRule type="duplicateValues" dxfId="81" priority="3"/>
    <cfRule type="duplicateValues" dxfId="80" priority="4"/>
  </conditionalFormatting>
  <conditionalFormatting sqref="B86:B88">
    <cfRule type="duplicateValues" dxfId="79" priority="14"/>
    <cfRule type="duplicateValues" dxfId="78" priority="15"/>
    <cfRule type="duplicateValues" dxfId="77" priority="16"/>
    <cfRule type="duplicateValues" dxfId="76" priority="17"/>
  </conditionalFormatting>
  <conditionalFormatting sqref="B1:C1">
    <cfRule type="duplicateValues" dxfId="75" priority="13460"/>
  </conditionalFormatting>
  <conditionalFormatting sqref="B2:C2">
    <cfRule type="duplicateValues" dxfId="74" priority="14780"/>
  </conditionalFormatting>
  <conditionalFormatting sqref="B3:C3 B4:B5">
    <cfRule type="duplicateValues" dxfId="73" priority="12"/>
  </conditionalFormatting>
  <conditionalFormatting sqref="D1:E1">
    <cfRule type="duplicateValues" dxfId="72" priority="13462"/>
  </conditionalFormatting>
  <conditionalFormatting sqref="D2:E2">
    <cfRule type="duplicateValues" dxfId="71" priority="14809"/>
  </conditionalFormatting>
  <conditionalFormatting sqref="D3:E3">
    <cfRule type="duplicateValues" dxfId="70" priority="13"/>
  </conditionalFormatting>
  <conditionalFormatting sqref="N1:O2">
    <cfRule type="duplicateValues" dxfId="69" priority="159"/>
  </conditionalFormatting>
  <conditionalFormatting sqref="N3:O89">
    <cfRule type="duplicateValues" dxfId="68" priority="14811"/>
  </conditionalFormatting>
  <conditionalFormatting sqref="O3:O89">
    <cfRule type="duplicateValues" dxfId="67" priority="14812"/>
  </conditionalFormatting>
  <conditionalFormatting sqref="AB3:AB89">
    <cfRule type="duplicateValues" dxfId="66" priority="14813"/>
  </conditionalFormatting>
  <conditionalFormatting sqref="AC3:AC89 AE3:AE89">
    <cfRule type="duplicateValues" dxfId="65" priority="14814"/>
  </conditionalFormatting>
  <conditionalFormatting sqref="AC3:AC89">
    <cfRule type="duplicateValues" dxfId="64" priority="14816"/>
  </conditionalFormatting>
  <conditionalFormatting sqref="AE3:AE89">
    <cfRule type="duplicateValues" dxfId="63" priority="14817"/>
    <cfRule type="duplicateValues" dxfId="62" priority="14818"/>
  </conditionalFormatting>
  <conditionalFormatting sqref="B1:B2 B91:B1048576">
    <cfRule type="duplicateValues" dxfId="22" priority="14921"/>
    <cfRule type="duplicateValues" dxfId="21" priority="14922"/>
  </conditionalFormatting>
  <conditionalFormatting sqref="B3:B90">
    <cfRule type="duplicateValues" dxfId="20" priority="14927"/>
    <cfRule type="duplicateValues" dxfId="19" priority="14928"/>
  </conditionalFormatting>
  <conditionalFormatting sqref="B91:B1048576">
    <cfRule type="duplicateValues" dxfId="18" priority="14929"/>
  </conditionalFormatting>
  <conditionalFormatting sqref="B1:C2 B91:C1048576">
    <cfRule type="duplicateValues" dxfId="17" priority="14931"/>
  </conditionalFormatting>
  <conditionalFormatting sqref="B89:C90 B3:C52 C53:C54 B55:C85 C86:C88">
    <cfRule type="duplicateValues" dxfId="16" priority="14934"/>
    <cfRule type="duplicateValues" dxfId="15" priority="14935"/>
  </conditionalFormatting>
  <conditionalFormatting sqref="B89:C90 B3:C85 C86:C88">
    <cfRule type="duplicateValues" dxfId="14" priority="14944"/>
  </conditionalFormatting>
  <conditionalFormatting sqref="B89:C90 B4:C52 C53:C54 B55:C85 C86:C88">
    <cfRule type="duplicateValues" dxfId="13" priority="14947"/>
  </conditionalFormatting>
  <conditionalFormatting sqref="B91:C1048576 B1:C2">
    <cfRule type="duplicateValues" dxfId="12" priority="14952"/>
    <cfRule type="duplicateValues" dxfId="11" priority="14953"/>
  </conditionalFormatting>
  <conditionalFormatting sqref="C1:C2 C91:C1048576">
    <cfRule type="duplicateValues" dxfId="10" priority="14958"/>
    <cfRule type="duplicateValues" dxfId="9" priority="14959"/>
    <cfRule type="duplicateValues" dxfId="8" priority="14960"/>
    <cfRule type="duplicateValues" dxfId="7" priority="14961"/>
  </conditionalFormatting>
  <conditionalFormatting sqref="C3:C90">
    <cfRule type="duplicateValues" dxfId="6" priority="14970"/>
    <cfRule type="duplicateValues" dxfId="5" priority="14971"/>
    <cfRule type="duplicateValues" dxfId="4" priority="14972"/>
    <cfRule type="duplicateValues" dxfId="3" priority="14973"/>
  </conditionalFormatting>
  <conditionalFormatting sqref="C91:C1048576">
    <cfRule type="duplicateValues" dxfId="2" priority="14974"/>
    <cfRule type="duplicateValues" dxfId="1" priority="14975"/>
  </conditionalFormatting>
  <conditionalFormatting sqref="D4:E90">
    <cfRule type="duplicateValues" dxfId="0" priority="14978"/>
  </conditionalFormatting>
  <printOptions horizontalCentered="1"/>
  <pageMargins left="0" right="0" top="0.39370078740157483" bottom="0" header="0" footer="0"/>
  <pageSetup paperSize="9" scale="11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ayfa13">
    <tabColor theme="4" tint="-0.499984740745262"/>
  </sheetPr>
  <dimension ref="B1:G31"/>
  <sheetViews>
    <sheetView zoomScaleNormal="100" workbookViewId="0">
      <selection activeCell="E18" sqref="E18"/>
    </sheetView>
  </sheetViews>
  <sheetFormatPr defaultColWidth="14.54296875" defaultRowHeight="14.5" x14ac:dyDescent="0.35"/>
  <cols>
    <col min="1" max="1" width="4.7265625" customWidth="1"/>
  </cols>
  <sheetData>
    <row r="1" spans="2:7" x14ac:dyDescent="0.35">
      <c r="B1" s="371" t="s">
        <v>415</v>
      </c>
      <c r="C1" s="371"/>
      <c r="D1" s="371"/>
      <c r="E1" s="371"/>
    </row>
    <row r="2" spans="2:7" ht="15" thickBot="1" x14ac:dyDescent="0.4">
      <c r="B2" s="237"/>
    </row>
    <row r="3" spans="2:7" ht="15" thickBot="1" x14ac:dyDescent="0.4">
      <c r="B3" s="238" t="s">
        <v>416</v>
      </c>
      <c r="C3" s="239" t="s">
        <v>417</v>
      </c>
      <c r="D3" s="240" t="s">
        <v>418</v>
      </c>
      <c r="E3" s="241" t="s">
        <v>419</v>
      </c>
    </row>
    <row r="4" spans="2:7" x14ac:dyDescent="0.35">
      <c r="B4" s="242" t="s">
        <v>54</v>
      </c>
      <c r="C4" s="243" t="s">
        <v>172</v>
      </c>
      <c r="D4" s="243" t="s">
        <v>173</v>
      </c>
      <c r="E4" s="243" t="s">
        <v>174</v>
      </c>
    </row>
    <row r="5" spans="2:7" x14ac:dyDescent="0.35">
      <c r="B5" s="242" t="s">
        <v>175</v>
      </c>
      <c r="C5" s="243" t="s">
        <v>176</v>
      </c>
      <c r="D5" s="243" t="s">
        <v>0</v>
      </c>
      <c r="E5" s="243" t="s">
        <v>177</v>
      </c>
    </row>
    <row r="6" spans="2:7" x14ac:dyDescent="0.35">
      <c r="B6" s="242" t="s">
        <v>49</v>
      </c>
      <c r="C6" s="243" t="s">
        <v>37</v>
      </c>
      <c r="D6" s="243" t="s">
        <v>12</v>
      </c>
      <c r="E6" s="243" t="s">
        <v>178</v>
      </c>
    </row>
    <row r="7" spans="2:7" x14ac:dyDescent="0.35">
      <c r="B7" s="242" t="s">
        <v>171</v>
      </c>
      <c r="C7" s="243" t="s">
        <v>168</v>
      </c>
      <c r="D7" s="243" t="s">
        <v>179</v>
      </c>
      <c r="E7" s="243" t="s">
        <v>180</v>
      </c>
    </row>
    <row r="8" spans="2:7" x14ac:dyDescent="0.35">
      <c r="B8" s="242" t="s">
        <v>29</v>
      </c>
      <c r="C8" s="243" t="s">
        <v>181</v>
      </c>
      <c r="D8" s="243" t="s">
        <v>182</v>
      </c>
      <c r="E8" s="243" t="s">
        <v>183</v>
      </c>
      <c r="G8" s="244"/>
    </row>
    <row r="9" spans="2:7" x14ac:dyDescent="0.35">
      <c r="B9" s="242" t="s">
        <v>184</v>
      </c>
      <c r="C9" s="243" t="s">
        <v>57</v>
      </c>
      <c r="D9" s="243" t="s">
        <v>48</v>
      </c>
      <c r="E9" s="243" t="s">
        <v>185</v>
      </c>
    </row>
    <row r="10" spans="2:7" x14ac:dyDescent="0.35">
      <c r="B10" s="242" t="s">
        <v>186</v>
      </c>
      <c r="C10" s="243" t="s">
        <v>34</v>
      </c>
      <c r="D10" s="243" t="s">
        <v>187</v>
      </c>
      <c r="E10" s="243" t="s">
        <v>188</v>
      </c>
    </row>
    <row r="11" spans="2:7" x14ac:dyDescent="0.35">
      <c r="B11" s="242" t="s">
        <v>51</v>
      </c>
      <c r="C11" s="243" t="s">
        <v>32</v>
      </c>
      <c r="D11" s="243" t="s">
        <v>30</v>
      </c>
      <c r="E11" s="243" t="s">
        <v>189</v>
      </c>
    </row>
    <row r="12" spans="2:7" x14ac:dyDescent="0.35">
      <c r="B12" s="242" t="s">
        <v>190</v>
      </c>
      <c r="C12" s="243" t="s">
        <v>191</v>
      </c>
      <c r="D12" s="243" t="s">
        <v>80</v>
      </c>
      <c r="E12" s="243" t="s">
        <v>192</v>
      </c>
    </row>
    <row r="13" spans="2:7" x14ac:dyDescent="0.35">
      <c r="B13" s="242" t="s">
        <v>15</v>
      </c>
      <c r="C13" s="243" t="s">
        <v>40</v>
      </c>
      <c r="D13" s="243" t="s">
        <v>81</v>
      </c>
      <c r="E13" s="243" t="s">
        <v>193</v>
      </c>
    </row>
    <row r="14" spans="2:7" x14ac:dyDescent="0.35">
      <c r="B14" s="242" t="s">
        <v>194</v>
      </c>
      <c r="C14" s="243" t="s">
        <v>123</v>
      </c>
      <c r="D14" s="243" t="s">
        <v>47</v>
      </c>
      <c r="E14" s="243" t="s">
        <v>195</v>
      </c>
    </row>
    <row r="15" spans="2:7" x14ac:dyDescent="0.35">
      <c r="B15" s="242" t="s">
        <v>44</v>
      </c>
      <c r="C15" s="243" t="s">
        <v>68</v>
      </c>
      <c r="D15" s="243" t="s">
        <v>196</v>
      </c>
      <c r="E15" s="243" t="s">
        <v>197</v>
      </c>
    </row>
    <row r="16" spans="2:7" x14ac:dyDescent="0.35">
      <c r="B16" s="242" t="s">
        <v>31</v>
      </c>
      <c r="C16" s="243" t="s">
        <v>41</v>
      </c>
      <c r="D16" s="243" t="s">
        <v>198</v>
      </c>
      <c r="E16" s="243" t="s">
        <v>199</v>
      </c>
    </row>
    <row r="17" spans="2:5" x14ac:dyDescent="0.35">
      <c r="B17" s="242" t="s">
        <v>50</v>
      </c>
      <c r="C17" s="243" t="s">
        <v>200</v>
      </c>
      <c r="D17" s="243" t="s">
        <v>201</v>
      </c>
      <c r="E17" s="243" t="s">
        <v>202</v>
      </c>
    </row>
    <row r="18" spans="2:5" x14ac:dyDescent="0.35">
      <c r="B18" s="242" t="s">
        <v>18</v>
      </c>
      <c r="C18" s="243"/>
      <c r="D18" s="243" t="s">
        <v>46</v>
      </c>
      <c r="E18" s="243" t="s">
        <v>203</v>
      </c>
    </row>
    <row r="19" spans="2:5" x14ac:dyDescent="0.35">
      <c r="B19" s="242" t="s">
        <v>7</v>
      </c>
      <c r="C19" s="243"/>
      <c r="D19" s="243" t="s">
        <v>204</v>
      </c>
      <c r="E19" s="243" t="s">
        <v>205</v>
      </c>
    </row>
    <row r="20" spans="2:5" x14ac:dyDescent="0.35">
      <c r="B20" s="242" t="s">
        <v>94</v>
      </c>
      <c r="C20" s="243"/>
      <c r="D20" s="243" t="s">
        <v>165</v>
      </c>
      <c r="E20" s="243" t="s">
        <v>206</v>
      </c>
    </row>
    <row r="21" spans="2:5" x14ac:dyDescent="0.35">
      <c r="B21" s="242"/>
      <c r="C21" s="243"/>
      <c r="D21" s="243" t="s">
        <v>33</v>
      </c>
      <c r="E21" s="243" t="s">
        <v>207</v>
      </c>
    </row>
    <row r="22" spans="2:5" x14ac:dyDescent="0.35">
      <c r="B22" s="242"/>
      <c r="C22" s="243"/>
      <c r="D22" s="243" t="s">
        <v>208</v>
      </c>
      <c r="E22" s="243" t="s">
        <v>209</v>
      </c>
    </row>
    <row r="23" spans="2:5" x14ac:dyDescent="0.35">
      <c r="B23" s="242"/>
      <c r="C23" s="243"/>
      <c r="D23" s="243" t="s">
        <v>210</v>
      </c>
      <c r="E23" s="243" t="s">
        <v>211</v>
      </c>
    </row>
    <row r="24" spans="2:5" x14ac:dyDescent="0.35">
      <c r="B24" s="242"/>
      <c r="C24" s="243"/>
      <c r="D24" s="243" t="s">
        <v>212</v>
      </c>
      <c r="E24" s="243" t="s">
        <v>213</v>
      </c>
    </row>
    <row r="25" spans="2:5" x14ac:dyDescent="0.35">
      <c r="B25" s="242"/>
      <c r="C25" s="243"/>
      <c r="D25" s="243" t="s">
        <v>214</v>
      </c>
      <c r="E25" s="243" t="s">
        <v>215</v>
      </c>
    </row>
    <row r="26" spans="2:5" x14ac:dyDescent="0.35">
      <c r="B26" s="242"/>
      <c r="C26" s="243"/>
      <c r="D26" s="243" t="s">
        <v>216</v>
      </c>
      <c r="E26" s="243" t="s">
        <v>217</v>
      </c>
    </row>
    <row r="27" spans="2:5" x14ac:dyDescent="0.35">
      <c r="B27" s="242"/>
      <c r="C27" s="243"/>
      <c r="D27" s="243" t="s">
        <v>218</v>
      </c>
      <c r="E27" s="243" t="s">
        <v>219</v>
      </c>
    </row>
    <row r="28" spans="2:5" x14ac:dyDescent="0.35">
      <c r="B28" s="242"/>
      <c r="C28" s="243"/>
      <c r="D28" s="245"/>
      <c r="E28" s="243" t="s">
        <v>220</v>
      </c>
    </row>
    <row r="29" spans="2:5" ht="15" thickBot="1" x14ac:dyDescent="0.4">
      <c r="B29" s="246"/>
      <c r="C29" s="247"/>
      <c r="D29" s="247"/>
      <c r="E29" s="247" t="s">
        <v>221</v>
      </c>
    </row>
    <row r="31" spans="2:5" x14ac:dyDescent="0.35">
      <c r="B31" t="s">
        <v>420</v>
      </c>
      <c r="C31" t="s">
        <v>421</v>
      </c>
      <c r="D31" t="s">
        <v>422</v>
      </c>
      <c r="E31" s="244" t="s">
        <v>168</v>
      </c>
    </row>
  </sheetData>
  <mergeCells count="1">
    <mergeCell ref="B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ayfa10">
    <tabColor theme="5" tint="-0.499984740745262"/>
  </sheetPr>
  <dimension ref="A1:S245"/>
  <sheetViews>
    <sheetView zoomScaleNormal="100" workbookViewId="0">
      <selection activeCell="E18" sqref="E18"/>
    </sheetView>
  </sheetViews>
  <sheetFormatPr defaultColWidth="9.1796875" defaultRowHeight="14.5" x14ac:dyDescent="0.35"/>
  <cols>
    <col min="1" max="1" width="3.54296875" style="155" bestFit="1" customWidth="1"/>
    <col min="2" max="2" width="33.26953125" style="22" bestFit="1" customWidth="1"/>
    <col min="3" max="3" width="3.26953125" style="144" bestFit="1" customWidth="1"/>
    <col min="4" max="4" width="3.54296875" style="340" bestFit="1" customWidth="1"/>
    <col min="5" max="5" width="27.26953125" style="24" bestFit="1" customWidth="1"/>
    <col min="6" max="6" width="4.1796875" style="10" bestFit="1" customWidth="1"/>
    <col min="7" max="7" width="9.26953125" style="10" bestFit="1" customWidth="1"/>
    <col min="8" max="9" width="7.54296875" style="23" customWidth="1"/>
    <col min="10" max="10" width="4.7265625" style="23" bestFit="1" customWidth="1"/>
    <col min="12" max="12" width="2.7265625" style="10" bestFit="1" customWidth="1"/>
    <col min="13" max="13" width="32" style="158" bestFit="1" customWidth="1"/>
    <col min="14" max="14" width="12.81640625" style="149" bestFit="1" customWidth="1"/>
    <col min="15" max="15" width="5" style="148" bestFit="1" customWidth="1"/>
    <col min="16" max="16" width="3.453125" style="158" customWidth="1"/>
    <col min="17" max="17" width="34.26953125" style="158" bestFit="1" customWidth="1"/>
    <col min="18" max="18" width="11.7265625" style="158" bestFit="1" customWidth="1"/>
    <col min="19" max="19" width="4" style="159" bestFit="1" customWidth="1"/>
    <col min="20" max="16384" width="9.1796875" style="10"/>
  </cols>
  <sheetData>
    <row r="1" spans="1:19" s="22" customFormat="1" ht="21.75" customHeight="1" x14ac:dyDescent="0.3">
      <c r="A1" s="143"/>
      <c r="B1" s="22" t="str">
        <f>CONCATENATE(E1," ","(",F1,")")</f>
        <v>ERKEK TAKIM ADI (İLİ)</v>
      </c>
      <c r="C1" s="143"/>
      <c r="D1" s="338"/>
      <c r="E1" s="199" t="s">
        <v>166</v>
      </c>
      <c r="F1" s="200" t="s">
        <v>153</v>
      </c>
      <c r="G1" s="200" t="s">
        <v>153</v>
      </c>
      <c r="H1" s="201" t="s">
        <v>156</v>
      </c>
      <c r="I1" s="201" t="s">
        <v>155</v>
      </c>
      <c r="J1" s="202" t="s">
        <v>380</v>
      </c>
      <c r="L1" s="89"/>
      <c r="M1" s="372" t="s">
        <v>164</v>
      </c>
      <c r="N1" s="372"/>
      <c r="O1" s="372"/>
      <c r="P1" s="372"/>
      <c r="Q1" s="372"/>
      <c r="R1" s="372"/>
      <c r="S1" s="372"/>
    </row>
    <row r="2" spans="1:19" x14ac:dyDescent="0.35">
      <c r="A2" s="144">
        <v>1</v>
      </c>
      <c r="B2" s="22" t="str">
        <f>CONCATENATE(E2,""," (",F2,")")</f>
        <v>KOCASİNAN BLD. SPOR (A) (KYS)</v>
      </c>
      <c r="D2" s="120">
        <v>1</v>
      </c>
      <c r="E2" s="296" t="s">
        <v>87</v>
      </c>
      <c r="F2" s="297" t="s">
        <v>71</v>
      </c>
      <c r="G2" s="297" t="s">
        <v>28</v>
      </c>
      <c r="H2" s="298">
        <v>1</v>
      </c>
      <c r="I2" s="298">
        <v>1</v>
      </c>
      <c r="J2" s="299" t="s">
        <v>379</v>
      </c>
      <c r="M2" s="373" t="s">
        <v>716</v>
      </c>
      <c r="N2" s="373" t="s">
        <v>231</v>
      </c>
      <c r="O2" s="373" t="s">
        <v>231</v>
      </c>
      <c r="P2" s="373" t="s">
        <v>231</v>
      </c>
      <c r="Q2" s="373" t="s">
        <v>231</v>
      </c>
      <c r="R2" s="373" t="s">
        <v>231</v>
      </c>
      <c r="S2" s="373" t="s">
        <v>231</v>
      </c>
    </row>
    <row r="3" spans="1:19" x14ac:dyDescent="0.35">
      <c r="A3" s="144">
        <v>2</v>
      </c>
      <c r="B3" s="22" t="str">
        <f t="shared" ref="B3:B18" si="0">CONCATENATE(E3,""," (",F3,")")</f>
        <v>SELÇUKLU BLD.SPOR (A) (KNY)</v>
      </c>
      <c r="D3" s="120">
        <v>2</v>
      </c>
      <c r="E3" s="296" t="s">
        <v>711</v>
      </c>
      <c r="F3" s="297" t="s">
        <v>229</v>
      </c>
      <c r="G3" s="297" t="s">
        <v>40</v>
      </c>
      <c r="H3" s="298">
        <v>2</v>
      </c>
      <c r="I3" s="298">
        <v>3</v>
      </c>
      <c r="J3" s="299" t="s">
        <v>377</v>
      </c>
      <c r="M3" s="373" t="s">
        <v>717</v>
      </c>
      <c r="N3" s="373" t="s">
        <v>231</v>
      </c>
      <c r="O3" s="373" t="s">
        <v>231</v>
      </c>
      <c r="P3" s="373" t="s">
        <v>231</v>
      </c>
      <c r="Q3" s="373" t="s">
        <v>231</v>
      </c>
      <c r="R3" s="373" t="s">
        <v>231</v>
      </c>
      <c r="S3" s="373" t="s">
        <v>231</v>
      </c>
    </row>
    <row r="4" spans="1:19" ht="15" customHeight="1" thickBot="1" x14ac:dyDescent="0.4">
      <c r="A4" s="144">
        <v>3</v>
      </c>
      <c r="B4" s="22" t="str">
        <f t="shared" si="0"/>
        <v>ISPARTES SPOR (A) (ISP)</v>
      </c>
      <c r="D4" s="339">
        <v>3</v>
      </c>
      <c r="E4" s="296" t="s">
        <v>277</v>
      </c>
      <c r="F4" s="297" t="s">
        <v>106</v>
      </c>
      <c r="G4" s="297" t="s">
        <v>34</v>
      </c>
      <c r="H4" s="298">
        <v>5</v>
      </c>
      <c r="I4" s="298">
        <v>1</v>
      </c>
      <c r="J4" s="299" t="s">
        <v>377</v>
      </c>
      <c r="M4" s="279" t="s">
        <v>222</v>
      </c>
      <c r="N4" s="280" t="s">
        <v>153</v>
      </c>
      <c r="O4" s="280"/>
      <c r="P4" s="281" t="s">
        <v>231</v>
      </c>
      <c r="Q4" s="279" t="s">
        <v>718</v>
      </c>
      <c r="R4" s="279" t="s">
        <v>153</v>
      </c>
      <c r="S4" s="280"/>
    </row>
    <row r="5" spans="1:19" x14ac:dyDescent="0.35">
      <c r="A5" s="144">
        <v>4</v>
      </c>
      <c r="B5" s="22" t="str">
        <f t="shared" si="0"/>
        <v>YALOVA BLD. SPOR (A) (YLV)</v>
      </c>
      <c r="D5" s="120">
        <v>4</v>
      </c>
      <c r="E5" s="296" t="s">
        <v>708</v>
      </c>
      <c r="F5" s="297" t="s">
        <v>113</v>
      </c>
      <c r="G5" s="297" t="s">
        <v>7</v>
      </c>
      <c r="H5" s="298">
        <v>6</v>
      </c>
      <c r="I5" s="298">
        <v>2</v>
      </c>
      <c r="J5" s="299" t="s">
        <v>376</v>
      </c>
      <c r="M5" s="282" t="s">
        <v>66</v>
      </c>
      <c r="N5" s="283" t="s">
        <v>43</v>
      </c>
      <c r="O5" s="281">
        <v>13</v>
      </c>
      <c r="P5" s="148"/>
      <c r="Q5" s="282" t="s">
        <v>719</v>
      </c>
      <c r="R5" s="282" t="s">
        <v>43</v>
      </c>
      <c r="S5" s="281">
        <v>12</v>
      </c>
    </row>
    <row r="6" spans="1:19" x14ac:dyDescent="0.35">
      <c r="A6" s="144">
        <v>5</v>
      </c>
      <c r="B6" s="22" t="str">
        <f t="shared" si="0"/>
        <v>FENERBAHÇE (A) (İST)</v>
      </c>
      <c r="D6" s="120">
        <v>5</v>
      </c>
      <c r="E6" s="296" t="s">
        <v>235</v>
      </c>
      <c r="F6" s="297" t="s">
        <v>72</v>
      </c>
      <c r="G6" s="297" t="s">
        <v>15</v>
      </c>
      <c r="H6" s="298">
        <v>7</v>
      </c>
      <c r="I6" s="298">
        <v>1</v>
      </c>
      <c r="J6" s="299" t="s">
        <v>376</v>
      </c>
      <c r="M6" s="282" t="s">
        <v>334</v>
      </c>
      <c r="N6" s="283" t="s">
        <v>0</v>
      </c>
      <c r="O6" s="281">
        <v>16</v>
      </c>
      <c r="P6" s="148"/>
      <c r="Q6" s="282" t="s">
        <v>720</v>
      </c>
      <c r="R6" s="282" t="s">
        <v>43</v>
      </c>
      <c r="S6" s="281">
        <v>6</v>
      </c>
    </row>
    <row r="7" spans="1:19" x14ac:dyDescent="0.35">
      <c r="A7" s="144">
        <v>6</v>
      </c>
      <c r="B7" s="22" t="str">
        <f t="shared" si="0"/>
        <v>İSTANBUL BBSK (A) (İST)</v>
      </c>
      <c r="D7" s="120">
        <v>6</v>
      </c>
      <c r="E7" s="296" t="s">
        <v>709</v>
      </c>
      <c r="F7" s="297" t="s">
        <v>72</v>
      </c>
      <c r="G7" s="297" t="s">
        <v>15</v>
      </c>
      <c r="H7" s="298">
        <v>11</v>
      </c>
      <c r="I7" s="298">
        <v>3</v>
      </c>
      <c r="J7" s="299" t="s">
        <v>376</v>
      </c>
      <c r="M7" s="282" t="s">
        <v>721</v>
      </c>
      <c r="N7" s="283" t="s">
        <v>12</v>
      </c>
      <c r="O7" s="281">
        <v>4</v>
      </c>
      <c r="P7" s="148"/>
      <c r="Q7" s="282" t="s">
        <v>722</v>
      </c>
      <c r="R7" s="282" t="s">
        <v>12</v>
      </c>
      <c r="S7" s="281">
        <v>3</v>
      </c>
    </row>
    <row r="8" spans="1:19" x14ac:dyDescent="0.35">
      <c r="A8" s="144">
        <v>7</v>
      </c>
      <c r="B8" s="22" t="str">
        <f t="shared" si="0"/>
        <v>MAVİ EGE SPOR (A) (İZM)</v>
      </c>
      <c r="D8" s="339">
        <v>7</v>
      </c>
      <c r="E8" s="296" t="s">
        <v>331</v>
      </c>
      <c r="F8" s="297" t="s">
        <v>107</v>
      </c>
      <c r="G8" s="297" t="s">
        <v>32</v>
      </c>
      <c r="H8" s="298">
        <v>12</v>
      </c>
      <c r="I8" s="298">
        <v>2</v>
      </c>
      <c r="J8" s="299" t="s">
        <v>377</v>
      </c>
      <c r="M8" s="282" t="s">
        <v>277</v>
      </c>
      <c r="N8" s="283" t="s">
        <v>34</v>
      </c>
      <c r="O8" s="281">
        <v>5</v>
      </c>
      <c r="P8" s="148"/>
      <c r="Q8" s="282" t="s">
        <v>723</v>
      </c>
      <c r="R8" s="282" t="s">
        <v>12</v>
      </c>
      <c r="S8" s="281">
        <v>5</v>
      </c>
    </row>
    <row r="9" spans="1:19" x14ac:dyDescent="0.35">
      <c r="A9" s="144">
        <v>8</v>
      </c>
      <c r="B9" s="22" t="str">
        <f t="shared" si="0"/>
        <v>KUTLUBEY OKULLARI (A) (AMS)</v>
      </c>
      <c r="D9" s="120">
        <v>8</v>
      </c>
      <c r="E9" s="296" t="s">
        <v>334</v>
      </c>
      <c r="F9" s="297" t="s">
        <v>228</v>
      </c>
      <c r="G9" s="297" t="s">
        <v>0</v>
      </c>
      <c r="H9" s="298">
        <v>16</v>
      </c>
      <c r="I9" s="298">
        <v>4</v>
      </c>
      <c r="J9" s="299" t="s">
        <v>378</v>
      </c>
      <c r="M9" s="282" t="s">
        <v>235</v>
      </c>
      <c r="N9" s="283" t="s">
        <v>15</v>
      </c>
      <c r="O9" s="281">
        <v>7</v>
      </c>
      <c r="P9" s="148"/>
      <c r="Q9" s="282" t="s">
        <v>724</v>
      </c>
      <c r="R9" s="282" t="s">
        <v>30</v>
      </c>
      <c r="S9" s="281">
        <v>14</v>
      </c>
    </row>
    <row r="10" spans="1:19" x14ac:dyDescent="0.35">
      <c r="A10" s="144">
        <v>9</v>
      </c>
      <c r="B10" s="22" t="str">
        <f t="shared" si="0"/>
        <v>LİDER ENGELLİLER (ANK)</v>
      </c>
      <c r="D10" s="120">
        <v>9</v>
      </c>
      <c r="E10" s="196" t="s">
        <v>387</v>
      </c>
      <c r="F10" s="197" t="s">
        <v>96</v>
      </c>
      <c r="G10" s="197" t="s">
        <v>12</v>
      </c>
      <c r="H10" s="138"/>
      <c r="I10" s="138">
        <v>1</v>
      </c>
      <c r="J10" s="198" t="s">
        <v>378</v>
      </c>
      <c r="M10" s="282" t="s">
        <v>725</v>
      </c>
      <c r="N10" s="283" t="s">
        <v>15</v>
      </c>
      <c r="O10" s="281">
        <v>15</v>
      </c>
      <c r="P10" s="148"/>
      <c r="Q10" s="282" t="s">
        <v>235</v>
      </c>
      <c r="R10" s="282" t="s">
        <v>15</v>
      </c>
      <c r="S10" s="281">
        <v>2</v>
      </c>
    </row>
    <row r="11" spans="1:19" x14ac:dyDescent="0.35">
      <c r="A11" s="144">
        <v>10</v>
      </c>
      <c r="B11" s="22" t="str">
        <f t="shared" si="0"/>
        <v>KKTC (KKTC)</v>
      </c>
      <c r="D11" s="339">
        <v>10</v>
      </c>
      <c r="E11" s="196" t="s">
        <v>148</v>
      </c>
      <c r="F11" s="223" t="s">
        <v>148</v>
      </c>
      <c r="G11" s="223" t="s">
        <v>148</v>
      </c>
      <c r="H11" s="138"/>
      <c r="I11" s="138">
        <v>1</v>
      </c>
      <c r="J11" s="198"/>
      <c r="M11" s="282" t="s">
        <v>709</v>
      </c>
      <c r="N11" s="283" t="s">
        <v>15</v>
      </c>
      <c r="O11" s="281">
        <v>11</v>
      </c>
      <c r="P11" s="148"/>
      <c r="Q11" s="282" t="s">
        <v>232</v>
      </c>
      <c r="R11" s="282" t="s">
        <v>15</v>
      </c>
      <c r="S11" s="281">
        <v>4</v>
      </c>
    </row>
    <row r="12" spans="1:19" x14ac:dyDescent="0.35">
      <c r="A12" s="144">
        <v>11</v>
      </c>
      <c r="B12" s="22" t="str">
        <f t="shared" si="0"/>
        <v>ÇİLTAR MTSK (A) (ADN)</v>
      </c>
      <c r="D12" s="120">
        <v>11</v>
      </c>
      <c r="E12" s="300" t="s">
        <v>375</v>
      </c>
      <c r="F12" s="301" t="s">
        <v>95</v>
      </c>
      <c r="G12" s="301" t="s">
        <v>43</v>
      </c>
      <c r="H12" s="302"/>
      <c r="I12" s="302">
        <v>2</v>
      </c>
      <c r="J12" s="303" t="s">
        <v>379</v>
      </c>
      <c r="M12" s="282" t="s">
        <v>726</v>
      </c>
      <c r="N12" s="283" t="s">
        <v>15</v>
      </c>
      <c r="O12" s="281">
        <v>8</v>
      </c>
      <c r="P12" s="148"/>
      <c r="Q12" s="282" t="s">
        <v>727</v>
      </c>
      <c r="R12" s="282" t="s">
        <v>32</v>
      </c>
      <c r="S12" s="281">
        <v>9</v>
      </c>
    </row>
    <row r="13" spans="1:19" x14ac:dyDescent="0.35">
      <c r="A13" s="144">
        <v>12</v>
      </c>
      <c r="B13" s="22" t="str">
        <f t="shared" si="0"/>
        <v>ÇORUM BLD. GSK (A) (ÇRM)</v>
      </c>
      <c r="D13" s="120">
        <v>12</v>
      </c>
      <c r="E13" s="300" t="s">
        <v>712</v>
      </c>
      <c r="F13" s="301" t="s">
        <v>102</v>
      </c>
      <c r="G13" s="301" t="s">
        <v>287</v>
      </c>
      <c r="H13" s="302"/>
      <c r="I13" s="302">
        <v>2</v>
      </c>
      <c r="J13" s="303" t="s">
        <v>378</v>
      </c>
      <c r="M13" s="282" t="s">
        <v>331</v>
      </c>
      <c r="N13" s="283" t="s">
        <v>32</v>
      </c>
      <c r="O13" s="281">
        <v>12</v>
      </c>
      <c r="P13" s="148"/>
      <c r="Q13" s="282" t="s">
        <v>87</v>
      </c>
      <c r="R13" s="282" t="s">
        <v>28</v>
      </c>
      <c r="S13" s="281">
        <v>1</v>
      </c>
    </row>
    <row r="14" spans="1:19" x14ac:dyDescent="0.35">
      <c r="A14" s="144">
        <v>13</v>
      </c>
      <c r="B14" s="22" t="str">
        <f t="shared" si="0"/>
        <v>1955 BATMAN BLD. SPOR (A) (BTM)</v>
      </c>
      <c r="D14" s="120">
        <v>13</v>
      </c>
      <c r="E14" s="304" t="s">
        <v>115</v>
      </c>
      <c r="F14" s="305" t="s">
        <v>98</v>
      </c>
      <c r="G14" s="305" t="s">
        <v>36</v>
      </c>
      <c r="H14" s="306"/>
      <c r="I14" s="306">
        <v>3</v>
      </c>
      <c r="J14" s="307" t="s">
        <v>379</v>
      </c>
      <c r="M14" s="282" t="s">
        <v>674</v>
      </c>
      <c r="N14" s="283" t="s">
        <v>46</v>
      </c>
      <c r="O14" s="281">
        <v>3</v>
      </c>
      <c r="P14" s="148"/>
      <c r="Q14" s="282" t="s">
        <v>88</v>
      </c>
      <c r="R14" s="282" t="s">
        <v>28</v>
      </c>
      <c r="S14" s="281">
        <v>11</v>
      </c>
    </row>
    <row r="15" spans="1:19" x14ac:dyDescent="0.35">
      <c r="A15" s="144">
        <v>14</v>
      </c>
      <c r="B15" s="22" t="str">
        <f t="shared" si="0"/>
        <v>ÇORUM ARENA SPOR (A) (ÇRM)</v>
      </c>
      <c r="D15" s="120">
        <v>14</v>
      </c>
      <c r="E15" s="304" t="s">
        <v>374</v>
      </c>
      <c r="F15" s="305" t="s">
        <v>102</v>
      </c>
      <c r="G15" s="305" t="s">
        <v>30</v>
      </c>
      <c r="H15" s="306"/>
      <c r="I15" s="306">
        <v>3</v>
      </c>
      <c r="J15" s="307" t="s">
        <v>378</v>
      </c>
      <c r="M15" s="282" t="s">
        <v>675</v>
      </c>
      <c r="N15" s="283" t="s">
        <v>46</v>
      </c>
      <c r="O15" s="281">
        <v>14</v>
      </c>
      <c r="P15" s="148"/>
      <c r="Q15" s="282" t="s">
        <v>728</v>
      </c>
      <c r="R15" s="282" t="s">
        <v>40</v>
      </c>
      <c r="S15" s="281">
        <v>13</v>
      </c>
    </row>
    <row r="16" spans="1:19" x14ac:dyDescent="0.35">
      <c r="A16" s="144">
        <v>15</v>
      </c>
      <c r="B16" s="22" t="str">
        <f t="shared" si="0"/>
        <v>GAZİANTEP BLD. SPOR (A) (GZT)</v>
      </c>
      <c r="D16" s="120">
        <v>15</v>
      </c>
      <c r="E16" s="308" t="s">
        <v>336</v>
      </c>
      <c r="F16" s="309" t="s">
        <v>104</v>
      </c>
      <c r="G16" s="309" t="s">
        <v>39</v>
      </c>
      <c r="H16" s="310"/>
      <c r="I16" s="310">
        <v>4</v>
      </c>
      <c r="J16" s="311" t="s">
        <v>379</v>
      </c>
      <c r="M16" s="282" t="s">
        <v>87</v>
      </c>
      <c r="N16" s="283" t="s">
        <v>28</v>
      </c>
      <c r="O16" s="281">
        <v>1</v>
      </c>
      <c r="P16" s="148"/>
      <c r="Q16" s="282" t="s">
        <v>729</v>
      </c>
      <c r="R16" s="282" t="s">
        <v>123</v>
      </c>
      <c r="S16" s="281">
        <v>16</v>
      </c>
    </row>
    <row r="17" spans="1:19" x14ac:dyDescent="0.35">
      <c r="A17" s="144">
        <v>16</v>
      </c>
      <c r="B17" s="22" t="str">
        <f t="shared" si="0"/>
        <v>İSTANBUL DSİ SPOR (A) (İST)</v>
      </c>
      <c r="D17" s="339">
        <v>16</v>
      </c>
      <c r="E17" s="308" t="s">
        <v>710</v>
      </c>
      <c r="F17" s="309" t="s">
        <v>72</v>
      </c>
      <c r="G17" s="309" t="s">
        <v>15</v>
      </c>
      <c r="H17" s="310"/>
      <c r="I17" s="310">
        <v>4</v>
      </c>
      <c r="J17" s="311" t="s">
        <v>376</v>
      </c>
      <c r="M17" s="282" t="s">
        <v>88</v>
      </c>
      <c r="N17" s="283" t="s">
        <v>28</v>
      </c>
      <c r="O17" s="281">
        <v>10</v>
      </c>
      <c r="P17" s="148"/>
      <c r="Q17" s="282" t="s">
        <v>333</v>
      </c>
      <c r="R17" s="282" t="s">
        <v>41</v>
      </c>
      <c r="S17" s="281">
        <v>10</v>
      </c>
    </row>
    <row r="18" spans="1:19" x14ac:dyDescent="0.35">
      <c r="A18" s="144">
        <v>17</v>
      </c>
      <c r="B18" s="22" t="str">
        <f t="shared" si="0"/>
        <v xml:space="preserve"> ()</v>
      </c>
      <c r="D18" s="339"/>
      <c r="E18" s="22"/>
      <c r="F18" s="8"/>
      <c r="G18" s="8"/>
      <c r="J18" s="89"/>
      <c r="M18" s="282" t="s">
        <v>728</v>
      </c>
      <c r="N18" s="283" t="s">
        <v>40</v>
      </c>
      <c r="O18" s="281">
        <v>2</v>
      </c>
      <c r="P18" s="148"/>
      <c r="Q18" s="282" t="s">
        <v>678</v>
      </c>
      <c r="R18" s="282" t="s">
        <v>33</v>
      </c>
      <c r="S18" s="281">
        <v>15</v>
      </c>
    </row>
    <row r="19" spans="1:19" x14ac:dyDescent="0.35">
      <c r="A19" s="144">
        <v>18</v>
      </c>
      <c r="B19" s="22" t="str">
        <f>CONCATENATE(E18,"","(",F18,")")</f>
        <v>()</v>
      </c>
      <c r="D19" s="339"/>
      <c r="E19" s="22"/>
      <c r="F19" s="8"/>
      <c r="G19" s="8"/>
      <c r="J19" s="89"/>
      <c r="M19" s="282" t="s">
        <v>338</v>
      </c>
      <c r="N19" s="283" t="s">
        <v>56</v>
      </c>
      <c r="O19" s="281">
        <v>9</v>
      </c>
      <c r="P19" s="148"/>
      <c r="Q19" s="282" t="s">
        <v>673</v>
      </c>
      <c r="R19" s="282" t="s">
        <v>50</v>
      </c>
      <c r="S19" s="281">
        <v>8</v>
      </c>
    </row>
    <row r="20" spans="1:19" x14ac:dyDescent="0.35">
      <c r="A20" s="144">
        <v>19</v>
      </c>
      <c r="B20" s="22" t="str">
        <f>CONCATENATE(E19,"","(",F19,")")</f>
        <v>()</v>
      </c>
      <c r="D20" s="339"/>
      <c r="E20" s="22"/>
      <c r="F20" s="8"/>
      <c r="G20" s="8"/>
      <c r="J20" s="89"/>
      <c r="M20" s="282" t="s">
        <v>730</v>
      </c>
      <c r="N20" s="283" t="s">
        <v>7</v>
      </c>
      <c r="O20" s="281">
        <v>6</v>
      </c>
      <c r="P20" s="148"/>
      <c r="Q20" s="282" t="s">
        <v>93</v>
      </c>
      <c r="R20" s="282" t="s">
        <v>7</v>
      </c>
      <c r="S20" s="281">
        <v>7</v>
      </c>
    </row>
    <row r="21" spans="1:19" x14ac:dyDescent="0.35">
      <c r="A21" s="144">
        <v>20</v>
      </c>
      <c r="B21" s="22" t="str">
        <f>CONCATENATE(E20,"","(",F20,")")</f>
        <v>()</v>
      </c>
      <c r="D21" s="339"/>
      <c r="E21" s="188"/>
      <c r="F21" s="189"/>
      <c r="G21" s="222"/>
      <c r="H21" s="190"/>
      <c r="I21" s="190" t="s">
        <v>152</v>
      </c>
      <c r="J21" s="191"/>
      <c r="M21" s="148"/>
      <c r="P21" s="150"/>
      <c r="Q21" s="148"/>
      <c r="R21" s="148"/>
      <c r="S21" s="151"/>
    </row>
    <row r="22" spans="1:19" x14ac:dyDescent="0.35">
      <c r="A22" s="144">
        <v>21</v>
      </c>
      <c r="B22" s="22" t="str">
        <f>CONCATENATE(E21,"","(",F21,")")</f>
        <v>()</v>
      </c>
      <c r="D22" s="339"/>
      <c r="E22" s="22"/>
      <c r="F22" s="8"/>
      <c r="G22" s="8"/>
      <c r="J22" s="89"/>
      <c r="M22" s="148"/>
      <c r="P22" s="150"/>
      <c r="Q22" s="148"/>
      <c r="R22" s="148"/>
      <c r="S22" s="151"/>
    </row>
    <row r="23" spans="1:19" x14ac:dyDescent="0.35">
      <c r="A23" s="144">
        <v>22</v>
      </c>
      <c r="B23" s="22" t="str">
        <f>CONCATENATE(E22,"","(",F22,")")</f>
        <v>()</v>
      </c>
      <c r="D23" s="339"/>
      <c r="E23" s="22"/>
      <c r="F23" s="8"/>
      <c r="G23" s="8"/>
      <c r="J23" s="89"/>
      <c r="M23" s="148"/>
      <c r="P23" s="150"/>
      <c r="Q23" s="148"/>
      <c r="R23" s="148"/>
      <c r="S23" s="151"/>
    </row>
    <row r="24" spans="1:19" x14ac:dyDescent="0.35">
      <c r="A24" s="144">
        <v>23</v>
      </c>
      <c r="B24" s="22" t="str">
        <f>CONCATENATE(E24,"","(",F24,")")</f>
        <v>()</v>
      </c>
      <c r="D24" s="339"/>
      <c r="E24" s="22"/>
      <c r="F24" s="8"/>
      <c r="G24" s="8"/>
      <c r="J24" s="89"/>
      <c r="M24" s="148"/>
      <c r="P24" s="150"/>
      <c r="Q24" s="148"/>
      <c r="R24" s="148"/>
      <c r="S24" s="151"/>
    </row>
    <row r="25" spans="1:19" x14ac:dyDescent="0.35">
      <c r="A25" s="144">
        <v>24</v>
      </c>
      <c r="B25" s="22" t="str">
        <f>CONCATENATE(E25,"","(",F25,")")</f>
        <v>()</v>
      </c>
      <c r="D25" s="339"/>
      <c r="E25" s="22"/>
      <c r="F25" s="8"/>
      <c r="G25" s="8"/>
      <c r="J25" s="89"/>
      <c r="M25" s="148"/>
      <c r="P25" s="150"/>
      <c r="Q25" s="148"/>
      <c r="R25" s="148"/>
      <c r="S25" s="151"/>
    </row>
    <row r="26" spans="1:19" x14ac:dyDescent="0.35">
      <c r="A26" s="154">
        <v>99</v>
      </c>
      <c r="B26" s="22" t="s">
        <v>282</v>
      </c>
      <c r="D26" s="339"/>
      <c r="M26" s="148"/>
      <c r="P26" s="150"/>
      <c r="Q26" s="148"/>
      <c r="R26" s="148"/>
      <c r="S26" s="151"/>
    </row>
    <row r="27" spans="1:19" x14ac:dyDescent="0.35">
      <c r="M27" s="148"/>
      <c r="P27" s="150"/>
      <c r="Q27" s="148"/>
      <c r="R27" s="148"/>
      <c r="S27" s="151"/>
    </row>
    <row r="28" spans="1:19" x14ac:dyDescent="0.35">
      <c r="G28" s="63"/>
      <c r="M28" s="148"/>
      <c r="P28" s="150"/>
      <c r="Q28" s="148"/>
      <c r="R28" s="148"/>
      <c r="S28" s="151"/>
    </row>
    <row r="29" spans="1:19" x14ac:dyDescent="0.35">
      <c r="E29" s="188"/>
      <c r="F29" s="189"/>
      <c r="G29" s="146"/>
      <c r="H29" s="75" t="s">
        <v>152</v>
      </c>
      <c r="I29" s="147"/>
      <c r="J29" s="145"/>
      <c r="M29" s="148"/>
      <c r="P29" s="150"/>
      <c r="Q29" s="148"/>
      <c r="R29" s="148"/>
      <c r="S29" s="151"/>
    </row>
    <row r="30" spans="1:19" x14ac:dyDescent="0.35">
      <c r="E30" s="63"/>
      <c r="H30" s="23" t="s">
        <v>319</v>
      </c>
      <c r="M30" s="148"/>
      <c r="P30" s="150"/>
      <c r="Q30" s="148"/>
      <c r="R30" s="148"/>
      <c r="S30" s="151"/>
    </row>
    <row r="31" spans="1:19" x14ac:dyDescent="0.35">
      <c r="E31" s="156"/>
      <c r="F31" s="157"/>
      <c r="M31" s="148"/>
      <c r="P31" s="150"/>
      <c r="Q31" s="148"/>
      <c r="R31" s="148"/>
      <c r="S31" s="151"/>
    </row>
    <row r="32" spans="1:19" x14ac:dyDescent="0.35">
      <c r="E32" s="196"/>
      <c r="F32" s="197"/>
      <c r="G32" s="152"/>
      <c r="H32" s="153" t="s">
        <v>152</v>
      </c>
      <c r="I32" s="153"/>
      <c r="J32" s="153"/>
      <c r="M32" s="148"/>
      <c r="P32" s="150"/>
      <c r="Q32" s="148"/>
      <c r="R32" s="148"/>
      <c r="S32" s="151"/>
    </row>
    <row r="33" spans="4:19" s="10" customFormat="1" x14ac:dyDescent="0.35">
      <c r="D33" s="340"/>
      <c r="E33" s="192"/>
      <c r="F33" s="193"/>
      <c r="G33" s="193"/>
      <c r="H33" s="194" t="s">
        <v>319</v>
      </c>
      <c r="I33" s="194">
        <v>6</v>
      </c>
      <c r="J33" s="195" t="s">
        <v>225</v>
      </c>
      <c r="K33"/>
      <c r="M33" s="148"/>
      <c r="N33" s="149"/>
      <c r="O33" s="148"/>
      <c r="P33" s="150"/>
      <c r="Q33" s="148"/>
      <c r="R33" s="148"/>
      <c r="S33" s="151"/>
    </row>
    <row r="34" spans="4:19" s="10" customFormat="1" x14ac:dyDescent="0.35">
      <c r="D34" s="339"/>
      <c r="E34" s="156"/>
      <c r="F34" s="157" t="s">
        <v>72</v>
      </c>
      <c r="H34" s="23"/>
      <c r="I34" s="23"/>
      <c r="J34" s="23"/>
      <c r="K34"/>
      <c r="M34" s="148"/>
      <c r="N34" s="149"/>
      <c r="O34" s="148"/>
      <c r="P34" s="150"/>
      <c r="Q34" s="148"/>
      <c r="R34" s="148"/>
      <c r="S34" s="151"/>
    </row>
    <row r="35" spans="4:19" s="10" customFormat="1" x14ac:dyDescent="0.35">
      <c r="D35" s="339"/>
      <c r="E35" s="156"/>
      <c r="F35" s="157" t="s">
        <v>229</v>
      </c>
      <c r="H35" s="23"/>
      <c r="I35" s="23"/>
      <c r="J35" s="23"/>
      <c r="K35"/>
      <c r="M35" s="148"/>
      <c r="N35" s="149"/>
      <c r="O35" s="148"/>
      <c r="P35" s="150"/>
      <c r="Q35" s="148"/>
      <c r="R35" s="148"/>
      <c r="S35" s="151"/>
    </row>
    <row r="36" spans="4:19" s="10" customFormat="1" x14ac:dyDescent="0.35">
      <c r="D36" s="339"/>
      <c r="E36" s="156"/>
      <c r="F36" s="157" t="s">
        <v>113</v>
      </c>
      <c r="H36" s="23"/>
      <c r="I36" s="23"/>
      <c r="J36" s="23"/>
      <c r="K36"/>
      <c r="M36" s="148"/>
      <c r="N36" s="149"/>
      <c r="O36" s="148"/>
      <c r="P36" s="150"/>
      <c r="Q36" s="148"/>
      <c r="R36" s="148"/>
      <c r="S36" s="151"/>
    </row>
    <row r="37" spans="4:19" s="10" customFormat="1" x14ac:dyDescent="0.35">
      <c r="D37" s="339"/>
      <c r="E37" s="156"/>
      <c r="F37" s="157" t="s">
        <v>228</v>
      </c>
      <c r="H37" s="23"/>
      <c r="I37" s="23"/>
      <c r="J37" s="23"/>
      <c r="K37"/>
      <c r="M37" s="148"/>
      <c r="N37" s="149"/>
      <c r="O37" s="148"/>
      <c r="P37" s="150"/>
      <c r="Q37" s="148"/>
      <c r="R37" s="148"/>
      <c r="S37" s="151"/>
    </row>
    <row r="38" spans="4:19" s="10" customFormat="1" x14ac:dyDescent="0.35">
      <c r="D38" s="339"/>
      <c r="E38" s="24"/>
      <c r="F38" s="10" t="s">
        <v>98</v>
      </c>
      <c r="H38" s="23"/>
      <c r="I38" s="23"/>
      <c r="J38" s="23"/>
      <c r="K38"/>
      <c r="M38" s="148"/>
      <c r="N38" s="149"/>
      <c r="O38" s="148"/>
      <c r="P38" s="150"/>
      <c r="Q38" s="148"/>
      <c r="R38" s="148"/>
      <c r="S38" s="151"/>
    </row>
    <row r="39" spans="4:19" s="10" customFormat="1" x14ac:dyDescent="0.35">
      <c r="D39" s="339"/>
      <c r="E39" s="24"/>
      <c r="F39" s="10" t="s">
        <v>72</v>
      </c>
      <c r="H39" s="23"/>
      <c r="I39" s="23"/>
      <c r="J39" s="23"/>
      <c r="K39"/>
      <c r="M39" s="148"/>
      <c r="N39" s="149"/>
      <c r="O39" s="148"/>
      <c r="P39" s="150"/>
      <c r="Q39" s="148"/>
      <c r="R39" s="148"/>
      <c r="S39" s="151"/>
    </row>
    <row r="40" spans="4:19" s="10" customFormat="1" x14ac:dyDescent="0.35">
      <c r="D40" s="339"/>
      <c r="E40" s="24"/>
      <c r="F40" s="10" t="s">
        <v>102</v>
      </c>
      <c r="H40" s="23"/>
      <c r="I40" s="23"/>
      <c r="J40" s="23"/>
      <c r="K40"/>
      <c r="M40" s="148"/>
      <c r="N40" s="149"/>
      <c r="O40" s="148"/>
      <c r="P40" s="150"/>
      <c r="Q40" s="148"/>
      <c r="R40" s="148"/>
      <c r="S40" s="151"/>
    </row>
    <row r="41" spans="4:19" s="10" customFormat="1" x14ac:dyDescent="0.35">
      <c r="D41" s="339"/>
      <c r="E41" s="156"/>
      <c r="F41" s="157" t="s">
        <v>104</v>
      </c>
      <c r="H41" s="23"/>
      <c r="I41" s="23"/>
      <c r="J41" s="23"/>
      <c r="K41"/>
      <c r="M41" s="148"/>
      <c r="N41" s="149"/>
      <c r="O41" s="148"/>
      <c r="P41" s="150"/>
      <c r="Q41" s="148"/>
      <c r="R41" s="148"/>
      <c r="S41" s="151"/>
    </row>
    <row r="42" spans="4:19" s="10" customFormat="1" x14ac:dyDescent="0.35">
      <c r="D42" s="339"/>
      <c r="E42" s="156"/>
      <c r="F42" s="157" t="s">
        <v>95</v>
      </c>
      <c r="H42" s="23"/>
      <c r="I42" s="23"/>
      <c r="J42" s="23"/>
      <c r="K42"/>
      <c r="M42" s="148"/>
      <c r="N42" s="149"/>
      <c r="O42" s="148"/>
      <c r="P42" s="150"/>
      <c r="Q42" s="148"/>
      <c r="R42" s="148"/>
      <c r="S42" s="151"/>
    </row>
    <row r="43" spans="4:19" s="10" customFormat="1" x14ac:dyDescent="0.35">
      <c r="D43" s="339"/>
      <c r="E43" s="156"/>
      <c r="F43" s="157" t="s">
        <v>229</v>
      </c>
      <c r="H43" s="23"/>
      <c r="I43" s="23"/>
      <c r="J43" s="23"/>
      <c r="K43"/>
      <c r="M43" s="148"/>
      <c r="N43" s="149"/>
      <c r="O43" s="148"/>
      <c r="P43" s="150"/>
      <c r="Q43" s="148"/>
      <c r="R43" s="148"/>
      <c r="S43" s="151"/>
    </row>
    <row r="44" spans="4:19" s="10" customFormat="1" x14ac:dyDescent="0.35">
      <c r="D44" s="339"/>
      <c r="E44" s="156"/>
      <c r="F44" s="157" t="s">
        <v>102</v>
      </c>
      <c r="H44" s="23"/>
      <c r="I44" s="23"/>
      <c r="J44" s="23"/>
      <c r="K44"/>
      <c r="M44" s="148"/>
      <c r="N44" s="149"/>
      <c r="O44" s="148"/>
      <c r="P44" s="150"/>
      <c r="Q44" s="148"/>
      <c r="R44" s="148"/>
      <c r="S44" s="151"/>
    </row>
    <row r="45" spans="4:19" s="10" customFormat="1" x14ac:dyDescent="0.35">
      <c r="D45" s="339"/>
      <c r="E45" s="156"/>
      <c r="F45" s="157" t="s">
        <v>313</v>
      </c>
      <c r="H45" s="23"/>
      <c r="I45" s="23"/>
      <c r="J45" s="23"/>
      <c r="K45"/>
      <c r="M45" s="148"/>
      <c r="N45" s="149"/>
      <c r="O45" s="148"/>
      <c r="P45" s="150"/>
      <c r="Q45" s="148"/>
      <c r="R45" s="148"/>
      <c r="S45" s="151"/>
    </row>
    <row r="46" spans="4:19" s="10" customFormat="1" x14ac:dyDescent="0.35">
      <c r="D46" s="339"/>
      <c r="E46" s="156"/>
      <c r="F46" s="157" t="s">
        <v>95</v>
      </c>
      <c r="H46" s="23"/>
      <c r="I46" s="23"/>
      <c r="J46" s="23"/>
      <c r="K46"/>
      <c r="M46" s="148"/>
      <c r="N46" s="149"/>
      <c r="O46" s="148"/>
      <c r="P46" s="150"/>
      <c r="Q46" s="148"/>
      <c r="R46" s="148"/>
      <c r="S46" s="151"/>
    </row>
    <row r="47" spans="4:19" s="10" customFormat="1" x14ac:dyDescent="0.35">
      <c r="D47" s="339"/>
      <c r="E47" s="156"/>
      <c r="F47" s="157" t="s">
        <v>229</v>
      </c>
      <c r="H47" s="23"/>
      <c r="I47" s="23"/>
      <c r="J47" s="23"/>
      <c r="K47"/>
      <c r="M47" s="148"/>
      <c r="N47" s="149"/>
      <c r="O47" s="148"/>
      <c r="P47" s="150"/>
      <c r="Q47" s="148"/>
      <c r="R47" s="148"/>
      <c r="S47" s="151"/>
    </row>
    <row r="48" spans="4:19" s="10" customFormat="1" x14ac:dyDescent="0.35">
      <c r="D48" s="339"/>
      <c r="E48" s="156"/>
      <c r="F48" s="157" t="s">
        <v>104</v>
      </c>
      <c r="H48" s="23"/>
      <c r="I48" s="23"/>
      <c r="J48" s="23"/>
      <c r="K48"/>
      <c r="M48" s="148"/>
      <c r="N48" s="149"/>
      <c r="O48" s="148"/>
      <c r="P48" s="150"/>
      <c r="Q48" s="148"/>
      <c r="R48" s="148"/>
      <c r="S48" s="151"/>
    </row>
    <row r="49" spans="4:19" s="10" customFormat="1" x14ac:dyDescent="0.35">
      <c r="D49" s="339"/>
      <c r="E49" s="24"/>
      <c r="F49" s="157"/>
      <c r="H49" s="23"/>
      <c r="I49" s="23"/>
      <c r="J49" s="23"/>
      <c r="K49"/>
      <c r="M49" s="148"/>
      <c r="N49" s="149"/>
      <c r="O49" s="148"/>
      <c r="P49" s="150"/>
      <c r="Q49" s="148"/>
      <c r="R49" s="148"/>
      <c r="S49" s="151"/>
    </row>
    <row r="50" spans="4:19" s="10" customFormat="1" x14ac:dyDescent="0.35">
      <c r="D50" s="339"/>
      <c r="E50" s="156"/>
      <c r="F50" s="157"/>
      <c r="H50" s="23"/>
      <c r="I50" s="23"/>
      <c r="J50" s="23"/>
      <c r="K50"/>
      <c r="M50" s="148"/>
      <c r="N50" s="149"/>
      <c r="O50" s="148"/>
      <c r="P50" s="150"/>
      <c r="Q50" s="148"/>
      <c r="R50" s="148"/>
      <c r="S50" s="151"/>
    </row>
    <row r="51" spans="4:19" s="10" customFormat="1" x14ac:dyDescent="0.35">
      <c r="D51" s="339"/>
      <c r="E51" s="156"/>
      <c r="F51" s="157"/>
      <c r="H51" s="23"/>
      <c r="I51" s="23"/>
      <c r="J51" s="23"/>
      <c r="K51"/>
      <c r="M51" s="148"/>
      <c r="N51" s="149"/>
      <c r="O51" s="148"/>
      <c r="P51" s="150"/>
      <c r="Q51" s="148"/>
      <c r="R51" s="148"/>
      <c r="S51" s="151"/>
    </row>
    <row r="52" spans="4:19" s="10" customFormat="1" x14ac:dyDescent="0.35">
      <c r="D52" s="339"/>
      <c r="E52" s="156"/>
      <c r="F52" s="157"/>
      <c r="H52" s="23"/>
      <c r="I52" s="23"/>
      <c r="J52" s="23"/>
      <c r="K52"/>
      <c r="M52" s="148"/>
      <c r="N52" s="149"/>
      <c r="O52" s="148"/>
      <c r="P52" s="150"/>
      <c r="Q52" s="148"/>
      <c r="R52" s="148"/>
      <c r="S52" s="151"/>
    </row>
    <row r="53" spans="4:19" s="10" customFormat="1" x14ac:dyDescent="0.35">
      <c r="D53" s="339"/>
      <c r="E53" s="24"/>
      <c r="F53" s="157"/>
      <c r="H53" s="23"/>
      <c r="I53" s="23"/>
      <c r="J53" s="23"/>
      <c r="K53"/>
      <c r="M53" s="148"/>
      <c r="N53" s="149"/>
      <c r="O53" s="148"/>
      <c r="P53" s="150"/>
      <c r="Q53" s="148"/>
      <c r="R53" s="148"/>
      <c r="S53" s="151"/>
    </row>
    <row r="54" spans="4:19" s="10" customFormat="1" x14ac:dyDescent="0.35">
      <c r="D54" s="339"/>
      <c r="E54" s="156"/>
      <c r="F54" s="157"/>
      <c r="H54" s="23"/>
      <c r="I54" s="23"/>
      <c r="J54" s="23"/>
      <c r="K54"/>
      <c r="M54" s="148"/>
      <c r="N54" s="149"/>
      <c r="O54" s="148"/>
      <c r="P54" s="150"/>
      <c r="Q54" s="148"/>
      <c r="R54" s="148"/>
      <c r="S54" s="151"/>
    </row>
    <row r="55" spans="4:19" s="10" customFormat="1" x14ac:dyDescent="0.35">
      <c r="D55" s="339"/>
      <c r="E55" s="156"/>
      <c r="F55" s="157"/>
      <c r="H55" s="23"/>
      <c r="I55" s="23"/>
      <c r="J55" s="23"/>
      <c r="K55"/>
      <c r="M55" s="148"/>
      <c r="N55" s="149"/>
      <c r="O55" s="148"/>
      <c r="P55" s="150"/>
      <c r="Q55" s="148"/>
      <c r="R55" s="148"/>
      <c r="S55" s="151"/>
    </row>
    <row r="56" spans="4:19" s="10" customFormat="1" x14ac:dyDescent="0.35">
      <c r="D56" s="339"/>
      <c r="E56" s="156"/>
      <c r="F56" s="157"/>
      <c r="H56" s="23"/>
      <c r="I56" s="23"/>
      <c r="J56" s="23"/>
      <c r="K56"/>
      <c r="M56" s="148"/>
      <c r="N56" s="149"/>
      <c r="O56" s="148"/>
      <c r="P56" s="150"/>
      <c r="Q56" s="148"/>
      <c r="R56" s="148"/>
      <c r="S56" s="151"/>
    </row>
    <row r="57" spans="4:19" s="10" customFormat="1" x14ac:dyDescent="0.35">
      <c r="D57" s="339"/>
      <c r="E57" s="24"/>
      <c r="F57" s="157"/>
      <c r="H57" s="23"/>
      <c r="I57" s="23"/>
      <c r="J57" s="23"/>
      <c r="K57"/>
      <c r="M57" s="148"/>
      <c r="N57" s="149"/>
      <c r="O57" s="148"/>
      <c r="P57" s="150"/>
      <c r="Q57" s="148"/>
      <c r="R57" s="148"/>
      <c r="S57" s="151"/>
    </row>
    <row r="58" spans="4:19" s="10" customFormat="1" x14ac:dyDescent="0.35">
      <c r="D58" s="339"/>
      <c r="E58" s="24"/>
      <c r="F58" s="157"/>
      <c r="H58" s="23"/>
      <c r="I58" s="23"/>
      <c r="J58" s="23"/>
      <c r="K58"/>
      <c r="M58" s="148"/>
      <c r="N58" s="149"/>
      <c r="O58" s="148"/>
      <c r="P58" s="150"/>
      <c r="Q58" s="148"/>
      <c r="R58" s="148"/>
      <c r="S58" s="151"/>
    </row>
    <row r="59" spans="4:19" s="10" customFormat="1" x14ac:dyDescent="0.35">
      <c r="D59" s="339"/>
      <c r="E59" s="24"/>
      <c r="F59" s="157"/>
      <c r="H59" s="23"/>
      <c r="I59" s="23"/>
      <c r="J59" s="23"/>
      <c r="K59"/>
      <c r="M59" s="148"/>
      <c r="N59" s="149"/>
      <c r="O59" s="148"/>
      <c r="P59" s="150"/>
      <c r="Q59" s="148"/>
      <c r="R59" s="148"/>
      <c r="S59" s="151"/>
    </row>
    <row r="60" spans="4:19" s="10" customFormat="1" x14ac:dyDescent="0.35">
      <c r="D60" s="339"/>
      <c r="E60" s="156"/>
      <c r="F60" s="157"/>
      <c r="H60" s="23"/>
      <c r="I60" s="23"/>
      <c r="J60" s="23"/>
      <c r="K60"/>
      <c r="M60" s="148"/>
      <c r="N60" s="149"/>
      <c r="O60" s="148"/>
      <c r="P60" s="150"/>
      <c r="Q60" s="148"/>
      <c r="R60" s="148"/>
      <c r="S60" s="151"/>
    </row>
    <row r="61" spans="4:19" s="10" customFormat="1" x14ac:dyDescent="0.35">
      <c r="D61" s="339"/>
      <c r="E61" s="156"/>
      <c r="F61" s="157"/>
      <c r="H61" s="23"/>
      <c r="I61" s="23"/>
      <c r="J61" s="23"/>
      <c r="K61"/>
      <c r="M61" s="148"/>
      <c r="N61" s="149"/>
      <c r="O61" s="148"/>
      <c r="P61" s="150"/>
      <c r="Q61" s="148"/>
      <c r="R61" s="148"/>
      <c r="S61" s="151"/>
    </row>
    <row r="62" spans="4:19" s="10" customFormat="1" x14ac:dyDescent="0.35">
      <c r="D62" s="339"/>
      <c r="E62" s="156"/>
      <c r="F62" s="157"/>
      <c r="H62" s="23"/>
      <c r="I62" s="23"/>
      <c r="J62" s="23"/>
      <c r="K62"/>
      <c r="M62" s="148"/>
      <c r="N62" s="149"/>
      <c r="O62" s="148"/>
      <c r="P62" s="150"/>
      <c r="Q62" s="148"/>
      <c r="R62" s="148"/>
      <c r="S62" s="151"/>
    </row>
    <row r="63" spans="4:19" s="10" customFormat="1" x14ac:dyDescent="0.35">
      <c r="D63" s="339"/>
      <c r="E63" s="156"/>
      <c r="F63" s="157"/>
      <c r="H63" s="23"/>
      <c r="I63" s="23"/>
      <c r="J63" s="23"/>
      <c r="K63"/>
      <c r="M63" s="148"/>
      <c r="N63" s="149"/>
      <c r="O63" s="148"/>
      <c r="P63" s="150"/>
      <c r="Q63" s="148"/>
      <c r="R63" s="148"/>
      <c r="S63" s="151"/>
    </row>
    <row r="64" spans="4:19" s="10" customFormat="1" x14ac:dyDescent="0.35">
      <c r="D64" s="339"/>
      <c r="E64" s="156"/>
      <c r="H64" s="23"/>
      <c r="I64" s="23"/>
      <c r="J64" s="23"/>
      <c r="K64"/>
      <c r="M64" s="148"/>
      <c r="N64" s="149"/>
      <c r="O64" s="148"/>
      <c r="P64" s="150"/>
      <c r="Q64" s="148"/>
      <c r="R64" s="148"/>
      <c r="S64" s="151"/>
    </row>
    <row r="65" spans="4:19" s="10" customFormat="1" x14ac:dyDescent="0.35">
      <c r="D65" s="339"/>
      <c r="E65" s="156"/>
      <c r="H65" s="23"/>
      <c r="I65" s="23"/>
      <c r="J65" s="23"/>
      <c r="K65"/>
      <c r="M65" s="148"/>
      <c r="N65" s="149"/>
      <c r="O65" s="148"/>
      <c r="P65" s="150"/>
      <c r="Q65" s="148"/>
      <c r="R65" s="148"/>
      <c r="S65" s="151"/>
    </row>
    <row r="66" spans="4:19" s="10" customFormat="1" x14ac:dyDescent="0.35">
      <c r="D66" s="339"/>
      <c r="E66" s="156"/>
      <c r="F66" s="157"/>
      <c r="H66" s="23"/>
      <c r="I66" s="23"/>
      <c r="J66" s="23"/>
      <c r="K66"/>
      <c r="M66" s="148"/>
      <c r="N66" s="149"/>
      <c r="O66" s="148"/>
      <c r="P66" s="150"/>
      <c r="Q66" s="148"/>
      <c r="R66" s="148"/>
      <c r="S66" s="151"/>
    </row>
    <row r="67" spans="4:19" s="10" customFormat="1" x14ac:dyDescent="0.35">
      <c r="D67" s="339"/>
      <c r="E67" s="156"/>
      <c r="F67" s="157"/>
      <c r="H67" s="23"/>
      <c r="I67" s="23"/>
      <c r="J67" s="23"/>
      <c r="K67"/>
      <c r="M67" s="148"/>
      <c r="N67" s="149"/>
      <c r="O67" s="148"/>
      <c r="P67" s="150"/>
      <c r="Q67" s="148"/>
      <c r="R67" s="148"/>
      <c r="S67" s="151"/>
    </row>
    <row r="68" spans="4:19" s="10" customFormat="1" x14ac:dyDescent="0.35">
      <c r="D68" s="339"/>
      <c r="E68" s="156"/>
      <c r="F68" s="157"/>
      <c r="H68" s="23"/>
      <c r="I68" s="23"/>
      <c r="J68" s="23"/>
      <c r="K68"/>
      <c r="M68" s="148"/>
      <c r="N68" s="149"/>
      <c r="O68" s="148"/>
      <c r="P68" s="150"/>
      <c r="Q68" s="148"/>
      <c r="R68" s="148"/>
      <c r="S68" s="151"/>
    </row>
    <row r="69" spans="4:19" s="10" customFormat="1" x14ac:dyDescent="0.35">
      <c r="D69" s="339"/>
      <c r="E69" s="156"/>
      <c r="F69" s="157"/>
      <c r="H69" s="23"/>
      <c r="I69" s="23"/>
      <c r="J69" s="23"/>
      <c r="K69"/>
      <c r="M69" s="148"/>
      <c r="N69" s="149"/>
      <c r="O69" s="148"/>
      <c r="P69" s="150"/>
      <c r="Q69" s="148"/>
      <c r="R69" s="148"/>
      <c r="S69" s="151"/>
    </row>
    <row r="70" spans="4:19" s="10" customFormat="1" x14ac:dyDescent="0.35">
      <c r="D70" s="339"/>
      <c r="E70" s="156"/>
      <c r="H70" s="23"/>
      <c r="I70" s="23"/>
      <c r="J70" s="23"/>
      <c r="K70"/>
      <c r="M70" s="148"/>
      <c r="N70" s="149"/>
      <c r="O70" s="148"/>
      <c r="P70" s="150"/>
      <c r="Q70" s="148"/>
      <c r="R70" s="148"/>
      <c r="S70" s="151"/>
    </row>
    <row r="71" spans="4:19" s="10" customFormat="1" x14ac:dyDescent="0.35">
      <c r="D71" s="339"/>
      <c r="E71" s="156"/>
      <c r="H71" s="23"/>
      <c r="I71" s="23"/>
      <c r="J71" s="23"/>
      <c r="K71"/>
      <c r="M71" s="148"/>
      <c r="N71" s="149"/>
      <c r="O71" s="148"/>
      <c r="P71" s="150"/>
      <c r="Q71" s="148"/>
      <c r="R71" s="148"/>
      <c r="S71" s="151"/>
    </row>
    <row r="72" spans="4:19" s="10" customFormat="1" x14ac:dyDescent="0.35">
      <c r="D72" s="339"/>
      <c r="E72" s="24"/>
      <c r="H72" s="23"/>
      <c r="I72" s="23"/>
      <c r="J72" s="23"/>
      <c r="K72"/>
      <c r="M72" s="148"/>
      <c r="N72" s="149"/>
      <c r="O72" s="148"/>
      <c r="P72" s="150"/>
      <c r="Q72" s="148"/>
      <c r="R72" s="148"/>
      <c r="S72" s="151"/>
    </row>
    <row r="73" spans="4:19" s="10" customFormat="1" x14ac:dyDescent="0.35">
      <c r="D73" s="339"/>
      <c r="E73" s="156"/>
      <c r="H73" s="23"/>
      <c r="I73" s="23"/>
      <c r="J73" s="23"/>
      <c r="K73"/>
      <c r="M73" s="148"/>
      <c r="N73" s="149"/>
      <c r="O73" s="148"/>
      <c r="P73" s="150"/>
      <c r="Q73" s="148"/>
      <c r="R73" s="148"/>
      <c r="S73" s="151"/>
    </row>
    <row r="74" spans="4:19" s="10" customFormat="1" x14ac:dyDescent="0.35">
      <c r="D74" s="339"/>
      <c r="E74" s="156"/>
      <c r="H74" s="23"/>
      <c r="I74" s="23"/>
      <c r="J74" s="23"/>
      <c r="K74"/>
      <c r="M74" s="148"/>
      <c r="N74" s="149"/>
      <c r="O74" s="148"/>
      <c r="P74" s="150"/>
      <c r="Q74" s="148"/>
      <c r="R74" s="148"/>
      <c r="S74" s="151"/>
    </row>
    <row r="75" spans="4:19" s="10" customFormat="1" x14ac:dyDescent="0.35">
      <c r="D75" s="339"/>
      <c r="E75" s="156"/>
      <c r="H75" s="23"/>
      <c r="I75" s="23"/>
      <c r="J75" s="23"/>
      <c r="K75"/>
      <c r="M75" s="148"/>
      <c r="N75" s="149"/>
      <c r="O75" s="148"/>
      <c r="P75" s="150"/>
      <c r="Q75" s="148"/>
      <c r="R75" s="148"/>
      <c r="S75" s="151"/>
    </row>
    <row r="76" spans="4:19" s="10" customFormat="1" x14ac:dyDescent="0.35">
      <c r="D76" s="339"/>
      <c r="E76" s="156"/>
      <c r="H76" s="23"/>
      <c r="I76" s="23"/>
      <c r="J76" s="23"/>
      <c r="K76"/>
      <c r="M76" s="148"/>
      <c r="N76" s="149"/>
      <c r="O76" s="148"/>
      <c r="P76" s="150"/>
      <c r="Q76" s="148"/>
      <c r="R76" s="148"/>
      <c r="S76" s="151"/>
    </row>
    <row r="77" spans="4:19" s="10" customFormat="1" x14ac:dyDescent="0.35">
      <c r="D77" s="339"/>
      <c r="E77" s="156"/>
      <c r="H77" s="23"/>
      <c r="I77" s="23"/>
      <c r="J77" s="23"/>
      <c r="K77"/>
      <c r="M77" s="148"/>
      <c r="N77" s="149"/>
      <c r="O77" s="148"/>
      <c r="P77" s="150"/>
      <c r="Q77" s="148"/>
      <c r="R77" s="148"/>
      <c r="S77" s="151"/>
    </row>
    <row r="78" spans="4:19" s="10" customFormat="1" x14ac:dyDescent="0.35">
      <c r="D78" s="339"/>
      <c r="E78" s="156"/>
      <c r="F78" s="157"/>
      <c r="H78" s="23"/>
      <c r="I78" s="23"/>
      <c r="J78" s="23"/>
      <c r="K78"/>
      <c r="M78" s="148"/>
      <c r="N78" s="149"/>
      <c r="O78" s="148"/>
      <c r="P78" s="150"/>
      <c r="Q78" s="148"/>
      <c r="R78" s="148"/>
      <c r="S78" s="151"/>
    </row>
    <row r="79" spans="4:19" s="10" customFormat="1" x14ac:dyDescent="0.35">
      <c r="D79" s="339"/>
      <c r="E79" s="156"/>
      <c r="F79" s="157"/>
      <c r="H79" s="23"/>
      <c r="I79" s="23"/>
      <c r="J79" s="23"/>
      <c r="K79"/>
      <c r="M79" s="148"/>
      <c r="N79" s="149"/>
      <c r="O79" s="148"/>
      <c r="P79" s="150"/>
      <c r="Q79" s="148"/>
      <c r="R79" s="148"/>
      <c r="S79" s="151"/>
    </row>
    <row r="80" spans="4:19" s="10" customFormat="1" x14ac:dyDescent="0.35">
      <c r="D80" s="339"/>
      <c r="E80" s="156"/>
      <c r="F80" s="157"/>
      <c r="H80" s="23"/>
      <c r="I80" s="23"/>
      <c r="J80" s="23"/>
      <c r="K80"/>
      <c r="M80" s="148"/>
      <c r="N80" s="149"/>
      <c r="O80" s="148"/>
      <c r="P80" s="150"/>
      <c r="Q80" s="148"/>
      <c r="R80" s="148"/>
      <c r="S80" s="151"/>
    </row>
    <row r="81" spans="4:19" s="10" customFormat="1" x14ac:dyDescent="0.35">
      <c r="D81" s="339"/>
      <c r="E81" s="156"/>
      <c r="F81" s="157"/>
      <c r="H81" s="23"/>
      <c r="I81" s="23"/>
      <c r="J81" s="23"/>
      <c r="K81"/>
      <c r="M81" s="148"/>
      <c r="N81" s="149"/>
      <c r="O81" s="148"/>
      <c r="P81" s="150"/>
      <c r="Q81" s="148"/>
      <c r="R81" s="148"/>
      <c r="S81" s="151"/>
    </row>
    <row r="82" spans="4:19" s="10" customFormat="1" x14ac:dyDescent="0.35">
      <c r="D82" s="339"/>
      <c r="E82" s="24"/>
      <c r="F82" s="157"/>
      <c r="H82" s="23"/>
      <c r="I82" s="23"/>
      <c r="J82" s="23"/>
      <c r="K82"/>
      <c r="M82" s="148"/>
      <c r="N82" s="149"/>
      <c r="O82" s="148"/>
      <c r="P82" s="150"/>
      <c r="Q82" s="148"/>
      <c r="R82" s="148"/>
      <c r="S82" s="151"/>
    </row>
    <row r="83" spans="4:19" s="10" customFormat="1" x14ac:dyDescent="0.35">
      <c r="D83" s="339"/>
      <c r="E83" s="24"/>
      <c r="F83" s="157"/>
      <c r="H83" s="23"/>
      <c r="I83" s="23"/>
      <c r="J83" s="23"/>
      <c r="K83"/>
      <c r="M83" s="148"/>
      <c r="N83" s="149"/>
      <c r="O83" s="148"/>
      <c r="P83" s="150"/>
      <c r="Q83" s="148"/>
      <c r="R83" s="148"/>
      <c r="S83" s="151"/>
    </row>
    <row r="84" spans="4:19" s="10" customFormat="1" x14ac:dyDescent="0.35">
      <c r="D84" s="339"/>
      <c r="E84" s="156"/>
      <c r="F84" s="157"/>
      <c r="H84" s="23"/>
      <c r="I84" s="23"/>
      <c r="J84" s="23"/>
      <c r="K84"/>
      <c r="M84" s="148"/>
      <c r="N84" s="149"/>
      <c r="O84" s="148"/>
      <c r="P84" s="150"/>
      <c r="Q84" s="148"/>
      <c r="R84" s="148"/>
      <c r="S84" s="151"/>
    </row>
    <row r="85" spans="4:19" s="10" customFormat="1" x14ac:dyDescent="0.35">
      <c r="D85" s="339"/>
      <c r="E85" s="156"/>
      <c r="F85" s="157"/>
      <c r="H85" s="23"/>
      <c r="I85" s="23"/>
      <c r="J85" s="23"/>
      <c r="K85"/>
      <c r="M85" s="148"/>
      <c r="N85" s="149"/>
      <c r="O85" s="148"/>
      <c r="P85" s="150"/>
      <c r="Q85" s="148"/>
      <c r="R85" s="148"/>
      <c r="S85" s="151"/>
    </row>
    <row r="86" spans="4:19" s="10" customFormat="1" x14ac:dyDescent="0.35">
      <c r="D86" s="339"/>
      <c r="E86" s="24"/>
      <c r="H86" s="23"/>
      <c r="I86" s="23"/>
      <c r="J86" s="23"/>
      <c r="K86"/>
      <c r="M86" s="148"/>
      <c r="N86" s="149"/>
      <c r="O86" s="148"/>
      <c r="P86" s="150"/>
      <c r="Q86" s="148"/>
      <c r="R86" s="148"/>
      <c r="S86" s="151"/>
    </row>
    <row r="87" spans="4:19" s="10" customFormat="1" x14ac:dyDescent="0.35">
      <c r="D87" s="339"/>
      <c r="E87" s="24"/>
      <c r="H87" s="23"/>
      <c r="I87" s="23"/>
      <c r="J87" s="23"/>
      <c r="K87"/>
      <c r="M87" s="148"/>
      <c r="N87" s="149"/>
      <c r="O87" s="148"/>
      <c r="P87" s="150"/>
      <c r="Q87" s="148"/>
      <c r="R87" s="148"/>
      <c r="S87" s="151"/>
    </row>
    <row r="88" spans="4:19" s="10" customFormat="1" x14ac:dyDescent="0.35">
      <c r="D88" s="339"/>
      <c r="E88" s="24"/>
      <c r="H88" s="23"/>
      <c r="I88" s="23"/>
      <c r="J88" s="23"/>
      <c r="K88"/>
      <c r="M88" s="148"/>
      <c r="N88" s="149"/>
      <c r="O88" s="148"/>
      <c r="P88" s="150"/>
      <c r="Q88" s="148"/>
      <c r="R88" s="148"/>
      <c r="S88" s="151"/>
    </row>
    <row r="89" spans="4:19" s="10" customFormat="1" x14ac:dyDescent="0.35">
      <c r="D89" s="339"/>
      <c r="E89" s="24"/>
      <c r="H89" s="23"/>
      <c r="I89" s="23"/>
      <c r="J89" s="23"/>
      <c r="K89"/>
      <c r="M89" s="148"/>
      <c r="N89" s="149"/>
      <c r="O89" s="148"/>
      <c r="P89" s="150"/>
      <c r="Q89" s="148"/>
      <c r="R89" s="148"/>
      <c r="S89" s="151"/>
    </row>
    <row r="90" spans="4:19" s="10" customFormat="1" x14ac:dyDescent="0.35">
      <c r="D90" s="339"/>
      <c r="E90" s="24"/>
      <c r="H90" s="23"/>
      <c r="I90" s="23"/>
      <c r="J90" s="23"/>
      <c r="K90"/>
      <c r="M90" s="148"/>
      <c r="N90" s="149"/>
      <c r="O90" s="148"/>
      <c r="P90" s="150"/>
      <c r="Q90" s="148"/>
      <c r="R90" s="148"/>
      <c r="S90" s="151"/>
    </row>
    <row r="91" spans="4:19" s="10" customFormat="1" x14ac:dyDescent="0.35">
      <c r="D91" s="339"/>
      <c r="E91" s="24"/>
      <c r="H91" s="23"/>
      <c r="I91" s="23"/>
      <c r="J91" s="23"/>
      <c r="K91"/>
      <c r="M91" s="148"/>
      <c r="N91" s="149"/>
      <c r="O91" s="148"/>
      <c r="P91" s="150"/>
      <c r="Q91" s="148"/>
      <c r="R91" s="148"/>
      <c r="S91" s="151"/>
    </row>
    <row r="92" spans="4:19" s="10" customFormat="1" x14ac:dyDescent="0.35">
      <c r="D92" s="339"/>
      <c r="E92" s="24"/>
      <c r="H92" s="23"/>
      <c r="I92" s="23"/>
      <c r="J92" s="23"/>
      <c r="K92"/>
      <c r="M92" s="148"/>
      <c r="N92" s="149"/>
      <c r="O92" s="148"/>
      <c r="P92" s="150"/>
      <c r="Q92" s="148"/>
      <c r="R92" s="148"/>
      <c r="S92" s="151"/>
    </row>
    <row r="93" spans="4:19" s="10" customFormat="1" x14ac:dyDescent="0.35">
      <c r="D93" s="339"/>
      <c r="E93" s="24"/>
      <c r="H93" s="23"/>
      <c r="I93" s="23"/>
      <c r="J93" s="23"/>
      <c r="K93"/>
      <c r="M93" s="148"/>
      <c r="N93" s="149"/>
      <c r="O93" s="148"/>
      <c r="P93" s="150"/>
      <c r="Q93" s="148"/>
      <c r="R93" s="148"/>
      <c r="S93" s="151"/>
    </row>
    <row r="94" spans="4:19" s="10" customFormat="1" x14ac:dyDescent="0.35">
      <c r="D94" s="339"/>
      <c r="E94" s="24"/>
      <c r="H94" s="23"/>
      <c r="I94" s="23"/>
      <c r="J94" s="23"/>
      <c r="K94"/>
      <c r="M94" s="148"/>
      <c r="N94" s="149"/>
      <c r="O94" s="148"/>
      <c r="P94" s="150"/>
      <c r="Q94" s="148"/>
      <c r="R94" s="148"/>
      <c r="S94" s="151"/>
    </row>
    <row r="95" spans="4:19" s="10" customFormat="1" x14ac:dyDescent="0.35">
      <c r="D95" s="339"/>
      <c r="E95" s="24"/>
      <c r="H95" s="23"/>
      <c r="I95" s="23"/>
      <c r="J95" s="23"/>
      <c r="K95"/>
      <c r="M95" s="148"/>
      <c r="N95" s="149"/>
      <c r="O95" s="148"/>
      <c r="P95" s="150"/>
      <c r="Q95" s="148"/>
      <c r="R95" s="148"/>
      <c r="S95" s="151"/>
    </row>
    <row r="96" spans="4:19" s="10" customFormat="1" x14ac:dyDescent="0.35">
      <c r="D96" s="339"/>
      <c r="E96" s="24"/>
      <c r="H96" s="23"/>
      <c r="I96" s="23"/>
      <c r="J96" s="23"/>
      <c r="K96"/>
      <c r="M96" s="148"/>
      <c r="N96" s="149"/>
      <c r="O96" s="148"/>
      <c r="P96" s="150"/>
      <c r="Q96" s="148"/>
      <c r="R96" s="148"/>
      <c r="S96" s="151"/>
    </row>
    <row r="97" spans="4:19" s="10" customFormat="1" ht="13" x14ac:dyDescent="0.3">
      <c r="D97" s="339"/>
      <c r="E97" s="24"/>
      <c r="H97" s="23"/>
      <c r="I97" s="23"/>
      <c r="J97" s="23"/>
      <c r="M97" s="148"/>
      <c r="N97" s="149"/>
      <c r="O97" s="148"/>
      <c r="P97" s="150"/>
      <c r="Q97" s="148"/>
      <c r="R97" s="148"/>
      <c r="S97" s="151"/>
    </row>
    <row r="98" spans="4:19" s="10" customFormat="1" ht="13" x14ac:dyDescent="0.3">
      <c r="D98" s="339"/>
      <c r="H98" s="89"/>
      <c r="I98" s="89"/>
      <c r="J98" s="89"/>
      <c r="M98" s="148"/>
      <c r="N98" s="149"/>
      <c r="O98" s="148"/>
      <c r="P98" s="150"/>
      <c r="Q98" s="148"/>
      <c r="R98" s="148"/>
      <c r="S98" s="151"/>
    </row>
    <row r="99" spans="4:19" s="10" customFormat="1" ht="13" x14ac:dyDescent="0.3">
      <c r="D99" s="339"/>
      <c r="H99" s="89"/>
      <c r="I99" s="89"/>
      <c r="J99" s="89"/>
      <c r="M99" s="148"/>
      <c r="N99" s="149"/>
      <c r="O99" s="148"/>
      <c r="P99" s="150"/>
      <c r="Q99" s="148"/>
      <c r="R99" s="148"/>
      <c r="S99" s="151"/>
    </row>
    <row r="100" spans="4:19" s="10" customFormat="1" ht="13" x14ac:dyDescent="0.3">
      <c r="D100" s="339"/>
      <c r="H100" s="89"/>
      <c r="I100" s="89"/>
      <c r="J100" s="89"/>
      <c r="M100" s="148"/>
      <c r="N100" s="149"/>
      <c r="O100" s="148"/>
      <c r="P100" s="150"/>
      <c r="Q100" s="148"/>
      <c r="R100" s="148"/>
      <c r="S100" s="151"/>
    </row>
    <row r="101" spans="4:19" s="10" customFormat="1" ht="13" x14ac:dyDescent="0.3">
      <c r="D101" s="339"/>
      <c r="H101" s="89"/>
      <c r="I101" s="89"/>
      <c r="J101" s="89"/>
      <c r="M101" s="148"/>
      <c r="N101" s="149"/>
      <c r="O101" s="148"/>
      <c r="P101" s="150"/>
      <c r="Q101" s="148"/>
      <c r="R101" s="148"/>
      <c r="S101" s="151"/>
    </row>
    <row r="102" spans="4:19" s="10" customFormat="1" ht="13" x14ac:dyDescent="0.3">
      <c r="D102" s="339"/>
      <c r="H102" s="89"/>
      <c r="I102" s="89"/>
      <c r="J102" s="89"/>
      <c r="M102" s="148"/>
      <c r="N102" s="149"/>
      <c r="O102" s="148"/>
      <c r="P102" s="150"/>
      <c r="Q102" s="148"/>
      <c r="R102" s="148"/>
      <c r="S102" s="151"/>
    </row>
    <row r="103" spans="4:19" s="10" customFormat="1" ht="13" x14ac:dyDescent="0.3">
      <c r="D103" s="339"/>
      <c r="H103" s="89"/>
      <c r="I103" s="89"/>
      <c r="J103" s="89"/>
      <c r="M103" s="148"/>
      <c r="N103" s="149"/>
      <c r="O103" s="148"/>
      <c r="P103" s="150"/>
      <c r="Q103" s="148"/>
      <c r="R103" s="148"/>
      <c r="S103" s="151"/>
    </row>
    <row r="104" spans="4:19" s="10" customFormat="1" ht="13" x14ac:dyDescent="0.3">
      <c r="D104" s="339"/>
      <c r="H104" s="89"/>
      <c r="I104" s="89"/>
      <c r="J104" s="89"/>
      <c r="M104" s="148"/>
      <c r="N104" s="149"/>
      <c r="O104" s="148"/>
      <c r="P104" s="150"/>
      <c r="Q104" s="148"/>
      <c r="R104" s="148"/>
      <c r="S104" s="151"/>
    </row>
    <row r="105" spans="4:19" s="10" customFormat="1" ht="13" x14ac:dyDescent="0.3">
      <c r="D105" s="339"/>
      <c r="H105" s="89"/>
      <c r="I105" s="89"/>
      <c r="J105" s="89"/>
      <c r="M105" s="148"/>
      <c r="N105" s="149"/>
      <c r="O105" s="148"/>
      <c r="P105" s="150"/>
      <c r="Q105" s="148"/>
      <c r="R105" s="148"/>
      <c r="S105" s="151"/>
    </row>
    <row r="106" spans="4:19" s="10" customFormat="1" ht="13" x14ac:dyDescent="0.3">
      <c r="D106" s="339"/>
      <c r="H106" s="89"/>
      <c r="I106" s="89"/>
      <c r="J106" s="89"/>
      <c r="M106" s="148"/>
      <c r="N106" s="149"/>
      <c r="O106" s="148"/>
      <c r="P106" s="150"/>
      <c r="Q106" s="148"/>
      <c r="R106" s="148"/>
      <c r="S106" s="151"/>
    </row>
    <row r="107" spans="4:19" s="10" customFormat="1" ht="13" x14ac:dyDescent="0.3">
      <c r="D107" s="339"/>
      <c r="H107" s="89"/>
      <c r="I107" s="89"/>
      <c r="J107" s="89"/>
      <c r="M107" s="148"/>
      <c r="N107" s="149"/>
      <c r="O107" s="148"/>
      <c r="P107" s="150"/>
      <c r="Q107" s="148"/>
      <c r="R107" s="148"/>
      <c r="S107" s="151"/>
    </row>
    <row r="108" spans="4:19" s="10" customFormat="1" ht="13" x14ac:dyDescent="0.3">
      <c r="D108" s="339"/>
      <c r="H108" s="89"/>
      <c r="I108" s="89"/>
      <c r="J108" s="89"/>
      <c r="M108" s="148"/>
      <c r="N108" s="149"/>
      <c r="O108" s="148"/>
      <c r="P108" s="150"/>
      <c r="Q108" s="148"/>
      <c r="R108" s="148"/>
      <c r="S108" s="151"/>
    </row>
    <row r="109" spans="4:19" s="10" customFormat="1" ht="13" x14ac:dyDescent="0.3">
      <c r="D109" s="339"/>
      <c r="H109" s="89"/>
      <c r="I109" s="89"/>
      <c r="J109" s="89"/>
      <c r="M109" s="148"/>
      <c r="N109" s="149"/>
      <c r="O109" s="148"/>
      <c r="P109" s="150"/>
      <c r="Q109" s="148"/>
      <c r="R109" s="148"/>
      <c r="S109" s="151"/>
    </row>
    <row r="110" spans="4:19" s="10" customFormat="1" ht="13" x14ac:dyDescent="0.3">
      <c r="D110" s="339"/>
      <c r="H110" s="89"/>
      <c r="I110" s="89"/>
      <c r="J110" s="89"/>
      <c r="M110" s="148"/>
      <c r="N110" s="149"/>
      <c r="O110" s="148"/>
      <c r="P110" s="150"/>
      <c r="Q110" s="148"/>
      <c r="R110" s="148"/>
      <c r="S110" s="151"/>
    </row>
    <row r="111" spans="4:19" s="10" customFormat="1" ht="13" x14ac:dyDescent="0.3">
      <c r="D111" s="339"/>
      <c r="H111" s="89"/>
      <c r="I111" s="89"/>
      <c r="J111" s="89"/>
      <c r="M111" s="148"/>
      <c r="N111" s="149"/>
      <c r="O111" s="148"/>
      <c r="P111" s="150"/>
      <c r="Q111" s="148"/>
      <c r="R111" s="148"/>
      <c r="S111" s="151"/>
    </row>
    <row r="112" spans="4:19" s="10" customFormat="1" ht="13" x14ac:dyDescent="0.3">
      <c r="D112" s="339"/>
      <c r="H112" s="89"/>
      <c r="I112" s="89"/>
      <c r="J112" s="89"/>
      <c r="M112" s="148"/>
      <c r="N112" s="149"/>
      <c r="O112" s="148"/>
      <c r="P112" s="150"/>
      <c r="Q112" s="148"/>
      <c r="R112" s="148"/>
      <c r="S112" s="151"/>
    </row>
    <row r="113" spans="4:19" s="10" customFormat="1" ht="13" x14ac:dyDescent="0.3">
      <c r="D113" s="339"/>
      <c r="H113" s="89"/>
      <c r="I113" s="89"/>
      <c r="J113" s="89"/>
      <c r="M113" s="148"/>
      <c r="N113" s="149"/>
      <c r="O113" s="148"/>
      <c r="P113" s="150"/>
      <c r="Q113" s="148"/>
      <c r="R113" s="148"/>
      <c r="S113" s="151"/>
    </row>
    <row r="114" spans="4:19" s="10" customFormat="1" ht="13" x14ac:dyDescent="0.3">
      <c r="D114" s="339"/>
      <c r="H114" s="89"/>
      <c r="I114" s="89"/>
      <c r="J114" s="89"/>
      <c r="M114" s="148"/>
      <c r="N114" s="149"/>
      <c r="O114" s="148"/>
      <c r="P114" s="150"/>
      <c r="Q114" s="148"/>
      <c r="R114" s="148"/>
      <c r="S114" s="151"/>
    </row>
    <row r="115" spans="4:19" s="10" customFormat="1" ht="13" x14ac:dyDescent="0.3">
      <c r="D115" s="339"/>
      <c r="H115" s="89"/>
      <c r="I115" s="89"/>
      <c r="J115" s="89"/>
      <c r="M115" s="148"/>
      <c r="N115" s="149"/>
      <c r="O115" s="148"/>
      <c r="P115" s="150"/>
      <c r="Q115" s="148"/>
      <c r="R115" s="148"/>
      <c r="S115" s="151"/>
    </row>
    <row r="116" spans="4:19" s="10" customFormat="1" ht="13" x14ac:dyDescent="0.3">
      <c r="D116" s="339"/>
      <c r="H116" s="89"/>
      <c r="I116" s="89"/>
      <c r="J116" s="89"/>
      <c r="M116" s="148"/>
      <c r="N116" s="149"/>
      <c r="O116" s="148"/>
      <c r="P116" s="150"/>
      <c r="Q116" s="148"/>
      <c r="R116" s="148"/>
      <c r="S116" s="151"/>
    </row>
    <row r="117" spans="4:19" s="10" customFormat="1" ht="13" x14ac:dyDescent="0.3">
      <c r="D117" s="339"/>
      <c r="H117" s="89"/>
      <c r="I117" s="89"/>
      <c r="J117" s="89"/>
      <c r="M117" s="148"/>
      <c r="N117" s="149"/>
      <c r="O117" s="148"/>
      <c r="P117" s="150"/>
      <c r="Q117" s="148"/>
      <c r="R117" s="148"/>
      <c r="S117" s="151"/>
    </row>
    <row r="118" spans="4:19" s="10" customFormat="1" ht="13" x14ac:dyDescent="0.3">
      <c r="D118" s="339"/>
      <c r="H118" s="89"/>
      <c r="I118" s="89"/>
      <c r="J118" s="89"/>
      <c r="M118" s="148"/>
      <c r="N118" s="149"/>
      <c r="O118" s="148"/>
      <c r="P118" s="150"/>
      <c r="Q118" s="148"/>
      <c r="R118" s="148"/>
      <c r="S118" s="151"/>
    </row>
    <row r="119" spans="4:19" s="10" customFormat="1" ht="13" x14ac:dyDescent="0.3">
      <c r="D119" s="339"/>
      <c r="H119" s="89"/>
      <c r="I119" s="89"/>
      <c r="J119" s="89"/>
      <c r="M119" s="148"/>
      <c r="N119" s="149"/>
      <c r="O119" s="148"/>
      <c r="P119" s="150"/>
      <c r="Q119" s="148"/>
      <c r="R119" s="148"/>
      <c r="S119" s="151"/>
    </row>
    <row r="120" spans="4:19" s="10" customFormat="1" ht="13" x14ac:dyDescent="0.3">
      <c r="D120" s="339"/>
      <c r="H120" s="89"/>
      <c r="I120" s="89"/>
      <c r="J120" s="89"/>
      <c r="M120" s="148"/>
      <c r="N120" s="149"/>
      <c r="O120" s="148"/>
      <c r="P120" s="150"/>
      <c r="Q120" s="148"/>
      <c r="R120" s="148"/>
      <c r="S120" s="151"/>
    </row>
    <row r="121" spans="4:19" s="10" customFormat="1" ht="13" x14ac:dyDescent="0.3">
      <c r="D121" s="339"/>
      <c r="H121" s="89"/>
      <c r="I121" s="89"/>
      <c r="J121" s="89"/>
      <c r="M121" s="148"/>
      <c r="N121" s="149"/>
      <c r="O121" s="148"/>
      <c r="P121" s="150"/>
      <c r="Q121" s="148"/>
      <c r="R121" s="148"/>
      <c r="S121" s="151"/>
    </row>
    <row r="122" spans="4:19" s="10" customFormat="1" ht="13" x14ac:dyDescent="0.3">
      <c r="D122" s="339"/>
      <c r="H122" s="89"/>
      <c r="I122" s="89"/>
      <c r="J122" s="89"/>
      <c r="M122" s="148"/>
      <c r="N122" s="149"/>
      <c r="O122" s="148"/>
      <c r="P122" s="150"/>
      <c r="Q122" s="148"/>
      <c r="R122" s="148"/>
      <c r="S122" s="151"/>
    </row>
    <row r="123" spans="4:19" s="10" customFormat="1" ht="13" x14ac:dyDescent="0.3">
      <c r="D123" s="339"/>
      <c r="H123" s="89"/>
      <c r="I123" s="89"/>
      <c r="J123" s="89"/>
      <c r="M123" s="148"/>
      <c r="N123" s="149"/>
      <c r="O123" s="148"/>
      <c r="P123" s="150"/>
      <c r="Q123" s="148"/>
      <c r="R123" s="148"/>
      <c r="S123" s="151"/>
    </row>
    <row r="124" spans="4:19" s="10" customFormat="1" ht="13" x14ac:dyDescent="0.3">
      <c r="D124" s="339"/>
      <c r="H124" s="89"/>
      <c r="I124" s="89"/>
      <c r="J124" s="89"/>
      <c r="M124" s="148"/>
      <c r="N124" s="149"/>
      <c r="O124" s="148"/>
      <c r="P124" s="150"/>
      <c r="Q124" s="148"/>
      <c r="R124" s="148"/>
      <c r="S124" s="151"/>
    </row>
    <row r="125" spans="4:19" s="10" customFormat="1" ht="13" x14ac:dyDescent="0.3">
      <c r="D125" s="339"/>
      <c r="H125" s="89"/>
      <c r="I125" s="89"/>
      <c r="J125" s="89"/>
      <c r="M125" s="148"/>
      <c r="N125" s="149"/>
      <c r="O125" s="148"/>
      <c r="P125" s="150"/>
      <c r="Q125" s="148"/>
      <c r="R125" s="148"/>
      <c r="S125" s="151"/>
    </row>
    <row r="126" spans="4:19" s="10" customFormat="1" ht="13" x14ac:dyDescent="0.3">
      <c r="D126" s="339"/>
      <c r="H126" s="89"/>
      <c r="I126" s="89"/>
      <c r="J126" s="89"/>
      <c r="M126" s="148"/>
      <c r="N126" s="149"/>
      <c r="O126" s="148"/>
      <c r="P126" s="150"/>
      <c r="Q126" s="148"/>
      <c r="R126" s="148"/>
      <c r="S126" s="151"/>
    </row>
    <row r="127" spans="4:19" s="10" customFormat="1" ht="13" x14ac:dyDescent="0.3">
      <c r="D127" s="339"/>
      <c r="H127" s="89"/>
      <c r="I127" s="89"/>
      <c r="J127" s="89"/>
      <c r="M127" s="148"/>
      <c r="N127" s="149"/>
      <c r="O127" s="148"/>
      <c r="P127" s="150"/>
      <c r="Q127" s="148"/>
      <c r="R127" s="148"/>
      <c r="S127" s="151"/>
    </row>
    <row r="128" spans="4:19" s="10" customFormat="1" ht="13" x14ac:dyDescent="0.3">
      <c r="D128" s="339"/>
      <c r="H128" s="89"/>
      <c r="I128" s="89"/>
      <c r="J128" s="89"/>
      <c r="M128" s="148"/>
      <c r="N128" s="149"/>
      <c r="O128" s="148"/>
      <c r="P128" s="150"/>
      <c r="Q128" s="148"/>
      <c r="R128" s="148"/>
      <c r="S128" s="151"/>
    </row>
    <row r="129" spans="4:19" s="10" customFormat="1" ht="13" x14ac:dyDescent="0.3">
      <c r="D129" s="339"/>
      <c r="H129" s="89"/>
      <c r="I129" s="89"/>
      <c r="J129" s="89"/>
      <c r="M129" s="148"/>
      <c r="N129" s="149"/>
      <c r="O129" s="148"/>
      <c r="P129" s="150"/>
      <c r="Q129" s="148"/>
      <c r="R129" s="148"/>
      <c r="S129" s="151"/>
    </row>
    <row r="130" spans="4:19" s="10" customFormat="1" ht="13" x14ac:dyDescent="0.3">
      <c r="D130" s="339"/>
      <c r="H130" s="89"/>
      <c r="I130" s="89"/>
      <c r="J130" s="89"/>
      <c r="M130" s="148"/>
      <c r="N130" s="149"/>
      <c r="O130" s="148"/>
      <c r="P130" s="150"/>
      <c r="Q130" s="148"/>
      <c r="R130" s="148"/>
      <c r="S130" s="151"/>
    </row>
    <row r="131" spans="4:19" s="10" customFormat="1" ht="13" x14ac:dyDescent="0.3">
      <c r="D131" s="339"/>
      <c r="H131" s="89"/>
      <c r="I131" s="89"/>
      <c r="J131" s="89"/>
      <c r="M131" s="148"/>
      <c r="N131" s="149"/>
      <c r="O131" s="148"/>
      <c r="P131" s="150"/>
      <c r="Q131" s="148"/>
      <c r="R131" s="148"/>
      <c r="S131" s="151"/>
    </row>
    <row r="132" spans="4:19" s="10" customFormat="1" ht="13" x14ac:dyDescent="0.3">
      <c r="D132" s="339"/>
      <c r="H132" s="89"/>
      <c r="I132" s="89"/>
      <c r="J132" s="89"/>
      <c r="M132" s="148"/>
      <c r="N132" s="149"/>
      <c r="O132" s="148"/>
      <c r="P132" s="150"/>
      <c r="Q132" s="148"/>
      <c r="R132" s="148"/>
      <c r="S132" s="151"/>
    </row>
    <row r="133" spans="4:19" s="10" customFormat="1" ht="13" x14ac:dyDescent="0.3">
      <c r="D133" s="339"/>
      <c r="H133" s="89"/>
      <c r="I133" s="89"/>
      <c r="J133" s="89"/>
      <c r="M133" s="148"/>
      <c r="N133" s="149"/>
      <c r="O133" s="148"/>
      <c r="P133" s="150"/>
      <c r="Q133" s="148"/>
      <c r="R133" s="148"/>
      <c r="S133" s="151"/>
    </row>
    <row r="134" spans="4:19" s="10" customFormat="1" ht="13" x14ac:dyDescent="0.3">
      <c r="D134" s="339"/>
      <c r="H134" s="89"/>
      <c r="I134" s="89"/>
      <c r="J134" s="89"/>
      <c r="M134" s="148"/>
      <c r="N134" s="149"/>
      <c r="O134" s="148"/>
      <c r="P134" s="150"/>
      <c r="Q134" s="148"/>
      <c r="R134" s="148"/>
      <c r="S134" s="151"/>
    </row>
    <row r="135" spans="4:19" s="10" customFormat="1" ht="13" x14ac:dyDescent="0.3">
      <c r="D135" s="339"/>
      <c r="H135" s="89"/>
      <c r="I135" s="89"/>
      <c r="J135" s="89"/>
      <c r="M135" s="148"/>
      <c r="N135" s="149"/>
      <c r="O135" s="148"/>
      <c r="P135" s="150"/>
      <c r="Q135" s="148"/>
      <c r="R135" s="148"/>
      <c r="S135" s="151"/>
    </row>
    <row r="136" spans="4:19" s="10" customFormat="1" ht="13" x14ac:dyDescent="0.3">
      <c r="D136" s="339"/>
      <c r="H136" s="89"/>
      <c r="I136" s="89"/>
      <c r="J136" s="89"/>
      <c r="M136" s="148"/>
      <c r="N136" s="149"/>
      <c r="O136" s="148"/>
      <c r="P136" s="150"/>
      <c r="Q136" s="148"/>
      <c r="R136" s="148"/>
      <c r="S136" s="151"/>
    </row>
    <row r="137" spans="4:19" s="10" customFormat="1" ht="13" x14ac:dyDescent="0.3">
      <c r="D137" s="339"/>
      <c r="H137" s="89"/>
      <c r="I137" s="89"/>
      <c r="J137" s="89"/>
      <c r="M137" s="148"/>
      <c r="N137" s="149"/>
      <c r="O137" s="148"/>
      <c r="P137" s="150"/>
      <c r="Q137" s="148"/>
      <c r="R137" s="148"/>
      <c r="S137" s="151"/>
    </row>
    <row r="138" spans="4:19" s="10" customFormat="1" ht="13" x14ac:dyDescent="0.3">
      <c r="D138" s="339"/>
      <c r="H138" s="89"/>
      <c r="I138" s="89"/>
      <c r="J138" s="89"/>
      <c r="M138" s="148"/>
      <c r="N138" s="149"/>
      <c r="O138" s="148"/>
      <c r="P138" s="150"/>
      <c r="Q138" s="148"/>
      <c r="R138" s="148"/>
      <c r="S138" s="151"/>
    </row>
    <row r="139" spans="4:19" s="10" customFormat="1" ht="13" x14ac:dyDescent="0.3">
      <c r="D139" s="339"/>
      <c r="H139" s="89"/>
      <c r="I139" s="89"/>
      <c r="J139" s="89"/>
      <c r="M139" s="148"/>
      <c r="N139" s="149"/>
      <c r="O139" s="148"/>
      <c r="P139" s="150"/>
      <c r="Q139" s="148"/>
      <c r="R139" s="148"/>
      <c r="S139" s="151"/>
    </row>
    <row r="140" spans="4:19" s="10" customFormat="1" ht="13" x14ac:dyDescent="0.3">
      <c r="D140" s="339"/>
      <c r="H140" s="89"/>
      <c r="I140" s="89"/>
      <c r="J140" s="89"/>
      <c r="M140" s="148"/>
      <c r="N140" s="149"/>
      <c r="O140" s="148"/>
      <c r="P140" s="150"/>
      <c r="Q140" s="148"/>
      <c r="R140" s="148"/>
      <c r="S140" s="151"/>
    </row>
    <row r="141" spans="4:19" s="10" customFormat="1" ht="13" x14ac:dyDescent="0.3">
      <c r="D141" s="339"/>
      <c r="H141" s="89"/>
      <c r="I141" s="89"/>
      <c r="J141" s="89"/>
      <c r="M141" s="148"/>
      <c r="N141" s="149"/>
      <c r="O141" s="148"/>
      <c r="P141" s="150"/>
      <c r="Q141" s="148"/>
      <c r="R141" s="148"/>
      <c r="S141" s="151"/>
    </row>
    <row r="142" spans="4:19" s="10" customFormat="1" ht="13" x14ac:dyDescent="0.3">
      <c r="D142" s="339"/>
      <c r="H142" s="89"/>
      <c r="I142" s="89"/>
      <c r="J142" s="89"/>
      <c r="M142" s="148"/>
      <c r="N142" s="149"/>
      <c r="O142" s="148"/>
      <c r="P142" s="150"/>
      <c r="Q142" s="148"/>
      <c r="R142" s="148"/>
      <c r="S142" s="151"/>
    </row>
    <row r="143" spans="4:19" s="10" customFormat="1" ht="13" x14ac:dyDescent="0.3">
      <c r="D143" s="339"/>
      <c r="H143" s="89"/>
      <c r="I143" s="89"/>
      <c r="J143" s="89"/>
      <c r="M143" s="148"/>
      <c r="N143" s="149"/>
      <c r="O143" s="148"/>
      <c r="P143" s="150"/>
      <c r="Q143" s="148"/>
      <c r="R143" s="148"/>
      <c r="S143" s="151"/>
    </row>
    <row r="144" spans="4:19" s="10" customFormat="1" ht="13" x14ac:dyDescent="0.3">
      <c r="D144" s="339"/>
      <c r="H144" s="89"/>
      <c r="I144" s="89"/>
      <c r="J144" s="89"/>
      <c r="M144" s="148"/>
      <c r="N144" s="149"/>
      <c r="O144" s="148"/>
      <c r="P144" s="150"/>
      <c r="Q144" s="148"/>
      <c r="R144" s="148"/>
      <c r="S144" s="151"/>
    </row>
    <row r="145" spans="4:19" s="10" customFormat="1" ht="13" x14ac:dyDescent="0.3">
      <c r="D145" s="339"/>
      <c r="H145" s="89"/>
      <c r="I145" s="89"/>
      <c r="J145" s="89"/>
      <c r="M145" s="148"/>
      <c r="N145" s="149"/>
      <c r="O145" s="148"/>
      <c r="P145" s="150"/>
      <c r="Q145" s="148"/>
      <c r="R145" s="148"/>
      <c r="S145" s="151"/>
    </row>
    <row r="146" spans="4:19" s="10" customFormat="1" ht="13" x14ac:dyDescent="0.3">
      <c r="D146" s="339"/>
      <c r="H146" s="89"/>
      <c r="I146" s="89"/>
      <c r="J146" s="89"/>
      <c r="M146" s="148"/>
      <c r="N146" s="149"/>
      <c r="O146" s="148"/>
      <c r="P146" s="150"/>
      <c r="Q146" s="148"/>
      <c r="R146" s="148"/>
      <c r="S146" s="151"/>
    </row>
    <row r="147" spans="4:19" s="10" customFormat="1" ht="13" x14ac:dyDescent="0.3">
      <c r="D147" s="339"/>
      <c r="H147" s="89"/>
      <c r="I147" s="89"/>
      <c r="J147" s="89"/>
      <c r="M147" s="148"/>
      <c r="N147" s="149"/>
      <c r="O147" s="148"/>
      <c r="P147" s="150"/>
      <c r="Q147" s="148"/>
      <c r="R147" s="148"/>
      <c r="S147" s="151"/>
    </row>
    <row r="148" spans="4:19" s="10" customFormat="1" ht="13" x14ac:dyDescent="0.3">
      <c r="D148" s="339"/>
      <c r="H148" s="89"/>
      <c r="I148" s="89"/>
      <c r="J148" s="89"/>
      <c r="M148" s="148"/>
      <c r="N148" s="149"/>
      <c r="O148" s="148"/>
      <c r="P148" s="150"/>
      <c r="Q148" s="148"/>
      <c r="R148" s="148"/>
      <c r="S148" s="151"/>
    </row>
    <row r="149" spans="4:19" s="10" customFormat="1" ht="13" x14ac:dyDescent="0.3">
      <c r="D149" s="339"/>
      <c r="H149" s="89"/>
      <c r="I149" s="89"/>
      <c r="J149" s="89"/>
      <c r="M149" s="148"/>
      <c r="N149" s="149"/>
      <c r="O149" s="148"/>
      <c r="P149" s="150"/>
      <c r="Q149" s="148"/>
      <c r="R149" s="148"/>
      <c r="S149" s="151"/>
    </row>
    <row r="150" spans="4:19" s="10" customFormat="1" ht="13" x14ac:dyDescent="0.3">
      <c r="D150" s="339"/>
      <c r="H150" s="89"/>
      <c r="I150" s="89"/>
      <c r="J150" s="89"/>
      <c r="M150" s="148"/>
      <c r="N150" s="149"/>
      <c r="O150" s="148"/>
      <c r="P150" s="150"/>
      <c r="Q150" s="148"/>
      <c r="R150" s="148"/>
      <c r="S150" s="151"/>
    </row>
    <row r="151" spans="4:19" s="10" customFormat="1" ht="13" x14ac:dyDescent="0.3">
      <c r="D151" s="339"/>
      <c r="H151" s="89"/>
      <c r="I151" s="89"/>
      <c r="J151" s="89"/>
      <c r="M151" s="148"/>
      <c r="N151" s="149"/>
      <c r="O151" s="148"/>
      <c r="P151" s="150"/>
      <c r="Q151" s="148"/>
      <c r="R151" s="148"/>
      <c r="S151" s="151"/>
    </row>
    <row r="152" spans="4:19" s="10" customFormat="1" ht="13" x14ac:dyDescent="0.3">
      <c r="D152" s="339"/>
      <c r="H152" s="89"/>
      <c r="I152" s="89"/>
      <c r="J152" s="89"/>
      <c r="M152" s="148"/>
      <c r="N152" s="149"/>
      <c r="O152" s="148"/>
      <c r="P152" s="150"/>
      <c r="Q152" s="148"/>
      <c r="R152" s="148"/>
      <c r="S152" s="151"/>
    </row>
    <row r="153" spans="4:19" s="10" customFormat="1" ht="13" x14ac:dyDescent="0.3">
      <c r="D153" s="339"/>
      <c r="H153" s="89"/>
      <c r="I153" s="89"/>
      <c r="J153" s="89"/>
      <c r="M153" s="148"/>
      <c r="N153" s="149"/>
      <c r="O153" s="148"/>
      <c r="P153" s="150"/>
      <c r="Q153" s="148"/>
      <c r="R153" s="148"/>
      <c r="S153" s="151"/>
    </row>
    <row r="154" spans="4:19" s="10" customFormat="1" ht="13" x14ac:dyDescent="0.3">
      <c r="D154" s="339"/>
      <c r="H154" s="89"/>
      <c r="I154" s="89"/>
      <c r="J154" s="89"/>
      <c r="M154" s="148"/>
      <c r="N154" s="149"/>
      <c r="O154" s="148"/>
      <c r="P154" s="150"/>
      <c r="Q154" s="148"/>
      <c r="R154" s="148"/>
      <c r="S154" s="151"/>
    </row>
    <row r="155" spans="4:19" s="10" customFormat="1" ht="13" x14ac:dyDescent="0.3">
      <c r="D155" s="339"/>
      <c r="H155" s="89"/>
      <c r="I155" s="89"/>
      <c r="J155" s="89"/>
      <c r="M155" s="148"/>
      <c r="N155" s="149"/>
      <c r="O155" s="148"/>
      <c r="P155" s="150"/>
      <c r="Q155" s="148"/>
      <c r="R155" s="148"/>
      <c r="S155" s="151"/>
    </row>
    <row r="156" spans="4:19" s="10" customFormat="1" ht="13" x14ac:dyDescent="0.3">
      <c r="D156" s="339"/>
      <c r="H156" s="89"/>
      <c r="I156" s="89"/>
      <c r="J156" s="89"/>
      <c r="M156" s="148"/>
      <c r="N156" s="149"/>
      <c r="O156" s="148"/>
      <c r="P156" s="150"/>
      <c r="Q156" s="148"/>
      <c r="R156" s="148"/>
      <c r="S156" s="151"/>
    </row>
    <row r="157" spans="4:19" s="10" customFormat="1" ht="13" x14ac:dyDescent="0.3">
      <c r="D157" s="339"/>
      <c r="H157" s="89"/>
      <c r="I157" s="89"/>
      <c r="J157" s="89"/>
      <c r="M157" s="148"/>
      <c r="N157" s="149"/>
      <c r="O157" s="148"/>
      <c r="P157" s="150"/>
      <c r="Q157" s="148"/>
      <c r="R157" s="148"/>
      <c r="S157" s="151"/>
    </row>
    <row r="158" spans="4:19" s="10" customFormat="1" ht="13" x14ac:dyDescent="0.3">
      <c r="D158" s="339"/>
      <c r="H158" s="89"/>
      <c r="I158" s="89"/>
      <c r="J158" s="89"/>
      <c r="M158" s="148"/>
      <c r="N158" s="149"/>
      <c r="O158" s="148"/>
      <c r="P158" s="150"/>
      <c r="Q158" s="148"/>
      <c r="R158" s="148"/>
      <c r="S158" s="151"/>
    </row>
    <row r="159" spans="4:19" s="10" customFormat="1" ht="13" x14ac:dyDescent="0.3">
      <c r="D159" s="339"/>
      <c r="H159" s="89"/>
      <c r="I159" s="89"/>
      <c r="J159" s="89"/>
      <c r="M159" s="148"/>
      <c r="N159" s="149"/>
      <c r="O159" s="148"/>
      <c r="P159" s="150"/>
      <c r="Q159" s="148"/>
      <c r="R159" s="148"/>
      <c r="S159" s="151"/>
    </row>
    <row r="160" spans="4:19" s="10" customFormat="1" ht="13" x14ac:dyDescent="0.3">
      <c r="D160" s="339"/>
      <c r="H160" s="89"/>
      <c r="I160" s="89"/>
      <c r="J160" s="89"/>
      <c r="M160" s="148"/>
      <c r="N160" s="149"/>
      <c r="O160" s="148"/>
      <c r="P160" s="150"/>
      <c r="Q160" s="148"/>
      <c r="R160" s="148"/>
      <c r="S160" s="151"/>
    </row>
    <row r="161" spans="4:19" s="10" customFormat="1" ht="13" x14ac:dyDescent="0.3">
      <c r="D161" s="339"/>
      <c r="H161" s="89"/>
      <c r="I161" s="89"/>
      <c r="J161" s="89"/>
      <c r="M161" s="148"/>
      <c r="N161" s="149"/>
      <c r="O161" s="148"/>
      <c r="P161" s="150"/>
      <c r="Q161" s="148"/>
      <c r="R161" s="148"/>
      <c r="S161" s="151"/>
    </row>
    <row r="162" spans="4:19" s="10" customFormat="1" ht="13" x14ac:dyDescent="0.3">
      <c r="D162" s="339"/>
      <c r="H162" s="89"/>
      <c r="I162" s="89"/>
      <c r="J162" s="89"/>
      <c r="M162" s="148"/>
      <c r="N162" s="149"/>
      <c r="O162" s="148"/>
      <c r="P162" s="150"/>
      <c r="Q162" s="148"/>
      <c r="R162" s="148"/>
      <c r="S162" s="151"/>
    </row>
    <row r="163" spans="4:19" s="10" customFormat="1" ht="13" x14ac:dyDescent="0.3">
      <c r="D163" s="339"/>
      <c r="H163" s="89"/>
      <c r="I163" s="89"/>
      <c r="J163" s="89"/>
      <c r="M163" s="148"/>
      <c r="N163" s="149"/>
      <c r="O163" s="148"/>
      <c r="P163" s="150"/>
      <c r="Q163" s="148"/>
      <c r="R163" s="148"/>
      <c r="S163" s="151"/>
    </row>
    <row r="164" spans="4:19" s="10" customFormat="1" ht="13" x14ac:dyDescent="0.3">
      <c r="D164" s="339"/>
      <c r="H164" s="89"/>
      <c r="I164" s="89"/>
      <c r="J164" s="89"/>
      <c r="M164" s="148"/>
      <c r="N164" s="149"/>
      <c r="O164" s="148"/>
      <c r="P164" s="150"/>
      <c r="Q164" s="148"/>
      <c r="R164" s="148"/>
      <c r="S164" s="151"/>
    </row>
    <row r="165" spans="4:19" s="10" customFormat="1" ht="13" x14ac:dyDescent="0.3">
      <c r="D165" s="339"/>
      <c r="H165" s="89"/>
      <c r="I165" s="89"/>
      <c r="J165" s="89"/>
      <c r="M165" s="148"/>
      <c r="N165" s="149"/>
      <c r="O165" s="148"/>
      <c r="P165" s="150"/>
      <c r="Q165" s="148"/>
      <c r="R165" s="148"/>
      <c r="S165" s="151"/>
    </row>
    <row r="166" spans="4:19" s="10" customFormat="1" ht="13" x14ac:dyDescent="0.3">
      <c r="D166" s="339"/>
      <c r="H166" s="89"/>
      <c r="I166" s="89"/>
      <c r="J166" s="89"/>
      <c r="M166" s="148"/>
      <c r="N166" s="149"/>
      <c r="O166" s="148"/>
      <c r="P166" s="150"/>
      <c r="Q166" s="148"/>
      <c r="R166" s="148"/>
      <c r="S166" s="151"/>
    </row>
    <row r="167" spans="4:19" s="10" customFormat="1" ht="13" x14ac:dyDescent="0.3">
      <c r="D167" s="339"/>
      <c r="H167" s="89"/>
      <c r="I167" s="89"/>
      <c r="J167" s="89"/>
      <c r="M167" s="148"/>
      <c r="N167" s="149"/>
      <c r="O167" s="148"/>
      <c r="P167" s="150"/>
      <c r="Q167" s="148"/>
      <c r="R167" s="148"/>
      <c r="S167" s="151"/>
    </row>
    <row r="168" spans="4:19" s="10" customFormat="1" ht="13" x14ac:dyDescent="0.3">
      <c r="D168" s="339"/>
      <c r="H168" s="89"/>
      <c r="I168" s="89"/>
      <c r="J168" s="89"/>
      <c r="M168" s="148"/>
      <c r="N168" s="149"/>
      <c r="O168" s="148"/>
      <c r="P168" s="150"/>
      <c r="Q168" s="148"/>
      <c r="R168" s="148"/>
      <c r="S168" s="151"/>
    </row>
    <row r="169" spans="4:19" s="10" customFormat="1" ht="13" x14ac:dyDescent="0.3">
      <c r="D169" s="339"/>
      <c r="H169" s="89"/>
      <c r="I169" s="89"/>
      <c r="J169" s="89"/>
      <c r="M169" s="148"/>
      <c r="N169" s="149"/>
      <c r="O169" s="148"/>
      <c r="P169" s="150"/>
      <c r="Q169" s="148"/>
      <c r="R169" s="148"/>
      <c r="S169" s="151"/>
    </row>
    <row r="170" spans="4:19" s="10" customFormat="1" ht="13" x14ac:dyDescent="0.3">
      <c r="D170" s="339"/>
      <c r="H170" s="89"/>
      <c r="I170" s="89"/>
      <c r="J170" s="89"/>
      <c r="M170" s="148"/>
      <c r="N170" s="149"/>
      <c r="O170" s="148"/>
      <c r="P170" s="150"/>
      <c r="Q170" s="148"/>
      <c r="R170" s="148"/>
      <c r="S170" s="151"/>
    </row>
    <row r="171" spans="4:19" s="10" customFormat="1" ht="13" x14ac:dyDescent="0.3">
      <c r="D171" s="339"/>
      <c r="H171" s="89"/>
      <c r="I171" s="89"/>
      <c r="J171" s="89"/>
      <c r="M171" s="148"/>
      <c r="N171" s="149"/>
      <c r="O171" s="148"/>
      <c r="P171" s="150"/>
      <c r="Q171" s="148"/>
      <c r="R171" s="148"/>
      <c r="S171" s="151"/>
    </row>
    <row r="172" spans="4:19" s="10" customFormat="1" ht="13" x14ac:dyDescent="0.3">
      <c r="D172" s="339"/>
      <c r="H172" s="89"/>
      <c r="I172" s="89"/>
      <c r="J172" s="89"/>
      <c r="M172" s="148"/>
      <c r="N172" s="149"/>
      <c r="O172" s="148"/>
      <c r="P172" s="150"/>
      <c r="Q172" s="148"/>
      <c r="R172" s="148"/>
      <c r="S172" s="151"/>
    </row>
    <row r="173" spans="4:19" s="10" customFormat="1" ht="13" x14ac:dyDescent="0.3">
      <c r="D173" s="339"/>
      <c r="H173" s="89"/>
      <c r="I173" s="89"/>
      <c r="J173" s="89"/>
      <c r="M173" s="148"/>
      <c r="N173" s="149"/>
      <c r="O173" s="148"/>
      <c r="P173" s="150"/>
      <c r="Q173" s="148"/>
      <c r="R173" s="148"/>
      <c r="S173" s="151"/>
    </row>
    <row r="174" spans="4:19" s="10" customFormat="1" ht="13" x14ac:dyDescent="0.3">
      <c r="D174" s="339"/>
      <c r="H174" s="89"/>
      <c r="I174" s="89"/>
      <c r="J174" s="89"/>
      <c r="M174" s="148"/>
      <c r="N174" s="149"/>
      <c r="O174" s="148"/>
      <c r="P174" s="150"/>
      <c r="Q174" s="148"/>
      <c r="R174" s="148"/>
      <c r="S174" s="151"/>
    </row>
    <row r="175" spans="4:19" s="10" customFormat="1" ht="13" x14ac:dyDescent="0.3">
      <c r="D175" s="339"/>
      <c r="H175" s="89"/>
      <c r="I175" s="89"/>
      <c r="J175" s="89"/>
      <c r="M175" s="148"/>
      <c r="N175" s="149"/>
      <c r="O175" s="148"/>
      <c r="P175" s="150"/>
      <c r="Q175" s="148"/>
      <c r="R175" s="148"/>
      <c r="S175" s="151"/>
    </row>
    <row r="176" spans="4:19" s="10" customFormat="1" ht="13" x14ac:dyDescent="0.3">
      <c r="D176" s="339"/>
      <c r="H176" s="89"/>
      <c r="I176" s="89"/>
      <c r="J176" s="89"/>
      <c r="M176" s="148"/>
      <c r="N176" s="149"/>
      <c r="O176" s="148"/>
      <c r="P176" s="150"/>
      <c r="Q176" s="148"/>
      <c r="R176" s="148"/>
      <c r="S176" s="151"/>
    </row>
    <row r="177" spans="4:19" s="10" customFormat="1" ht="13" x14ac:dyDescent="0.3">
      <c r="D177" s="339"/>
      <c r="H177" s="89"/>
      <c r="I177" s="89"/>
      <c r="J177" s="89"/>
      <c r="M177" s="148"/>
      <c r="N177" s="149"/>
      <c r="O177" s="148"/>
      <c r="P177" s="150"/>
      <c r="Q177" s="148"/>
      <c r="R177" s="148"/>
      <c r="S177" s="151"/>
    </row>
    <row r="178" spans="4:19" s="10" customFormat="1" ht="13" x14ac:dyDescent="0.3">
      <c r="D178" s="339"/>
      <c r="H178" s="89"/>
      <c r="I178" s="89"/>
      <c r="J178" s="89"/>
      <c r="M178" s="148"/>
      <c r="N178" s="149"/>
      <c r="O178" s="148"/>
      <c r="P178" s="150"/>
      <c r="Q178" s="148"/>
      <c r="R178" s="148"/>
      <c r="S178" s="151"/>
    </row>
    <row r="179" spans="4:19" s="10" customFormat="1" ht="13" x14ac:dyDescent="0.3">
      <c r="D179" s="339"/>
      <c r="H179" s="89"/>
      <c r="I179" s="89"/>
      <c r="J179" s="89"/>
      <c r="M179" s="148"/>
      <c r="N179" s="149"/>
      <c r="O179" s="148"/>
      <c r="P179" s="150"/>
      <c r="Q179" s="148"/>
      <c r="R179" s="148"/>
      <c r="S179" s="151"/>
    </row>
    <row r="180" spans="4:19" s="10" customFormat="1" ht="13" x14ac:dyDescent="0.3">
      <c r="D180" s="339"/>
      <c r="H180" s="89"/>
      <c r="I180" s="89"/>
      <c r="J180" s="89"/>
      <c r="M180" s="148"/>
      <c r="N180" s="149"/>
      <c r="O180" s="148"/>
      <c r="P180" s="150"/>
      <c r="Q180" s="148"/>
      <c r="R180" s="148"/>
      <c r="S180" s="151"/>
    </row>
    <row r="181" spans="4:19" s="10" customFormat="1" ht="13" x14ac:dyDescent="0.3">
      <c r="D181" s="339"/>
      <c r="H181" s="89"/>
      <c r="I181" s="89"/>
      <c r="J181" s="89"/>
      <c r="M181" s="148"/>
      <c r="N181" s="149"/>
      <c r="O181" s="148"/>
      <c r="P181" s="150"/>
      <c r="Q181" s="148"/>
      <c r="R181" s="148"/>
      <c r="S181" s="151"/>
    </row>
    <row r="182" spans="4:19" s="10" customFormat="1" ht="13" x14ac:dyDescent="0.3">
      <c r="D182" s="339"/>
      <c r="H182" s="89"/>
      <c r="I182" s="89"/>
      <c r="J182" s="89"/>
      <c r="M182" s="148"/>
      <c r="N182" s="149"/>
      <c r="O182" s="148"/>
      <c r="P182" s="150"/>
      <c r="Q182" s="148"/>
      <c r="R182" s="148"/>
      <c r="S182" s="151"/>
    </row>
    <row r="183" spans="4:19" s="10" customFormat="1" ht="13" x14ac:dyDescent="0.3">
      <c r="D183" s="339"/>
      <c r="H183" s="89"/>
      <c r="I183" s="89"/>
      <c r="J183" s="89"/>
      <c r="M183" s="148"/>
      <c r="N183" s="149"/>
      <c r="O183" s="148"/>
      <c r="P183" s="150"/>
      <c r="Q183" s="148"/>
      <c r="R183" s="148"/>
      <c r="S183" s="151"/>
    </row>
    <row r="184" spans="4:19" s="10" customFormat="1" ht="13" x14ac:dyDescent="0.3">
      <c r="D184" s="339"/>
      <c r="H184" s="89"/>
      <c r="I184" s="89"/>
      <c r="J184" s="89"/>
      <c r="M184" s="148"/>
      <c r="N184" s="149"/>
      <c r="O184" s="148"/>
      <c r="P184" s="150"/>
      <c r="Q184" s="148"/>
      <c r="R184" s="148"/>
      <c r="S184" s="151"/>
    </row>
    <row r="185" spans="4:19" s="10" customFormat="1" ht="13" x14ac:dyDescent="0.3">
      <c r="D185" s="339"/>
      <c r="H185" s="89"/>
      <c r="I185" s="89"/>
      <c r="J185" s="89"/>
      <c r="M185" s="148"/>
      <c r="N185" s="149"/>
      <c r="O185" s="148"/>
      <c r="P185" s="150"/>
      <c r="Q185" s="148"/>
      <c r="R185" s="148"/>
      <c r="S185" s="151"/>
    </row>
    <row r="186" spans="4:19" s="10" customFormat="1" ht="13" x14ac:dyDescent="0.3">
      <c r="D186" s="339"/>
      <c r="H186" s="89"/>
      <c r="I186" s="89"/>
      <c r="J186" s="89"/>
      <c r="M186" s="148"/>
      <c r="N186" s="149"/>
      <c r="O186" s="148"/>
      <c r="P186" s="150"/>
      <c r="Q186" s="148"/>
      <c r="R186" s="148"/>
      <c r="S186" s="151"/>
    </row>
    <row r="187" spans="4:19" s="10" customFormat="1" ht="13" x14ac:dyDescent="0.3">
      <c r="D187" s="339"/>
      <c r="H187" s="89"/>
      <c r="I187" s="89"/>
      <c r="J187" s="89"/>
      <c r="M187" s="148"/>
      <c r="N187" s="149"/>
      <c r="O187" s="148"/>
      <c r="P187" s="150"/>
      <c r="Q187" s="148"/>
      <c r="R187" s="148"/>
      <c r="S187" s="151"/>
    </row>
    <row r="188" spans="4:19" s="10" customFormat="1" ht="13" x14ac:dyDescent="0.3">
      <c r="D188" s="339"/>
      <c r="H188" s="89"/>
      <c r="I188" s="89"/>
      <c r="J188" s="89"/>
      <c r="M188" s="148"/>
      <c r="N188" s="149"/>
      <c r="O188" s="148"/>
      <c r="P188" s="150"/>
      <c r="Q188" s="148"/>
      <c r="R188" s="148"/>
      <c r="S188" s="151"/>
    </row>
    <row r="189" spans="4:19" s="10" customFormat="1" ht="13" x14ac:dyDescent="0.3">
      <c r="D189" s="339"/>
      <c r="H189" s="89"/>
      <c r="I189" s="89"/>
      <c r="J189" s="89"/>
      <c r="M189" s="148"/>
      <c r="N189" s="149"/>
      <c r="O189" s="148"/>
      <c r="P189" s="150"/>
      <c r="Q189" s="148"/>
      <c r="R189" s="148"/>
      <c r="S189" s="151"/>
    </row>
    <row r="190" spans="4:19" s="10" customFormat="1" ht="13" x14ac:dyDescent="0.3">
      <c r="D190" s="339"/>
      <c r="H190" s="89"/>
      <c r="I190" s="89"/>
      <c r="J190" s="89"/>
      <c r="M190" s="148"/>
      <c r="N190" s="149"/>
      <c r="O190" s="148"/>
      <c r="P190" s="150"/>
      <c r="Q190" s="148"/>
      <c r="R190" s="148"/>
      <c r="S190" s="151"/>
    </row>
    <row r="191" spans="4:19" s="10" customFormat="1" ht="13" x14ac:dyDescent="0.3">
      <c r="D191" s="339"/>
      <c r="H191" s="89"/>
      <c r="I191" s="89"/>
      <c r="J191" s="89"/>
      <c r="M191" s="148"/>
      <c r="N191" s="149"/>
      <c r="O191" s="148"/>
      <c r="P191" s="150"/>
      <c r="Q191" s="148"/>
      <c r="R191" s="148"/>
      <c r="S191" s="151"/>
    </row>
    <row r="192" spans="4:19" s="10" customFormat="1" ht="13" x14ac:dyDescent="0.3">
      <c r="D192" s="339"/>
      <c r="H192" s="89"/>
      <c r="I192" s="89"/>
      <c r="J192" s="89"/>
      <c r="M192" s="148"/>
      <c r="N192" s="149"/>
      <c r="O192" s="148"/>
      <c r="P192" s="150"/>
      <c r="Q192" s="148"/>
      <c r="R192" s="148"/>
      <c r="S192" s="151"/>
    </row>
    <row r="193" spans="4:19" s="10" customFormat="1" ht="13" x14ac:dyDescent="0.3">
      <c r="D193" s="339"/>
      <c r="H193" s="89"/>
      <c r="I193" s="89"/>
      <c r="J193" s="89"/>
      <c r="M193" s="148"/>
      <c r="N193" s="149"/>
      <c r="O193" s="148"/>
      <c r="P193" s="150"/>
      <c r="Q193" s="148"/>
      <c r="R193" s="148"/>
      <c r="S193" s="151"/>
    </row>
    <row r="194" spans="4:19" s="10" customFormat="1" ht="13" x14ac:dyDescent="0.3">
      <c r="D194" s="339"/>
      <c r="H194" s="89"/>
      <c r="I194" s="89"/>
      <c r="J194" s="89"/>
      <c r="M194" s="148"/>
      <c r="N194" s="149"/>
      <c r="O194" s="148"/>
      <c r="P194" s="150"/>
      <c r="Q194" s="148"/>
      <c r="R194" s="148"/>
      <c r="S194" s="151"/>
    </row>
    <row r="195" spans="4:19" s="10" customFormat="1" ht="13" x14ac:dyDescent="0.3">
      <c r="D195" s="339"/>
      <c r="H195" s="89"/>
      <c r="I195" s="89"/>
      <c r="J195" s="89"/>
      <c r="M195" s="148"/>
      <c r="N195" s="149"/>
      <c r="O195" s="148"/>
      <c r="P195" s="150"/>
      <c r="Q195" s="148"/>
      <c r="R195" s="148"/>
      <c r="S195" s="151"/>
    </row>
    <row r="196" spans="4:19" s="10" customFormat="1" ht="13" x14ac:dyDescent="0.3">
      <c r="D196" s="339"/>
      <c r="H196" s="89"/>
      <c r="I196" s="89"/>
      <c r="J196" s="89"/>
      <c r="M196" s="148"/>
      <c r="N196" s="149"/>
      <c r="O196" s="148"/>
      <c r="P196" s="150"/>
      <c r="Q196" s="148"/>
      <c r="R196" s="148"/>
      <c r="S196" s="151"/>
    </row>
    <row r="197" spans="4:19" s="10" customFormat="1" ht="13" x14ac:dyDescent="0.3">
      <c r="D197" s="339"/>
      <c r="H197" s="89"/>
      <c r="I197" s="89"/>
      <c r="J197" s="89"/>
      <c r="M197" s="148"/>
      <c r="N197" s="149"/>
      <c r="O197" s="148"/>
      <c r="P197" s="150"/>
      <c r="Q197" s="148"/>
      <c r="R197" s="148"/>
      <c r="S197" s="151"/>
    </row>
    <row r="198" spans="4:19" s="10" customFormat="1" ht="13" x14ac:dyDescent="0.3">
      <c r="D198" s="339"/>
      <c r="H198" s="89"/>
      <c r="I198" s="89"/>
      <c r="J198" s="89"/>
      <c r="M198" s="148"/>
      <c r="N198" s="149"/>
      <c r="O198" s="148"/>
      <c r="P198" s="150"/>
      <c r="Q198" s="148"/>
      <c r="R198" s="148"/>
      <c r="S198" s="151"/>
    </row>
    <row r="199" spans="4:19" x14ac:dyDescent="0.35">
      <c r="D199" s="339"/>
      <c r="E199" s="10"/>
      <c r="H199" s="89"/>
      <c r="I199" s="89"/>
      <c r="J199" s="89"/>
    </row>
    <row r="208" spans="4:19" s="10" customFormat="1" ht="13" x14ac:dyDescent="0.3">
      <c r="D208" s="340"/>
      <c r="E208" s="24"/>
      <c r="H208" s="23"/>
      <c r="I208" s="23"/>
      <c r="J208" s="23"/>
      <c r="M208" s="158"/>
      <c r="N208" s="158"/>
      <c r="O208" s="148"/>
      <c r="P208" s="158"/>
      <c r="Q208" s="158"/>
      <c r="R208" s="158"/>
      <c r="S208" s="159"/>
    </row>
    <row r="209" spans="4:15" s="10" customFormat="1" ht="13" x14ac:dyDescent="0.3">
      <c r="D209" s="339"/>
      <c r="H209" s="89"/>
      <c r="I209" s="89"/>
      <c r="J209" s="89"/>
      <c r="N209" s="158"/>
      <c r="O209" s="23"/>
    </row>
    <row r="210" spans="4:15" s="10" customFormat="1" ht="13" x14ac:dyDescent="0.3">
      <c r="D210" s="339"/>
      <c r="H210" s="89"/>
      <c r="I210" s="89"/>
      <c r="J210" s="89"/>
      <c r="N210" s="158"/>
      <c r="O210" s="23"/>
    </row>
    <row r="211" spans="4:15" s="10" customFormat="1" ht="13" x14ac:dyDescent="0.3">
      <c r="D211" s="339"/>
      <c r="H211" s="89"/>
      <c r="I211" s="89"/>
      <c r="J211" s="89"/>
      <c r="N211" s="158"/>
      <c r="O211" s="23"/>
    </row>
    <row r="212" spans="4:15" s="10" customFormat="1" ht="13" x14ac:dyDescent="0.3">
      <c r="D212" s="339"/>
      <c r="H212" s="89"/>
      <c r="I212" s="89"/>
      <c r="J212" s="89"/>
      <c r="N212" s="158"/>
      <c r="O212" s="23"/>
    </row>
    <row r="213" spans="4:15" s="10" customFormat="1" ht="13" x14ac:dyDescent="0.3">
      <c r="D213" s="339"/>
      <c r="H213" s="89"/>
      <c r="I213" s="89"/>
      <c r="J213" s="89"/>
      <c r="N213" s="158"/>
      <c r="O213" s="23"/>
    </row>
    <row r="214" spans="4:15" s="10" customFormat="1" ht="13" x14ac:dyDescent="0.3">
      <c r="D214" s="339"/>
      <c r="H214" s="89"/>
      <c r="I214" s="89"/>
      <c r="J214" s="89"/>
      <c r="N214" s="158"/>
      <c r="O214" s="23"/>
    </row>
    <row r="215" spans="4:15" s="10" customFormat="1" ht="13" x14ac:dyDescent="0.3">
      <c r="D215" s="339"/>
      <c r="H215" s="89"/>
      <c r="I215" s="89"/>
      <c r="J215" s="89"/>
      <c r="N215" s="158"/>
      <c r="O215" s="23"/>
    </row>
    <row r="216" spans="4:15" s="10" customFormat="1" ht="13" x14ac:dyDescent="0.3">
      <c r="D216" s="339"/>
      <c r="H216" s="89"/>
      <c r="I216" s="89"/>
      <c r="J216" s="89"/>
      <c r="N216" s="158"/>
      <c r="O216" s="23"/>
    </row>
    <row r="217" spans="4:15" s="10" customFormat="1" ht="13" x14ac:dyDescent="0.3">
      <c r="D217" s="339"/>
      <c r="H217" s="89"/>
      <c r="I217" s="89"/>
      <c r="J217" s="89"/>
      <c r="N217" s="158"/>
      <c r="O217" s="23"/>
    </row>
    <row r="218" spans="4:15" s="10" customFormat="1" ht="13" x14ac:dyDescent="0.3">
      <c r="D218" s="339"/>
      <c r="H218" s="89"/>
      <c r="I218" s="89"/>
      <c r="J218" s="89"/>
      <c r="N218" s="158"/>
      <c r="O218" s="23"/>
    </row>
    <row r="219" spans="4:15" s="10" customFormat="1" ht="13" x14ac:dyDescent="0.3">
      <c r="D219" s="339"/>
      <c r="H219" s="89"/>
      <c r="I219" s="89"/>
      <c r="J219" s="89"/>
      <c r="N219" s="158"/>
      <c r="O219" s="23"/>
    </row>
    <row r="220" spans="4:15" s="10" customFormat="1" ht="13" x14ac:dyDescent="0.3">
      <c r="D220" s="339"/>
      <c r="H220" s="89"/>
      <c r="I220" s="89"/>
      <c r="J220" s="89"/>
      <c r="N220" s="158"/>
      <c r="O220" s="23"/>
    </row>
    <row r="221" spans="4:15" s="10" customFormat="1" ht="13" x14ac:dyDescent="0.3">
      <c r="D221" s="339"/>
      <c r="H221" s="89"/>
      <c r="I221" s="89"/>
      <c r="J221" s="89"/>
      <c r="N221" s="158"/>
      <c r="O221" s="23"/>
    </row>
    <row r="222" spans="4:15" s="10" customFormat="1" ht="13" x14ac:dyDescent="0.3">
      <c r="D222" s="339"/>
      <c r="H222" s="89"/>
      <c r="I222" s="89"/>
      <c r="J222" s="89"/>
      <c r="N222" s="158"/>
      <c r="O222" s="23"/>
    </row>
    <row r="223" spans="4:15" s="10" customFormat="1" ht="13" x14ac:dyDescent="0.3">
      <c r="D223" s="339"/>
      <c r="H223" s="89"/>
      <c r="I223" s="89"/>
      <c r="J223" s="89"/>
      <c r="N223" s="158"/>
      <c r="O223" s="23"/>
    </row>
    <row r="224" spans="4:15" s="10" customFormat="1" ht="13" x14ac:dyDescent="0.3">
      <c r="D224" s="339"/>
      <c r="H224" s="89"/>
      <c r="I224" s="89"/>
      <c r="J224" s="89"/>
      <c r="N224" s="158"/>
      <c r="O224" s="23"/>
    </row>
    <row r="225" spans="4:15" s="10" customFormat="1" ht="13" x14ac:dyDescent="0.3">
      <c r="D225" s="339"/>
      <c r="H225" s="89"/>
      <c r="I225" s="89"/>
      <c r="J225" s="89"/>
      <c r="N225" s="158"/>
      <c r="O225" s="23"/>
    </row>
    <row r="226" spans="4:15" s="10" customFormat="1" ht="13" x14ac:dyDescent="0.3">
      <c r="D226" s="339"/>
      <c r="H226" s="89"/>
      <c r="I226" s="89"/>
      <c r="J226" s="89"/>
      <c r="N226" s="158"/>
      <c r="O226" s="23"/>
    </row>
    <row r="227" spans="4:15" x14ac:dyDescent="0.35">
      <c r="D227" s="339"/>
      <c r="E227" s="10"/>
      <c r="H227" s="89"/>
      <c r="I227" s="89"/>
      <c r="J227" s="89"/>
    </row>
    <row r="240" spans="4:15" s="10" customFormat="1" ht="13" x14ac:dyDescent="0.3">
      <c r="D240" s="340"/>
      <c r="E240" s="24"/>
      <c r="H240" s="23"/>
      <c r="I240" s="23"/>
      <c r="J240" s="23"/>
      <c r="N240" s="158"/>
      <c r="O240" s="23"/>
    </row>
    <row r="241" spans="4:15" s="10" customFormat="1" ht="13" x14ac:dyDescent="0.3">
      <c r="D241" s="339"/>
      <c r="H241" s="89"/>
      <c r="I241" s="89"/>
      <c r="J241" s="89"/>
      <c r="N241" s="158"/>
      <c r="O241" s="23"/>
    </row>
    <row r="242" spans="4:15" s="10" customFormat="1" ht="13" x14ac:dyDescent="0.3">
      <c r="D242" s="339"/>
      <c r="H242" s="89"/>
      <c r="I242" s="89"/>
      <c r="J242" s="89"/>
      <c r="N242" s="158"/>
      <c r="O242" s="23"/>
    </row>
    <row r="243" spans="4:15" s="10" customFormat="1" ht="13" x14ac:dyDescent="0.3">
      <c r="D243" s="339"/>
      <c r="H243" s="89"/>
      <c r="I243" s="89"/>
      <c r="J243" s="89"/>
      <c r="N243" s="158"/>
      <c r="O243" s="23"/>
    </row>
    <row r="244" spans="4:15" s="10" customFormat="1" ht="13" x14ac:dyDescent="0.3">
      <c r="D244" s="339"/>
      <c r="H244" s="89"/>
      <c r="I244" s="89"/>
      <c r="J244" s="89"/>
      <c r="N244" s="158"/>
      <c r="O244" s="23"/>
    </row>
    <row r="245" spans="4:15" x14ac:dyDescent="0.35">
      <c r="D245" s="339"/>
      <c r="E245" s="10"/>
      <c r="H245" s="89"/>
      <c r="I245" s="89"/>
      <c r="J245" s="89"/>
    </row>
  </sheetData>
  <sortState xmlns:xlrd2="http://schemas.microsoft.com/office/spreadsheetml/2017/richdata2" ref="E2:J17">
    <sortCondition ref="H2:H17"/>
    <sortCondition ref="I2:I17"/>
    <sortCondition ref="F2:F17"/>
  </sortState>
  <mergeCells count="3">
    <mergeCell ref="M1:S1"/>
    <mergeCell ref="M2:S2"/>
    <mergeCell ref="M3:S3"/>
  </mergeCells>
  <phoneticPr fontId="70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ayfa11">
    <pageSetUpPr fitToPage="1"/>
  </sheetPr>
  <dimension ref="B1:R28"/>
  <sheetViews>
    <sheetView workbookViewId="0">
      <selection sqref="A1:XFD1048576"/>
    </sheetView>
  </sheetViews>
  <sheetFormatPr defaultRowHeight="14.5" x14ac:dyDescent="0.35"/>
  <cols>
    <col min="1" max="1" width="3.26953125" customWidth="1"/>
    <col min="2" max="2" width="2.7265625" bestFit="1" customWidth="1"/>
    <col min="3" max="3" width="26.54296875" bestFit="1" customWidth="1"/>
    <col min="4" max="4" width="4.26953125" bestFit="1" customWidth="1"/>
    <col min="6" max="6" width="18.7265625" bestFit="1" customWidth="1"/>
    <col min="7" max="7" width="4.54296875" customWidth="1"/>
    <col min="8" max="8" width="4.1796875" customWidth="1"/>
    <col min="9" max="9" width="2.7265625" bestFit="1" customWidth="1"/>
    <col min="10" max="10" width="4.453125" customWidth="1"/>
    <col min="11" max="11" width="3.26953125" bestFit="1" customWidth="1"/>
    <col min="12" max="12" width="24.1796875" bestFit="1" customWidth="1"/>
    <col min="13" max="13" width="5.26953125" bestFit="1" customWidth="1"/>
    <col min="14" max="14" width="8.7265625" bestFit="1" customWidth="1"/>
    <col min="15" max="15" width="19" bestFit="1" customWidth="1"/>
    <col min="16" max="16" width="5" customWidth="1"/>
    <col min="17" max="17" width="3.81640625" customWidth="1"/>
    <col min="18" max="18" width="3.26953125" bestFit="1" customWidth="1"/>
  </cols>
  <sheetData>
    <row r="1" spans="2:18" ht="27" customHeight="1" x14ac:dyDescent="0.35">
      <c r="B1" s="44"/>
      <c r="C1" s="53" t="s">
        <v>166</v>
      </c>
      <c r="D1" s="54" t="s">
        <v>153</v>
      </c>
      <c r="E1" s="54" t="s">
        <v>153</v>
      </c>
      <c r="F1" s="54" t="s">
        <v>154</v>
      </c>
      <c r="G1" s="45" t="s">
        <v>155</v>
      </c>
      <c r="H1" s="45" t="s">
        <v>156</v>
      </c>
      <c r="I1" s="46"/>
      <c r="K1" s="71"/>
      <c r="L1" s="72" t="s">
        <v>167</v>
      </c>
      <c r="M1" s="73" t="s">
        <v>153</v>
      </c>
      <c r="N1" s="73" t="s">
        <v>153</v>
      </c>
      <c r="O1" s="73" t="s">
        <v>154</v>
      </c>
      <c r="P1" s="74" t="s">
        <v>155</v>
      </c>
      <c r="Q1" s="74" t="s">
        <v>156</v>
      </c>
      <c r="R1" s="75"/>
    </row>
    <row r="2" spans="2:18" x14ac:dyDescent="0.35">
      <c r="B2" s="60">
        <v>1</v>
      </c>
      <c r="C2" s="55" t="s">
        <v>77</v>
      </c>
      <c r="D2" s="55" t="s">
        <v>102</v>
      </c>
      <c r="E2" s="55" t="s">
        <v>30</v>
      </c>
      <c r="F2" s="55" t="s">
        <v>133</v>
      </c>
      <c r="G2" s="47" t="s">
        <v>6</v>
      </c>
      <c r="H2" s="32" t="s">
        <v>130</v>
      </c>
      <c r="I2" s="56">
        <v>1</v>
      </c>
      <c r="K2" s="64">
        <v>1</v>
      </c>
      <c r="L2" s="29" t="s">
        <v>128</v>
      </c>
      <c r="M2" s="29" t="s">
        <v>126</v>
      </c>
      <c r="N2" s="29" t="s">
        <v>54</v>
      </c>
      <c r="O2" s="29" t="s">
        <v>129</v>
      </c>
      <c r="P2" s="30" t="s">
        <v>6</v>
      </c>
      <c r="Q2" s="31" t="s">
        <v>130</v>
      </c>
      <c r="R2" s="32">
        <v>1</v>
      </c>
    </row>
    <row r="3" spans="2:18" x14ac:dyDescent="0.35">
      <c r="B3" s="60">
        <v>2</v>
      </c>
      <c r="C3" s="55" t="s">
        <v>93</v>
      </c>
      <c r="D3" s="55" t="s">
        <v>113</v>
      </c>
      <c r="E3" s="55" t="s">
        <v>7</v>
      </c>
      <c r="F3" s="55" t="s">
        <v>129</v>
      </c>
      <c r="G3" s="48" t="s">
        <v>8</v>
      </c>
      <c r="H3" s="32" t="s">
        <v>134</v>
      </c>
      <c r="I3" s="56">
        <v>2</v>
      </c>
      <c r="K3" s="64">
        <v>2</v>
      </c>
      <c r="L3" s="29" t="s">
        <v>87</v>
      </c>
      <c r="M3" s="29" t="s">
        <v>71</v>
      </c>
      <c r="N3" s="29" t="s">
        <v>28</v>
      </c>
      <c r="O3" s="33" t="s">
        <v>131</v>
      </c>
      <c r="P3" s="30" t="s">
        <v>6</v>
      </c>
      <c r="Q3" s="31" t="s">
        <v>132</v>
      </c>
      <c r="R3" s="32">
        <v>2</v>
      </c>
    </row>
    <row r="4" spans="2:18" x14ac:dyDescent="0.35">
      <c r="B4" s="60">
        <v>3</v>
      </c>
      <c r="C4" s="55" t="s">
        <v>84</v>
      </c>
      <c r="D4" s="55" t="s">
        <v>72</v>
      </c>
      <c r="E4" s="55" t="s">
        <v>15</v>
      </c>
      <c r="F4" s="55" t="s">
        <v>129</v>
      </c>
      <c r="G4" s="48" t="s">
        <v>10</v>
      </c>
      <c r="H4" s="32" t="s">
        <v>136</v>
      </c>
      <c r="I4" s="56">
        <v>3</v>
      </c>
      <c r="K4" s="64">
        <v>3</v>
      </c>
      <c r="L4" s="29" t="s">
        <v>118</v>
      </c>
      <c r="M4" s="29" t="s">
        <v>102</v>
      </c>
      <c r="N4" s="29" t="s">
        <v>30</v>
      </c>
      <c r="O4" s="29" t="s">
        <v>133</v>
      </c>
      <c r="P4" s="30" t="s">
        <v>8</v>
      </c>
      <c r="Q4" s="31" t="s">
        <v>134</v>
      </c>
      <c r="R4" s="32">
        <v>3</v>
      </c>
    </row>
    <row r="5" spans="2:18" x14ac:dyDescent="0.35">
      <c r="B5" s="60">
        <v>4</v>
      </c>
      <c r="C5" s="55" t="s">
        <v>79</v>
      </c>
      <c r="D5" s="55" t="s">
        <v>102</v>
      </c>
      <c r="E5" s="55" t="s">
        <v>30</v>
      </c>
      <c r="F5" s="55" t="s">
        <v>133</v>
      </c>
      <c r="G5" s="47" t="s">
        <v>8</v>
      </c>
      <c r="H5" s="32" t="s">
        <v>139</v>
      </c>
      <c r="I5" s="56">
        <v>4</v>
      </c>
      <c r="K5" s="64">
        <v>4</v>
      </c>
      <c r="L5" s="29" t="s">
        <v>135</v>
      </c>
      <c r="M5" s="29" t="s">
        <v>72</v>
      </c>
      <c r="N5" s="29" t="s">
        <v>15</v>
      </c>
      <c r="O5" s="29" t="s">
        <v>129</v>
      </c>
      <c r="P5" s="30" t="s">
        <v>9</v>
      </c>
      <c r="Q5" s="31" t="s">
        <v>136</v>
      </c>
      <c r="R5" s="32">
        <v>4</v>
      </c>
    </row>
    <row r="6" spans="2:18" x14ac:dyDescent="0.35">
      <c r="B6" s="60">
        <v>5</v>
      </c>
      <c r="C6" s="55" t="s">
        <v>158</v>
      </c>
      <c r="D6" s="55" t="s">
        <v>111</v>
      </c>
      <c r="E6" s="55" t="s">
        <v>41</v>
      </c>
      <c r="F6" s="55" t="s">
        <v>142</v>
      </c>
      <c r="G6" s="47" t="s">
        <v>8</v>
      </c>
      <c r="H6" s="32" t="s">
        <v>141</v>
      </c>
      <c r="I6" s="56">
        <v>5</v>
      </c>
      <c r="K6" s="64">
        <v>5</v>
      </c>
      <c r="L6" s="29" t="s">
        <v>117</v>
      </c>
      <c r="M6" s="29" t="s">
        <v>101</v>
      </c>
      <c r="N6" s="29" t="s">
        <v>29</v>
      </c>
      <c r="O6" s="29" t="s">
        <v>129</v>
      </c>
      <c r="P6" s="30" t="s">
        <v>8</v>
      </c>
      <c r="Q6" s="31" t="s">
        <v>137</v>
      </c>
      <c r="R6" s="32">
        <v>5</v>
      </c>
    </row>
    <row r="7" spans="2:18" x14ac:dyDescent="0.35">
      <c r="B7" s="60">
        <v>6</v>
      </c>
      <c r="C7" s="55" t="s">
        <v>78</v>
      </c>
      <c r="D7" s="55" t="s">
        <v>102</v>
      </c>
      <c r="E7" s="55" t="s">
        <v>30</v>
      </c>
      <c r="F7" s="55" t="s">
        <v>133</v>
      </c>
      <c r="G7" s="47" t="s">
        <v>10</v>
      </c>
      <c r="H7" s="32" t="s">
        <v>143</v>
      </c>
      <c r="I7" s="56">
        <v>6</v>
      </c>
      <c r="K7" s="64">
        <v>6</v>
      </c>
      <c r="L7" s="29" t="s">
        <v>115</v>
      </c>
      <c r="M7" s="29" t="s">
        <v>98</v>
      </c>
      <c r="N7" s="29" t="s">
        <v>36</v>
      </c>
      <c r="O7" s="29" t="s">
        <v>138</v>
      </c>
      <c r="P7" s="30" t="s">
        <v>6</v>
      </c>
      <c r="Q7" s="31" t="s">
        <v>139</v>
      </c>
      <c r="R7" s="32">
        <v>6</v>
      </c>
    </row>
    <row r="8" spans="2:18" x14ac:dyDescent="0.35">
      <c r="B8" s="60">
        <v>7</v>
      </c>
      <c r="C8" s="55" t="s">
        <v>87</v>
      </c>
      <c r="D8" s="55" t="s">
        <v>71</v>
      </c>
      <c r="E8" s="55" t="s">
        <v>28</v>
      </c>
      <c r="F8" s="55" t="s">
        <v>131</v>
      </c>
      <c r="G8" s="47" t="s">
        <v>8</v>
      </c>
      <c r="H8" s="32" t="s">
        <v>144</v>
      </c>
      <c r="I8" s="56">
        <v>7</v>
      </c>
      <c r="K8" s="64">
        <v>7</v>
      </c>
      <c r="L8" s="29" t="s">
        <v>42</v>
      </c>
      <c r="M8" s="29" t="s">
        <v>105</v>
      </c>
      <c r="N8" s="29" t="s">
        <v>35</v>
      </c>
      <c r="O8" s="29" t="s">
        <v>140</v>
      </c>
      <c r="P8" s="30" t="s">
        <v>6</v>
      </c>
      <c r="Q8" s="31" t="s">
        <v>141</v>
      </c>
      <c r="R8" s="32">
        <v>7</v>
      </c>
    </row>
    <row r="9" spans="2:18" x14ac:dyDescent="0.35">
      <c r="B9" s="60">
        <v>8</v>
      </c>
      <c r="C9" s="55" t="s">
        <v>66</v>
      </c>
      <c r="D9" s="55" t="s">
        <v>95</v>
      </c>
      <c r="E9" s="55" t="s">
        <v>43</v>
      </c>
      <c r="F9" s="55" t="s">
        <v>140</v>
      </c>
      <c r="G9" s="47" t="s">
        <v>8</v>
      </c>
      <c r="H9" s="32" t="s">
        <v>145</v>
      </c>
      <c r="I9" s="56">
        <v>8</v>
      </c>
      <c r="K9" s="64">
        <v>8</v>
      </c>
      <c r="L9" s="29" t="s">
        <v>122</v>
      </c>
      <c r="M9" s="29" t="s">
        <v>124</v>
      </c>
      <c r="N9" s="29" t="s">
        <v>123</v>
      </c>
      <c r="O9" s="29" t="s">
        <v>142</v>
      </c>
      <c r="P9" s="30" t="s">
        <v>9</v>
      </c>
      <c r="Q9" s="31" t="s">
        <v>143</v>
      </c>
      <c r="R9" s="32">
        <v>8</v>
      </c>
    </row>
    <row r="10" spans="2:18" x14ac:dyDescent="0.35">
      <c r="B10" s="60">
        <v>9</v>
      </c>
      <c r="C10" s="57" t="s">
        <v>157</v>
      </c>
      <c r="D10" s="57" t="s">
        <v>97</v>
      </c>
      <c r="E10" s="57" t="s">
        <v>37</v>
      </c>
      <c r="F10" s="57" t="s">
        <v>140</v>
      </c>
      <c r="G10" s="49" t="s">
        <v>6</v>
      </c>
      <c r="H10" s="58"/>
      <c r="I10" s="59">
        <v>9</v>
      </c>
      <c r="K10" s="65">
        <v>9</v>
      </c>
      <c r="L10" s="29" t="s">
        <v>88</v>
      </c>
      <c r="M10" s="29" t="s">
        <v>71</v>
      </c>
      <c r="N10" s="29" t="s">
        <v>28</v>
      </c>
      <c r="O10" s="29" t="s">
        <v>131</v>
      </c>
      <c r="P10" s="30" t="s">
        <v>10</v>
      </c>
      <c r="Q10" s="31" t="s">
        <v>145</v>
      </c>
      <c r="R10" s="32">
        <v>9</v>
      </c>
    </row>
    <row r="11" spans="2:18" x14ac:dyDescent="0.35">
      <c r="B11" s="60">
        <v>10</v>
      </c>
      <c r="C11" s="57" t="s">
        <v>160</v>
      </c>
      <c r="D11" s="57" t="s">
        <v>104</v>
      </c>
      <c r="E11" s="57" t="s">
        <v>39</v>
      </c>
      <c r="F11" s="57" t="s">
        <v>138</v>
      </c>
      <c r="G11" s="49" t="s">
        <v>6</v>
      </c>
      <c r="H11" s="58"/>
      <c r="I11" s="59">
        <v>9</v>
      </c>
      <c r="K11" s="64">
        <v>10</v>
      </c>
      <c r="L11" s="29" t="s">
        <v>91</v>
      </c>
      <c r="M11" s="29" t="s">
        <v>56</v>
      </c>
      <c r="N11" s="29" t="s">
        <v>56</v>
      </c>
      <c r="O11" s="29" t="s">
        <v>146</v>
      </c>
      <c r="P11" s="30" t="s">
        <v>6</v>
      </c>
      <c r="Q11" s="31" t="s">
        <v>147</v>
      </c>
      <c r="R11" s="32">
        <v>10</v>
      </c>
    </row>
    <row r="12" spans="2:18" x14ac:dyDescent="0.35">
      <c r="B12" s="60">
        <v>11</v>
      </c>
      <c r="C12" s="57" t="s">
        <v>83</v>
      </c>
      <c r="D12" s="57" t="s">
        <v>72</v>
      </c>
      <c r="E12" s="57" t="s">
        <v>15</v>
      </c>
      <c r="F12" s="57" t="s">
        <v>129</v>
      </c>
      <c r="G12" s="50" t="s">
        <v>6</v>
      </c>
      <c r="H12" s="58"/>
      <c r="I12" s="59">
        <v>9</v>
      </c>
      <c r="K12" s="64">
        <v>11</v>
      </c>
      <c r="L12" s="34" t="s">
        <v>119</v>
      </c>
      <c r="M12" s="34" t="s">
        <v>102</v>
      </c>
      <c r="N12" s="34" t="s">
        <v>30</v>
      </c>
      <c r="O12" s="34" t="s">
        <v>133</v>
      </c>
      <c r="P12" s="35" t="s">
        <v>6</v>
      </c>
      <c r="Q12" s="36"/>
      <c r="R12" s="34">
        <v>11</v>
      </c>
    </row>
    <row r="13" spans="2:18" x14ac:dyDescent="0.35">
      <c r="B13" s="60">
        <v>12</v>
      </c>
      <c r="C13" s="57" t="s">
        <v>86</v>
      </c>
      <c r="D13" s="57" t="s">
        <v>107</v>
      </c>
      <c r="E13" s="57" t="s">
        <v>32</v>
      </c>
      <c r="F13" s="57" t="s">
        <v>142</v>
      </c>
      <c r="G13" s="49" t="s">
        <v>6</v>
      </c>
      <c r="H13" s="58"/>
      <c r="I13" s="59">
        <v>9</v>
      </c>
      <c r="K13" s="64">
        <v>12</v>
      </c>
      <c r="L13" s="37" t="s">
        <v>70</v>
      </c>
      <c r="M13" s="37" t="s">
        <v>95</v>
      </c>
      <c r="N13" s="37" t="s">
        <v>43</v>
      </c>
      <c r="O13" s="37" t="s">
        <v>140</v>
      </c>
      <c r="P13" s="38" t="s">
        <v>8</v>
      </c>
      <c r="Q13" s="39"/>
      <c r="R13" s="37">
        <v>12</v>
      </c>
    </row>
    <row r="14" spans="2:18" x14ac:dyDescent="0.35">
      <c r="B14" s="60">
        <v>13</v>
      </c>
      <c r="C14" s="57" t="s">
        <v>88</v>
      </c>
      <c r="D14" s="57" t="s">
        <v>71</v>
      </c>
      <c r="E14" s="57" t="s">
        <v>28</v>
      </c>
      <c r="F14" s="57" t="s">
        <v>131</v>
      </c>
      <c r="G14" s="49" t="s">
        <v>6</v>
      </c>
      <c r="H14" s="58"/>
      <c r="I14" s="59">
        <v>9</v>
      </c>
      <c r="K14" s="64">
        <v>13</v>
      </c>
      <c r="L14" s="37" t="s">
        <v>114</v>
      </c>
      <c r="M14" s="37" t="s">
        <v>96</v>
      </c>
      <c r="N14" s="37" t="s">
        <v>12</v>
      </c>
      <c r="O14" s="37" t="s">
        <v>131</v>
      </c>
      <c r="P14" s="38" t="s">
        <v>8</v>
      </c>
      <c r="Q14" s="39"/>
      <c r="R14" s="37">
        <v>12</v>
      </c>
    </row>
    <row r="15" spans="2:18" x14ac:dyDescent="0.35">
      <c r="B15" s="60">
        <v>14</v>
      </c>
      <c r="C15" s="57" t="s">
        <v>91</v>
      </c>
      <c r="D15" s="57" t="s">
        <v>56</v>
      </c>
      <c r="E15" s="57" t="s">
        <v>56</v>
      </c>
      <c r="F15" s="57" t="s">
        <v>146</v>
      </c>
      <c r="G15" s="49" t="s">
        <v>6</v>
      </c>
      <c r="H15" s="58"/>
      <c r="I15" s="59">
        <v>9</v>
      </c>
      <c r="K15" s="64">
        <v>14</v>
      </c>
      <c r="L15" s="37" t="s">
        <v>90</v>
      </c>
      <c r="M15" s="37" t="s">
        <v>110</v>
      </c>
      <c r="N15" s="37" t="s">
        <v>55</v>
      </c>
      <c r="O15" s="37" t="s">
        <v>138</v>
      </c>
      <c r="P15" s="38" t="s">
        <v>8</v>
      </c>
      <c r="Q15" s="39"/>
      <c r="R15" s="37">
        <v>12</v>
      </c>
    </row>
    <row r="16" spans="2:18" x14ac:dyDescent="0.35">
      <c r="B16" s="60">
        <v>15</v>
      </c>
      <c r="C16" s="61" t="s">
        <v>161</v>
      </c>
      <c r="D16" s="61" t="s">
        <v>108</v>
      </c>
      <c r="E16" s="61" t="s">
        <v>89</v>
      </c>
      <c r="F16" s="61" t="s">
        <v>138</v>
      </c>
      <c r="G16" s="51" t="s">
        <v>8</v>
      </c>
      <c r="H16" s="62"/>
      <c r="I16" s="61">
        <v>15</v>
      </c>
      <c r="K16" s="64">
        <v>15</v>
      </c>
      <c r="L16" s="37" t="s">
        <v>65</v>
      </c>
      <c r="M16" s="37" t="s">
        <v>111</v>
      </c>
      <c r="N16" s="37" t="s">
        <v>41</v>
      </c>
      <c r="O16" s="37" t="s">
        <v>142</v>
      </c>
      <c r="P16" s="38" t="s">
        <v>8</v>
      </c>
      <c r="Q16" s="39"/>
      <c r="R16" s="37">
        <v>12</v>
      </c>
    </row>
    <row r="17" spans="2:18" x14ac:dyDescent="0.35">
      <c r="B17" s="60">
        <v>16</v>
      </c>
      <c r="C17" s="61" t="s">
        <v>67</v>
      </c>
      <c r="D17" s="61" t="s">
        <v>109</v>
      </c>
      <c r="E17" s="61" t="s">
        <v>58</v>
      </c>
      <c r="F17" s="61" t="s">
        <v>146</v>
      </c>
      <c r="G17" s="51" t="s">
        <v>8</v>
      </c>
      <c r="H17" s="62"/>
      <c r="I17" s="61">
        <v>15</v>
      </c>
      <c r="K17" s="64">
        <v>16</v>
      </c>
      <c r="L17" s="69" t="s">
        <v>45</v>
      </c>
      <c r="M17" s="69" t="s">
        <v>96</v>
      </c>
      <c r="N17" s="69" t="s">
        <v>12</v>
      </c>
      <c r="O17" s="69" t="s">
        <v>131</v>
      </c>
      <c r="P17" s="70" t="s">
        <v>9</v>
      </c>
      <c r="Q17" s="68"/>
      <c r="R17" s="69">
        <v>16</v>
      </c>
    </row>
    <row r="18" spans="2:18" x14ac:dyDescent="0.35">
      <c r="B18" s="60">
        <v>17</v>
      </c>
      <c r="C18" s="10" t="s">
        <v>73</v>
      </c>
      <c r="D18" s="10" t="s">
        <v>96</v>
      </c>
      <c r="E18" s="10" t="s">
        <v>12</v>
      </c>
      <c r="F18" s="10" t="s">
        <v>131</v>
      </c>
      <c r="G18" s="9" t="s">
        <v>9</v>
      </c>
      <c r="H18" s="26"/>
      <c r="I18" s="10"/>
      <c r="K18" s="64">
        <v>17</v>
      </c>
      <c r="L18" s="69" t="s">
        <v>38</v>
      </c>
      <c r="M18" s="69" t="s">
        <v>97</v>
      </c>
      <c r="N18" s="69" t="s">
        <v>37</v>
      </c>
      <c r="O18" s="69" t="s">
        <v>140</v>
      </c>
      <c r="P18" s="70" t="s">
        <v>9</v>
      </c>
      <c r="Q18" s="68"/>
      <c r="R18" s="69">
        <v>16</v>
      </c>
    </row>
    <row r="19" spans="2:18" x14ac:dyDescent="0.35">
      <c r="B19" s="60">
        <v>18</v>
      </c>
      <c r="C19" s="10" t="s">
        <v>74</v>
      </c>
      <c r="D19" s="10" t="s">
        <v>98</v>
      </c>
      <c r="E19" s="10" t="s">
        <v>36</v>
      </c>
      <c r="F19" s="10" t="s">
        <v>138</v>
      </c>
      <c r="G19" s="9" t="s">
        <v>9</v>
      </c>
      <c r="H19" s="26"/>
      <c r="I19" s="22"/>
      <c r="K19" s="64">
        <v>18</v>
      </c>
      <c r="L19" s="69" t="s">
        <v>116</v>
      </c>
      <c r="M19" s="69" t="s">
        <v>98</v>
      </c>
      <c r="N19" s="69" t="s">
        <v>36</v>
      </c>
      <c r="O19" s="69" t="s">
        <v>138</v>
      </c>
      <c r="P19" s="70" t="s">
        <v>9</v>
      </c>
      <c r="Q19" s="68"/>
      <c r="R19" s="69">
        <v>16</v>
      </c>
    </row>
    <row r="20" spans="2:18" x14ac:dyDescent="0.35">
      <c r="B20" s="60">
        <v>19</v>
      </c>
      <c r="C20" s="7" t="s">
        <v>63</v>
      </c>
      <c r="D20" s="7" t="s">
        <v>99</v>
      </c>
      <c r="E20" s="7" t="s">
        <v>48</v>
      </c>
      <c r="F20" s="7" t="s">
        <v>133</v>
      </c>
      <c r="G20" s="9" t="s">
        <v>9</v>
      </c>
      <c r="H20" s="26"/>
      <c r="I20" s="22"/>
      <c r="K20" s="64">
        <v>19</v>
      </c>
      <c r="L20" s="69" t="s">
        <v>75</v>
      </c>
      <c r="M20" s="69" t="s">
        <v>100</v>
      </c>
      <c r="N20" s="69" t="s">
        <v>76</v>
      </c>
      <c r="O20" s="69" t="s">
        <v>146</v>
      </c>
      <c r="P20" s="70" t="s">
        <v>9</v>
      </c>
      <c r="Q20" s="68"/>
      <c r="R20" s="69">
        <v>16</v>
      </c>
    </row>
    <row r="21" spans="2:18" x14ac:dyDescent="0.35">
      <c r="B21" s="60">
        <v>20</v>
      </c>
      <c r="C21" s="10" t="s">
        <v>159</v>
      </c>
      <c r="D21" s="10" t="s">
        <v>103</v>
      </c>
      <c r="E21" s="10" t="s">
        <v>81</v>
      </c>
      <c r="F21" s="10" t="s">
        <v>146</v>
      </c>
      <c r="G21" s="9" t="s">
        <v>9</v>
      </c>
      <c r="H21" s="26"/>
      <c r="I21" s="22"/>
      <c r="K21" s="64">
        <v>20</v>
      </c>
      <c r="L21" s="69" t="s">
        <v>150</v>
      </c>
      <c r="M21" s="69" t="s">
        <v>102</v>
      </c>
      <c r="N21" s="69" t="s">
        <v>30</v>
      </c>
      <c r="O21" s="69" t="s">
        <v>133</v>
      </c>
      <c r="P21" s="70" t="s">
        <v>9</v>
      </c>
      <c r="Q21" s="68"/>
      <c r="R21" s="69">
        <v>16</v>
      </c>
    </row>
    <row r="22" spans="2:18" x14ac:dyDescent="0.35">
      <c r="B22" s="60">
        <v>21</v>
      </c>
      <c r="C22" s="10" t="s">
        <v>82</v>
      </c>
      <c r="D22" s="10" t="s">
        <v>106</v>
      </c>
      <c r="E22" s="10" t="s">
        <v>34</v>
      </c>
      <c r="F22" s="10" t="s">
        <v>140</v>
      </c>
      <c r="G22" s="9" t="s">
        <v>9</v>
      </c>
      <c r="H22" s="26"/>
      <c r="I22" s="22"/>
      <c r="K22" s="64">
        <v>21</v>
      </c>
      <c r="L22" s="43" t="s">
        <v>151</v>
      </c>
      <c r="M22" s="43" t="s">
        <v>112</v>
      </c>
      <c r="N22" s="43" t="s">
        <v>18</v>
      </c>
      <c r="O22" s="43" t="s">
        <v>129</v>
      </c>
      <c r="P22" s="28" t="s">
        <v>10</v>
      </c>
      <c r="Q22" s="43"/>
      <c r="R22" s="43"/>
    </row>
    <row r="23" spans="2:18" x14ac:dyDescent="0.35">
      <c r="B23" s="60">
        <v>22</v>
      </c>
      <c r="C23" s="10" t="s">
        <v>162</v>
      </c>
      <c r="D23" s="10" t="s">
        <v>111</v>
      </c>
      <c r="E23" s="10" t="s">
        <v>41</v>
      </c>
      <c r="F23" s="10" t="s">
        <v>142</v>
      </c>
      <c r="G23" s="9" t="s">
        <v>9</v>
      </c>
      <c r="H23" s="26"/>
      <c r="I23" s="22"/>
      <c r="K23" s="64">
        <v>22</v>
      </c>
      <c r="L23" s="43" t="s">
        <v>92</v>
      </c>
      <c r="M23" s="43" t="s">
        <v>56</v>
      </c>
      <c r="N23" s="43" t="s">
        <v>56</v>
      </c>
      <c r="O23" s="43" t="s">
        <v>146</v>
      </c>
      <c r="P23" s="28" t="s">
        <v>10</v>
      </c>
      <c r="Q23" s="43"/>
      <c r="R23" s="43"/>
    </row>
    <row r="24" spans="2:18" x14ac:dyDescent="0.35">
      <c r="B24" s="60">
        <v>23</v>
      </c>
      <c r="C24" s="10" t="s">
        <v>163</v>
      </c>
      <c r="D24" s="10" t="s">
        <v>112</v>
      </c>
      <c r="E24" s="10" t="s">
        <v>18</v>
      </c>
      <c r="F24" s="10" t="s">
        <v>129</v>
      </c>
      <c r="G24" s="6" t="s">
        <v>9</v>
      </c>
      <c r="H24" s="26"/>
      <c r="I24" s="10"/>
      <c r="K24" s="64">
        <v>23</v>
      </c>
      <c r="L24" s="16"/>
      <c r="M24" s="16"/>
      <c r="N24" s="16"/>
      <c r="O24" s="40"/>
      <c r="P24" s="40"/>
      <c r="Q24" s="13"/>
      <c r="R24" s="13"/>
    </row>
    <row r="25" spans="2:18" x14ac:dyDescent="0.35">
      <c r="B25" s="60">
        <v>24</v>
      </c>
      <c r="C25" s="8"/>
      <c r="D25" s="10"/>
      <c r="E25" s="10"/>
      <c r="F25" s="10"/>
      <c r="G25" s="10"/>
      <c r="H25" s="10"/>
      <c r="I25" s="10"/>
      <c r="K25" s="64">
        <v>24</v>
      </c>
      <c r="L25" s="16"/>
      <c r="M25" s="16"/>
      <c r="N25" s="16"/>
      <c r="O25" s="40"/>
      <c r="P25" s="40"/>
      <c r="Q25" s="18"/>
      <c r="R25" s="13"/>
    </row>
    <row r="26" spans="2:18" x14ac:dyDescent="0.35">
      <c r="K26" s="16"/>
      <c r="L26" s="67" t="s">
        <v>120</v>
      </c>
      <c r="M26" s="67" t="s">
        <v>125</v>
      </c>
      <c r="N26" s="67" t="s">
        <v>121</v>
      </c>
      <c r="O26" s="41" t="s">
        <v>152</v>
      </c>
      <c r="P26" s="40"/>
      <c r="Q26" s="13"/>
      <c r="R26" s="13"/>
    </row>
    <row r="27" spans="2:18" x14ac:dyDescent="0.35">
      <c r="K27" s="16"/>
      <c r="L27" s="66" t="s">
        <v>85</v>
      </c>
      <c r="M27" s="66" t="s">
        <v>107</v>
      </c>
      <c r="N27" s="66" t="s">
        <v>32</v>
      </c>
      <c r="O27" s="41" t="s">
        <v>152</v>
      </c>
      <c r="P27" s="42"/>
      <c r="Q27" s="13"/>
      <c r="R27" s="13"/>
    </row>
    <row r="28" spans="2:18" x14ac:dyDescent="0.35">
      <c r="C28" s="66"/>
      <c r="D28" s="66" t="s">
        <v>148</v>
      </c>
      <c r="E28" s="66" t="s">
        <v>148</v>
      </c>
      <c r="F28" s="41" t="s">
        <v>152</v>
      </c>
      <c r="K28" s="16"/>
      <c r="L28" s="66"/>
      <c r="M28" s="66" t="s">
        <v>148</v>
      </c>
      <c r="N28" s="66" t="s">
        <v>148</v>
      </c>
      <c r="O28" s="41" t="s">
        <v>152</v>
      </c>
      <c r="P28" s="40"/>
      <c r="Q28" s="40"/>
      <c r="R28" s="18"/>
    </row>
  </sheetData>
  <printOptions horizontalCentered="1"/>
  <pageMargins left="0" right="0" top="0.74803149606299213" bottom="0" header="0" footer="0"/>
  <pageSetup paperSize="9" scale="94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ayfa12">
    <tabColor theme="8" tint="-0.499984740745262"/>
  </sheetPr>
  <dimension ref="A1:V238"/>
  <sheetViews>
    <sheetView zoomScaleNormal="100" workbookViewId="0">
      <selection activeCell="E18" sqref="E18"/>
    </sheetView>
  </sheetViews>
  <sheetFormatPr defaultColWidth="9.1796875" defaultRowHeight="13" x14ac:dyDescent="0.3"/>
  <cols>
    <col min="1" max="1" width="4" style="25" bestFit="1" customWidth="1"/>
    <col min="2" max="2" width="3.54296875" style="164" customWidth="1"/>
    <col min="3" max="3" width="29.7265625" style="26" bestFit="1" customWidth="1"/>
    <col min="4" max="4" width="3.1796875" style="255" bestFit="1" customWidth="1"/>
    <col min="5" max="5" width="25.81640625" style="16" bestFit="1" customWidth="1"/>
    <col min="6" max="6" width="4.6328125" style="16" bestFit="1" customWidth="1"/>
    <col min="7" max="7" width="9.453125" style="16" bestFit="1" customWidth="1"/>
    <col min="8" max="8" width="7.26953125" style="76" bestFit="1" customWidth="1"/>
    <col min="9" max="9" width="8.1796875" style="40" bestFit="1" customWidth="1"/>
    <col min="10" max="10" width="5" style="40" bestFit="1" customWidth="1"/>
    <col min="11" max="11" width="3.453125" style="18" hidden="1" customWidth="1"/>
    <col min="12" max="12" width="32" style="208" hidden="1" customWidth="1"/>
    <col min="13" max="13" width="12.81640625" style="207" hidden="1" customWidth="1"/>
    <col min="14" max="14" width="3.1796875" style="206" hidden="1" customWidth="1"/>
    <col min="15" max="15" width="3.1796875" style="206" customWidth="1"/>
    <col min="16" max="16" width="25.81640625" style="13" bestFit="1" customWidth="1"/>
    <col min="17" max="17" width="10.90625" style="13" bestFit="1" customWidth="1"/>
    <col min="18" max="18" width="2.6328125" style="13" bestFit="1" customWidth="1"/>
    <col min="19" max="19" width="2.90625" style="13" customWidth="1"/>
    <col min="20" max="20" width="25.90625" style="13" bestFit="1" customWidth="1"/>
    <col min="21" max="21" width="8.1796875" style="13" bestFit="1" customWidth="1"/>
    <col min="22" max="22" width="2.6328125" style="13" bestFit="1" customWidth="1"/>
    <col min="23" max="16384" width="9.1796875" style="13"/>
  </cols>
  <sheetData>
    <row r="1" spans="1:22" ht="12.75" customHeight="1" x14ac:dyDescent="0.3">
      <c r="B1" s="160"/>
      <c r="D1" s="253"/>
      <c r="E1" s="374"/>
      <c r="F1" s="374"/>
      <c r="G1" s="374"/>
      <c r="I1" s="142"/>
      <c r="J1" s="27"/>
      <c r="L1" s="284" t="s">
        <v>164</v>
      </c>
      <c r="M1" s="284"/>
      <c r="N1" s="284"/>
      <c r="O1" s="284"/>
    </row>
    <row r="2" spans="1:22" s="26" customFormat="1" ht="13.5" customHeight="1" x14ac:dyDescent="0.3">
      <c r="A2" s="142"/>
      <c r="B2" s="162"/>
      <c r="C2" s="26" t="s">
        <v>127</v>
      </c>
      <c r="D2" s="253"/>
      <c r="E2" s="163" t="s">
        <v>167</v>
      </c>
      <c r="F2" s="214" t="s">
        <v>153</v>
      </c>
      <c r="G2" s="214" t="s">
        <v>153</v>
      </c>
      <c r="H2" s="163" t="s">
        <v>156</v>
      </c>
      <c r="I2" s="163" t="s">
        <v>155</v>
      </c>
      <c r="J2" s="163" t="s">
        <v>380</v>
      </c>
      <c r="K2" s="76"/>
      <c r="L2" s="284" t="s">
        <v>381</v>
      </c>
      <c r="M2" s="284"/>
      <c r="N2" s="284"/>
      <c r="O2" s="284"/>
      <c r="P2" s="373" t="s">
        <v>716</v>
      </c>
      <c r="Q2" s="373" t="s">
        <v>231</v>
      </c>
      <c r="R2" s="373" t="s">
        <v>231</v>
      </c>
      <c r="S2" s="373" t="s">
        <v>231</v>
      </c>
      <c r="T2" s="373" t="s">
        <v>231</v>
      </c>
      <c r="U2" s="373" t="s">
        <v>231</v>
      </c>
      <c r="V2" s="373" t="s">
        <v>231</v>
      </c>
    </row>
    <row r="3" spans="1:22" x14ac:dyDescent="0.3">
      <c r="A3" s="28" t="s">
        <v>6</v>
      </c>
      <c r="B3" s="162">
        <f>D3</f>
        <v>1</v>
      </c>
      <c r="C3" s="26" t="str">
        <f>CONCATENATE(E3,""," (",F3,")")</f>
        <v>KOCASİNAN BLD. SPOR (A) (KYS)</v>
      </c>
      <c r="D3" s="64">
        <v>1</v>
      </c>
      <c r="E3" s="312" t="s">
        <v>87</v>
      </c>
      <c r="F3" s="312" t="s">
        <v>71</v>
      </c>
      <c r="G3" s="312" t="s">
        <v>28</v>
      </c>
      <c r="H3" s="313">
        <v>1</v>
      </c>
      <c r="I3" s="314">
        <v>2</v>
      </c>
      <c r="J3" s="314" t="s">
        <v>379</v>
      </c>
      <c r="K3" s="13"/>
      <c r="L3" s="284" t="s">
        <v>233</v>
      </c>
      <c r="M3" s="284"/>
      <c r="N3" s="284"/>
      <c r="O3" s="284"/>
      <c r="P3" s="373" t="s">
        <v>717</v>
      </c>
      <c r="Q3" s="373" t="s">
        <v>231</v>
      </c>
      <c r="R3" s="373" t="s">
        <v>231</v>
      </c>
      <c r="S3" s="373" t="s">
        <v>231</v>
      </c>
      <c r="T3" s="373" t="s">
        <v>231</v>
      </c>
      <c r="U3" s="373" t="s">
        <v>231</v>
      </c>
      <c r="V3" s="373" t="s">
        <v>231</v>
      </c>
    </row>
    <row r="4" spans="1:22" ht="13.5" thickBot="1" x14ac:dyDescent="0.35">
      <c r="A4" s="28" t="s">
        <v>8</v>
      </c>
      <c r="B4" s="162">
        <f t="shared" ref="B4:B19" si="0">D4</f>
        <v>2</v>
      </c>
      <c r="C4" s="26" t="str">
        <f t="shared" ref="C4:C18" si="1">CONCATENATE(E4,""," (",F4,")")</f>
        <v>FENERBAHÇE (A) (İST)</v>
      </c>
      <c r="D4" s="64">
        <v>2</v>
      </c>
      <c r="E4" s="312" t="s">
        <v>235</v>
      </c>
      <c r="F4" s="312" t="s">
        <v>72</v>
      </c>
      <c r="G4" s="312" t="s">
        <v>15</v>
      </c>
      <c r="H4" s="313">
        <v>2</v>
      </c>
      <c r="I4" s="314">
        <v>1</v>
      </c>
      <c r="J4" s="314" t="s">
        <v>376</v>
      </c>
      <c r="K4" s="13"/>
      <c r="L4" s="203" t="s">
        <v>222</v>
      </c>
      <c r="M4" s="203" t="s">
        <v>153</v>
      </c>
      <c r="N4" s="205"/>
      <c r="O4" s="40"/>
      <c r="P4" s="279" t="s">
        <v>718</v>
      </c>
      <c r="Q4" s="279" t="s">
        <v>153</v>
      </c>
      <c r="R4" s="280"/>
      <c r="S4" s="281" t="s">
        <v>231</v>
      </c>
    </row>
    <row r="5" spans="1:22" x14ac:dyDescent="0.3">
      <c r="A5" s="28" t="s">
        <v>9</v>
      </c>
      <c r="B5" s="162">
        <f t="shared" si="0"/>
        <v>3</v>
      </c>
      <c r="C5" s="26" t="str">
        <f t="shared" si="1"/>
        <v>ŞAFAKTEPE SPOR KULÜBÜ (ANK)</v>
      </c>
      <c r="D5" s="64">
        <v>3</v>
      </c>
      <c r="E5" s="312" t="s">
        <v>713</v>
      </c>
      <c r="F5" s="312" t="s">
        <v>96</v>
      </c>
      <c r="G5" s="312" t="s">
        <v>12</v>
      </c>
      <c r="H5" s="313">
        <v>5</v>
      </c>
      <c r="I5" s="314">
        <v>1</v>
      </c>
      <c r="J5" s="314" t="s">
        <v>378</v>
      </c>
      <c r="K5" s="13"/>
      <c r="L5" s="26" t="s">
        <v>70</v>
      </c>
      <c r="M5" s="15" t="s">
        <v>43</v>
      </c>
      <c r="N5" s="142">
        <v>8</v>
      </c>
      <c r="O5" s="142"/>
      <c r="P5" s="282" t="s">
        <v>719</v>
      </c>
      <c r="Q5" s="282" t="s">
        <v>43</v>
      </c>
      <c r="R5" s="281">
        <v>12</v>
      </c>
      <c r="S5" s="148"/>
    </row>
    <row r="6" spans="1:22" x14ac:dyDescent="0.3">
      <c r="A6" s="28" t="s">
        <v>10</v>
      </c>
      <c r="B6" s="162">
        <f t="shared" si="0"/>
        <v>4</v>
      </c>
      <c r="C6" s="26" t="str">
        <f t="shared" si="1"/>
        <v>YALOVA BLD. GENÇLİK SPOR (A) (YLV)</v>
      </c>
      <c r="D6" s="64">
        <v>4</v>
      </c>
      <c r="E6" s="312" t="s">
        <v>93</v>
      </c>
      <c r="F6" s="312" t="s">
        <v>113</v>
      </c>
      <c r="G6" s="312" t="s">
        <v>7</v>
      </c>
      <c r="H6" s="313">
        <v>7</v>
      </c>
      <c r="I6" s="314">
        <v>3</v>
      </c>
      <c r="J6" s="314" t="s">
        <v>376</v>
      </c>
      <c r="K6" s="13"/>
      <c r="L6" s="26" t="s">
        <v>351</v>
      </c>
      <c r="M6" s="15" t="s">
        <v>12</v>
      </c>
      <c r="N6" s="142">
        <v>7</v>
      </c>
      <c r="O6" s="142"/>
      <c r="P6" s="282" t="s">
        <v>720</v>
      </c>
      <c r="Q6" s="282" t="s">
        <v>43</v>
      </c>
      <c r="R6" s="281">
        <v>6</v>
      </c>
      <c r="S6" s="148"/>
    </row>
    <row r="7" spans="1:22" x14ac:dyDescent="0.3">
      <c r="A7" s="28" t="s">
        <v>11</v>
      </c>
      <c r="B7" s="162">
        <f t="shared" si="0"/>
        <v>5</v>
      </c>
      <c r="C7" s="26" t="str">
        <f t="shared" si="1"/>
        <v>MAVİ EGE SPOR (A) (İZM)</v>
      </c>
      <c r="D7" s="220">
        <v>5</v>
      </c>
      <c r="E7" s="312" t="s">
        <v>331</v>
      </c>
      <c r="F7" s="312" t="s">
        <v>107</v>
      </c>
      <c r="G7" s="312" t="s">
        <v>32</v>
      </c>
      <c r="H7" s="313">
        <v>9</v>
      </c>
      <c r="I7" s="314">
        <v>1</v>
      </c>
      <c r="J7" s="315" t="s">
        <v>377</v>
      </c>
      <c r="K7" s="13"/>
      <c r="L7" s="26" t="s">
        <v>352</v>
      </c>
      <c r="M7" s="15" t="s">
        <v>353</v>
      </c>
      <c r="N7" s="142">
        <v>12</v>
      </c>
      <c r="O7" s="142"/>
      <c r="P7" s="282" t="s">
        <v>722</v>
      </c>
      <c r="Q7" s="282" t="s">
        <v>12</v>
      </c>
      <c r="R7" s="281">
        <v>3</v>
      </c>
      <c r="S7" s="148"/>
    </row>
    <row r="8" spans="1:22" x14ac:dyDescent="0.3">
      <c r="A8" s="28" t="s">
        <v>13</v>
      </c>
      <c r="B8" s="162">
        <f t="shared" si="0"/>
        <v>6</v>
      </c>
      <c r="C8" s="26" t="str">
        <f t="shared" si="1"/>
        <v>KOCASİNAN BLD. SPOR (B) (KYS)</v>
      </c>
      <c r="D8" s="64">
        <v>6</v>
      </c>
      <c r="E8" s="312" t="s">
        <v>88</v>
      </c>
      <c r="F8" s="312" t="s">
        <v>71</v>
      </c>
      <c r="G8" s="312" t="s">
        <v>28</v>
      </c>
      <c r="H8" s="313">
        <v>11</v>
      </c>
      <c r="I8" s="314">
        <v>3</v>
      </c>
      <c r="J8" s="314" t="s">
        <v>379</v>
      </c>
      <c r="K8" s="13"/>
      <c r="L8" s="171" t="s">
        <v>115</v>
      </c>
      <c r="M8" s="119" t="s">
        <v>36</v>
      </c>
      <c r="N8" s="204">
        <v>13</v>
      </c>
      <c r="O8" s="142"/>
      <c r="P8" s="282" t="s">
        <v>723</v>
      </c>
      <c r="Q8" s="282" t="s">
        <v>12</v>
      </c>
      <c r="R8" s="281">
        <v>5</v>
      </c>
      <c r="S8" s="148"/>
    </row>
    <row r="9" spans="1:22" x14ac:dyDescent="0.3">
      <c r="A9" s="28" t="s">
        <v>14</v>
      </c>
      <c r="B9" s="162">
        <f t="shared" si="0"/>
        <v>7</v>
      </c>
      <c r="C9" s="26" t="str">
        <f t="shared" si="1"/>
        <v>SELÇUKLU BLD.SPOR (A) (KNY)</v>
      </c>
      <c r="D9" s="64">
        <v>7</v>
      </c>
      <c r="E9" s="312" t="s">
        <v>711</v>
      </c>
      <c r="F9" s="312" t="s">
        <v>229</v>
      </c>
      <c r="G9" s="312" t="s">
        <v>40</v>
      </c>
      <c r="H9" s="313">
        <v>13</v>
      </c>
      <c r="I9" s="314">
        <v>3</v>
      </c>
      <c r="J9" s="315" t="s">
        <v>377</v>
      </c>
      <c r="K9" s="13"/>
      <c r="L9" s="171" t="s">
        <v>116</v>
      </c>
      <c r="M9" s="119" t="s">
        <v>36</v>
      </c>
      <c r="N9" s="204">
        <v>15</v>
      </c>
      <c r="O9" s="142"/>
      <c r="P9" s="282" t="s">
        <v>724</v>
      </c>
      <c r="Q9" s="282" t="s">
        <v>30</v>
      </c>
      <c r="R9" s="281">
        <v>14</v>
      </c>
      <c r="S9" s="148"/>
    </row>
    <row r="10" spans="1:22" x14ac:dyDescent="0.3">
      <c r="A10" s="28" t="s">
        <v>16</v>
      </c>
      <c r="B10" s="162">
        <f t="shared" si="0"/>
        <v>8</v>
      </c>
      <c r="C10" s="26" t="str">
        <f t="shared" si="1"/>
        <v>ÇUKUROVA ÜNİV SPOR (A) (ADN)</v>
      </c>
      <c r="D10" s="64">
        <v>8</v>
      </c>
      <c r="E10" s="316" t="s">
        <v>715</v>
      </c>
      <c r="F10" s="316" t="s">
        <v>95</v>
      </c>
      <c r="G10" s="316" t="s">
        <v>43</v>
      </c>
      <c r="H10" s="317"/>
      <c r="I10" s="318">
        <v>1</v>
      </c>
      <c r="J10" s="318" t="s">
        <v>379</v>
      </c>
      <c r="K10" s="13"/>
      <c r="L10" s="171" t="s">
        <v>335</v>
      </c>
      <c r="M10" s="119" t="s">
        <v>287</v>
      </c>
      <c r="N10" s="204">
        <v>2</v>
      </c>
      <c r="O10" s="142"/>
      <c r="P10" s="282" t="s">
        <v>235</v>
      </c>
      <c r="Q10" s="282" t="s">
        <v>15</v>
      </c>
      <c r="R10" s="281">
        <v>2</v>
      </c>
      <c r="S10" s="148"/>
    </row>
    <row r="11" spans="1:22" x14ac:dyDescent="0.3">
      <c r="A11" s="28" t="s">
        <v>17</v>
      </c>
      <c r="B11" s="162">
        <f t="shared" si="0"/>
        <v>9</v>
      </c>
      <c r="C11" s="26" t="str">
        <f t="shared" si="1"/>
        <v>KKTC (KKTC)</v>
      </c>
      <c r="D11" s="64">
        <v>9</v>
      </c>
      <c r="E11" s="316" t="s">
        <v>148</v>
      </c>
      <c r="F11" s="316" t="s">
        <v>148</v>
      </c>
      <c r="G11" s="316" t="s">
        <v>148</v>
      </c>
      <c r="H11" s="317"/>
      <c r="I11" s="318">
        <v>1</v>
      </c>
      <c r="J11" s="319"/>
      <c r="K11" s="13"/>
      <c r="L11" s="26" t="s">
        <v>355</v>
      </c>
      <c r="M11" s="15" t="s">
        <v>287</v>
      </c>
      <c r="N11" s="142">
        <v>11</v>
      </c>
      <c r="O11" s="142"/>
      <c r="P11" s="282" t="s">
        <v>232</v>
      </c>
      <c r="Q11" s="282" t="s">
        <v>15</v>
      </c>
      <c r="R11" s="281">
        <v>4</v>
      </c>
      <c r="S11" s="148"/>
    </row>
    <row r="12" spans="1:22" x14ac:dyDescent="0.3">
      <c r="A12" s="28" t="s">
        <v>19</v>
      </c>
      <c r="B12" s="162">
        <f t="shared" si="0"/>
        <v>10</v>
      </c>
      <c r="C12" s="26" t="str">
        <f t="shared" si="1"/>
        <v>ÇORUM ARENA SPOR (A) (ÇRM)</v>
      </c>
      <c r="D12" s="64">
        <v>10</v>
      </c>
      <c r="E12" s="215" t="s">
        <v>374</v>
      </c>
      <c r="F12" s="215" t="s">
        <v>102</v>
      </c>
      <c r="G12" s="215" t="s">
        <v>30</v>
      </c>
      <c r="H12" s="123"/>
      <c r="I12" s="211">
        <v>2</v>
      </c>
      <c r="J12" s="211" t="s">
        <v>378</v>
      </c>
      <c r="K12" s="13"/>
      <c r="L12" s="26" t="s">
        <v>336</v>
      </c>
      <c r="M12" s="15" t="s">
        <v>354</v>
      </c>
      <c r="N12" s="142">
        <v>14</v>
      </c>
      <c r="O12" s="142"/>
      <c r="P12" s="282" t="s">
        <v>727</v>
      </c>
      <c r="Q12" s="282" t="s">
        <v>32</v>
      </c>
      <c r="R12" s="281">
        <v>9</v>
      </c>
      <c r="S12" s="148"/>
    </row>
    <row r="13" spans="1:22" x14ac:dyDescent="0.3">
      <c r="A13" s="28" t="s">
        <v>20</v>
      </c>
      <c r="B13" s="162">
        <f t="shared" si="0"/>
        <v>11</v>
      </c>
      <c r="C13" s="26" t="str">
        <f t="shared" si="1"/>
        <v>İSTANBUL BBSK (A) (İST)</v>
      </c>
      <c r="D13" s="64">
        <v>11</v>
      </c>
      <c r="E13" s="215" t="s">
        <v>709</v>
      </c>
      <c r="F13" s="215" t="s">
        <v>72</v>
      </c>
      <c r="G13" s="215" t="s">
        <v>15</v>
      </c>
      <c r="H13" s="123"/>
      <c r="I13" s="211">
        <v>2</v>
      </c>
      <c r="J13" s="211" t="s">
        <v>376</v>
      </c>
      <c r="K13" s="13"/>
      <c r="L13" s="26" t="s">
        <v>135</v>
      </c>
      <c r="M13" s="15" t="s">
        <v>15</v>
      </c>
      <c r="N13" s="142">
        <v>9</v>
      </c>
      <c r="O13" s="142"/>
      <c r="P13" s="282" t="s">
        <v>87</v>
      </c>
      <c r="Q13" s="282" t="s">
        <v>28</v>
      </c>
      <c r="R13" s="281">
        <v>1</v>
      </c>
      <c r="S13" s="148"/>
    </row>
    <row r="14" spans="1:22" x14ac:dyDescent="0.3">
      <c r="A14" s="28" t="s">
        <v>21</v>
      </c>
      <c r="B14" s="162">
        <f t="shared" si="0"/>
        <v>12</v>
      </c>
      <c r="C14" s="26" t="str">
        <f t="shared" si="1"/>
        <v>PEMA KOLEJİ (KNY)</v>
      </c>
      <c r="D14" s="64">
        <v>12</v>
      </c>
      <c r="E14" s="215" t="s">
        <v>462</v>
      </c>
      <c r="F14" s="215" t="s">
        <v>229</v>
      </c>
      <c r="G14" s="215" t="s">
        <v>40</v>
      </c>
      <c r="H14" s="123"/>
      <c r="I14" s="211">
        <v>2</v>
      </c>
      <c r="J14" s="320" t="s">
        <v>377</v>
      </c>
      <c r="K14" s="13"/>
      <c r="L14" s="26" t="s">
        <v>356</v>
      </c>
      <c r="M14" s="15" t="s">
        <v>15</v>
      </c>
      <c r="N14" s="142">
        <v>5</v>
      </c>
      <c r="O14" s="142"/>
      <c r="P14" s="282" t="s">
        <v>88</v>
      </c>
      <c r="Q14" s="282" t="s">
        <v>28</v>
      </c>
      <c r="R14" s="281">
        <v>11</v>
      </c>
      <c r="S14" s="148"/>
    </row>
    <row r="15" spans="1:22" x14ac:dyDescent="0.3">
      <c r="A15" s="28" t="s">
        <v>22</v>
      </c>
      <c r="B15" s="162">
        <f t="shared" si="0"/>
        <v>13</v>
      </c>
      <c r="C15" s="26" t="str">
        <f t="shared" si="1"/>
        <v>FINDIKLI 1974 SPOR (A) (RİZE)</v>
      </c>
      <c r="D15" s="220">
        <v>13</v>
      </c>
      <c r="E15" s="13" t="s">
        <v>714</v>
      </c>
      <c r="F15" s="13" t="s">
        <v>33</v>
      </c>
      <c r="G15" s="13" t="s">
        <v>33</v>
      </c>
      <c r="H15" s="40"/>
      <c r="I15" s="25">
        <v>3</v>
      </c>
      <c r="J15" s="25" t="s">
        <v>378</v>
      </c>
      <c r="K15" s="13"/>
      <c r="L15" s="171" t="s">
        <v>361</v>
      </c>
      <c r="M15" s="119" t="s">
        <v>32</v>
      </c>
      <c r="N15" s="204">
        <v>10</v>
      </c>
      <c r="O15" s="142"/>
      <c r="P15" s="282" t="s">
        <v>728</v>
      </c>
      <c r="Q15" s="282" t="s">
        <v>40</v>
      </c>
      <c r="R15" s="281">
        <v>13</v>
      </c>
      <c r="S15" s="148"/>
    </row>
    <row r="16" spans="1:22" x14ac:dyDescent="0.3">
      <c r="A16" s="28" t="s">
        <v>23</v>
      </c>
      <c r="B16" s="162">
        <f t="shared" si="0"/>
        <v>14</v>
      </c>
      <c r="C16" s="26" t="str">
        <f t="shared" si="1"/>
        <v>KUTLUBEY OKULLARI (A) (AMS)</v>
      </c>
      <c r="D16" s="64">
        <v>14</v>
      </c>
      <c r="E16" s="209" t="s">
        <v>334</v>
      </c>
      <c r="F16" s="209" t="s">
        <v>228</v>
      </c>
      <c r="G16" s="209" t="s">
        <v>0</v>
      </c>
      <c r="H16" s="321"/>
      <c r="I16" s="210">
        <v>4</v>
      </c>
      <c r="J16" s="210" t="s">
        <v>378</v>
      </c>
      <c r="K16" s="13"/>
      <c r="L16" s="171" t="s">
        <v>87</v>
      </c>
      <c r="M16" s="119" t="s">
        <v>357</v>
      </c>
      <c r="N16" s="204">
        <v>4</v>
      </c>
      <c r="O16" s="142"/>
      <c r="P16" s="282" t="s">
        <v>729</v>
      </c>
      <c r="Q16" s="282" t="s">
        <v>123</v>
      </c>
      <c r="R16" s="281">
        <v>16</v>
      </c>
      <c r="S16" s="148"/>
    </row>
    <row r="17" spans="1:19" x14ac:dyDescent="0.3">
      <c r="A17" s="28" t="s">
        <v>24</v>
      </c>
      <c r="B17" s="162">
        <f t="shared" si="0"/>
        <v>15</v>
      </c>
      <c r="C17" s="26" t="str">
        <f t="shared" si="1"/>
        <v>LÜLEBURGAZ ZİRVE SPOR (A) (KRL)</v>
      </c>
      <c r="D17" s="64">
        <v>15</v>
      </c>
      <c r="E17" s="220" t="s">
        <v>749</v>
      </c>
      <c r="F17" s="220" t="s">
        <v>227</v>
      </c>
      <c r="G17" s="220" t="s">
        <v>44</v>
      </c>
      <c r="H17" s="271"/>
      <c r="I17" s="341">
        <v>5</v>
      </c>
      <c r="J17" s="341" t="s">
        <v>376</v>
      </c>
      <c r="K17" s="220"/>
      <c r="L17" s="254" t="s">
        <v>332</v>
      </c>
      <c r="M17" s="278" t="s">
        <v>40</v>
      </c>
      <c r="N17" s="339">
        <v>3</v>
      </c>
      <c r="O17" s="339"/>
      <c r="P17" s="282" t="s">
        <v>333</v>
      </c>
      <c r="Q17" s="282" t="s">
        <v>41</v>
      </c>
      <c r="R17" s="281">
        <v>10</v>
      </c>
      <c r="S17" s="148"/>
    </row>
    <row r="18" spans="1:19" x14ac:dyDescent="0.3">
      <c r="A18" s="28" t="s">
        <v>25</v>
      </c>
      <c r="B18" s="162">
        <f t="shared" si="0"/>
        <v>16</v>
      </c>
      <c r="C18" s="26" t="str">
        <f t="shared" si="1"/>
        <v>ÇİLTAR MTSK (B) (ADN)</v>
      </c>
      <c r="D18" s="64">
        <v>16</v>
      </c>
      <c r="E18" s="220" t="s">
        <v>746</v>
      </c>
      <c r="F18" s="220" t="s">
        <v>95</v>
      </c>
      <c r="G18" s="220" t="s">
        <v>43</v>
      </c>
      <c r="H18" s="271"/>
      <c r="I18" s="341">
        <v>5</v>
      </c>
      <c r="J18" s="341" t="s">
        <v>376</v>
      </c>
      <c r="K18" s="13"/>
      <c r="L18" s="26" t="s">
        <v>358</v>
      </c>
      <c r="M18" s="15" t="s">
        <v>40</v>
      </c>
      <c r="N18" s="142">
        <v>16</v>
      </c>
      <c r="O18" s="142"/>
      <c r="P18" s="282" t="s">
        <v>678</v>
      </c>
      <c r="Q18" s="282" t="s">
        <v>33</v>
      </c>
      <c r="R18" s="281">
        <v>15</v>
      </c>
      <c r="S18" s="148"/>
    </row>
    <row r="19" spans="1:19" x14ac:dyDescent="0.3">
      <c r="A19" s="28" t="s">
        <v>26</v>
      </c>
      <c r="B19" s="162">
        <f t="shared" si="0"/>
        <v>0</v>
      </c>
      <c r="C19" s="26" t="str">
        <f t="shared" ref="C19" si="2">CONCATENATE(E19,"","(",F19,")")</f>
        <v>()</v>
      </c>
      <c r="D19" s="220"/>
      <c r="E19" s="13"/>
      <c r="F19" s="26"/>
      <c r="G19" s="40"/>
      <c r="H19" s="40"/>
      <c r="I19" s="25"/>
      <c r="J19" s="206"/>
      <c r="K19" s="13"/>
      <c r="L19" s="171" t="s">
        <v>359</v>
      </c>
      <c r="M19" s="119" t="s">
        <v>41</v>
      </c>
      <c r="N19" s="204">
        <v>1</v>
      </c>
      <c r="O19" s="142"/>
      <c r="P19" s="282" t="s">
        <v>673</v>
      </c>
      <c r="Q19" s="282" t="s">
        <v>50</v>
      </c>
      <c r="R19" s="281">
        <v>8</v>
      </c>
      <c r="S19" s="148"/>
    </row>
    <row r="20" spans="1:19" x14ac:dyDescent="0.3">
      <c r="A20" s="28" t="s">
        <v>149</v>
      </c>
      <c r="B20" s="162" t="e">
        <f>#REF!</f>
        <v>#REF!</v>
      </c>
      <c r="F20" s="10"/>
      <c r="H20" s="142"/>
      <c r="J20" s="42"/>
      <c r="K20" s="13"/>
      <c r="L20" s="171" t="s">
        <v>93</v>
      </c>
      <c r="M20" s="119" t="s">
        <v>7</v>
      </c>
      <c r="N20" s="204">
        <v>6</v>
      </c>
      <c r="O20" s="142"/>
      <c r="P20" s="282" t="s">
        <v>93</v>
      </c>
      <c r="Q20" s="282" t="s">
        <v>7</v>
      </c>
      <c r="R20" s="281">
        <v>7</v>
      </c>
      <c r="S20" s="148"/>
    </row>
    <row r="21" spans="1:19" x14ac:dyDescent="0.3">
      <c r="B21" s="162">
        <v>99</v>
      </c>
      <c r="C21" s="26" t="s">
        <v>282</v>
      </c>
      <c r="D21" s="253"/>
      <c r="E21" s="167" t="s">
        <v>330</v>
      </c>
      <c r="F21" s="93"/>
      <c r="G21" s="167" t="s">
        <v>152</v>
      </c>
      <c r="H21" s="168" t="s">
        <v>288</v>
      </c>
      <c r="I21" s="168"/>
      <c r="J21" s="168"/>
      <c r="K21" s="13"/>
      <c r="L21" s="206"/>
    </row>
    <row r="22" spans="1:19" x14ac:dyDescent="0.3">
      <c r="E22" s="169" t="s">
        <v>749</v>
      </c>
      <c r="F22" s="10"/>
      <c r="G22" s="216" t="s">
        <v>319</v>
      </c>
      <c r="H22" s="170" t="s">
        <v>319</v>
      </c>
      <c r="I22" s="170"/>
      <c r="J22" s="170"/>
      <c r="K22" s="13"/>
      <c r="L22" s="206"/>
    </row>
    <row r="23" spans="1:19" x14ac:dyDescent="0.3">
      <c r="F23" s="10"/>
      <c r="H23" s="142"/>
      <c r="K23" s="13"/>
      <c r="L23" s="206"/>
    </row>
    <row r="24" spans="1:19" x14ac:dyDescent="0.3">
      <c r="C24" s="161"/>
      <c r="D24" s="220"/>
      <c r="E24" s="167" t="s">
        <v>375</v>
      </c>
      <c r="F24" s="10"/>
      <c r="G24" s="167" t="s">
        <v>152</v>
      </c>
      <c r="H24" s="168" t="s">
        <v>288</v>
      </c>
      <c r="I24" s="168"/>
      <c r="J24" s="168"/>
      <c r="L24" s="206"/>
    </row>
    <row r="25" spans="1:19" x14ac:dyDescent="0.3">
      <c r="D25" s="220"/>
      <c r="E25" s="169" t="s">
        <v>746</v>
      </c>
      <c r="F25" s="10"/>
      <c r="G25" s="216" t="s">
        <v>319</v>
      </c>
      <c r="H25" s="170" t="s">
        <v>319</v>
      </c>
      <c r="I25" s="170"/>
      <c r="J25" s="170"/>
      <c r="K25" s="13"/>
      <c r="L25" s="206"/>
    </row>
    <row r="26" spans="1:19" x14ac:dyDescent="0.3">
      <c r="D26" s="220"/>
      <c r="E26" s="13"/>
      <c r="F26" s="13"/>
      <c r="G26" s="13"/>
      <c r="H26" s="142"/>
      <c r="K26" s="13"/>
      <c r="L26" s="206"/>
    </row>
    <row r="27" spans="1:19" x14ac:dyDescent="0.3">
      <c r="A27" s="13"/>
      <c r="B27" s="13"/>
      <c r="C27" s="13"/>
      <c r="D27" s="220"/>
      <c r="E27" s="13"/>
      <c r="F27" s="13"/>
      <c r="G27" s="13"/>
      <c r="H27" s="142"/>
      <c r="K27" s="13"/>
      <c r="L27" s="206"/>
    </row>
    <row r="28" spans="1:19" x14ac:dyDescent="0.3">
      <c r="A28" s="13"/>
      <c r="B28" s="13"/>
      <c r="C28" s="13"/>
      <c r="D28" s="220"/>
      <c r="E28" s="13"/>
      <c r="F28" s="13"/>
      <c r="G28" s="13"/>
      <c r="H28" s="142"/>
      <c r="K28" s="13"/>
      <c r="L28" s="206"/>
    </row>
    <row r="29" spans="1:19" x14ac:dyDescent="0.3">
      <c r="A29" s="13"/>
      <c r="B29" s="13"/>
      <c r="C29" s="13"/>
      <c r="D29" s="220"/>
      <c r="E29" s="13"/>
      <c r="F29" s="13"/>
      <c r="G29" s="13"/>
      <c r="H29" s="142"/>
      <c r="K29" s="13"/>
      <c r="L29" s="206"/>
    </row>
    <row r="30" spans="1:19" x14ac:dyDescent="0.3">
      <c r="A30" s="13"/>
      <c r="B30" s="13"/>
      <c r="C30" s="13"/>
      <c r="D30" s="220"/>
      <c r="E30" s="13"/>
      <c r="F30" s="13"/>
      <c r="G30" s="13"/>
      <c r="H30" s="142"/>
      <c r="K30" s="13"/>
      <c r="L30" s="206"/>
    </row>
    <row r="31" spans="1:19" x14ac:dyDescent="0.3">
      <c r="A31" s="13"/>
      <c r="B31" s="13"/>
      <c r="C31" s="13"/>
      <c r="D31" s="220"/>
      <c r="E31" s="13"/>
      <c r="F31" s="13"/>
      <c r="G31" s="13"/>
      <c r="H31" s="142"/>
      <c r="K31" s="13"/>
      <c r="L31" s="206"/>
    </row>
    <row r="32" spans="1:19" x14ac:dyDescent="0.3">
      <c r="A32" s="13"/>
      <c r="B32" s="13"/>
      <c r="C32" s="13"/>
      <c r="D32" s="220"/>
      <c r="E32" s="13"/>
      <c r="F32" s="13"/>
      <c r="G32" s="13"/>
      <c r="H32" s="142"/>
      <c r="K32" s="13"/>
      <c r="L32" s="206"/>
    </row>
    <row r="33" spans="1:12" x14ac:dyDescent="0.3">
      <c r="A33" s="13"/>
      <c r="B33" s="13"/>
      <c r="C33" s="13"/>
      <c r="D33" s="220"/>
      <c r="E33" s="13"/>
      <c r="F33" s="13"/>
      <c r="G33" s="13"/>
      <c r="H33" s="142"/>
      <c r="K33" s="13"/>
      <c r="L33" s="206"/>
    </row>
    <row r="34" spans="1:12" x14ac:dyDescent="0.3">
      <c r="A34" s="13"/>
      <c r="B34" s="13"/>
      <c r="C34" s="13"/>
      <c r="D34" s="220"/>
      <c r="E34" s="13"/>
      <c r="F34" s="13"/>
      <c r="G34" s="13"/>
      <c r="H34" s="142"/>
      <c r="K34" s="13"/>
      <c r="L34" s="206"/>
    </row>
    <row r="35" spans="1:12" x14ac:dyDescent="0.3">
      <c r="A35" s="13"/>
      <c r="B35" s="13"/>
      <c r="C35" s="13"/>
      <c r="D35" s="220"/>
      <c r="E35" s="13"/>
      <c r="F35" s="13"/>
      <c r="G35" s="13"/>
      <c r="H35" s="142"/>
      <c r="K35" s="13"/>
      <c r="L35" s="206"/>
    </row>
    <row r="36" spans="1:12" x14ac:dyDescent="0.3">
      <c r="A36" s="13"/>
      <c r="B36" s="13"/>
      <c r="C36" s="13"/>
      <c r="D36" s="220"/>
      <c r="E36" s="13"/>
      <c r="F36" s="13"/>
      <c r="G36" s="13"/>
      <c r="H36" s="142"/>
      <c r="K36" s="13"/>
      <c r="L36" s="206"/>
    </row>
    <row r="37" spans="1:12" x14ac:dyDescent="0.3">
      <c r="A37" s="13"/>
      <c r="B37" s="13"/>
      <c r="C37" s="13"/>
      <c r="D37" s="220"/>
      <c r="E37" s="13"/>
      <c r="F37" s="13"/>
      <c r="G37" s="13"/>
      <c r="H37" s="142"/>
      <c r="K37" s="13"/>
      <c r="L37" s="206"/>
    </row>
    <row r="38" spans="1:12" x14ac:dyDescent="0.3">
      <c r="A38" s="13"/>
      <c r="B38" s="13"/>
      <c r="C38" s="13"/>
      <c r="D38" s="220"/>
      <c r="E38" s="13"/>
      <c r="F38" s="13"/>
      <c r="G38" s="13"/>
      <c r="H38" s="142"/>
      <c r="K38" s="13"/>
      <c r="L38" s="206"/>
    </row>
    <row r="39" spans="1:12" x14ac:dyDescent="0.3">
      <c r="A39" s="13"/>
      <c r="B39" s="13"/>
      <c r="C39" s="13"/>
      <c r="D39" s="220"/>
      <c r="E39" s="13"/>
      <c r="F39" s="13"/>
      <c r="G39" s="13"/>
      <c r="H39" s="142"/>
      <c r="K39" s="13"/>
      <c r="L39" s="206"/>
    </row>
    <row r="40" spans="1:12" x14ac:dyDescent="0.3">
      <c r="A40" s="13"/>
      <c r="B40" s="13"/>
      <c r="C40" s="13"/>
      <c r="D40" s="220"/>
      <c r="E40" s="13"/>
      <c r="F40" s="13"/>
      <c r="G40" s="13"/>
      <c r="H40" s="142"/>
      <c r="K40" s="13"/>
      <c r="L40" s="206"/>
    </row>
    <row r="41" spans="1:12" x14ac:dyDescent="0.3">
      <c r="A41" s="13"/>
      <c r="B41" s="13"/>
      <c r="C41" s="13"/>
      <c r="D41" s="220"/>
      <c r="E41" s="13"/>
      <c r="F41" s="13"/>
      <c r="G41" s="13"/>
      <c r="H41" s="142"/>
      <c r="K41" s="13"/>
      <c r="L41" s="206"/>
    </row>
    <row r="42" spans="1:12" x14ac:dyDescent="0.3">
      <c r="A42" s="13"/>
      <c r="B42" s="13"/>
      <c r="C42" s="13"/>
      <c r="D42" s="220"/>
      <c r="E42" s="13"/>
      <c r="F42" s="13"/>
      <c r="G42" s="13"/>
      <c r="H42" s="142"/>
      <c r="K42" s="13"/>
      <c r="L42" s="206"/>
    </row>
    <row r="43" spans="1:12" x14ac:dyDescent="0.3">
      <c r="A43" s="13"/>
      <c r="B43" s="13"/>
      <c r="C43" s="13"/>
      <c r="D43" s="220"/>
      <c r="E43" s="13"/>
      <c r="F43" s="13"/>
      <c r="G43" s="13"/>
      <c r="H43" s="142"/>
      <c r="K43" s="13"/>
      <c r="L43" s="206"/>
    </row>
    <row r="44" spans="1:12" x14ac:dyDescent="0.3">
      <c r="A44" s="13"/>
      <c r="B44" s="13"/>
      <c r="C44" s="13"/>
      <c r="D44" s="220"/>
      <c r="E44" s="13"/>
      <c r="F44" s="13"/>
      <c r="G44" s="13"/>
      <c r="H44" s="142"/>
      <c r="K44" s="13"/>
      <c r="L44" s="206"/>
    </row>
    <row r="45" spans="1:12" x14ac:dyDescent="0.3">
      <c r="A45" s="13"/>
      <c r="B45" s="13"/>
      <c r="C45" s="13"/>
      <c r="D45" s="220"/>
      <c r="E45" s="13"/>
      <c r="F45" s="13"/>
      <c r="G45" s="13"/>
      <c r="H45" s="142"/>
      <c r="K45" s="13"/>
      <c r="L45" s="206"/>
    </row>
    <row r="46" spans="1:12" x14ac:dyDescent="0.3">
      <c r="A46" s="13"/>
      <c r="B46" s="13"/>
      <c r="C46" s="13"/>
      <c r="D46" s="220"/>
      <c r="E46" s="13"/>
      <c r="F46" s="13"/>
      <c r="G46" s="13"/>
      <c r="H46" s="142"/>
      <c r="K46" s="13"/>
      <c r="L46" s="206"/>
    </row>
    <row r="47" spans="1:12" x14ac:dyDescent="0.3">
      <c r="A47" s="13"/>
      <c r="B47" s="13"/>
      <c r="C47" s="13"/>
      <c r="D47" s="220"/>
      <c r="E47" s="13"/>
      <c r="F47" s="13"/>
      <c r="G47" s="13"/>
      <c r="H47" s="142"/>
      <c r="K47" s="13"/>
      <c r="L47" s="206"/>
    </row>
    <row r="48" spans="1:12" x14ac:dyDescent="0.3">
      <c r="A48" s="13"/>
      <c r="B48" s="13"/>
      <c r="C48" s="13"/>
      <c r="D48" s="220"/>
      <c r="E48" s="13"/>
      <c r="F48" s="13"/>
      <c r="G48" s="13"/>
      <c r="H48" s="142"/>
      <c r="K48" s="13"/>
      <c r="L48" s="206"/>
    </row>
    <row r="49" spans="1:12" x14ac:dyDescent="0.3">
      <c r="A49" s="13"/>
      <c r="B49" s="13"/>
      <c r="C49" s="13"/>
      <c r="D49" s="220"/>
      <c r="E49" s="13"/>
      <c r="F49" s="13"/>
      <c r="G49" s="13"/>
      <c r="H49" s="142"/>
      <c r="K49" s="13"/>
      <c r="L49" s="206"/>
    </row>
    <row r="50" spans="1:12" x14ac:dyDescent="0.3">
      <c r="A50" s="13"/>
      <c r="B50" s="13"/>
      <c r="C50" s="13"/>
      <c r="D50" s="220"/>
      <c r="E50" s="13"/>
      <c r="F50" s="13"/>
      <c r="G50" s="13"/>
      <c r="H50" s="142"/>
      <c r="K50" s="13"/>
      <c r="L50" s="206"/>
    </row>
    <row r="51" spans="1:12" x14ac:dyDescent="0.3">
      <c r="A51" s="13"/>
      <c r="B51" s="13"/>
      <c r="C51" s="13"/>
      <c r="D51" s="220"/>
      <c r="E51" s="13"/>
      <c r="F51" s="13"/>
      <c r="G51" s="13"/>
      <c r="H51" s="142"/>
      <c r="K51" s="13"/>
      <c r="L51" s="206"/>
    </row>
    <row r="52" spans="1:12" x14ac:dyDescent="0.3">
      <c r="A52" s="13"/>
      <c r="B52" s="13"/>
      <c r="C52" s="13"/>
      <c r="D52" s="220"/>
      <c r="E52" s="13"/>
      <c r="F52" s="13"/>
      <c r="G52" s="13"/>
      <c r="H52" s="142"/>
      <c r="K52" s="13"/>
      <c r="L52" s="206"/>
    </row>
    <row r="53" spans="1:12" x14ac:dyDescent="0.3">
      <c r="A53" s="13"/>
      <c r="B53" s="13"/>
      <c r="C53" s="13"/>
      <c r="D53" s="220"/>
      <c r="E53" s="13"/>
      <c r="F53" s="13"/>
      <c r="G53" s="13"/>
      <c r="H53" s="142"/>
      <c r="K53" s="13"/>
      <c r="L53" s="206"/>
    </row>
    <row r="54" spans="1:12" x14ac:dyDescent="0.3">
      <c r="A54" s="13"/>
      <c r="B54" s="13"/>
      <c r="C54" s="13"/>
      <c r="D54" s="220"/>
      <c r="E54" s="13"/>
      <c r="F54" s="13"/>
      <c r="G54" s="13"/>
      <c r="H54" s="142"/>
      <c r="K54" s="13"/>
      <c r="L54" s="206"/>
    </row>
    <row r="55" spans="1:12" x14ac:dyDescent="0.3">
      <c r="A55" s="13"/>
      <c r="B55" s="13"/>
      <c r="C55" s="13"/>
      <c r="D55" s="220"/>
      <c r="E55" s="13"/>
      <c r="F55" s="13"/>
      <c r="G55" s="13"/>
      <c r="H55" s="142"/>
      <c r="K55" s="13"/>
      <c r="L55" s="206"/>
    </row>
    <row r="56" spans="1:12" x14ac:dyDescent="0.3">
      <c r="A56" s="13"/>
      <c r="B56" s="13"/>
      <c r="C56" s="13"/>
      <c r="D56" s="220"/>
      <c r="E56" s="13"/>
      <c r="F56" s="13"/>
      <c r="G56" s="13"/>
      <c r="H56" s="142"/>
      <c r="K56" s="13"/>
      <c r="L56" s="206"/>
    </row>
    <row r="57" spans="1:12" x14ac:dyDescent="0.3">
      <c r="A57" s="13"/>
      <c r="B57" s="13"/>
      <c r="C57" s="13"/>
      <c r="D57" s="220"/>
      <c r="E57" s="13"/>
      <c r="F57" s="13"/>
      <c r="G57" s="13"/>
      <c r="H57" s="142"/>
      <c r="K57" s="13"/>
      <c r="L57" s="206"/>
    </row>
    <row r="58" spans="1:12" x14ac:dyDescent="0.3">
      <c r="A58" s="13"/>
      <c r="B58" s="13"/>
      <c r="C58" s="13"/>
      <c r="D58" s="220"/>
      <c r="E58" s="13"/>
      <c r="F58" s="13"/>
      <c r="G58" s="13"/>
      <c r="H58" s="142"/>
      <c r="K58" s="13"/>
      <c r="L58" s="206"/>
    </row>
    <row r="59" spans="1:12" x14ac:dyDescent="0.3">
      <c r="A59" s="13"/>
      <c r="B59" s="13"/>
      <c r="C59" s="13"/>
      <c r="D59" s="220"/>
      <c r="E59" s="13"/>
      <c r="F59" s="13"/>
      <c r="G59" s="13"/>
      <c r="H59" s="142"/>
      <c r="K59" s="13"/>
      <c r="L59" s="206"/>
    </row>
    <row r="60" spans="1:12" x14ac:dyDescent="0.3">
      <c r="A60" s="13"/>
      <c r="B60" s="13"/>
      <c r="C60" s="13"/>
      <c r="D60" s="220"/>
      <c r="E60" s="13"/>
      <c r="F60" s="13"/>
      <c r="G60" s="13"/>
      <c r="H60" s="142"/>
      <c r="K60" s="13"/>
      <c r="L60" s="206"/>
    </row>
    <row r="61" spans="1:12" x14ac:dyDescent="0.3">
      <c r="A61" s="13"/>
      <c r="B61" s="13"/>
      <c r="C61" s="13"/>
      <c r="D61" s="220"/>
      <c r="E61" s="13"/>
      <c r="F61" s="13"/>
      <c r="G61" s="13"/>
      <c r="H61" s="142"/>
      <c r="K61" s="13"/>
      <c r="L61" s="206"/>
    </row>
    <row r="62" spans="1:12" x14ac:dyDescent="0.3">
      <c r="A62" s="13"/>
      <c r="B62" s="13"/>
      <c r="C62" s="13"/>
      <c r="D62" s="220"/>
      <c r="E62" s="13"/>
      <c r="F62" s="13"/>
      <c r="G62" s="13"/>
      <c r="H62" s="142"/>
      <c r="K62" s="13"/>
      <c r="L62" s="206"/>
    </row>
    <row r="63" spans="1:12" x14ac:dyDescent="0.3">
      <c r="A63" s="13"/>
      <c r="B63" s="13"/>
      <c r="C63" s="13"/>
      <c r="D63" s="220"/>
      <c r="E63" s="13"/>
      <c r="F63" s="13"/>
      <c r="G63" s="13"/>
      <c r="H63" s="142"/>
      <c r="K63" s="13"/>
      <c r="L63" s="206"/>
    </row>
    <row r="64" spans="1:12" x14ac:dyDescent="0.3">
      <c r="A64" s="13"/>
      <c r="B64" s="13"/>
      <c r="C64" s="13"/>
      <c r="D64" s="220"/>
      <c r="E64" s="13"/>
      <c r="F64" s="13"/>
      <c r="G64" s="13"/>
      <c r="H64" s="142"/>
      <c r="K64" s="13"/>
      <c r="L64" s="206"/>
    </row>
    <row r="65" spans="1:12" x14ac:dyDescent="0.3">
      <c r="A65" s="13"/>
      <c r="B65" s="13"/>
      <c r="C65" s="13"/>
      <c r="D65" s="220"/>
      <c r="E65" s="13"/>
      <c r="F65" s="13"/>
      <c r="G65" s="13"/>
      <c r="H65" s="142"/>
      <c r="K65" s="13"/>
      <c r="L65" s="206"/>
    </row>
    <row r="66" spans="1:12" x14ac:dyDescent="0.3">
      <c r="A66" s="13"/>
      <c r="B66" s="13"/>
      <c r="C66" s="13"/>
      <c r="D66" s="220"/>
      <c r="E66" s="13"/>
      <c r="F66" s="13"/>
      <c r="G66" s="13"/>
      <c r="H66" s="142"/>
      <c r="K66" s="13"/>
      <c r="L66" s="206"/>
    </row>
    <row r="67" spans="1:12" x14ac:dyDescent="0.3">
      <c r="A67" s="13"/>
      <c r="B67" s="13"/>
      <c r="C67" s="13"/>
      <c r="D67" s="220"/>
      <c r="E67" s="13"/>
      <c r="F67" s="13"/>
      <c r="G67" s="13"/>
      <c r="H67" s="142"/>
      <c r="K67" s="13"/>
      <c r="L67" s="206"/>
    </row>
    <row r="68" spans="1:12" x14ac:dyDescent="0.3">
      <c r="A68" s="13"/>
      <c r="B68" s="13"/>
      <c r="C68" s="13"/>
      <c r="D68" s="220"/>
      <c r="E68" s="13"/>
      <c r="F68" s="13"/>
      <c r="G68" s="13"/>
      <c r="H68" s="142"/>
      <c r="K68" s="13"/>
      <c r="L68" s="206"/>
    </row>
    <row r="69" spans="1:12" x14ac:dyDescent="0.3">
      <c r="A69" s="13"/>
      <c r="B69" s="13"/>
      <c r="C69" s="13"/>
      <c r="D69" s="220"/>
      <c r="E69" s="13"/>
      <c r="F69" s="13"/>
      <c r="G69" s="13"/>
      <c r="H69" s="142"/>
      <c r="K69" s="13"/>
      <c r="L69" s="206"/>
    </row>
    <row r="70" spans="1:12" x14ac:dyDescent="0.3">
      <c r="A70" s="13"/>
      <c r="B70" s="13"/>
      <c r="C70" s="13"/>
      <c r="D70" s="220"/>
      <c r="E70" s="13"/>
      <c r="F70" s="13"/>
      <c r="G70" s="13"/>
      <c r="H70" s="142"/>
      <c r="K70" s="13"/>
      <c r="L70" s="206"/>
    </row>
    <row r="71" spans="1:12" x14ac:dyDescent="0.3">
      <c r="A71" s="13"/>
      <c r="B71" s="13"/>
      <c r="C71" s="13"/>
      <c r="D71" s="220"/>
      <c r="E71" s="13"/>
      <c r="F71" s="13"/>
      <c r="G71" s="13"/>
      <c r="H71" s="142"/>
      <c r="K71" s="13"/>
      <c r="L71" s="206"/>
    </row>
    <row r="72" spans="1:12" x14ac:dyDescent="0.3">
      <c r="A72" s="13"/>
      <c r="B72" s="13"/>
      <c r="C72" s="13"/>
      <c r="D72" s="220"/>
      <c r="E72" s="13"/>
      <c r="F72" s="13"/>
      <c r="G72" s="13"/>
      <c r="H72" s="142"/>
      <c r="K72" s="13"/>
      <c r="L72" s="206"/>
    </row>
    <row r="73" spans="1:12" x14ac:dyDescent="0.3">
      <c r="A73" s="13"/>
      <c r="B73" s="13"/>
      <c r="C73" s="13"/>
      <c r="D73" s="220"/>
      <c r="E73" s="13"/>
      <c r="F73" s="13"/>
      <c r="G73" s="13"/>
      <c r="H73" s="142"/>
      <c r="K73" s="13"/>
      <c r="L73" s="206"/>
    </row>
    <row r="74" spans="1:12" x14ac:dyDescent="0.3">
      <c r="A74" s="13"/>
      <c r="B74" s="13"/>
      <c r="C74" s="13"/>
      <c r="D74" s="220"/>
      <c r="E74" s="13"/>
      <c r="F74" s="13"/>
      <c r="G74" s="13"/>
      <c r="H74" s="142"/>
      <c r="K74" s="13"/>
      <c r="L74" s="206"/>
    </row>
    <row r="75" spans="1:12" x14ac:dyDescent="0.3">
      <c r="A75" s="13"/>
      <c r="B75" s="13"/>
      <c r="C75" s="13"/>
      <c r="D75" s="220"/>
      <c r="E75" s="13"/>
      <c r="F75" s="13"/>
      <c r="G75" s="13"/>
      <c r="H75" s="142"/>
      <c r="K75" s="13"/>
      <c r="L75" s="206"/>
    </row>
    <row r="76" spans="1:12" x14ac:dyDescent="0.3">
      <c r="A76" s="13"/>
      <c r="B76" s="13"/>
      <c r="C76" s="13"/>
      <c r="D76" s="220"/>
      <c r="E76" s="13"/>
      <c r="F76" s="13"/>
      <c r="G76" s="13"/>
      <c r="H76" s="142"/>
      <c r="K76" s="13"/>
      <c r="L76" s="206"/>
    </row>
    <row r="77" spans="1:12" x14ac:dyDescent="0.3">
      <c r="A77" s="13"/>
      <c r="B77" s="13"/>
      <c r="C77" s="13"/>
      <c r="D77" s="220"/>
      <c r="E77" s="13"/>
      <c r="F77" s="13"/>
      <c r="G77" s="13"/>
      <c r="H77" s="142"/>
      <c r="K77" s="13"/>
      <c r="L77" s="206"/>
    </row>
    <row r="78" spans="1:12" x14ac:dyDescent="0.3">
      <c r="A78" s="13"/>
      <c r="B78" s="13"/>
      <c r="C78" s="13"/>
      <c r="D78" s="220"/>
      <c r="E78" s="13"/>
      <c r="F78" s="13"/>
      <c r="G78" s="13"/>
      <c r="H78" s="142"/>
      <c r="K78" s="13"/>
      <c r="L78" s="206"/>
    </row>
    <row r="79" spans="1:12" x14ac:dyDescent="0.3">
      <c r="A79" s="13"/>
      <c r="B79" s="13"/>
      <c r="C79" s="13"/>
      <c r="D79" s="220"/>
      <c r="E79" s="13"/>
      <c r="F79" s="13"/>
      <c r="G79" s="13"/>
      <c r="H79" s="142"/>
      <c r="K79" s="13"/>
      <c r="L79" s="206"/>
    </row>
    <row r="80" spans="1:12" x14ac:dyDescent="0.3">
      <c r="A80" s="13"/>
      <c r="B80" s="13"/>
      <c r="C80" s="13"/>
      <c r="D80" s="220"/>
      <c r="E80" s="13"/>
      <c r="F80" s="13"/>
      <c r="G80" s="13"/>
      <c r="H80" s="142"/>
      <c r="K80" s="13"/>
      <c r="L80" s="206"/>
    </row>
    <row r="81" spans="1:12" x14ac:dyDescent="0.3">
      <c r="A81" s="13"/>
      <c r="B81" s="13"/>
      <c r="C81" s="13"/>
      <c r="D81" s="220"/>
      <c r="E81" s="13"/>
      <c r="F81" s="13"/>
      <c r="G81" s="13"/>
      <c r="H81" s="142"/>
      <c r="K81" s="13"/>
      <c r="L81" s="206"/>
    </row>
    <row r="82" spans="1:12" x14ac:dyDescent="0.3">
      <c r="A82" s="13"/>
      <c r="B82" s="13"/>
      <c r="C82" s="13"/>
      <c r="D82" s="220"/>
      <c r="E82" s="13"/>
      <c r="F82" s="13"/>
      <c r="G82" s="13"/>
      <c r="H82" s="142"/>
      <c r="K82" s="13"/>
      <c r="L82" s="206"/>
    </row>
    <row r="83" spans="1:12" x14ac:dyDescent="0.3">
      <c r="A83" s="13"/>
      <c r="B83" s="13"/>
      <c r="C83" s="13"/>
      <c r="D83" s="220"/>
      <c r="E83" s="13"/>
      <c r="F83" s="13"/>
      <c r="G83" s="13"/>
      <c r="H83" s="142"/>
      <c r="K83" s="13"/>
      <c r="L83" s="206"/>
    </row>
    <row r="84" spans="1:12" x14ac:dyDescent="0.3">
      <c r="A84" s="13"/>
      <c r="B84" s="13"/>
      <c r="C84" s="13"/>
      <c r="D84" s="220"/>
      <c r="E84" s="13"/>
      <c r="F84" s="13"/>
      <c r="G84" s="13"/>
      <c r="H84" s="142"/>
      <c r="K84" s="13"/>
      <c r="L84" s="206"/>
    </row>
    <row r="85" spans="1:12" x14ac:dyDescent="0.3">
      <c r="A85" s="13"/>
      <c r="B85" s="13"/>
      <c r="C85" s="13"/>
      <c r="D85" s="220"/>
      <c r="E85" s="13"/>
      <c r="F85" s="13"/>
      <c r="G85" s="13"/>
      <c r="H85" s="142"/>
      <c r="K85" s="13"/>
      <c r="L85" s="206"/>
    </row>
    <row r="86" spans="1:12" x14ac:dyDescent="0.3">
      <c r="A86" s="13"/>
      <c r="B86" s="13"/>
      <c r="C86" s="13"/>
      <c r="D86" s="220"/>
      <c r="E86" s="13"/>
      <c r="F86" s="13"/>
      <c r="G86" s="13"/>
      <c r="H86" s="142"/>
      <c r="K86" s="13"/>
      <c r="L86" s="206"/>
    </row>
    <row r="87" spans="1:12" x14ac:dyDescent="0.3">
      <c r="A87" s="13"/>
      <c r="B87" s="13"/>
      <c r="C87" s="13"/>
      <c r="D87" s="220"/>
      <c r="E87" s="13"/>
      <c r="F87" s="13"/>
      <c r="G87" s="13"/>
      <c r="H87" s="142"/>
      <c r="K87" s="13"/>
      <c r="L87" s="206"/>
    </row>
    <row r="88" spans="1:12" x14ac:dyDescent="0.3">
      <c r="A88" s="13"/>
      <c r="B88" s="13"/>
      <c r="C88" s="13"/>
      <c r="D88" s="220"/>
      <c r="E88" s="13"/>
      <c r="F88" s="13"/>
      <c r="G88" s="13"/>
      <c r="H88" s="142"/>
      <c r="K88" s="13"/>
      <c r="L88" s="206"/>
    </row>
    <row r="89" spans="1:12" x14ac:dyDescent="0.3">
      <c r="A89" s="13"/>
      <c r="B89" s="13"/>
      <c r="C89" s="13"/>
      <c r="D89" s="220"/>
      <c r="E89" s="13"/>
      <c r="F89" s="13"/>
      <c r="G89" s="13"/>
      <c r="H89" s="142"/>
      <c r="K89" s="13"/>
      <c r="L89" s="206"/>
    </row>
    <row r="90" spans="1:12" x14ac:dyDescent="0.3">
      <c r="A90" s="13"/>
      <c r="B90" s="13"/>
      <c r="C90" s="13"/>
      <c r="D90" s="220"/>
      <c r="E90" s="13"/>
      <c r="F90" s="13"/>
      <c r="G90" s="13"/>
      <c r="H90" s="142"/>
      <c r="K90" s="13"/>
      <c r="L90" s="206"/>
    </row>
    <row r="91" spans="1:12" x14ac:dyDescent="0.3">
      <c r="A91" s="13"/>
      <c r="B91" s="13"/>
      <c r="C91" s="13"/>
      <c r="D91" s="220"/>
      <c r="E91" s="13"/>
      <c r="F91" s="13"/>
      <c r="G91" s="13"/>
      <c r="H91" s="142"/>
      <c r="K91" s="13"/>
      <c r="L91" s="206"/>
    </row>
    <row r="92" spans="1:12" x14ac:dyDescent="0.3">
      <c r="A92" s="13"/>
      <c r="B92" s="13"/>
      <c r="C92" s="13"/>
      <c r="D92" s="220"/>
      <c r="E92" s="13"/>
      <c r="F92" s="13"/>
      <c r="G92" s="13"/>
      <c r="H92" s="142"/>
      <c r="K92" s="13"/>
      <c r="L92" s="206"/>
    </row>
    <row r="93" spans="1:12" x14ac:dyDescent="0.3">
      <c r="A93" s="13"/>
      <c r="B93" s="13"/>
      <c r="C93" s="13"/>
      <c r="D93" s="220"/>
      <c r="E93" s="13"/>
      <c r="F93" s="13"/>
      <c r="G93" s="13"/>
      <c r="H93" s="142"/>
      <c r="K93" s="13"/>
      <c r="L93" s="206"/>
    </row>
    <row r="94" spans="1:12" x14ac:dyDescent="0.3">
      <c r="A94" s="13"/>
      <c r="B94" s="13"/>
      <c r="C94" s="13"/>
      <c r="D94" s="220"/>
      <c r="E94" s="13"/>
      <c r="F94" s="13"/>
      <c r="G94" s="13"/>
      <c r="H94" s="142"/>
      <c r="K94" s="13"/>
      <c r="L94" s="206"/>
    </row>
    <row r="95" spans="1:12" x14ac:dyDescent="0.3">
      <c r="A95" s="13"/>
      <c r="B95" s="13"/>
      <c r="C95" s="13"/>
      <c r="D95" s="220"/>
      <c r="E95" s="13"/>
      <c r="F95" s="13"/>
      <c r="G95" s="13"/>
      <c r="H95" s="142"/>
      <c r="K95" s="13"/>
      <c r="L95" s="206"/>
    </row>
    <row r="96" spans="1:12" x14ac:dyDescent="0.3">
      <c r="A96" s="13"/>
      <c r="B96" s="13"/>
      <c r="C96" s="13"/>
      <c r="D96" s="220"/>
      <c r="E96" s="13"/>
      <c r="F96" s="13"/>
      <c r="G96" s="13"/>
      <c r="H96" s="142"/>
      <c r="K96" s="13"/>
      <c r="L96" s="206"/>
    </row>
    <row r="97" spans="1:12" x14ac:dyDescent="0.3">
      <c r="A97" s="13"/>
      <c r="B97" s="13"/>
      <c r="C97" s="13"/>
      <c r="D97" s="220"/>
      <c r="E97" s="13"/>
      <c r="F97" s="13"/>
      <c r="G97" s="13"/>
      <c r="H97" s="142"/>
      <c r="K97" s="13"/>
      <c r="L97" s="206"/>
    </row>
    <row r="98" spans="1:12" x14ac:dyDescent="0.3">
      <c r="A98" s="13"/>
      <c r="B98" s="13"/>
      <c r="C98" s="13"/>
      <c r="D98" s="220"/>
      <c r="E98" s="13"/>
      <c r="F98" s="13"/>
      <c r="G98" s="13"/>
      <c r="H98" s="142"/>
      <c r="K98" s="13"/>
      <c r="L98" s="206"/>
    </row>
    <row r="99" spans="1:12" x14ac:dyDescent="0.3">
      <c r="A99" s="13"/>
      <c r="B99" s="13"/>
      <c r="C99" s="13"/>
      <c r="D99" s="220"/>
      <c r="E99" s="13"/>
      <c r="F99" s="13"/>
      <c r="G99" s="13"/>
      <c r="H99" s="142"/>
      <c r="K99" s="13"/>
      <c r="L99" s="206"/>
    </row>
    <row r="100" spans="1:12" x14ac:dyDescent="0.3">
      <c r="A100" s="13"/>
      <c r="B100" s="13"/>
      <c r="C100" s="13"/>
      <c r="D100" s="220"/>
      <c r="E100" s="13"/>
      <c r="F100" s="13"/>
      <c r="G100" s="13"/>
      <c r="H100" s="142"/>
      <c r="K100" s="13"/>
      <c r="L100" s="206"/>
    </row>
    <row r="101" spans="1:12" x14ac:dyDescent="0.3">
      <c r="A101" s="13"/>
      <c r="B101" s="13"/>
      <c r="C101" s="13"/>
      <c r="D101" s="220"/>
      <c r="E101" s="13"/>
      <c r="F101" s="13"/>
      <c r="G101" s="13"/>
      <c r="H101" s="142"/>
      <c r="K101" s="13"/>
      <c r="L101" s="206"/>
    </row>
    <row r="102" spans="1:12" x14ac:dyDescent="0.3">
      <c r="A102" s="13"/>
      <c r="B102" s="13"/>
      <c r="C102" s="13"/>
      <c r="D102" s="220"/>
      <c r="E102" s="13"/>
      <c r="F102" s="13"/>
      <c r="G102" s="13"/>
      <c r="H102" s="142"/>
      <c r="K102" s="13"/>
      <c r="L102" s="206"/>
    </row>
    <row r="103" spans="1:12" x14ac:dyDescent="0.3">
      <c r="A103" s="13"/>
      <c r="B103" s="13"/>
      <c r="C103" s="13"/>
      <c r="D103" s="220"/>
      <c r="E103" s="13"/>
      <c r="F103" s="13"/>
      <c r="G103" s="13"/>
      <c r="H103" s="142"/>
      <c r="K103" s="13"/>
      <c r="L103" s="206"/>
    </row>
    <row r="104" spans="1:12" x14ac:dyDescent="0.3">
      <c r="A104" s="13"/>
      <c r="B104" s="13"/>
      <c r="C104" s="13"/>
      <c r="D104" s="220"/>
      <c r="E104" s="13"/>
      <c r="F104" s="13"/>
      <c r="G104" s="13"/>
      <c r="H104" s="142"/>
      <c r="K104" s="13"/>
      <c r="L104" s="206"/>
    </row>
    <row r="105" spans="1:12" x14ac:dyDescent="0.3">
      <c r="A105" s="13"/>
      <c r="B105" s="13"/>
      <c r="C105" s="13"/>
      <c r="D105" s="220"/>
      <c r="E105" s="13"/>
      <c r="F105" s="13"/>
      <c r="G105" s="13"/>
      <c r="H105" s="142"/>
      <c r="K105" s="13"/>
      <c r="L105" s="206"/>
    </row>
    <row r="106" spans="1:12" x14ac:dyDescent="0.3">
      <c r="A106" s="13"/>
      <c r="B106" s="13"/>
      <c r="C106" s="13"/>
      <c r="D106" s="220"/>
      <c r="E106" s="13"/>
      <c r="F106" s="13"/>
      <c r="G106" s="13"/>
      <c r="H106" s="142"/>
      <c r="K106" s="13"/>
      <c r="L106" s="206"/>
    </row>
    <row r="107" spans="1:12" x14ac:dyDescent="0.3">
      <c r="A107" s="13"/>
      <c r="B107" s="13"/>
      <c r="C107" s="13"/>
      <c r="D107" s="220"/>
      <c r="E107" s="13"/>
      <c r="F107" s="13"/>
      <c r="G107" s="13"/>
      <c r="H107" s="142"/>
      <c r="K107" s="13"/>
      <c r="L107" s="206"/>
    </row>
    <row r="108" spans="1:12" x14ac:dyDescent="0.3">
      <c r="A108" s="13"/>
      <c r="B108" s="13"/>
      <c r="C108" s="13"/>
      <c r="D108" s="220"/>
      <c r="E108" s="13"/>
      <c r="F108" s="13"/>
      <c r="G108" s="13"/>
      <c r="H108" s="142"/>
      <c r="K108" s="13"/>
      <c r="L108" s="206"/>
    </row>
    <row r="109" spans="1:12" x14ac:dyDescent="0.3">
      <c r="A109" s="13"/>
      <c r="B109" s="13"/>
      <c r="C109" s="13"/>
      <c r="D109" s="220"/>
      <c r="E109" s="13"/>
      <c r="F109" s="13"/>
      <c r="G109" s="13"/>
      <c r="H109" s="142"/>
      <c r="K109" s="13"/>
      <c r="L109" s="206"/>
    </row>
    <row r="110" spans="1:12" x14ac:dyDescent="0.3">
      <c r="A110" s="13"/>
      <c r="B110" s="13"/>
      <c r="C110" s="13"/>
      <c r="D110" s="220"/>
      <c r="E110" s="13"/>
      <c r="F110" s="13"/>
      <c r="G110" s="13"/>
      <c r="H110" s="142"/>
      <c r="K110" s="13"/>
      <c r="L110" s="206"/>
    </row>
    <row r="111" spans="1:12" x14ac:dyDescent="0.3">
      <c r="A111" s="13"/>
      <c r="B111" s="13"/>
      <c r="C111" s="13"/>
      <c r="D111" s="220"/>
      <c r="E111" s="13"/>
      <c r="F111" s="13"/>
      <c r="G111" s="13"/>
      <c r="H111" s="142"/>
      <c r="K111" s="13"/>
      <c r="L111" s="206"/>
    </row>
    <row r="112" spans="1:12" x14ac:dyDescent="0.3">
      <c r="A112" s="13"/>
      <c r="B112" s="13"/>
      <c r="C112" s="13"/>
      <c r="D112" s="220"/>
      <c r="E112" s="13"/>
      <c r="F112" s="13"/>
      <c r="G112" s="13"/>
      <c r="H112" s="142"/>
      <c r="K112" s="13"/>
      <c r="L112" s="206"/>
    </row>
    <row r="113" spans="1:12" x14ac:dyDescent="0.3">
      <c r="A113" s="13"/>
      <c r="B113" s="13"/>
      <c r="C113" s="13"/>
      <c r="D113" s="220"/>
      <c r="E113" s="13"/>
      <c r="F113" s="13"/>
      <c r="G113" s="13"/>
      <c r="H113" s="142"/>
      <c r="K113" s="13"/>
      <c r="L113" s="206"/>
    </row>
    <row r="114" spans="1:12" x14ac:dyDescent="0.3">
      <c r="A114" s="13"/>
      <c r="B114" s="13"/>
      <c r="C114" s="13"/>
      <c r="D114" s="220"/>
      <c r="E114" s="13"/>
      <c r="F114" s="13"/>
      <c r="G114" s="13"/>
      <c r="H114" s="142"/>
      <c r="K114" s="13"/>
      <c r="L114" s="206"/>
    </row>
    <row r="115" spans="1:12" x14ac:dyDescent="0.3">
      <c r="A115" s="13"/>
      <c r="B115" s="13"/>
      <c r="C115" s="13"/>
      <c r="D115" s="220"/>
      <c r="E115" s="13"/>
      <c r="F115" s="13"/>
      <c r="G115" s="13"/>
      <c r="H115" s="142"/>
      <c r="K115" s="13"/>
      <c r="L115" s="206"/>
    </row>
    <row r="116" spans="1:12" x14ac:dyDescent="0.3">
      <c r="A116" s="13"/>
      <c r="B116" s="13"/>
      <c r="C116" s="13"/>
      <c r="D116" s="220"/>
      <c r="E116" s="13"/>
      <c r="F116" s="13"/>
      <c r="G116" s="13"/>
      <c r="H116" s="142"/>
      <c r="K116" s="13"/>
      <c r="L116" s="206"/>
    </row>
    <row r="117" spans="1:12" x14ac:dyDescent="0.3">
      <c r="A117" s="13"/>
      <c r="B117" s="13"/>
      <c r="C117" s="13"/>
      <c r="D117" s="220"/>
      <c r="E117" s="13"/>
      <c r="F117" s="13"/>
      <c r="G117" s="13"/>
      <c r="H117" s="142"/>
      <c r="K117" s="13"/>
      <c r="L117" s="206"/>
    </row>
    <row r="118" spans="1:12" x14ac:dyDescent="0.3">
      <c r="A118" s="13"/>
      <c r="B118" s="13"/>
      <c r="C118" s="13"/>
      <c r="D118" s="220"/>
      <c r="E118" s="13"/>
      <c r="F118" s="13"/>
      <c r="G118" s="13"/>
      <c r="H118" s="142"/>
      <c r="K118" s="13"/>
      <c r="L118" s="206"/>
    </row>
    <row r="119" spans="1:12" x14ac:dyDescent="0.3">
      <c r="A119" s="13"/>
      <c r="B119" s="13"/>
      <c r="C119" s="13"/>
      <c r="D119" s="220"/>
      <c r="E119" s="13"/>
      <c r="F119" s="13"/>
      <c r="G119" s="13"/>
      <c r="H119" s="142"/>
      <c r="K119" s="13"/>
      <c r="L119" s="206"/>
    </row>
    <row r="120" spans="1:12" x14ac:dyDescent="0.3">
      <c r="A120" s="13"/>
      <c r="B120" s="13"/>
      <c r="C120" s="13"/>
      <c r="D120" s="220"/>
      <c r="E120" s="13"/>
      <c r="F120" s="13"/>
      <c r="G120" s="13"/>
      <c r="H120" s="142"/>
      <c r="K120" s="13"/>
      <c r="L120" s="206"/>
    </row>
    <row r="121" spans="1:12" x14ac:dyDescent="0.3">
      <c r="A121" s="13"/>
      <c r="B121" s="13"/>
      <c r="C121" s="13"/>
      <c r="D121" s="220"/>
      <c r="E121" s="13"/>
      <c r="F121" s="13"/>
      <c r="G121" s="13"/>
      <c r="H121" s="142"/>
      <c r="K121" s="13"/>
      <c r="L121" s="206"/>
    </row>
    <row r="122" spans="1:12" x14ac:dyDescent="0.3">
      <c r="A122" s="13"/>
      <c r="B122" s="13"/>
      <c r="C122" s="13"/>
      <c r="D122" s="220"/>
      <c r="E122" s="13"/>
      <c r="F122" s="13"/>
      <c r="G122" s="13"/>
      <c r="H122" s="142"/>
      <c r="K122" s="13"/>
      <c r="L122" s="206"/>
    </row>
    <row r="123" spans="1:12" x14ac:dyDescent="0.3">
      <c r="A123" s="13"/>
      <c r="B123" s="13"/>
      <c r="C123" s="13"/>
      <c r="D123" s="220"/>
      <c r="E123" s="13"/>
      <c r="F123" s="13"/>
      <c r="G123" s="13"/>
      <c r="H123" s="142"/>
      <c r="K123" s="13"/>
      <c r="L123" s="206"/>
    </row>
    <row r="124" spans="1:12" x14ac:dyDescent="0.3">
      <c r="A124" s="13"/>
      <c r="B124" s="13"/>
      <c r="C124" s="13"/>
      <c r="D124" s="220"/>
      <c r="E124" s="13"/>
      <c r="F124" s="13"/>
      <c r="G124" s="13"/>
      <c r="H124" s="142"/>
      <c r="K124" s="13"/>
      <c r="L124" s="206"/>
    </row>
    <row r="125" spans="1:12" x14ac:dyDescent="0.3">
      <c r="A125" s="13"/>
      <c r="B125" s="13"/>
      <c r="C125" s="13"/>
      <c r="D125" s="220"/>
      <c r="E125" s="13"/>
      <c r="F125" s="13"/>
      <c r="G125" s="13"/>
      <c r="H125" s="142"/>
      <c r="K125" s="13"/>
      <c r="L125" s="206"/>
    </row>
    <row r="126" spans="1:12" x14ac:dyDescent="0.3">
      <c r="A126" s="13"/>
      <c r="B126" s="13"/>
      <c r="C126" s="13"/>
      <c r="D126" s="220"/>
      <c r="E126" s="13"/>
      <c r="F126" s="13"/>
      <c r="G126" s="13"/>
      <c r="H126" s="142"/>
      <c r="K126" s="13"/>
      <c r="L126" s="206"/>
    </row>
    <row r="127" spans="1:12" x14ac:dyDescent="0.3">
      <c r="A127" s="13"/>
      <c r="B127" s="13"/>
      <c r="C127" s="13"/>
      <c r="D127" s="220"/>
      <c r="E127" s="13"/>
      <c r="F127" s="13"/>
      <c r="G127" s="13"/>
      <c r="H127" s="142"/>
      <c r="K127" s="13"/>
      <c r="L127" s="206"/>
    </row>
    <row r="128" spans="1:12" x14ac:dyDescent="0.3">
      <c r="A128" s="13"/>
      <c r="B128" s="13"/>
      <c r="C128" s="13"/>
      <c r="D128" s="220"/>
      <c r="E128" s="13"/>
      <c r="F128" s="13"/>
      <c r="G128" s="13"/>
      <c r="H128" s="142"/>
      <c r="K128" s="13"/>
      <c r="L128" s="206"/>
    </row>
    <row r="129" spans="1:12" x14ac:dyDescent="0.3">
      <c r="A129" s="13"/>
      <c r="B129" s="13"/>
      <c r="C129" s="13"/>
      <c r="D129" s="220"/>
      <c r="E129" s="13"/>
      <c r="F129" s="13"/>
      <c r="G129" s="13"/>
      <c r="K129" s="13"/>
      <c r="L129" s="206"/>
    </row>
    <row r="130" spans="1:12" x14ac:dyDescent="0.3">
      <c r="A130" s="13"/>
      <c r="B130" s="13"/>
      <c r="C130" s="13"/>
      <c r="D130" s="220"/>
      <c r="E130" s="13"/>
      <c r="F130" s="13"/>
      <c r="G130" s="13"/>
      <c r="K130" s="13"/>
      <c r="L130" s="206"/>
    </row>
    <row r="131" spans="1:12" x14ac:dyDescent="0.3">
      <c r="A131" s="13"/>
      <c r="B131" s="13"/>
      <c r="C131" s="13"/>
      <c r="D131" s="220"/>
      <c r="E131" s="13"/>
      <c r="F131" s="13"/>
      <c r="G131" s="13"/>
      <c r="K131" s="13"/>
      <c r="L131" s="206"/>
    </row>
    <row r="132" spans="1:12" x14ac:dyDescent="0.3">
      <c r="A132" s="13"/>
      <c r="B132" s="13"/>
      <c r="C132" s="13"/>
      <c r="D132" s="220"/>
      <c r="E132" s="13"/>
      <c r="F132" s="13"/>
      <c r="G132" s="13"/>
      <c r="L132" s="206"/>
    </row>
    <row r="133" spans="1:12" x14ac:dyDescent="0.3">
      <c r="A133" s="13"/>
      <c r="B133" s="13"/>
      <c r="C133" s="13"/>
      <c r="D133" s="220"/>
      <c r="E133" s="13"/>
      <c r="F133" s="13"/>
      <c r="G133" s="13"/>
      <c r="L133" s="206"/>
    </row>
    <row r="134" spans="1:12" x14ac:dyDescent="0.3">
      <c r="A134" s="13"/>
      <c r="B134" s="13"/>
      <c r="C134" s="13"/>
      <c r="D134" s="220"/>
      <c r="E134" s="13"/>
      <c r="F134" s="13"/>
      <c r="G134" s="13"/>
      <c r="L134" s="206"/>
    </row>
    <row r="135" spans="1:12" x14ac:dyDescent="0.3">
      <c r="A135" s="13"/>
      <c r="B135" s="13"/>
      <c r="C135" s="13"/>
      <c r="D135" s="220"/>
      <c r="E135" s="13"/>
      <c r="F135" s="13"/>
      <c r="G135" s="13"/>
      <c r="L135" s="206"/>
    </row>
    <row r="136" spans="1:12" x14ac:dyDescent="0.3">
      <c r="A136" s="13"/>
      <c r="B136" s="13"/>
      <c r="C136" s="13"/>
      <c r="D136" s="220"/>
      <c r="E136" s="13"/>
      <c r="F136" s="13"/>
      <c r="G136" s="13"/>
      <c r="L136" s="206"/>
    </row>
    <row r="137" spans="1:12" x14ac:dyDescent="0.3">
      <c r="A137" s="13"/>
      <c r="B137" s="13"/>
      <c r="C137" s="13"/>
      <c r="D137" s="220"/>
      <c r="E137" s="13"/>
      <c r="F137" s="13"/>
      <c r="G137" s="13"/>
      <c r="H137" s="25"/>
      <c r="I137" s="25"/>
      <c r="J137" s="25"/>
      <c r="L137" s="206"/>
    </row>
    <row r="138" spans="1:12" x14ac:dyDescent="0.3">
      <c r="A138" s="13"/>
      <c r="B138" s="13"/>
      <c r="C138" s="13"/>
      <c r="D138" s="220"/>
      <c r="E138" s="13"/>
      <c r="F138" s="13"/>
      <c r="G138" s="13"/>
      <c r="H138" s="25"/>
      <c r="I138" s="25"/>
      <c r="J138" s="25"/>
      <c r="L138" s="206"/>
    </row>
    <row r="139" spans="1:12" x14ac:dyDescent="0.3">
      <c r="A139" s="13"/>
      <c r="B139" s="13"/>
      <c r="C139" s="13"/>
      <c r="D139" s="220"/>
      <c r="E139" s="13"/>
      <c r="F139" s="13"/>
      <c r="G139" s="13"/>
      <c r="H139" s="25"/>
      <c r="I139" s="25"/>
      <c r="J139" s="25"/>
      <c r="K139" s="13"/>
      <c r="L139" s="206"/>
    </row>
    <row r="140" spans="1:12" x14ac:dyDescent="0.3">
      <c r="A140" s="13"/>
      <c r="B140" s="13"/>
      <c r="C140" s="13"/>
      <c r="D140" s="220"/>
      <c r="E140" s="13"/>
      <c r="F140" s="13"/>
      <c r="G140" s="13"/>
      <c r="H140" s="25"/>
      <c r="I140" s="25"/>
      <c r="J140" s="25"/>
      <c r="K140" s="13"/>
      <c r="L140" s="206"/>
    </row>
    <row r="141" spans="1:12" x14ac:dyDescent="0.3">
      <c r="A141" s="13"/>
      <c r="B141" s="13"/>
      <c r="C141" s="13"/>
      <c r="D141" s="220"/>
      <c r="E141" s="13"/>
      <c r="F141" s="13"/>
      <c r="G141" s="13"/>
      <c r="H141" s="25"/>
      <c r="I141" s="25"/>
      <c r="J141" s="25"/>
      <c r="K141" s="13"/>
      <c r="L141" s="206"/>
    </row>
    <row r="142" spans="1:12" x14ac:dyDescent="0.3">
      <c r="A142" s="13"/>
      <c r="B142" s="13"/>
      <c r="C142" s="13"/>
      <c r="D142" s="220"/>
      <c r="E142" s="13"/>
      <c r="F142" s="13"/>
      <c r="G142" s="13"/>
      <c r="H142" s="25"/>
      <c r="I142" s="25"/>
      <c r="J142" s="25"/>
      <c r="K142" s="13"/>
      <c r="L142" s="206"/>
    </row>
    <row r="143" spans="1:12" x14ac:dyDescent="0.3">
      <c r="A143" s="13"/>
      <c r="B143" s="13"/>
      <c r="C143" s="13"/>
      <c r="D143" s="220"/>
      <c r="E143" s="13"/>
      <c r="F143" s="13"/>
      <c r="G143" s="13"/>
      <c r="H143" s="25"/>
      <c r="I143" s="25"/>
      <c r="J143" s="25"/>
      <c r="K143" s="13"/>
      <c r="L143" s="206"/>
    </row>
    <row r="144" spans="1:12" x14ac:dyDescent="0.3">
      <c r="A144" s="13"/>
      <c r="B144" s="13"/>
      <c r="C144" s="13"/>
      <c r="D144" s="220"/>
      <c r="E144" s="13"/>
      <c r="F144" s="13"/>
      <c r="G144" s="13"/>
      <c r="H144" s="25"/>
      <c r="I144" s="25"/>
      <c r="J144" s="25"/>
      <c r="K144" s="13"/>
      <c r="L144" s="206"/>
    </row>
    <row r="145" spans="1:12" x14ac:dyDescent="0.3">
      <c r="A145" s="13"/>
      <c r="B145" s="13"/>
      <c r="C145" s="13"/>
      <c r="D145" s="220"/>
      <c r="E145" s="13"/>
      <c r="F145" s="13"/>
      <c r="G145" s="13"/>
      <c r="H145" s="25"/>
      <c r="I145" s="25"/>
      <c r="J145" s="25"/>
      <c r="K145" s="13"/>
      <c r="L145" s="206"/>
    </row>
    <row r="146" spans="1:12" x14ac:dyDescent="0.3">
      <c r="A146" s="13"/>
      <c r="B146" s="13"/>
      <c r="C146" s="13"/>
      <c r="D146" s="220"/>
      <c r="E146" s="13"/>
      <c r="F146" s="13"/>
      <c r="G146" s="13"/>
      <c r="H146" s="25"/>
      <c r="I146" s="25"/>
      <c r="J146" s="25"/>
      <c r="K146" s="13"/>
      <c r="L146" s="206"/>
    </row>
    <row r="147" spans="1:12" x14ac:dyDescent="0.3">
      <c r="A147" s="13"/>
      <c r="B147" s="13"/>
      <c r="C147" s="13"/>
      <c r="D147" s="220"/>
      <c r="E147" s="13"/>
      <c r="F147" s="13"/>
      <c r="G147" s="13"/>
      <c r="H147" s="25"/>
      <c r="I147" s="25"/>
      <c r="J147" s="25"/>
      <c r="K147" s="13"/>
      <c r="L147" s="206"/>
    </row>
    <row r="148" spans="1:12" x14ac:dyDescent="0.3">
      <c r="A148" s="13"/>
      <c r="B148" s="13"/>
      <c r="C148" s="13"/>
      <c r="D148" s="220"/>
      <c r="E148" s="13"/>
      <c r="F148" s="13"/>
      <c r="G148" s="13"/>
      <c r="H148" s="25"/>
      <c r="I148" s="25"/>
      <c r="J148" s="25"/>
      <c r="K148" s="13"/>
      <c r="L148" s="206"/>
    </row>
    <row r="149" spans="1:12" x14ac:dyDescent="0.3">
      <c r="A149" s="13"/>
      <c r="B149" s="13"/>
      <c r="C149" s="13"/>
      <c r="D149" s="220"/>
      <c r="E149" s="13"/>
      <c r="F149" s="13"/>
      <c r="G149" s="13"/>
      <c r="H149" s="25"/>
      <c r="I149" s="25"/>
      <c r="J149" s="25"/>
      <c r="K149" s="13"/>
      <c r="L149" s="206"/>
    </row>
    <row r="150" spans="1:12" x14ac:dyDescent="0.3">
      <c r="A150" s="13"/>
      <c r="B150" s="13"/>
      <c r="C150" s="13"/>
      <c r="D150" s="220"/>
      <c r="E150" s="13"/>
      <c r="F150" s="13"/>
      <c r="G150" s="13"/>
      <c r="H150" s="25"/>
      <c r="I150" s="25"/>
      <c r="J150" s="25"/>
      <c r="K150" s="13"/>
      <c r="L150" s="206"/>
    </row>
    <row r="151" spans="1:12" x14ac:dyDescent="0.3">
      <c r="A151" s="13"/>
      <c r="B151" s="13"/>
      <c r="C151" s="13"/>
      <c r="D151" s="220"/>
      <c r="E151" s="13"/>
      <c r="F151" s="13"/>
      <c r="G151" s="13"/>
      <c r="H151" s="25"/>
      <c r="I151" s="25"/>
      <c r="J151" s="25"/>
      <c r="K151" s="13"/>
      <c r="L151" s="206"/>
    </row>
    <row r="152" spans="1:12" x14ac:dyDescent="0.3">
      <c r="A152" s="13"/>
      <c r="B152" s="13"/>
      <c r="C152" s="13"/>
      <c r="D152" s="220"/>
      <c r="E152" s="13"/>
      <c r="F152" s="13"/>
      <c r="G152" s="13"/>
      <c r="H152" s="25"/>
      <c r="I152" s="25"/>
      <c r="J152" s="25"/>
      <c r="K152" s="13"/>
      <c r="L152" s="206"/>
    </row>
    <row r="153" spans="1:12" x14ac:dyDescent="0.3">
      <c r="A153" s="13"/>
      <c r="B153" s="13"/>
      <c r="C153" s="13"/>
      <c r="D153" s="220"/>
      <c r="E153" s="13"/>
      <c r="F153" s="13"/>
      <c r="G153" s="13"/>
      <c r="H153" s="25"/>
      <c r="I153" s="25"/>
      <c r="J153" s="25"/>
      <c r="K153" s="13"/>
      <c r="L153" s="206"/>
    </row>
    <row r="154" spans="1:12" x14ac:dyDescent="0.3">
      <c r="A154" s="13"/>
      <c r="B154" s="13"/>
      <c r="C154" s="13"/>
      <c r="D154" s="220"/>
      <c r="E154" s="13"/>
      <c r="F154" s="13"/>
      <c r="G154" s="13"/>
      <c r="H154" s="25"/>
      <c r="I154" s="25"/>
      <c r="J154" s="25"/>
      <c r="K154" s="13"/>
      <c r="L154" s="206"/>
    </row>
    <row r="155" spans="1:12" x14ac:dyDescent="0.3">
      <c r="A155" s="13"/>
      <c r="B155" s="13"/>
      <c r="C155" s="13"/>
      <c r="D155" s="220"/>
      <c r="E155" s="13"/>
      <c r="F155" s="13"/>
      <c r="G155" s="13"/>
      <c r="H155" s="25"/>
      <c r="I155" s="25"/>
      <c r="J155" s="25"/>
      <c r="K155" s="13"/>
      <c r="L155" s="206"/>
    </row>
    <row r="156" spans="1:12" x14ac:dyDescent="0.3">
      <c r="A156" s="13"/>
      <c r="B156" s="13"/>
      <c r="C156" s="13"/>
      <c r="D156" s="220"/>
      <c r="E156" s="13"/>
      <c r="F156" s="13"/>
      <c r="G156" s="13"/>
      <c r="H156" s="25"/>
      <c r="I156" s="25"/>
      <c r="J156" s="25"/>
      <c r="K156" s="13"/>
      <c r="L156" s="206"/>
    </row>
    <row r="157" spans="1:12" x14ac:dyDescent="0.3">
      <c r="A157" s="13"/>
      <c r="B157" s="13"/>
      <c r="C157" s="13"/>
      <c r="D157" s="220"/>
      <c r="E157" s="13"/>
      <c r="F157" s="13"/>
      <c r="G157" s="13"/>
      <c r="H157" s="25"/>
      <c r="I157" s="25"/>
      <c r="J157" s="25"/>
      <c r="K157" s="13"/>
      <c r="L157" s="206"/>
    </row>
    <row r="158" spans="1:12" x14ac:dyDescent="0.3">
      <c r="A158" s="13"/>
      <c r="B158" s="13"/>
      <c r="C158" s="13"/>
      <c r="D158" s="220"/>
      <c r="E158" s="13"/>
      <c r="F158" s="13"/>
      <c r="G158" s="13"/>
      <c r="H158" s="25"/>
      <c r="I158" s="25"/>
      <c r="J158" s="25"/>
      <c r="K158" s="13"/>
      <c r="L158" s="206"/>
    </row>
    <row r="159" spans="1:12" x14ac:dyDescent="0.3">
      <c r="A159" s="13"/>
      <c r="B159" s="13"/>
      <c r="C159" s="13"/>
      <c r="D159" s="220"/>
      <c r="E159" s="13"/>
      <c r="F159" s="13"/>
      <c r="G159" s="13"/>
      <c r="H159" s="25"/>
      <c r="I159" s="25"/>
      <c r="J159" s="25"/>
      <c r="K159" s="13"/>
      <c r="L159" s="206"/>
    </row>
    <row r="160" spans="1:12" x14ac:dyDescent="0.3">
      <c r="A160" s="13"/>
      <c r="B160" s="13"/>
      <c r="C160" s="13"/>
      <c r="D160" s="220"/>
      <c r="E160" s="13"/>
      <c r="F160" s="13"/>
      <c r="G160" s="13"/>
      <c r="H160" s="25"/>
      <c r="I160" s="25"/>
      <c r="J160" s="25"/>
      <c r="K160" s="13"/>
      <c r="L160" s="206"/>
    </row>
    <row r="161" spans="1:12" x14ac:dyDescent="0.3">
      <c r="A161" s="13"/>
      <c r="B161" s="13"/>
      <c r="C161" s="13"/>
      <c r="D161" s="220"/>
      <c r="E161" s="13"/>
      <c r="F161" s="13"/>
      <c r="G161" s="13"/>
      <c r="H161" s="25"/>
      <c r="I161" s="25"/>
      <c r="J161" s="25"/>
      <c r="K161" s="13"/>
      <c r="L161" s="206"/>
    </row>
    <row r="162" spans="1:12" x14ac:dyDescent="0.3">
      <c r="A162" s="13"/>
      <c r="B162" s="13"/>
      <c r="C162" s="13"/>
      <c r="D162" s="220"/>
      <c r="E162" s="13"/>
      <c r="F162" s="13"/>
      <c r="G162" s="13"/>
      <c r="H162" s="25"/>
      <c r="I162" s="25"/>
      <c r="J162" s="25"/>
      <c r="K162" s="13"/>
      <c r="L162" s="206"/>
    </row>
    <row r="163" spans="1:12" x14ac:dyDescent="0.3">
      <c r="A163" s="13"/>
      <c r="B163" s="13"/>
      <c r="C163" s="13"/>
      <c r="D163" s="220"/>
      <c r="E163" s="13"/>
      <c r="F163" s="13"/>
      <c r="G163" s="13"/>
      <c r="H163" s="25"/>
      <c r="I163" s="25"/>
      <c r="J163" s="25"/>
      <c r="K163" s="13"/>
      <c r="L163" s="206"/>
    </row>
    <row r="164" spans="1:12" x14ac:dyDescent="0.3">
      <c r="A164" s="13"/>
      <c r="B164" s="13"/>
      <c r="C164" s="13"/>
      <c r="D164" s="220"/>
      <c r="E164" s="13"/>
      <c r="F164" s="13"/>
      <c r="G164" s="13"/>
      <c r="H164" s="25"/>
      <c r="I164" s="25"/>
      <c r="J164" s="25"/>
      <c r="K164" s="13"/>
      <c r="L164" s="206"/>
    </row>
    <row r="165" spans="1:12" x14ac:dyDescent="0.3">
      <c r="A165" s="13"/>
      <c r="B165" s="13"/>
      <c r="C165" s="13"/>
      <c r="D165" s="220"/>
      <c r="E165" s="13"/>
      <c r="F165" s="13"/>
      <c r="G165" s="13"/>
      <c r="H165" s="25"/>
      <c r="I165" s="25"/>
      <c r="J165" s="25"/>
      <c r="K165" s="13"/>
      <c r="L165" s="206"/>
    </row>
    <row r="166" spans="1:12" x14ac:dyDescent="0.3">
      <c r="A166" s="13"/>
      <c r="B166" s="13"/>
      <c r="C166" s="13"/>
      <c r="D166" s="220"/>
      <c r="E166" s="13"/>
      <c r="F166" s="13"/>
      <c r="G166" s="13"/>
      <c r="H166" s="25"/>
      <c r="I166" s="25"/>
      <c r="J166" s="25"/>
      <c r="K166" s="13"/>
      <c r="L166" s="206"/>
    </row>
    <row r="167" spans="1:12" x14ac:dyDescent="0.3">
      <c r="A167" s="13"/>
      <c r="B167" s="13"/>
      <c r="C167" s="13"/>
      <c r="D167" s="220"/>
      <c r="E167" s="13"/>
      <c r="F167" s="13"/>
      <c r="G167" s="13"/>
      <c r="H167" s="25"/>
      <c r="I167" s="25"/>
      <c r="J167" s="25"/>
      <c r="K167" s="13"/>
      <c r="L167" s="206"/>
    </row>
    <row r="168" spans="1:12" x14ac:dyDescent="0.3">
      <c r="A168" s="13"/>
      <c r="B168" s="13"/>
      <c r="C168" s="13"/>
      <c r="D168" s="220"/>
      <c r="E168" s="13"/>
      <c r="F168" s="13"/>
      <c r="G168" s="13"/>
      <c r="H168" s="25"/>
      <c r="I168" s="25"/>
      <c r="J168" s="25"/>
      <c r="K168" s="13"/>
      <c r="L168" s="206"/>
    </row>
    <row r="169" spans="1:12" x14ac:dyDescent="0.3">
      <c r="A169" s="13"/>
      <c r="B169" s="13"/>
      <c r="C169" s="13"/>
      <c r="D169" s="220"/>
      <c r="E169" s="13"/>
      <c r="F169" s="13"/>
      <c r="G169" s="13"/>
      <c r="H169" s="25"/>
      <c r="I169" s="25"/>
      <c r="J169" s="25"/>
      <c r="K169" s="13"/>
      <c r="L169" s="206"/>
    </row>
    <row r="170" spans="1:12" x14ac:dyDescent="0.3">
      <c r="A170" s="13"/>
      <c r="B170" s="13"/>
      <c r="C170" s="13"/>
      <c r="D170" s="220"/>
      <c r="E170" s="13"/>
      <c r="F170" s="13"/>
      <c r="G170" s="13"/>
      <c r="H170" s="25"/>
      <c r="I170" s="25"/>
      <c r="J170" s="25"/>
      <c r="K170" s="13"/>
      <c r="L170" s="206"/>
    </row>
    <row r="171" spans="1:12" x14ac:dyDescent="0.3">
      <c r="A171" s="13"/>
      <c r="B171" s="13"/>
      <c r="C171" s="13"/>
      <c r="D171" s="220"/>
      <c r="E171" s="13"/>
      <c r="F171" s="13"/>
      <c r="G171" s="13"/>
      <c r="H171" s="25"/>
      <c r="I171" s="25"/>
      <c r="J171" s="25"/>
      <c r="K171" s="13"/>
      <c r="L171" s="206"/>
    </row>
    <row r="172" spans="1:12" x14ac:dyDescent="0.3">
      <c r="A172" s="13"/>
      <c r="B172" s="13"/>
      <c r="C172" s="13"/>
      <c r="D172" s="220"/>
      <c r="E172" s="13"/>
      <c r="F172" s="13"/>
      <c r="G172" s="13"/>
      <c r="H172" s="25"/>
      <c r="I172" s="25"/>
      <c r="J172" s="25"/>
      <c r="K172" s="13"/>
      <c r="L172" s="206"/>
    </row>
    <row r="173" spans="1:12" x14ac:dyDescent="0.3">
      <c r="A173" s="13"/>
      <c r="B173" s="13"/>
      <c r="C173" s="13"/>
      <c r="D173" s="220"/>
      <c r="E173" s="13"/>
      <c r="F173" s="13"/>
      <c r="G173" s="13"/>
      <c r="H173" s="25"/>
      <c r="I173" s="25"/>
      <c r="J173" s="25"/>
      <c r="K173" s="13"/>
      <c r="L173" s="206"/>
    </row>
    <row r="174" spans="1:12" x14ac:dyDescent="0.3">
      <c r="A174" s="13"/>
      <c r="B174" s="13"/>
      <c r="C174" s="13"/>
      <c r="D174" s="220"/>
      <c r="E174" s="13"/>
      <c r="F174" s="13"/>
      <c r="G174" s="13"/>
      <c r="H174" s="25"/>
      <c r="I174" s="25"/>
      <c r="J174" s="25"/>
      <c r="K174" s="13"/>
      <c r="L174" s="206"/>
    </row>
    <row r="175" spans="1:12" x14ac:dyDescent="0.3">
      <c r="A175" s="13"/>
      <c r="B175" s="13"/>
      <c r="C175" s="13"/>
      <c r="D175" s="220"/>
      <c r="E175" s="13"/>
      <c r="F175" s="13"/>
      <c r="G175" s="13"/>
      <c r="H175" s="25"/>
      <c r="I175" s="25"/>
      <c r="J175" s="25"/>
      <c r="K175" s="13"/>
      <c r="L175" s="206"/>
    </row>
    <row r="176" spans="1:12" x14ac:dyDescent="0.3">
      <c r="A176" s="13"/>
      <c r="B176" s="13"/>
      <c r="C176" s="13"/>
      <c r="D176" s="220"/>
      <c r="E176" s="13"/>
      <c r="F176" s="13"/>
      <c r="G176" s="13"/>
      <c r="H176" s="25"/>
      <c r="I176" s="25"/>
      <c r="J176" s="25"/>
      <c r="K176" s="13"/>
      <c r="L176" s="206"/>
    </row>
    <row r="177" spans="1:12" x14ac:dyDescent="0.3">
      <c r="A177" s="13"/>
      <c r="B177" s="13"/>
      <c r="C177" s="13"/>
      <c r="D177" s="220"/>
      <c r="E177" s="13"/>
      <c r="F177" s="13"/>
      <c r="G177" s="13"/>
      <c r="H177" s="25"/>
      <c r="I177" s="25"/>
      <c r="J177" s="25"/>
      <c r="K177" s="13"/>
      <c r="L177" s="206"/>
    </row>
    <row r="178" spans="1:12" x14ac:dyDescent="0.3">
      <c r="A178" s="13"/>
      <c r="B178" s="13"/>
      <c r="C178" s="13"/>
      <c r="D178" s="220"/>
      <c r="E178" s="13"/>
      <c r="F178" s="13"/>
      <c r="G178" s="13"/>
      <c r="H178" s="25"/>
      <c r="I178" s="25"/>
      <c r="J178" s="25"/>
      <c r="K178" s="13"/>
      <c r="L178" s="206"/>
    </row>
    <row r="179" spans="1:12" x14ac:dyDescent="0.3">
      <c r="A179" s="13"/>
      <c r="B179" s="13"/>
      <c r="C179" s="13"/>
      <c r="D179" s="220"/>
      <c r="E179" s="13"/>
      <c r="F179" s="13"/>
      <c r="G179" s="13"/>
      <c r="H179" s="25"/>
      <c r="I179" s="25"/>
      <c r="J179" s="25"/>
      <c r="K179" s="13"/>
      <c r="L179" s="206"/>
    </row>
    <row r="180" spans="1:12" x14ac:dyDescent="0.3">
      <c r="A180" s="13"/>
      <c r="B180" s="13"/>
      <c r="C180" s="13"/>
      <c r="D180" s="220"/>
      <c r="E180" s="13"/>
      <c r="F180" s="13"/>
      <c r="G180" s="13"/>
      <c r="H180" s="25"/>
      <c r="I180" s="25"/>
      <c r="J180" s="25"/>
      <c r="K180" s="13"/>
      <c r="L180" s="206"/>
    </row>
    <row r="181" spans="1:12" x14ac:dyDescent="0.3">
      <c r="A181" s="13"/>
      <c r="B181" s="13"/>
      <c r="C181" s="13"/>
      <c r="D181" s="220"/>
      <c r="E181" s="13"/>
      <c r="F181" s="13"/>
      <c r="G181" s="13"/>
      <c r="H181" s="25"/>
      <c r="I181" s="25"/>
      <c r="J181" s="25"/>
      <c r="K181" s="13"/>
      <c r="L181" s="206"/>
    </row>
    <row r="182" spans="1:12" x14ac:dyDescent="0.3">
      <c r="A182" s="13"/>
      <c r="B182" s="13"/>
      <c r="C182" s="13"/>
      <c r="D182" s="220"/>
      <c r="E182" s="13"/>
      <c r="F182" s="13"/>
      <c r="G182" s="13"/>
      <c r="H182" s="25"/>
      <c r="I182" s="25"/>
      <c r="J182" s="25"/>
      <c r="K182" s="13"/>
      <c r="L182" s="206"/>
    </row>
    <row r="183" spans="1:12" x14ac:dyDescent="0.3">
      <c r="A183" s="13"/>
      <c r="B183" s="13"/>
      <c r="C183" s="13"/>
      <c r="D183" s="220"/>
      <c r="E183" s="13"/>
      <c r="F183" s="13"/>
      <c r="G183" s="13"/>
      <c r="H183" s="25"/>
      <c r="I183" s="25"/>
      <c r="J183" s="25"/>
      <c r="K183" s="13"/>
      <c r="L183" s="206"/>
    </row>
    <row r="184" spans="1:12" x14ac:dyDescent="0.3">
      <c r="A184" s="13"/>
      <c r="B184" s="13"/>
      <c r="C184" s="13"/>
      <c r="D184" s="220"/>
      <c r="E184" s="13"/>
      <c r="F184" s="13"/>
      <c r="G184" s="13"/>
      <c r="H184" s="25"/>
      <c r="I184" s="25"/>
      <c r="J184" s="25"/>
      <c r="K184" s="13"/>
      <c r="L184" s="206"/>
    </row>
    <row r="185" spans="1:12" x14ac:dyDescent="0.3">
      <c r="A185" s="13"/>
      <c r="B185" s="13"/>
      <c r="C185" s="13"/>
      <c r="D185" s="220"/>
      <c r="E185" s="13"/>
      <c r="F185" s="13"/>
      <c r="G185" s="13"/>
      <c r="H185" s="25"/>
      <c r="I185" s="25"/>
      <c r="J185" s="25"/>
      <c r="K185" s="13"/>
      <c r="L185" s="206"/>
    </row>
    <row r="186" spans="1:12" x14ac:dyDescent="0.3">
      <c r="A186" s="13"/>
      <c r="B186" s="13"/>
      <c r="C186" s="13"/>
      <c r="D186" s="220"/>
      <c r="E186" s="13"/>
      <c r="F186" s="13"/>
      <c r="G186" s="13"/>
      <c r="H186" s="25"/>
      <c r="I186" s="25"/>
      <c r="J186" s="25"/>
      <c r="K186" s="13"/>
      <c r="L186" s="206"/>
    </row>
    <row r="187" spans="1:12" x14ac:dyDescent="0.3">
      <c r="A187" s="13"/>
      <c r="B187" s="13"/>
      <c r="C187" s="13"/>
      <c r="D187" s="220"/>
      <c r="E187" s="13"/>
      <c r="F187" s="13"/>
      <c r="G187" s="13"/>
      <c r="H187" s="25"/>
      <c r="I187" s="25"/>
      <c r="J187" s="25"/>
      <c r="K187" s="13"/>
      <c r="L187" s="206"/>
    </row>
    <row r="188" spans="1:12" x14ac:dyDescent="0.3">
      <c r="A188" s="13"/>
      <c r="B188" s="13"/>
      <c r="C188" s="13"/>
      <c r="D188" s="220"/>
      <c r="E188" s="13"/>
      <c r="F188" s="13"/>
      <c r="G188" s="13"/>
      <c r="H188" s="25"/>
      <c r="I188" s="25"/>
      <c r="J188" s="25"/>
      <c r="K188" s="13"/>
      <c r="L188" s="206"/>
    </row>
    <row r="189" spans="1:12" x14ac:dyDescent="0.3">
      <c r="A189" s="13"/>
      <c r="B189" s="13"/>
      <c r="C189" s="13"/>
      <c r="D189" s="220"/>
      <c r="E189" s="13"/>
      <c r="F189" s="13"/>
      <c r="G189" s="13"/>
      <c r="H189" s="25"/>
      <c r="I189" s="25"/>
      <c r="J189" s="25"/>
      <c r="K189" s="13"/>
      <c r="L189" s="206"/>
    </row>
    <row r="190" spans="1:12" x14ac:dyDescent="0.3">
      <c r="A190" s="13"/>
      <c r="B190" s="13"/>
      <c r="C190" s="13"/>
      <c r="E190" s="13"/>
      <c r="F190" s="13"/>
      <c r="G190" s="13"/>
      <c r="H190" s="25"/>
      <c r="I190" s="25"/>
      <c r="J190" s="25"/>
      <c r="K190" s="13"/>
      <c r="L190" s="206"/>
    </row>
    <row r="191" spans="1:12" x14ac:dyDescent="0.3">
      <c r="A191" s="13"/>
      <c r="B191" s="13"/>
      <c r="C191" s="13"/>
      <c r="K191" s="13"/>
      <c r="L191" s="206"/>
    </row>
    <row r="192" spans="1:12" x14ac:dyDescent="0.3">
      <c r="A192" s="13"/>
      <c r="B192" s="13"/>
      <c r="C192" s="13"/>
      <c r="K192" s="13"/>
      <c r="L192" s="206"/>
    </row>
    <row r="199" spans="1:15" x14ac:dyDescent="0.3">
      <c r="D199" s="220"/>
    </row>
    <row r="200" spans="1:15" x14ac:dyDescent="0.3">
      <c r="D200" s="220"/>
      <c r="E200" s="13"/>
      <c r="F200" s="13"/>
      <c r="G200" s="13"/>
      <c r="H200" s="25"/>
      <c r="I200" s="25"/>
      <c r="J200" s="25"/>
    </row>
    <row r="201" spans="1:15" x14ac:dyDescent="0.3">
      <c r="D201" s="220"/>
      <c r="E201" s="13"/>
      <c r="F201" s="13"/>
      <c r="G201" s="13"/>
      <c r="H201" s="25"/>
      <c r="I201" s="25"/>
      <c r="J201" s="25"/>
    </row>
    <row r="202" spans="1:15" x14ac:dyDescent="0.3">
      <c r="A202" s="13"/>
      <c r="B202" s="13"/>
      <c r="C202" s="13"/>
      <c r="D202" s="220"/>
      <c r="E202" s="13"/>
      <c r="F202" s="13"/>
      <c r="G202" s="13"/>
      <c r="H202" s="25"/>
      <c r="I202" s="25"/>
      <c r="J202" s="25"/>
      <c r="K202" s="13"/>
      <c r="M202" s="208"/>
    </row>
    <row r="203" spans="1:15" x14ac:dyDescent="0.3">
      <c r="A203" s="13"/>
      <c r="B203" s="13"/>
      <c r="C203" s="13"/>
      <c r="D203" s="220"/>
      <c r="E203" s="13"/>
      <c r="F203" s="13"/>
      <c r="G203" s="13"/>
      <c r="H203" s="25"/>
      <c r="I203" s="25"/>
      <c r="J203" s="25"/>
      <c r="K203" s="13"/>
      <c r="L203" s="13"/>
      <c r="M203" s="208"/>
      <c r="N203" s="142"/>
      <c r="O203" s="142"/>
    </row>
    <row r="204" spans="1:15" x14ac:dyDescent="0.3">
      <c r="A204" s="13"/>
      <c r="B204" s="13"/>
      <c r="C204" s="13"/>
      <c r="D204" s="220"/>
      <c r="E204" s="13"/>
      <c r="F204" s="13"/>
      <c r="G204" s="13"/>
      <c r="H204" s="25"/>
      <c r="I204" s="25"/>
      <c r="J204" s="25"/>
      <c r="K204" s="13"/>
      <c r="L204" s="13"/>
      <c r="M204" s="208"/>
      <c r="N204" s="142"/>
      <c r="O204" s="142"/>
    </row>
    <row r="205" spans="1:15" x14ac:dyDescent="0.3">
      <c r="A205" s="13"/>
      <c r="B205" s="13"/>
      <c r="C205" s="13"/>
      <c r="D205" s="220"/>
      <c r="E205" s="13"/>
      <c r="F205" s="13"/>
      <c r="G205" s="13"/>
      <c r="H205" s="25"/>
      <c r="I205" s="25"/>
      <c r="J205" s="25"/>
      <c r="K205" s="13"/>
      <c r="L205" s="13"/>
      <c r="M205" s="208"/>
      <c r="N205" s="142"/>
      <c r="O205" s="142"/>
    </row>
    <row r="206" spans="1:15" x14ac:dyDescent="0.3">
      <c r="A206" s="13"/>
      <c r="B206" s="13"/>
      <c r="C206" s="13"/>
      <c r="D206" s="220"/>
      <c r="E206" s="13"/>
      <c r="F206" s="13"/>
      <c r="G206" s="13"/>
      <c r="H206" s="25"/>
      <c r="I206" s="25"/>
      <c r="J206" s="25"/>
      <c r="K206" s="13"/>
      <c r="L206" s="13"/>
      <c r="M206" s="208"/>
      <c r="N206" s="142"/>
      <c r="O206" s="142"/>
    </row>
    <row r="207" spans="1:15" x14ac:dyDescent="0.3">
      <c r="A207" s="13"/>
      <c r="B207" s="13"/>
      <c r="C207" s="13"/>
      <c r="D207" s="220"/>
      <c r="E207" s="13"/>
      <c r="F207" s="13"/>
      <c r="G207" s="13"/>
      <c r="H207" s="25"/>
      <c r="I207" s="25"/>
      <c r="J207" s="25"/>
      <c r="K207" s="13"/>
      <c r="L207" s="13"/>
      <c r="M207" s="208"/>
      <c r="N207" s="142"/>
      <c r="O207" s="142"/>
    </row>
    <row r="208" spans="1:15" x14ac:dyDescent="0.3">
      <c r="A208" s="13"/>
      <c r="B208" s="13"/>
      <c r="C208" s="13"/>
      <c r="D208" s="220"/>
      <c r="E208" s="13"/>
      <c r="F208" s="13"/>
      <c r="G208" s="13"/>
      <c r="H208" s="25"/>
      <c r="I208" s="25"/>
      <c r="J208" s="25"/>
      <c r="K208" s="13"/>
      <c r="L208" s="13"/>
      <c r="M208" s="208"/>
      <c r="N208" s="142"/>
      <c r="O208" s="142"/>
    </row>
    <row r="209" spans="1:15" x14ac:dyDescent="0.3">
      <c r="A209" s="13"/>
      <c r="B209" s="13"/>
      <c r="C209" s="13"/>
      <c r="D209" s="220"/>
      <c r="E209" s="13"/>
      <c r="F209" s="13"/>
      <c r="G209" s="13"/>
      <c r="H209" s="25"/>
      <c r="I209" s="25"/>
      <c r="J209" s="25"/>
      <c r="K209" s="13"/>
      <c r="L209" s="13"/>
      <c r="M209" s="208"/>
      <c r="N209" s="142"/>
      <c r="O209" s="142"/>
    </row>
    <row r="210" spans="1:15" x14ac:dyDescent="0.3">
      <c r="A210" s="13"/>
      <c r="B210" s="13"/>
      <c r="C210" s="13"/>
      <c r="D210" s="220"/>
      <c r="E210" s="13"/>
      <c r="F210" s="13"/>
      <c r="G210" s="13"/>
      <c r="H210" s="25"/>
      <c r="I210" s="25"/>
      <c r="J210" s="25"/>
      <c r="K210" s="13"/>
      <c r="L210" s="13"/>
      <c r="M210" s="208"/>
      <c r="N210" s="142"/>
      <c r="O210" s="142"/>
    </row>
    <row r="211" spans="1:15" x14ac:dyDescent="0.3">
      <c r="A211" s="13"/>
      <c r="B211" s="13"/>
      <c r="C211" s="13"/>
      <c r="D211" s="220"/>
      <c r="E211" s="13"/>
      <c r="F211" s="13"/>
      <c r="G211" s="13"/>
      <c r="H211" s="25"/>
      <c r="I211" s="25"/>
      <c r="J211" s="25"/>
      <c r="K211" s="13"/>
      <c r="L211" s="13"/>
      <c r="M211" s="208"/>
      <c r="N211" s="142"/>
      <c r="O211" s="142"/>
    </row>
    <row r="212" spans="1:15" x14ac:dyDescent="0.3">
      <c r="A212" s="13"/>
      <c r="B212" s="13"/>
      <c r="C212" s="13"/>
      <c r="D212" s="220"/>
      <c r="E212" s="13"/>
      <c r="F212" s="13"/>
      <c r="G212" s="13"/>
      <c r="H212" s="25"/>
      <c r="I212" s="25"/>
      <c r="J212" s="25"/>
      <c r="K212" s="13"/>
      <c r="L212" s="13"/>
      <c r="M212" s="208"/>
      <c r="N212" s="142"/>
      <c r="O212" s="142"/>
    </row>
    <row r="213" spans="1:15" x14ac:dyDescent="0.3">
      <c r="A213" s="13"/>
      <c r="B213" s="13"/>
      <c r="C213" s="13"/>
      <c r="D213" s="220"/>
      <c r="E213" s="13"/>
      <c r="F213" s="13"/>
      <c r="G213" s="13"/>
      <c r="H213" s="25"/>
      <c r="I213" s="25"/>
      <c r="J213" s="25"/>
      <c r="K213" s="13"/>
      <c r="L213" s="13"/>
      <c r="M213" s="208"/>
      <c r="N213" s="142"/>
      <c r="O213" s="142"/>
    </row>
    <row r="214" spans="1:15" x14ac:dyDescent="0.3">
      <c r="A214" s="13"/>
      <c r="B214" s="13"/>
      <c r="C214" s="13"/>
      <c r="D214" s="220"/>
      <c r="E214" s="13"/>
      <c r="F214" s="13"/>
      <c r="G214" s="13"/>
      <c r="H214" s="25"/>
      <c r="I214" s="25"/>
      <c r="J214" s="25"/>
      <c r="K214" s="13"/>
      <c r="L214" s="13"/>
      <c r="M214" s="208"/>
      <c r="N214" s="142"/>
      <c r="O214" s="142"/>
    </row>
    <row r="215" spans="1:15" x14ac:dyDescent="0.3">
      <c r="A215" s="13"/>
      <c r="B215" s="13"/>
      <c r="C215" s="13"/>
      <c r="D215" s="220"/>
      <c r="E215" s="13"/>
      <c r="F215" s="13"/>
      <c r="G215" s="13"/>
      <c r="H215" s="25"/>
      <c r="I215" s="25"/>
      <c r="J215" s="25"/>
      <c r="K215" s="13"/>
      <c r="L215" s="13"/>
      <c r="M215" s="208"/>
      <c r="N215" s="142"/>
      <c r="O215" s="142"/>
    </row>
    <row r="216" spans="1:15" x14ac:dyDescent="0.3">
      <c r="A216" s="13"/>
      <c r="B216" s="13"/>
      <c r="C216" s="13"/>
      <c r="D216" s="220"/>
      <c r="E216" s="13"/>
      <c r="F216" s="13"/>
      <c r="G216" s="13"/>
      <c r="H216" s="25"/>
      <c r="I216" s="25"/>
      <c r="J216" s="25"/>
      <c r="K216" s="13"/>
      <c r="L216" s="13"/>
      <c r="M216" s="208"/>
      <c r="N216" s="142"/>
      <c r="O216" s="142"/>
    </row>
    <row r="217" spans="1:15" x14ac:dyDescent="0.3">
      <c r="A217" s="13"/>
      <c r="B217" s="13"/>
      <c r="C217" s="13"/>
      <c r="D217" s="220"/>
      <c r="E217" s="13"/>
      <c r="F217" s="13"/>
      <c r="G217" s="13"/>
      <c r="H217" s="25"/>
      <c r="I217" s="25"/>
      <c r="J217" s="25"/>
      <c r="K217" s="13"/>
      <c r="L217" s="13"/>
      <c r="M217" s="208"/>
      <c r="N217" s="142"/>
      <c r="O217" s="142"/>
    </row>
    <row r="218" spans="1:15" x14ac:dyDescent="0.3">
      <c r="A218" s="13"/>
      <c r="B218" s="13"/>
      <c r="C218" s="13"/>
      <c r="E218" s="13"/>
      <c r="F218" s="13"/>
      <c r="G218" s="13"/>
      <c r="H218" s="25"/>
      <c r="I218" s="25"/>
      <c r="J218" s="25"/>
      <c r="K218" s="13"/>
      <c r="L218" s="13"/>
      <c r="M218" s="208"/>
      <c r="N218" s="142"/>
      <c r="O218" s="142"/>
    </row>
    <row r="219" spans="1:15" x14ac:dyDescent="0.3">
      <c r="A219" s="13"/>
      <c r="B219" s="13"/>
      <c r="C219" s="13"/>
      <c r="K219" s="13"/>
      <c r="L219" s="13"/>
      <c r="M219" s="208"/>
      <c r="N219" s="142"/>
      <c r="O219" s="142"/>
    </row>
    <row r="220" spans="1:15" x14ac:dyDescent="0.3">
      <c r="A220" s="13"/>
      <c r="B220" s="13"/>
      <c r="C220" s="13"/>
      <c r="K220" s="13"/>
      <c r="L220" s="13"/>
      <c r="M220" s="208"/>
      <c r="N220" s="142"/>
      <c r="O220" s="142"/>
    </row>
    <row r="231" spans="1:15" x14ac:dyDescent="0.3">
      <c r="D231" s="220"/>
    </row>
    <row r="232" spans="1:15" x14ac:dyDescent="0.3">
      <c r="D232" s="220"/>
      <c r="E232" s="13"/>
      <c r="F232" s="13"/>
      <c r="G232" s="13"/>
      <c r="H232" s="25"/>
      <c r="I232" s="25"/>
      <c r="J232" s="25"/>
    </row>
    <row r="233" spans="1:15" x14ac:dyDescent="0.3">
      <c r="D233" s="220"/>
      <c r="E233" s="13"/>
      <c r="F233" s="13"/>
      <c r="G233" s="13"/>
      <c r="H233" s="25"/>
      <c r="I233" s="25"/>
      <c r="J233" s="25"/>
    </row>
    <row r="234" spans="1:15" x14ac:dyDescent="0.3">
      <c r="A234" s="13"/>
      <c r="B234" s="13"/>
      <c r="C234" s="13"/>
      <c r="D234" s="220"/>
      <c r="E234" s="13"/>
      <c r="F234" s="13"/>
      <c r="G234" s="13"/>
      <c r="H234" s="25"/>
      <c r="I234" s="25"/>
      <c r="J234" s="25"/>
      <c r="K234" s="13"/>
      <c r="L234" s="13"/>
      <c r="M234" s="208"/>
      <c r="N234" s="142"/>
      <c r="O234" s="142"/>
    </row>
    <row r="235" spans="1:15" x14ac:dyDescent="0.3">
      <c r="A235" s="13"/>
      <c r="B235" s="13"/>
      <c r="C235" s="13"/>
      <c r="D235" s="220"/>
      <c r="E235" s="13"/>
      <c r="F235" s="13"/>
      <c r="G235" s="13"/>
      <c r="H235" s="25"/>
      <c r="I235" s="25"/>
      <c r="J235" s="25"/>
      <c r="K235" s="13"/>
      <c r="L235" s="13"/>
      <c r="M235" s="208"/>
      <c r="N235" s="142"/>
      <c r="O235" s="142"/>
    </row>
    <row r="236" spans="1:15" x14ac:dyDescent="0.3">
      <c r="A236" s="13"/>
      <c r="B236" s="13"/>
      <c r="C236" s="13"/>
      <c r="E236" s="13"/>
      <c r="F236" s="13"/>
      <c r="G236" s="13"/>
      <c r="H236" s="25"/>
      <c r="I236" s="25"/>
      <c r="J236" s="25"/>
      <c r="K236" s="13"/>
      <c r="L236" s="13"/>
      <c r="M236" s="208"/>
      <c r="N236" s="142"/>
      <c r="O236" s="142"/>
    </row>
    <row r="237" spans="1:15" x14ac:dyDescent="0.3">
      <c r="A237" s="13"/>
      <c r="B237" s="13"/>
      <c r="C237" s="13"/>
      <c r="K237" s="13"/>
      <c r="L237" s="13"/>
      <c r="M237" s="208"/>
      <c r="N237" s="142"/>
      <c r="O237" s="142"/>
    </row>
    <row r="238" spans="1:15" x14ac:dyDescent="0.3">
      <c r="A238" s="13"/>
      <c r="B238" s="13"/>
      <c r="C238" s="13"/>
      <c r="K238" s="13"/>
      <c r="L238" s="13"/>
      <c r="M238" s="208"/>
      <c r="N238" s="142"/>
      <c r="O238" s="142"/>
    </row>
  </sheetData>
  <sortState xmlns:xlrd2="http://schemas.microsoft.com/office/spreadsheetml/2017/richdata2" ref="E3:J18">
    <sortCondition ref="H3:H18"/>
    <sortCondition ref="I3:I18"/>
    <sortCondition ref="F3:F18"/>
    <sortCondition ref="E3:E18"/>
  </sortState>
  <mergeCells count="3">
    <mergeCell ref="P2:V2"/>
    <mergeCell ref="P3:V3"/>
    <mergeCell ref="E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14</vt:i4>
      </vt:variant>
    </vt:vector>
  </HeadingPairs>
  <TitlesOfParts>
    <vt:vector size="14" baseType="lpstr">
      <vt:lpstr>ERK KATILIM</vt:lpstr>
      <vt:lpstr>KIZ KATILIM</vt:lpstr>
      <vt:lpstr>ÇİFT ERKEK</vt:lpstr>
      <vt:lpstr>ÇİFT KIZ</vt:lpstr>
      <vt:lpstr>KARMA</vt:lpstr>
      <vt:lpstr>GRUPLAR</vt:lpstr>
      <vt:lpstr>ERK TK</vt:lpstr>
      <vt:lpstr>Sayfa1</vt:lpstr>
      <vt:lpstr>KIZ TK</vt:lpstr>
      <vt:lpstr>BÖL. SIR.</vt:lpstr>
      <vt:lpstr>ERKEK PUAN</vt:lpstr>
      <vt:lpstr>KIZ PUAN</vt:lpstr>
      <vt:lpstr>32-16</vt:lpstr>
      <vt:lpstr>İCMAL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2025-05-05T17:44:41Z</dcterms:modified>
</cp:coreProperties>
</file>