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terfi\"/>
    </mc:Choice>
  </mc:AlternateContent>
  <xr:revisionPtr revIDLastSave="0" documentId="8_{A23EDD25-BB80-417B-9489-F92979E35D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4" r:id="rId1"/>
    <sheet name="Sheet1" sheetId="5" state="hidden" r:id="rId2"/>
  </sheets>
  <definedNames>
    <definedName name="_xlnm.Print_Area" localSheetId="0">Form!$A$1:$L$46</definedName>
  </definedNames>
  <calcPr calcId="191029"/>
</workbook>
</file>

<file path=xl/calcChain.xml><?xml version="1.0" encoding="utf-8"?>
<calcChain xmlns="http://schemas.openxmlformats.org/spreadsheetml/2006/main">
  <c r="E12" i="4" l="1"/>
  <c r="F12" i="4"/>
  <c r="D12" i="4" s="1"/>
  <c r="E13" i="4"/>
  <c r="F13" i="4"/>
  <c r="D13" i="4" s="1"/>
  <c r="E14" i="4"/>
  <c r="F14" i="4"/>
  <c r="D14" i="4" s="1"/>
  <c r="E15" i="4"/>
  <c r="F15" i="4"/>
  <c r="D15" i="4" s="1"/>
  <c r="E16" i="4"/>
  <c r="F16" i="4"/>
  <c r="D16" i="4" s="1"/>
  <c r="E17" i="4"/>
  <c r="F17" i="4"/>
  <c r="D17" i="4" s="1"/>
  <c r="E18" i="4"/>
  <c r="F18" i="4"/>
  <c r="D18" i="4" s="1"/>
  <c r="E19" i="4"/>
  <c r="F19" i="4"/>
  <c r="D19" i="4" s="1"/>
  <c r="E20" i="4"/>
  <c r="F20" i="4"/>
  <c r="D20" i="4" s="1"/>
  <c r="E21" i="4"/>
  <c r="F21" i="4"/>
  <c r="D21" i="4" s="1"/>
  <c r="E22" i="4"/>
  <c r="F22" i="4"/>
  <c r="D22" i="4" s="1"/>
  <c r="E23" i="4"/>
  <c r="F23" i="4"/>
  <c r="D23" i="4" s="1"/>
  <c r="E24" i="4"/>
  <c r="F24" i="4"/>
  <c r="D24" i="4" s="1"/>
  <c r="E36" i="4"/>
  <c r="E35" i="4"/>
  <c r="E34" i="4"/>
  <c r="E33" i="4"/>
  <c r="E32" i="4"/>
  <c r="E31" i="4"/>
  <c r="E30" i="4"/>
  <c r="E29" i="4"/>
  <c r="E28" i="4"/>
  <c r="E27" i="4"/>
  <c r="E26" i="4"/>
  <c r="E25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</calcChain>
</file>

<file path=xl/sharedStrings.xml><?xml version="1.0" encoding="utf-8"?>
<sst xmlns="http://schemas.openxmlformats.org/spreadsheetml/2006/main" count="200" uniqueCount="195">
  <si>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</si>
  <si>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</si>
  <si>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</si>
  <si>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</si>
  <si>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</si>
  <si>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</si>
  <si>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</si>
  <si>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</si>
  <si>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</si>
  <si>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</si>
  <si>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</si>
  <si>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</si>
  <si>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</si>
  <si>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</si>
  <si>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</si>
  <si>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</si>
  <si>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</si>
  <si>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</si>
  <si>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</si>
  <si>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</si>
  <si>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</si>
  <si>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</si>
  <si>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</si>
  <si>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</si>
  <si>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</si>
  <si>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</si>
  <si>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</si>
  <si>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</si>
  <si>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</si>
  <si>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</si>
  <si>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</si>
  <si>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</si>
  <si>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</si>
  <si>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</si>
  <si>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</si>
  <si>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</si>
  <si>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</si>
  <si>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</si>
  <si>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</si>
  <si>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</si>
  <si>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</si>
  <si>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</si>
  <si>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</si>
  <si>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</si>
  <si>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</si>
  <si>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</si>
  <si>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</si>
  <si>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</si>
  <si>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</si>
  <si>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</si>
  <si>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</si>
  <si>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</si>
  <si>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</si>
  <si>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</si>
  <si>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</si>
  <si>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TÜRKİYE MASA TENİSİ FEDERASYONU BAŞKANLIĞI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</si>
  <si>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</si>
  <si>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</si>
  <si>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</si>
  <si>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</si>
  <si>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</si>
  <si>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</si>
  <si>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</si>
  <si>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</si>
  <si>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</si>
  <si>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</si>
  <si>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</si>
  <si>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</si>
  <si>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</si>
  <si>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</si>
  <si>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</si>
  <si>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</si>
  <si>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</si>
  <si>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</si>
  <si>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</si>
  <si>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</si>
  <si>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</si>
  <si>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</si>
  <si>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</si>
  <si>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</si>
  <si>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</si>
  <si>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</si>
  <si>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</si>
  <si>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</si>
  <si>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</si>
  <si>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</si>
  <si>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</si>
  <si>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</si>
  <si>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</si>
  <si>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</si>
  <si>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</si>
  <si>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</si>
  <si>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</si>
  <si>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</si>
  <si>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</si>
  <si>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</si>
  <si>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</si>
  <si>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</si>
  <si>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</si>
  <si>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</si>
  <si>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</si>
  <si>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</si>
  <si>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</si>
  <si>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</si>
  <si>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</si>
  <si>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</si>
  <si>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</si>
  <si>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</si>
  <si>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</si>
  <si>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</si>
  <si>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</si>
  <si>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</si>
  <si>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</si>
  <si>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</si>
  <si>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</si>
  <si>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</si>
  <si>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</si>
  <si>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</si>
  <si>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</si>
  <si>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</si>
  <si>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</si>
  <si>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</si>
  <si>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</si>
  <si>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</si>
  <si>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</si>
  <si>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</si>
  <si>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</si>
  <si>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</si>
  <si>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</si>
  <si>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</si>
  <si>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</si>
  <si>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</si>
  <si>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</si>
  <si>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</si>
  <si>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</si>
  <si>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</si>
  <si>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</si>
  <si>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</si>
  <si>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</si>
  <si>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</si>
  <si>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</si>
  <si>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</si>
  <si>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</si>
  <si>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</si>
  <si>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</si>
  <si>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</si>
  <si>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</si>
  <si>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</si>
  <si>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</si>
  <si>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</si>
  <si>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</si>
  <si>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</si>
  <si>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</si>
  <si>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</si>
  <si>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</si>
  <si>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</si>
  <si>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</si>
  <si>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</si>
  <si>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</si>
  <si>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</si>
  <si>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</si>
  <si>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</si>
  <si>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</si>
  <si>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</si>
  <si>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</si>
  <si>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</si>
  <si>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</si>
  <si>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</si>
  <si>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</si>
  <si>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</si>
  <si>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</si>
  <si>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</si>
  <si>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</si>
  <si>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</si>
  <si>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</si>
  <si>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2023-2024 SEZONU</t>
  </si>
  <si>
    <t>KMŞ</t>
  </si>
  <si>
    <t>TRB</t>
  </si>
  <si>
    <t>KKTC</t>
  </si>
  <si>
    <t>TERFİ YARIŞMALARI KATILIM FORMU</t>
  </si>
  <si>
    <t>OSM</t>
  </si>
  <si>
    <t>Kategori?*</t>
  </si>
  <si>
    <t>BM</t>
  </si>
  <si>
    <t>YGM</t>
  </si>
  <si>
    <t>L</t>
  </si>
  <si>
    <t>Eİ</t>
  </si>
  <si>
    <t>T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</si>
  <si>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 olarak) eksiksiz olarak doldrulması, sporcu lisanslarının önlü arkalı taratılarak       </t>
    </r>
    <r>
      <rPr>
        <sz val="11"/>
        <rFont val="Calibri"/>
        <family val="2"/>
        <scheme val="minor"/>
      </rPr>
      <t>masatenisifed@gmail.com;stuncer953@gmail.com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kadar(Tek mail ile) gönderilmesi gerekmektedir. Katılım listeleri, yarışma tarihinden 3 gün önce webde yayınlanacak olup kontrol edilmesi önem arz etmektedir.
</t>
    </r>
  </si>
  <si>
    <t xml:space="preserve">(BÜYÜK) MİLLİ </t>
  </si>
  <si>
    <t xml:space="preserve">(GENÇ YILDIZ) MİLLİ </t>
  </si>
  <si>
    <t>LİGLER</t>
  </si>
  <si>
    <t>EN İYİLER</t>
  </si>
  <si>
    <t xml:space="preserve">TERFİ </t>
  </si>
  <si>
    <t xml:space="preserve">NOT: Sporcu geçmişinde var ise </t>
  </si>
  <si>
    <t>kategori kısmında belirtilecektir.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</si>
</sst>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₺&quot;_-;\-* #,##0.00\ &quot;₺&quot;_-;_-* &quot;-&quot;??\ &quot;₺&quot;_-;_-@_-"/>
    <numFmt numFmtId="165" formatCode="0\ \(000\)\ 000\ 00\ 00"/>
  </numFmts>
  <fonts count="11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164" fontId="0" fillId="0" borderId="20" xfId="2" applyFont="1" applyBorder="1" applyAlignment="1" applyProtection="1">
      <alignment horizontal="center" vertical="center" shrinkToFit="1"/>
      <protection locked="0"/>
    </xf>
    <xf numFmtId="164" fontId="0" fillId="0" borderId="23" xfId="2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64" fontId="0" fillId="0" borderId="20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4" borderId="17" xfId="0" applyNumberFormat="1" applyFont="1" applyFill="1" applyBorder="1" applyAlignment="1">
      <alignment horizontal="center" vertical="center"/>
    </xf>
    <xf numFmtId="49" fontId="9" fillId="5" borderId="17" xfId="0" applyNumberFormat="1" applyFont="1" applyFill="1" applyBorder="1" applyAlignment="1">
      <alignment horizontal="center" vertical="center"/>
    </xf>
    <xf numFmtId="49" fontId="9" fillId="6" borderId="17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5" fontId="0" fillId="0" borderId="1" xfId="0" applyNumberFormat="1" applyBorder="1" applyAlignment="1" applyProtection="1">
      <alignment horizontal="left" vertical="center" shrinkToFit="1"/>
      <protection locked="0"/>
    </xf>
    <xf numFmtId="165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</cellXfs>
  <cellStyles count="3">
    <cellStyle name="Köprü" xfId="1" builtinId="8"/>
    <cellStyle name="Normal" xfId="0" builtinId="0"/>
    <cellStyle name="ParaBirimi" xfId="2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345057</xdr:colOff>
      <xdr:row>0</xdr:row>
      <xdr:rowOff>17252</xdr:rowOff>
    </xdr:from>
    <xdr:to>
      <xdr:col>2</xdr:col>
      <xdr:colOff>845389</xdr:colOff>
      <xdr:row>2</xdr:row>
      <xdr:rowOff>120768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17252"/>
          <a:ext cx="500332" cy="517584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17252</xdr:rowOff>
    </xdr:from>
    <xdr:to>
      <xdr:col>11</xdr:col>
      <xdr:colOff>514350</xdr:colOff>
      <xdr:row>2</xdr:row>
      <xdr:rowOff>174710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17252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8"/>
  <sheetViews>
    <sheetView showGridLines="0" tabSelected="1" zoomScaleNormal="100" workbookViewId="0">
      <selection activeCell="P36" sqref="P36"/>
    </sheetView>
  </sheetViews>
  <sheetFormatPr defaultColWidth="3.453125" defaultRowHeight="14.5" x14ac:dyDescent="0.35"/>
  <cols>
    <col min="1" max="1" width="0.81640625" style="1" customWidth="1"/>
    <col min="2" max="2" width="3.453125" style="1"/>
    <col min="3" max="3" width="23.26953125" style="1" customWidth="1"/>
    <col min="4" max="6" width="3.453125" style="1" hidden="1" customWidth="1"/>
    <col min="7" max="7" width="13.26953125" style="1" customWidth="1"/>
    <col min="8" max="8" width="15" style="1" customWidth="1"/>
    <col min="9" max="9" width="17.26953125" style="1" customWidth="1"/>
    <col min="10" max="10" width="10.81640625" style="1" customWidth="1"/>
    <col min="11" max="11" width="11" style="1" customWidth="1"/>
    <col min="12" max="12" width="16.54296875" style="1" customWidth="1"/>
    <col min="13" max="15" width="3.453125" style="1"/>
    <col min="16" max="16" width="10.54296875" style="1" customWidth="1"/>
    <col min="17" max="17" width="16.7265625" style="1" bestFit="1" customWidth="1"/>
    <col min="18" max="16384" width="3.453125" style="1"/>
  </cols>
  <sheetData>
    <row r="1" spans="1:27" ht="15.5" x14ac:dyDescent="0.35">
      <c r="A1" s="37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7" ht="15.5" x14ac:dyDescent="0.35">
      <c r="A2" s="38" t="s">
        <v>175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7" ht="15.5" x14ac:dyDescent="0.35">
      <c r="A3" s="37" t="s">
        <v>179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27" ht="15.5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49999999999999" customHeight="1" x14ac:dyDescent="0.35">
      <c r="B6" s="46" t="s">
        <v>101</v>
      </c>
      <c r="C6" s="46"/>
      <c r="D6" s="10"/>
      <c r="E6" s="10"/>
      <c r="F6" s="10"/>
      <c r="G6" s="42"/>
      <c r="H6" s="43"/>
      <c r="I6" s="40" t="s">
        <v>98</v>
      </c>
      <c r="J6" s="41"/>
      <c r="K6" s="51"/>
      <c r="L6" s="52"/>
    </row>
    <row r="7" spans="1:27" ht="17.149999999999999" customHeight="1" x14ac:dyDescent="0.35">
      <c r="B7" s="46" t="s">
        <v>97</v>
      </c>
      <c r="C7" s="46"/>
      <c r="D7" s="10"/>
      <c r="E7" s="10"/>
      <c r="F7" s="10"/>
      <c r="G7" s="42"/>
      <c r="H7" s="43"/>
      <c r="I7" s="40" t="s">
        <v>99</v>
      </c>
      <c r="J7" s="41"/>
      <c r="K7" s="49"/>
      <c r="L7" s="50"/>
    </row>
    <row r="8" spans="1:27" ht="17.149999999999999" customHeight="1" x14ac:dyDescent="0.35">
      <c r="B8" s="46" t="s">
        <v>63</v>
      </c>
      <c r="C8" s="46"/>
      <c r="D8" s="10"/>
      <c r="E8" s="10"/>
      <c r="F8" s="10"/>
      <c r="G8" s="44"/>
      <c r="H8" s="45"/>
      <c r="I8" s="40" t="s">
        <v>100</v>
      </c>
      <c r="J8" s="41"/>
      <c r="K8" s="47"/>
      <c r="L8" s="48"/>
    </row>
    <row r="9" spans="1:27" x14ac:dyDescent="0.35">
      <c r="U9" s="11"/>
      <c r="V9" s="11"/>
      <c r="W9" s="11"/>
      <c r="X9" s="11"/>
      <c r="Y9" s="11"/>
      <c r="Z9" s="11"/>
      <c r="AA9" s="11"/>
    </row>
    <row r="11" spans="1:27" ht="15.75" customHeight="1" x14ac:dyDescent="0.35">
      <c r="B11" s="21" t="s">
        <v>54</v>
      </c>
      <c r="C11" s="22" t="s">
        <v>56</v>
      </c>
      <c r="D11" s="23" t="s">
        <v>95</v>
      </c>
      <c r="E11" s="23" t="s">
        <v>96</v>
      </c>
      <c r="F11" s="23" t="s">
        <v>95</v>
      </c>
      <c r="G11" s="24" t="s">
        <v>59</v>
      </c>
      <c r="H11" s="24" t="s">
        <v>60</v>
      </c>
      <c r="I11" s="24" t="s">
        <v>61</v>
      </c>
      <c r="J11" s="24" t="s">
        <v>181</v>
      </c>
      <c r="K11" s="24" t="s">
        <v>58</v>
      </c>
      <c r="L11" s="24" t="s">
        <v>57</v>
      </c>
      <c r="P11" s="24" t="s">
        <v>181</v>
      </c>
    </row>
    <row r="12" spans="1:27" ht="15.75" customHeight="1" x14ac:dyDescent="0.3">
      <c r="B12" s="17">
        <v>1</v>
      </c>
      <c r="C12" s="18"/>
      <c r="D12" s="15" t="str">
        <f>IF(F12&lt;&gt;"",VLOOKUP(F12,Sheet1!$A$2:$B$182,2,0),"")</f>
        <v/>
      </c>
      <c r="E12" s="15" t="str">
        <f t="shared" ref="E12:E24" si="0">IF(C12&lt;&gt;"",$G$7,"")</f>
        <v/>
      </c>
      <c r="F12" s="15" t="str">
        <f t="shared" ref="F12:F24" si="1">IF(C12&lt;&gt;"",$G$6,"")</f>
        <v/>
      </c>
      <c r="G12" s="19"/>
      <c r="H12" s="20"/>
      <c r="I12" s="20"/>
      <c r="J12" s="28"/>
      <c r="K12" s="20"/>
      <c r="L12" s="20"/>
      <c r="P12" s="29" t="s">
        <v>182</v>
      </c>
      <c r="Q12" s="30" t="s">
        <v>188</v>
      </c>
    </row>
    <row r="13" spans="1:27" ht="15.75" customHeight="1" x14ac:dyDescent="0.3">
      <c r="B13" s="3">
        <v>2</v>
      </c>
      <c r="C13" s="13"/>
      <c r="D13" s="15" t="str">
        <f>IF(F13&lt;&gt;"",VLOOKUP(F13,Sheet1!$A$2:$B$182,2,0),"")</f>
        <v/>
      </c>
      <c r="E13" s="15" t="str">
        <f t="shared" si="0"/>
        <v/>
      </c>
      <c r="F13" s="15" t="str">
        <f t="shared" si="1"/>
        <v/>
      </c>
      <c r="G13" s="6"/>
      <c r="H13" s="7"/>
      <c r="I13" s="7"/>
      <c r="J13" s="25"/>
      <c r="K13" s="20"/>
      <c r="L13" s="7"/>
      <c r="P13" s="29" t="s">
        <v>183</v>
      </c>
      <c r="Q13" s="31" t="s">
        <v>189</v>
      </c>
      <c r="AA13" s="12"/>
    </row>
    <row r="14" spans="1:27" ht="15.75" customHeight="1" x14ac:dyDescent="0.3">
      <c r="B14" s="3">
        <v>3</v>
      </c>
      <c r="C14" s="13"/>
      <c r="D14" s="15" t="str">
        <f>IF(F14&lt;&gt;"",VLOOKUP(F14,Sheet1!$A$2:$B$182,2,0),"")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25"/>
      <c r="K14" s="20"/>
      <c r="L14" s="7"/>
      <c r="P14" s="29" t="s">
        <v>184</v>
      </c>
      <c r="Q14" s="32" t="s">
        <v>190</v>
      </c>
    </row>
    <row r="15" spans="1:27" ht="15.75" customHeight="1" x14ac:dyDescent="0.3">
      <c r="B15" s="3">
        <v>4</v>
      </c>
      <c r="C15" s="13"/>
      <c r="D15" s="15" t="str">
        <f>IF(F15&lt;&gt;"",VLOOKUP(F15,Sheet1!$A$2:$B$182,2,0),"")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25"/>
      <c r="K15" s="20"/>
      <c r="L15" s="7"/>
      <c r="P15" s="29" t="s">
        <v>185</v>
      </c>
      <c r="Q15" s="33" t="s">
        <v>191</v>
      </c>
    </row>
    <row r="16" spans="1:27" ht="15.75" customHeight="1" x14ac:dyDescent="0.3">
      <c r="B16" s="3">
        <v>5</v>
      </c>
      <c r="C16" s="13"/>
      <c r="D16" s="15" t="str">
        <f>IF(F16&lt;&gt;"",VLOOKUP(F16,Sheet1!$A$2:$B$182,2,0),"")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25"/>
      <c r="K16" s="20"/>
      <c r="L16" s="7"/>
      <c r="P16" s="29" t="s">
        <v>186</v>
      </c>
      <c r="Q16" s="34" t="s">
        <v>192</v>
      </c>
    </row>
    <row r="17" spans="2:17" ht="15.75" customHeight="1" x14ac:dyDescent="0.3">
      <c r="B17" s="3">
        <v>6</v>
      </c>
      <c r="C17" s="13"/>
      <c r="D17" s="15" t="str">
        <f>IF(F17&lt;&gt;"",VLOOKUP(F17,Sheet1!$A$2:$B$182,2,0),"")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7"/>
      <c r="J17" s="25"/>
      <c r="K17" s="20"/>
      <c r="L17" s="7"/>
      <c r="P17" s="35"/>
      <c r="Q17" s="35"/>
    </row>
    <row r="18" spans="2:17" ht="15.75" customHeight="1" x14ac:dyDescent="0.3">
      <c r="B18" s="3">
        <v>7</v>
      </c>
      <c r="C18" s="13"/>
      <c r="D18" s="15" t="str">
        <f>IF(F18&lt;&gt;"",VLOOKUP(F18,Sheet1!$A$2:$B$182,2,0),"")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25"/>
      <c r="K18" s="20"/>
      <c r="L18" s="7"/>
      <c r="P18" s="36" t="s">
        <v>193</v>
      </c>
      <c r="Q18" s="35"/>
    </row>
    <row r="19" spans="2:17" ht="15.75" customHeight="1" x14ac:dyDescent="0.3">
      <c r="B19" s="3">
        <v>8</v>
      </c>
      <c r="C19" s="13"/>
      <c r="D19" s="15" t="str">
        <f>IF(F19&lt;&gt;"",VLOOKUP(F19,Sheet1!$A$2:$B$182,2,0),"")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25"/>
      <c r="K19" s="20"/>
      <c r="L19" s="7"/>
      <c r="P19" s="36" t="s">
        <v>194</v>
      </c>
      <c r="Q19" s="35"/>
    </row>
    <row r="20" spans="2:17" ht="15.75" customHeight="1" x14ac:dyDescent="0.35">
      <c r="B20" s="3">
        <v>9</v>
      </c>
      <c r="C20" s="13"/>
      <c r="D20" s="15" t="str">
        <f>IF(F20&lt;&gt;"",VLOOKUP(F20,Sheet1!$A$2:$B$182,2,0),"")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25"/>
      <c r="K20" s="20"/>
      <c r="L20" s="7"/>
    </row>
    <row r="21" spans="2:17" ht="15.75" hidden="1" customHeight="1" x14ac:dyDescent="0.35">
      <c r="B21" s="3">
        <v>10</v>
      </c>
      <c r="C21" s="13"/>
      <c r="D21" s="15" t="str">
        <f>IF(F21&lt;&gt;"",VLOOKUP(F21,Sheet1!$A$2:$B$182,2,0),"")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25"/>
      <c r="K21" s="20"/>
      <c r="L21" s="7"/>
    </row>
    <row r="22" spans="2:17" ht="15.75" hidden="1" customHeight="1" x14ac:dyDescent="0.35">
      <c r="B22" s="3">
        <v>11</v>
      </c>
      <c r="C22" s="13"/>
      <c r="D22" s="15" t="str">
        <f>IF(F22&lt;&gt;"",VLOOKUP(F22,Sheet1!$A$2:$B$182,2,0),"")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25"/>
      <c r="K22" s="20"/>
      <c r="L22" s="7"/>
    </row>
    <row r="23" spans="2:17" ht="15.75" hidden="1" customHeight="1" x14ac:dyDescent="0.35">
      <c r="B23" s="3">
        <v>12</v>
      </c>
      <c r="C23" s="13"/>
      <c r="D23" s="15" t="str">
        <f>IF(F23&lt;&gt;"",VLOOKUP(F23,Sheet1!$A$2:$B$182,2,0),"")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25"/>
      <c r="K23" s="20"/>
      <c r="L23" s="7"/>
    </row>
    <row r="24" spans="2:17" ht="15.75" hidden="1" customHeight="1" x14ac:dyDescent="0.35">
      <c r="B24" s="3">
        <v>13</v>
      </c>
      <c r="C24" s="13"/>
      <c r="D24" s="15" t="str">
        <f>IF(F24&lt;&gt;"",VLOOKUP(F24,Sheet1!$A$2:$B$182,2,0),"")</f>
        <v/>
      </c>
      <c r="E24" s="15" t="str">
        <f t="shared" si="0"/>
        <v/>
      </c>
      <c r="F24" s="15" t="str">
        <f t="shared" si="1"/>
        <v/>
      </c>
      <c r="G24" s="6"/>
      <c r="H24" s="7"/>
      <c r="I24" s="7"/>
      <c r="J24" s="25"/>
      <c r="K24" s="20"/>
      <c r="L24" s="7"/>
    </row>
    <row r="25" spans="2:17" ht="15.75" hidden="1" customHeight="1" x14ac:dyDescent="0.35">
      <c r="B25" s="3">
        <v>14</v>
      </c>
      <c r="C25" s="13"/>
      <c r="D25" s="15" t="str">
        <f>IF(F25&lt;&gt;"",VLOOKUP(F25,Sheet1!$A$2:$B$182,2,0),"")</f>
        <v/>
      </c>
      <c r="E25" s="15" t="str">
        <f t="shared" ref="E25:E36" si="2">IF(C25&lt;&gt;"",$G$7,"")</f>
        <v/>
      </c>
      <c r="F25" s="15" t="str">
        <f t="shared" ref="F25:F36" si="3">IF(C25&lt;&gt;"",$G$6,"")</f>
        <v/>
      </c>
      <c r="G25" s="6"/>
      <c r="H25" s="7"/>
      <c r="I25" s="7"/>
      <c r="J25" s="25"/>
      <c r="K25" s="20"/>
      <c r="L25" s="7"/>
    </row>
    <row r="26" spans="2:17" ht="15.75" hidden="1" customHeight="1" x14ac:dyDescent="0.35">
      <c r="B26" s="3">
        <v>15</v>
      </c>
      <c r="C26" s="13"/>
      <c r="D26" s="15" t="str">
        <f>IF(F26&lt;&gt;"",VLOOKUP(F26,Sheet1!$A$2:$B$182,2,0),"")</f>
        <v/>
      </c>
      <c r="E26" s="15" t="str">
        <f t="shared" si="2"/>
        <v/>
      </c>
      <c r="F26" s="15" t="str">
        <f t="shared" si="3"/>
        <v/>
      </c>
      <c r="G26" s="6"/>
      <c r="H26" s="7"/>
      <c r="I26" s="7"/>
      <c r="J26" s="25"/>
      <c r="K26" s="20"/>
      <c r="L26" s="7"/>
    </row>
    <row r="27" spans="2:17" ht="15.75" hidden="1" customHeight="1" x14ac:dyDescent="0.35">
      <c r="B27" s="3">
        <v>16</v>
      </c>
      <c r="C27" s="13"/>
      <c r="D27" s="15" t="str">
        <f>IF(F27&lt;&gt;"",VLOOKUP(F27,Sheet1!$A$2:$B$182,2,0),"")</f>
        <v/>
      </c>
      <c r="E27" s="15" t="str">
        <f t="shared" si="2"/>
        <v/>
      </c>
      <c r="F27" s="15" t="str">
        <f t="shared" si="3"/>
        <v/>
      </c>
      <c r="G27" s="6"/>
      <c r="H27" s="7"/>
      <c r="I27" s="7"/>
      <c r="J27" s="25"/>
      <c r="K27" s="20"/>
      <c r="L27" s="7"/>
    </row>
    <row r="28" spans="2:17" ht="15.75" hidden="1" customHeight="1" x14ac:dyDescent="0.35">
      <c r="B28" s="3">
        <v>17</v>
      </c>
      <c r="C28" s="13"/>
      <c r="D28" s="15" t="str">
        <f>IF(F28&lt;&gt;"",VLOOKUP(F28,Sheet1!$A$2:$B$182,2,0),"")</f>
        <v/>
      </c>
      <c r="E28" s="15" t="str">
        <f t="shared" si="2"/>
        <v/>
      </c>
      <c r="F28" s="15" t="str">
        <f t="shared" si="3"/>
        <v/>
      </c>
      <c r="G28" s="6"/>
      <c r="H28" s="7"/>
      <c r="I28" s="7"/>
      <c r="J28" s="25"/>
      <c r="K28" s="20"/>
      <c r="L28" s="7"/>
    </row>
    <row r="29" spans="2:17" ht="15.75" hidden="1" customHeight="1" x14ac:dyDescent="0.35">
      <c r="B29" s="3">
        <v>18</v>
      </c>
      <c r="C29" s="13"/>
      <c r="D29" s="15" t="str">
        <f>IF(F29&lt;&gt;"",VLOOKUP(F29,Sheet1!$A$2:$B$182,2,0),"")</f>
        <v/>
      </c>
      <c r="E29" s="15" t="str">
        <f t="shared" si="2"/>
        <v/>
      </c>
      <c r="F29" s="15" t="str">
        <f t="shared" si="3"/>
        <v/>
      </c>
      <c r="G29" s="6"/>
      <c r="H29" s="7"/>
      <c r="I29" s="7"/>
      <c r="J29" s="25"/>
      <c r="K29" s="20"/>
      <c r="L29" s="7"/>
    </row>
    <row r="30" spans="2:17" ht="15.75" hidden="1" customHeight="1" x14ac:dyDescent="0.35">
      <c r="B30" s="3">
        <v>19</v>
      </c>
      <c r="C30" s="13"/>
      <c r="D30" s="15" t="str">
        <f>IF(F30&lt;&gt;"",VLOOKUP(F30,Sheet1!$A$2:$B$182,2,0),"")</f>
        <v/>
      </c>
      <c r="E30" s="15" t="str">
        <f t="shared" si="2"/>
        <v/>
      </c>
      <c r="F30" s="15" t="str">
        <f t="shared" si="3"/>
        <v/>
      </c>
      <c r="G30" s="6"/>
      <c r="H30" s="7"/>
      <c r="I30" s="7"/>
      <c r="J30" s="25"/>
      <c r="K30" s="20"/>
      <c r="L30" s="7"/>
    </row>
    <row r="31" spans="2:17" ht="15.75" hidden="1" customHeight="1" x14ac:dyDescent="0.35">
      <c r="B31" s="3">
        <v>20</v>
      </c>
      <c r="C31" s="13"/>
      <c r="D31" s="15" t="str">
        <f>IF(F31&lt;&gt;"",VLOOKUP(F31,Sheet1!$A$2:$B$182,2,0),"")</f>
        <v/>
      </c>
      <c r="E31" s="15" t="str">
        <f t="shared" si="2"/>
        <v/>
      </c>
      <c r="F31" s="15" t="str">
        <f t="shared" si="3"/>
        <v/>
      </c>
      <c r="G31" s="6"/>
      <c r="H31" s="7"/>
      <c r="I31" s="7"/>
      <c r="J31" s="25"/>
      <c r="K31" s="20"/>
      <c r="L31" s="7"/>
    </row>
    <row r="32" spans="2:17" ht="15.75" hidden="1" customHeight="1" x14ac:dyDescent="0.35">
      <c r="B32" s="3">
        <v>21</v>
      </c>
      <c r="C32" s="13"/>
      <c r="D32" s="15" t="str">
        <f>IF(F32&lt;&gt;"",VLOOKUP(F32,Sheet1!$A$2:$B$182,2,0),"")</f>
        <v/>
      </c>
      <c r="E32" s="15" t="str">
        <f t="shared" si="2"/>
        <v/>
      </c>
      <c r="F32" s="15" t="str">
        <f t="shared" si="3"/>
        <v/>
      </c>
      <c r="G32" s="6"/>
      <c r="H32" s="7"/>
      <c r="I32" s="7"/>
      <c r="J32" s="25"/>
      <c r="K32" s="20"/>
      <c r="L32" s="7"/>
    </row>
    <row r="33" spans="1:12" ht="15.75" hidden="1" customHeight="1" x14ac:dyDescent="0.35">
      <c r="B33" s="3">
        <v>22</v>
      </c>
      <c r="C33" s="13"/>
      <c r="D33" s="15" t="str">
        <f>IF(F33&lt;&gt;"",VLOOKUP(F33,Sheet1!$A$2:$B$182,2,0),"")</f>
        <v/>
      </c>
      <c r="E33" s="15" t="str">
        <f t="shared" si="2"/>
        <v/>
      </c>
      <c r="F33" s="15" t="str">
        <f t="shared" si="3"/>
        <v/>
      </c>
      <c r="G33" s="6"/>
      <c r="H33" s="7"/>
      <c r="I33" s="7"/>
      <c r="J33" s="25"/>
      <c r="K33" s="20"/>
      <c r="L33" s="7"/>
    </row>
    <row r="34" spans="1:12" ht="15.75" hidden="1" customHeight="1" x14ac:dyDescent="0.35">
      <c r="B34" s="3">
        <v>23</v>
      </c>
      <c r="C34" s="13"/>
      <c r="D34" s="15" t="str">
        <f>IF(F34&lt;&gt;"",VLOOKUP(F34,Sheet1!$A$2:$B$182,2,0),"")</f>
        <v/>
      </c>
      <c r="E34" s="15" t="str">
        <f t="shared" si="2"/>
        <v/>
      </c>
      <c r="F34" s="15" t="str">
        <f t="shared" si="3"/>
        <v/>
      </c>
      <c r="G34" s="6"/>
      <c r="H34" s="7"/>
      <c r="I34" s="7"/>
      <c r="J34" s="25"/>
      <c r="K34" s="20"/>
      <c r="L34" s="7"/>
    </row>
    <row r="35" spans="1:12" ht="15.75" hidden="1" customHeight="1" x14ac:dyDescent="0.35">
      <c r="B35" s="3">
        <v>24</v>
      </c>
      <c r="C35" s="13"/>
      <c r="D35" s="15" t="str">
        <f>IF(F35&lt;&gt;"",VLOOKUP(F35,Sheet1!$A$2:$B$182,2,0),"")</f>
        <v/>
      </c>
      <c r="E35" s="15" t="str">
        <f t="shared" si="2"/>
        <v/>
      </c>
      <c r="F35" s="15" t="str">
        <f t="shared" si="3"/>
        <v/>
      </c>
      <c r="G35" s="6"/>
      <c r="H35" s="7"/>
      <c r="I35" s="7"/>
      <c r="J35" s="25"/>
      <c r="K35" s="20"/>
      <c r="L35" s="7"/>
    </row>
    <row r="36" spans="1:12" ht="15.75" customHeight="1" x14ac:dyDescent="0.35">
      <c r="B36" s="4">
        <v>25</v>
      </c>
      <c r="C36" s="14"/>
      <c r="D36" s="16" t="str">
        <f>IF(F36&lt;&gt;"",VLOOKUP(F36,Sheet1!$A$2:$B$182,2,0),"")</f>
        <v/>
      </c>
      <c r="E36" s="16" t="str">
        <f t="shared" si="2"/>
        <v/>
      </c>
      <c r="F36" s="16" t="str">
        <f t="shared" si="3"/>
        <v/>
      </c>
      <c r="G36" s="8"/>
      <c r="H36" s="9"/>
      <c r="I36" s="9"/>
      <c r="J36" s="26"/>
      <c r="K36" s="27"/>
      <c r="L36" s="9"/>
    </row>
    <row r="38" spans="1:12" x14ac:dyDescent="0.35">
      <c r="K38" s="53" t="s">
        <v>62</v>
      </c>
      <c r="L38" s="54"/>
    </row>
    <row r="39" spans="1:12" ht="27.25" customHeight="1" x14ac:dyDescent="0.35">
      <c r="K39" s="55"/>
      <c r="L39" s="56"/>
    </row>
    <row r="41" spans="1:12" ht="14.25" customHeight="1" x14ac:dyDescent="0.35">
      <c r="A41" s="39" t="s">
        <v>187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3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3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3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3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sheetProtection selectLockedCells="1"/>
  <mergeCells count="18">
    <mergeCell ref="K38:L38"/>
    <mergeCell ref="K39:L39"/>
    <mergeCell ref="A1:L1"/>
    <mergeCell ref="A2:L2"/>
    <mergeCell ref="A3:L3"/>
    <mergeCell ref="A41:L46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</mergeCells>
  <conditionalFormatting sqref="I12:I36">
    <cfRule type="duplicateValues" dxfId="2" priority="6"/>
  </conditionalFormatting>
  <conditionalFormatting sqref="U9:AA9">
    <cfRule type="duplicateValues" dxfId="1" priority="3"/>
  </conditionalFormatting>
  <conditionalFormatting sqref="AH13:AK13">
    <cfRule type="duplicateValues" dxfId="0" priority="2"/>
  </conditionalFormatting>
  <dataValidations count="6">
    <dataValidation type="list" allowBlank="1" showInputMessage="1" showErrorMessage="1" sqref="X13:Z13" xr:uid="{00000000-0002-0000-0000-000000000000}">
      <formula1>"Erkek,Kız"</formula1>
    </dataValidation>
    <dataValidation type="list" allowBlank="1" showInputMessage="1" showErrorMessage="1" sqref="L12:L36 R13:T13" xr:uid="{00000000-0002-0000-0000-000001000000}">
      <formula1>"İdareci,Antrenör,Sporcu"</formula1>
    </dataValidation>
    <dataValidation type="textLength" allowBlank="1" showInputMessage="1" showErrorMessage="1" sqref="AH13:AK13 I12:I36" xr:uid="{00000000-0002-0000-0000-000002000000}">
      <formula1>11</formula1>
      <formula2>11</formula2>
    </dataValidation>
    <dataValidation type="list" allowBlank="1" showInputMessage="1" showErrorMessage="1" sqref="U13:W13" xr:uid="{00000000-0002-0000-0000-000003000000}">
      <formula1>"Minik ALTI,Minik,Kücük,YILDIZ,GENC,…...."</formula1>
    </dataValidation>
    <dataValidation type="list" allowBlank="1" showInputMessage="1" showErrorMessage="1" sqref="J12:J36" xr:uid="{00000000-0002-0000-0000-000004000000}">
      <formula1>"BM,YGM,L,Eİ,T"</formula1>
    </dataValidation>
    <dataValidation type="list" allowBlank="1" showInputMessage="1" showErrorMessage="1" sqref="K12:K36" xr:uid="{00000000-0002-0000-0000-000005000000}">
      <formula1>"Erkek,Kadın"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Sheet1!$A$2:$A$82</xm:f>
          </x14:formula1>
          <xm:sqref>D6:F6</xm:sqref>
        </x14:dataValidation>
        <x14:dataValidation type="list" allowBlank="1" showInputMessage="1" showErrorMessage="1" xr:uid="{00000000-0002-0000-0000-000007000000}">
          <x14:formula1>
            <xm:f>Sheet1!$A$2:$A$83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topLeftCell="A73" workbookViewId="0">
      <selection activeCell="C73" sqref="C73"/>
    </sheetView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64</v>
      </c>
    </row>
    <row r="2" spans="1:2" ht="15.75" customHeight="1" x14ac:dyDescent="0.35">
      <c r="A2" t="s">
        <v>65</v>
      </c>
      <c r="B2" t="s">
        <v>92</v>
      </c>
    </row>
    <row r="3" spans="1:2" ht="15.75" customHeight="1" x14ac:dyDescent="0.35">
      <c r="A3" t="s">
        <v>66</v>
      </c>
      <c r="B3" t="s">
        <v>102</v>
      </c>
    </row>
    <row r="4" spans="1:2" ht="15.75" customHeight="1" x14ac:dyDescent="0.35">
      <c r="A4" t="s">
        <v>67</v>
      </c>
      <c r="B4" t="s">
        <v>93</v>
      </c>
    </row>
    <row r="5" spans="1:2" ht="15.75" customHeight="1" x14ac:dyDescent="0.35">
      <c r="A5" t="s">
        <v>1</v>
      </c>
      <c r="B5" t="s">
        <v>94</v>
      </c>
    </row>
    <row r="6" spans="1:2" ht="15.75" customHeight="1" x14ac:dyDescent="0.35">
      <c r="A6" t="s">
        <v>4</v>
      </c>
      <c r="B6" t="s">
        <v>103</v>
      </c>
    </row>
    <row r="7" spans="1:2" ht="15.75" customHeight="1" x14ac:dyDescent="0.35">
      <c r="A7" t="s">
        <v>7</v>
      </c>
      <c r="B7" t="s">
        <v>104</v>
      </c>
    </row>
    <row r="8" spans="1:2" ht="15.75" customHeight="1" x14ac:dyDescent="0.35">
      <c r="A8" t="s">
        <v>6</v>
      </c>
      <c r="B8" t="s">
        <v>105</v>
      </c>
    </row>
    <row r="9" spans="1:2" ht="15.75" customHeight="1" x14ac:dyDescent="0.35">
      <c r="A9" t="s">
        <v>13</v>
      </c>
      <c r="B9" t="s">
        <v>106</v>
      </c>
    </row>
    <row r="10" spans="1:2" ht="15.75" customHeight="1" x14ac:dyDescent="0.35">
      <c r="A10" t="s">
        <v>9</v>
      </c>
      <c r="B10" t="s">
        <v>107</v>
      </c>
    </row>
    <row r="11" spans="1:2" ht="15.75" customHeight="1" x14ac:dyDescent="0.35">
      <c r="A11" t="s">
        <v>0</v>
      </c>
      <c r="B11" t="s">
        <v>108</v>
      </c>
    </row>
    <row r="12" spans="1:2" ht="15.75" customHeight="1" x14ac:dyDescent="0.35">
      <c r="A12" t="s">
        <v>5</v>
      </c>
      <c r="B12" t="s">
        <v>109</v>
      </c>
    </row>
    <row r="13" spans="1:2" ht="15.75" customHeight="1" x14ac:dyDescent="0.35">
      <c r="A13" t="s">
        <v>68</v>
      </c>
      <c r="B13" t="s">
        <v>110</v>
      </c>
    </row>
    <row r="14" spans="1:2" ht="15.75" customHeight="1" x14ac:dyDescent="0.35">
      <c r="A14" t="s">
        <v>69</v>
      </c>
      <c r="B14" t="s">
        <v>111</v>
      </c>
    </row>
    <row r="15" spans="1:2" ht="15.75" customHeight="1" x14ac:dyDescent="0.35">
      <c r="A15" t="s">
        <v>8</v>
      </c>
      <c r="B15" t="s">
        <v>112</v>
      </c>
    </row>
    <row r="16" spans="1:2" ht="15.75" customHeight="1" x14ac:dyDescent="0.35">
      <c r="A16" t="s">
        <v>12</v>
      </c>
      <c r="B16" t="s">
        <v>113</v>
      </c>
    </row>
    <row r="17" spans="1:2" ht="15.75" customHeight="1" x14ac:dyDescent="0.35">
      <c r="A17" t="s">
        <v>11</v>
      </c>
      <c r="B17" t="s">
        <v>114</v>
      </c>
    </row>
    <row r="18" spans="1:2" ht="15.75" customHeight="1" x14ac:dyDescent="0.35">
      <c r="A18" t="s">
        <v>14</v>
      </c>
      <c r="B18" t="s">
        <v>115</v>
      </c>
    </row>
    <row r="19" spans="1:2" ht="15.75" customHeight="1" x14ac:dyDescent="0.35">
      <c r="A19" t="s">
        <v>19</v>
      </c>
      <c r="B19" t="s">
        <v>116</v>
      </c>
    </row>
    <row r="20" spans="1:2" ht="15.75" customHeight="1" x14ac:dyDescent="0.35">
      <c r="A20" t="s">
        <v>22</v>
      </c>
      <c r="B20" t="s">
        <v>117</v>
      </c>
    </row>
    <row r="21" spans="1:2" ht="15.75" customHeight="1" x14ac:dyDescent="0.35">
      <c r="A21" t="s">
        <v>15</v>
      </c>
      <c r="B21" t="s">
        <v>118</v>
      </c>
    </row>
    <row r="22" spans="1:2" ht="15.75" customHeight="1" x14ac:dyDescent="0.35">
      <c r="A22" t="s">
        <v>70</v>
      </c>
      <c r="B22" t="s">
        <v>119</v>
      </c>
    </row>
    <row r="23" spans="1:2" ht="15.75" customHeight="1" x14ac:dyDescent="0.35">
      <c r="A23" t="s">
        <v>20</v>
      </c>
      <c r="B23" t="s">
        <v>120</v>
      </c>
    </row>
    <row r="24" spans="1:2" ht="15.75" customHeight="1" x14ac:dyDescent="0.35">
      <c r="A24" t="s">
        <v>71</v>
      </c>
      <c r="B24" t="s">
        <v>121</v>
      </c>
    </row>
    <row r="25" spans="1:2" ht="15.75" customHeight="1" x14ac:dyDescent="0.35">
      <c r="A25" t="s">
        <v>25</v>
      </c>
      <c r="B25" t="s">
        <v>122</v>
      </c>
    </row>
    <row r="26" spans="1:2" ht="15.75" customHeight="1" x14ac:dyDescent="0.35">
      <c r="A26" t="s">
        <v>28</v>
      </c>
      <c r="B26" t="s">
        <v>123</v>
      </c>
    </row>
    <row r="27" spans="1:2" ht="15.75" customHeight="1" x14ac:dyDescent="0.35">
      <c r="A27" t="s">
        <v>23</v>
      </c>
      <c r="B27" t="s">
        <v>124</v>
      </c>
    </row>
    <row r="28" spans="1:2" ht="15.75" customHeight="1" x14ac:dyDescent="0.35">
      <c r="A28" t="s">
        <v>72</v>
      </c>
      <c r="B28" t="s">
        <v>125</v>
      </c>
    </row>
    <row r="29" spans="1:2" ht="15.75" customHeight="1" x14ac:dyDescent="0.35">
      <c r="A29" t="s">
        <v>31</v>
      </c>
      <c r="B29" t="s">
        <v>126</v>
      </c>
    </row>
    <row r="30" spans="1:2" ht="15.75" customHeight="1" x14ac:dyDescent="0.35">
      <c r="A30" t="s">
        <v>34</v>
      </c>
      <c r="B30" t="s">
        <v>127</v>
      </c>
    </row>
    <row r="31" spans="1:2" ht="15.75" customHeight="1" x14ac:dyDescent="0.35">
      <c r="A31" t="s">
        <v>73</v>
      </c>
      <c r="B31" t="s">
        <v>128</v>
      </c>
    </row>
    <row r="32" spans="1:2" ht="15.75" customHeight="1" x14ac:dyDescent="0.35">
      <c r="A32" t="s">
        <v>74</v>
      </c>
      <c r="B32" t="s">
        <v>129</v>
      </c>
    </row>
    <row r="33" spans="1:2" ht="15.75" customHeight="1" x14ac:dyDescent="0.35">
      <c r="A33" t="s">
        <v>18</v>
      </c>
      <c r="B33" t="s">
        <v>130</v>
      </c>
    </row>
    <row r="34" spans="1:2" ht="15.75" customHeight="1" x14ac:dyDescent="0.35">
      <c r="A34" t="s">
        <v>75</v>
      </c>
      <c r="B34" t="s">
        <v>131</v>
      </c>
    </row>
    <row r="35" spans="1:2" ht="15.75" customHeight="1" x14ac:dyDescent="0.35">
      <c r="A35" t="s">
        <v>26</v>
      </c>
      <c r="B35" t="s">
        <v>132</v>
      </c>
    </row>
    <row r="36" spans="1:2" ht="15.75" customHeight="1" x14ac:dyDescent="0.35">
      <c r="A36" t="s">
        <v>21</v>
      </c>
      <c r="B36" t="s">
        <v>133</v>
      </c>
    </row>
    <row r="37" spans="1:2" ht="15.75" customHeight="1" x14ac:dyDescent="0.35">
      <c r="A37" t="s">
        <v>40</v>
      </c>
      <c r="B37" t="s">
        <v>134</v>
      </c>
    </row>
    <row r="38" spans="1:2" ht="15.75" customHeight="1" x14ac:dyDescent="0.35">
      <c r="A38" t="s">
        <v>42</v>
      </c>
      <c r="B38" t="s">
        <v>135</v>
      </c>
    </row>
    <row r="39" spans="1:2" ht="15.75" customHeight="1" x14ac:dyDescent="0.35">
      <c r="A39" t="s">
        <v>76</v>
      </c>
      <c r="B39" t="s">
        <v>136</v>
      </c>
    </row>
    <row r="40" spans="1:2" ht="15.75" customHeight="1" x14ac:dyDescent="0.35">
      <c r="A40" t="s">
        <v>32</v>
      </c>
      <c r="B40" t="s">
        <v>137</v>
      </c>
    </row>
    <row r="41" spans="1:2" ht="15.75" customHeight="1" x14ac:dyDescent="0.35">
      <c r="A41" t="s">
        <v>77</v>
      </c>
      <c r="B41" t="s">
        <v>138</v>
      </c>
    </row>
    <row r="42" spans="1:2" ht="15.75" customHeight="1" x14ac:dyDescent="0.35">
      <c r="A42" t="s">
        <v>35</v>
      </c>
      <c r="B42" t="s">
        <v>139</v>
      </c>
    </row>
    <row r="43" spans="1:2" ht="15.75" customHeight="1" x14ac:dyDescent="0.35">
      <c r="A43" t="s">
        <v>27</v>
      </c>
      <c r="B43" t="s">
        <v>140</v>
      </c>
    </row>
    <row r="44" spans="1:2" ht="15.75" customHeight="1" x14ac:dyDescent="0.35">
      <c r="A44" t="s">
        <v>30</v>
      </c>
      <c r="B44" t="s">
        <v>141</v>
      </c>
    </row>
    <row r="45" spans="1:2" ht="15.75" customHeight="1" x14ac:dyDescent="0.35">
      <c r="A45" t="s">
        <v>78</v>
      </c>
      <c r="B45" t="s">
        <v>142</v>
      </c>
    </row>
    <row r="46" spans="1:2" ht="15.75" customHeight="1" x14ac:dyDescent="0.35">
      <c r="A46" t="s">
        <v>33</v>
      </c>
      <c r="B46" t="s">
        <v>143</v>
      </c>
    </row>
    <row r="47" spans="1:2" ht="15.75" customHeight="1" x14ac:dyDescent="0.35">
      <c r="A47" t="s">
        <v>79</v>
      </c>
      <c r="B47" t="s">
        <v>176</v>
      </c>
    </row>
    <row r="48" spans="1:2" ht="15.75" customHeight="1" x14ac:dyDescent="0.35">
      <c r="A48" t="s">
        <v>80</v>
      </c>
      <c r="B48" t="s">
        <v>144</v>
      </c>
    </row>
    <row r="49" spans="1:2" ht="15.75" customHeight="1" x14ac:dyDescent="0.35">
      <c r="A49" t="s">
        <v>36</v>
      </c>
      <c r="B49" t="s">
        <v>145</v>
      </c>
    </row>
    <row r="50" spans="1:2" ht="15.75" customHeight="1" x14ac:dyDescent="0.35">
      <c r="A50" t="s">
        <v>81</v>
      </c>
      <c r="B50" t="s">
        <v>81</v>
      </c>
    </row>
    <row r="51" spans="1:2" ht="15.75" customHeight="1" x14ac:dyDescent="0.35">
      <c r="A51" t="s">
        <v>82</v>
      </c>
      <c r="B51" t="s">
        <v>146</v>
      </c>
    </row>
    <row r="52" spans="1:2" ht="15.75" customHeight="1" x14ac:dyDescent="0.35">
      <c r="A52" t="s">
        <v>83</v>
      </c>
      <c r="B52" t="s">
        <v>147</v>
      </c>
    </row>
    <row r="53" spans="1:2" ht="15.75" customHeight="1" x14ac:dyDescent="0.35">
      <c r="A53" t="s">
        <v>46</v>
      </c>
      <c r="B53" t="s">
        <v>148</v>
      </c>
    </row>
    <row r="54" spans="1:2" ht="15.75" customHeight="1" x14ac:dyDescent="0.35">
      <c r="A54" t="s">
        <v>47</v>
      </c>
      <c r="B54" t="s">
        <v>149</v>
      </c>
    </row>
    <row r="55" spans="1:2" ht="15.75" customHeight="1" x14ac:dyDescent="0.35">
      <c r="A55" t="s">
        <v>38</v>
      </c>
      <c r="B55" t="s">
        <v>150</v>
      </c>
    </row>
    <row r="56" spans="1:2" ht="15.75" customHeight="1" x14ac:dyDescent="0.35">
      <c r="A56" t="s">
        <v>48</v>
      </c>
      <c r="B56" t="s">
        <v>151</v>
      </c>
    </row>
    <row r="57" spans="1:2" ht="15.75" customHeight="1" x14ac:dyDescent="0.35">
      <c r="A57" t="s">
        <v>84</v>
      </c>
      <c r="B57" t="s">
        <v>152</v>
      </c>
    </row>
    <row r="58" spans="1:2" ht="15.75" customHeight="1" x14ac:dyDescent="0.35">
      <c r="A58" t="s">
        <v>49</v>
      </c>
      <c r="B58" t="s">
        <v>153</v>
      </c>
    </row>
    <row r="59" spans="1:2" ht="15.75" customHeight="1" x14ac:dyDescent="0.35">
      <c r="A59" t="s">
        <v>50</v>
      </c>
      <c r="B59" t="s">
        <v>154</v>
      </c>
    </row>
    <row r="60" spans="1:2" ht="15.75" customHeight="1" x14ac:dyDescent="0.35">
      <c r="A60" t="s">
        <v>41</v>
      </c>
      <c r="B60" t="s">
        <v>155</v>
      </c>
    </row>
    <row r="61" spans="1:2" ht="15.75" customHeight="1" x14ac:dyDescent="0.35">
      <c r="A61" t="s">
        <v>51</v>
      </c>
      <c r="B61" t="s">
        <v>156</v>
      </c>
    </row>
    <row r="62" spans="1:2" ht="15.75" customHeight="1" x14ac:dyDescent="0.35">
      <c r="A62" t="s">
        <v>52</v>
      </c>
      <c r="B62" t="s">
        <v>177</v>
      </c>
    </row>
    <row r="63" spans="1:2" ht="15.75" customHeight="1" x14ac:dyDescent="0.35">
      <c r="A63" t="s">
        <v>85</v>
      </c>
      <c r="B63" t="s">
        <v>157</v>
      </c>
    </row>
    <row r="64" spans="1:2" ht="15.75" customHeight="1" x14ac:dyDescent="0.35">
      <c r="A64" t="s">
        <v>86</v>
      </c>
      <c r="B64" t="s">
        <v>158</v>
      </c>
    </row>
    <row r="65" spans="1:2" ht="15.75" customHeight="1" x14ac:dyDescent="0.35">
      <c r="A65" t="s">
        <v>39</v>
      </c>
      <c r="B65" t="s">
        <v>159</v>
      </c>
    </row>
    <row r="66" spans="1:2" ht="15.75" customHeight="1" x14ac:dyDescent="0.35">
      <c r="A66" t="s">
        <v>87</v>
      </c>
      <c r="B66" t="s">
        <v>87</v>
      </c>
    </row>
    <row r="67" spans="1:2" ht="15.75" customHeight="1" x14ac:dyDescent="0.35">
      <c r="A67" t="s">
        <v>53</v>
      </c>
      <c r="B67" t="s">
        <v>160</v>
      </c>
    </row>
    <row r="68" spans="1:2" ht="15.75" customHeight="1" x14ac:dyDescent="0.35">
      <c r="A68" t="s">
        <v>45</v>
      </c>
      <c r="B68" t="s">
        <v>161</v>
      </c>
    </row>
    <row r="69" spans="1:2" ht="15.75" customHeight="1" x14ac:dyDescent="0.35">
      <c r="A69" t="s">
        <v>3</v>
      </c>
      <c r="B69" t="s">
        <v>162</v>
      </c>
    </row>
    <row r="70" spans="1:2" ht="15.75" customHeight="1" x14ac:dyDescent="0.35">
      <c r="A70" t="s">
        <v>16</v>
      </c>
      <c r="B70" t="s">
        <v>163</v>
      </c>
    </row>
    <row r="71" spans="1:2" ht="15.75" customHeight="1" x14ac:dyDescent="0.35">
      <c r="A71" t="s">
        <v>24</v>
      </c>
      <c r="B71" t="s">
        <v>164</v>
      </c>
    </row>
    <row r="72" spans="1:2" ht="15.75" customHeight="1" x14ac:dyDescent="0.35">
      <c r="A72" t="s">
        <v>44</v>
      </c>
      <c r="B72" t="s">
        <v>165</v>
      </c>
    </row>
    <row r="73" spans="1:2" ht="15.75" customHeight="1" x14ac:dyDescent="0.35">
      <c r="A73" t="s">
        <v>88</v>
      </c>
      <c r="B73" t="s">
        <v>166</v>
      </c>
    </row>
    <row r="74" spans="1:2" ht="15.75" customHeight="1" x14ac:dyDescent="0.35">
      <c r="A74" t="s">
        <v>89</v>
      </c>
      <c r="B74" t="s">
        <v>167</v>
      </c>
    </row>
    <row r="75" spans="1:2" ht="15.75" customHeight="1" x14ac:dyDescent="0.35">
      <c r="A75" t="s">
        <v>2</v>
      </c>
      <c r="B75" t="s">
        <v>168</v>
      </c>
    </row>
    <row r="76" spans="1:2" ht="15.75" customHeight="1" x14ac:dyDescent="0.35">
      <c r="A76" t="s">
        <v>10</v>
      </c>
      <c r="B76" t="s">
        <v>169</v>
      </c>
    </row>
    <row r="77" spans="1:2" ht="15.75" customHeight="1" x14ac:dyDescent="0.35">
      <c r="A77" t="s">
        <v>37</v>
      </c>
      <c r="B77" t="s">
        <v>170</v>
      </c>
    </row>
    <row r="78" spans="1:2" ht="15.75" customHeight="1" x14ac:dyDescent="0.35">
      <c r="A78" t="s">
        <v>43</v>
      </c>
      <c r="B78" t="s">
        <v>171</v>
      </c>
    </row>
    <row r="79" spans="1:2" ht="15.75" customHeight="1" x14ac:dyDescent="0.35">
      <c r="A79" t="s">
        <v>29</v>
      </c>
      <c r="B79" t="s">
        <v>172</v>
      </c>
    </row>
    <row r="80" spans="1:2" ht="15.75" customHeight="1" x14ac:dyDescent="0.35">
      <c r="A80" t="s">
        <v>90</v>
      </c>
      <c r="B80" t="s">
        <v>173</v>
      </c>
    </row>
    <row r="81" spans="1:2" ht="15.75" customHeight="1" x14ac:dyDescent="0.35">
      <c r="A81" t="s">
        <v>91</v>
      </c>
      <c r="B81" t="s">
        <v>180</v>
      </c>
    </row>
    <row r="82" spans="1:2" ht="15.75" customHeight="1" x14ac:dyDescent="0.35">
      <c r="A82" t="s">
        <v>17</v>
      </c>
      <c r="B82" t="s">
        <v>174</v>
      </c>
    </row>
    <row r="83" spans="1:2" ht="15.75" customHeight="1" x14ac:dyDescent="0.35">
      <c r="A83" t="s">
        <v>178</v>
      </c>
      <c r="B83" t="s">
        <v>178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mutlu özdemir</cp:lastModifiedBy>
  <cp:lastPrinted>2022-11-11T07:39:37Z</cp:lastPrinted>
  <dcterms:created xsi:type="dcterms:W3CDTF">2013-03-25T12:09:01Z</dcterms:created>
  <dcterms:modified xsi:type="dcterms:W3CDTF">2024-04-23T19:43:16Z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