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BuÇalışmaKitabı"/>
  <xr:revisionPtr revIDLastSave="0" documentId="13_ncr:1_{CE0A6213-8986-48F5-B9C9-7BFAEFCB228D}" xr6:coauthVersionLast="47" xr6:coauthVersionMax="47" xr10:uidLastSave="{00000000-0000-0000-0000-000000000000}"/>
  <bookViews>
    <workbookView xWindow="-110" yWindow="-110" windowWidth="19420" windowHeight="10300" tabRatio="727" activeTab="3" xr2:uid="{00000000-000D-0000-FFFF-FFFF00000000}"/>
  </bookViews>
  <sheets>
    <sheet name="ERK TK" sheetId="16" r:id="rId1"/>
    <sheet name="KIZ TK" sheetId="17" r:id="rId2"/>
    <sheet name="ERK" sheetId="1" r:id="rId3"/>
    <sheet name="KIZ" sheetId="2" r:id="rId4"/>
    <sheet name="KARMA" sheetId="18" state="hidden" r:id="rId5"/>
    <sheet name="Sayfa1" sheetId="20" state="hidden" r:id="rId6"/>
    <sheet name="ÇİFT ERKEK" sheetId="22" r:id="rId7"/>
    <sheet name="ÇİFT KIZ" sheetId="23" r:id="rId8"/>
    <sheet name="ERKEK PUAN" sheetId="12" r:id="rId9"/>
    <sheet name="KIZ PUAN" sheetId="13" r:id="rId10"/>
  </sheets>
  <definedNames>
    <definedName name="_xlnm._FilterDatabase" localSheetId="2" hidden="1">ERK!#REF!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6" l="1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I51" i="12"/>
  <c r="I50" i="12"/>
  <c r="I43" i="12"/>
  <c r="I40" i="12"/>
  <c r="I39" i="12"/>
  <c r="I33" i="12"/>
  <c r="I22" i="12"/>
  <c r="I14" i="12"/>
  <c r="I65" i="12"/>
  <c r="I35" i="12"/>
  <c r="I57" i="12"/>
  <c r="I2" i="12"/>
  <c r="I37" i="12"/>
  <c r="I13" i="12"/>
  <c r="I34" i="12"/>
  <c r="I8" i="12"/>
  <c r="I25" i="12"/>
  <c r="I10" i="12"/>
  <c r="I54" i="12"/>
  <c r="I59" i="12"/>
  <c r="I62" i="12"/>
  <c r="I45" i="12"/>
  <c r="I29" i="12"/>
  <c r="I4" i="12"/>
  <c r="I46" i="12"/>
  <c r="I27" i="12"/>
  <c r="I20" i="12"/>
  <c r="I11" i="12"/>
  <c r="I16" i="12"/>
  <c r="I36" i="12"/>
  <c r="I61" i="12"/>
  <c r="I42" i="12"/>
  <c r="I65" i="13"/>
  <c r="I52" i="13"/>
  <c r="I51" i="13"/>
  <c r="I50" i="13"/>
  <c r="I31" i="13"/>
  <c r="I29" i="13"/>
  <c r="I18" i="13"/>
  <c r="I14" i="13"/>
  <c r="I48" i="13"/>
  <c r="I5" i="13"/>
  <c r="I21" i="13"/>
  <c r="I39" i="13"/>
  <c r="I8" i="13"/>
  <c r="I13" i="13"/>
  <c r="I25" i="13"/>
  <c r="I16" i="13"/>
  <c r="I37" i="13"/>
  <c r="I6" i="13"/>
  <c r="I55" i="13"/>
  <c r="I24" i="13"/>
  <c r="I53" i="13"/>
  <c r="I26" i="13"/>
  <c r="I12" i="13"/>
  <c r="I56" i="13"/>
  <c r="I47" i="13"/>
  <c r="I45" i="13"/>
  <c r="I43" i="13"/>
  <c r="I64" i="13"/>
  <c r="I3" i="13"/>
  <c r="I11" i="13"/>
  <c r="I10" i="13"/>
  <c r="I35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I59" i="13"/>
  <c r="A33" i="13"/>
  <c r="I58" i="13"/>
  <c r="A32" i="13"/>
  <c r="I57" i="13"/>
  <c r="A31" i="13"/>
  <c r="I54" i="13"/>
  <c r="A30" i="13"/>
  <c r="I40" i="13"/>
  <c r="A29" i="13"/>
  <c r="I33" i="13"/>
  <c r="A28" i="13"/>
  <c r="I28" i="13"/>
  <c r="A27" i="13"/>
  <c r="I27" i="13"/>
  <c r="A26" i="13"/>
  <c r="I41" i="13"/>
  <c r="A25" i="13"/>
  <c r="I42" i="13"/>
  <c r="A24" i="13"/>
  <c r="I20" i="13"/>
  <c r="A23" i="13"/>
  <c r="I44" i="13"/>
  <c r="A22" i="13"/>
  <c r="I60" i="13"/>
  <c r="A21" i="13"/>
  <c r="I63" i="13"/>
  <c r="A20" i="13"/>
  <c r="I15" i="13"/>
  <c r="A19" i="13"/>
  <c r="I30" i="13"/>
  <c r="A18" i="13"/>
  <c r="I19" i="13"/>
  <c r="A17" i="13"/>
  <c r="I2" i="13"/>
  <c r="A16" i="13"/>
  <c r="I32" i="13"/>
  <c r="A15" i="13"/>
  <c r="I23" i="13"/>
  <c r="A14" i="13"/>
  <c r="I22" i="13"/>
  <c r="A13" i="13"/>
  <c r="I46" i="13"/>
  <c r="A12" i="13"/>
  <c r="I36" i="13"/>
  <c r="A11" i="13"/>
  <c r="I9" i="13"/>
  <c r="A10" i="13"/>
  <c r="I38" i="13"/>
  <c r="A9" i="13"/>
  <c r="I61" i="13"/>
  <c r="A8" i="13"/>
  <c r="I49" i="13"/>
  <c r="A7" i="13"/>
  <c r="I62" i="13"/>
  <c r="A6" i="13"/>
  <c r="I4" i="13"/>
  <c r="A5" i="13"/>
  <c r="I34" i="13"/>
  <c r="A4" i="13"/>
  <c r="I17" i="13"/>
  <c r="A3" i="13"/>
  <c r="I7" i="13"/>
  <c r="A2" i="13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I44" i="12"/>
  <c r="A33" i="12"/>
  <c r="I32" i="12"/>
  <c r="A32" i="12"/>
  <c r="I26" i="12"/>
  <c r="A31" i="12"/>
  <c r="I24" i="12"/>
  <c r="A30" i="12"/>
  <c r="I18" i="12"/>
  <c r="A29" i="12"/>
  <c r="I12" i="12"/>
  <c r="A28" i="12"/>
  <c r="I9" i="12"/>
  <c r="A27" i="12"/>
  <c r="I3" i="12"/>
  <c r="A26" i="12"/>
  <c r="I52" i="12"/>
  <c r="A25" i="12"/>
  <c r="I7" i="12"/>
  <c r="A24" i="12"/>
  <c r="I31" i="12"/>
  <c r="A23" i="12"/>
  <c r="I47" i="12"/>
  <c r="A22" i="12"/>
  <c r="I19" i="12"/>
  <c r="A21" i="12"/>
  <c r="I60" i="12"/>
  <c r="A20" i="12"/>
  <c r="I30" i="12"/>
  <c r="A19" i="12"/>
  <c r="I63" i="12"/>
  <c r="A18" i="12"/>
  <c r="I56" i="12"/>
  <c r="A17" i="12"/>
  <c r="I15" i="12"/>
  <c r="A16" i="12"/>
  <c r="I21" i="12"/>
  <c r="A15" i="12"/>
  <c r="I5" i="12"/>
  <c r="A14" i="12"/>
  <c r="I55" i="12"/>
  <c r="A13" i="12"/>
  <c r="I17" i="12"/>
  <c r="A12" i="12"/>
  <c r="I6" i="12"/>
  <c r="A11" i="12"/>
  <c r="I41" i="12"/>
  <c r="A10" i="12"/>
  <c r="I53" i="12"/>
  <c r="A9" i="12"/>
  <c r="I49" i="12"/>
  <c r="A8" i="12"/>
  <c r="I64" i="12"/>
  <c r="A7" i="12"/>
  <c r="I48" i="12"/>
  <c r="A6" i="12"/>
  <c r="I58" i="12"/>
  <c r="A5" i="12"/>
  <c r="I23" i="12"/>
  <c r="A4" i="12"/>
  <c r="I38" i="12"/>
  <c r="A3" i="12"/>
  <c r="I28" i="12"/>
  <c r="A2" i="12"/>
  <c r="D113" i="18" l="1"/>
  <c r="E113" i="18"/>
  <c r="F113" i="18"/>
  <c r="G113" i="18"/>
  <c r="D114" i="18"/>
  <c r="E114" i="18"/>
  <c r="F114" i="18"/>
  <c r="G114" i="18"/>
  <c r="D115" i="18"/>
  <c r="E115" i="18"/>
  <c r="F115" i="18"/>
  <c r="G115" i="18"/>
  <c r="D116" i="18"/>
  <c r="E116" i="18"/>
  <c r="F116" i="18"/>
  <c r="G116" i="18"/>
  <c r="D117" i="18"/>
  <c r="E117" i="18"/>
  <c r="F117" i="18"/>
  <c r="G117" i="18"/>
  <c r="D118" i="18"/>
  <c r="E118" i="18"/>
  <c r="F118" i="18"/>
  <c r="G118" i="18"/>
  <c r="D119" i="18"/>
  <c r="E119" i="18"/>
  <c r="F119" i="18"/>
  <c r="G119" i="18"/>
  <c r="D120" i="18"/>
  <c r="E120" i="18"/>
  <c r="F120" i="18"/>
  <c r="G120" i="18"/>
  <c r="D121" i="18"/>
  <c r="E121" i="18"/>
  <c r="F121" i="18"/>
  <c r="G121" i="18"/>
  <c r="D122" i="18"/>
  <c r="E122" i="18"/>
  <c r="F122" i="18"/>
  <c r="G122" i="18"/>
  <c r="D123" i="18"/>
  <c r="E123" i="18"/>
  <c r="F123" i="18"/>
  <c r="G123" i="18"/>
  <c r="D124" i="18"/>
  <c r="E124" i="18"/>
  <c r="F124" i="18"/>
  <c r="G124" i="18"/>
  <c r="D125" i="18"/>
  <c r="E125" i="18"/>
  <c r="F125" i="18"/>
  <c r="G125" i="18"/>
  <c r="D126" i="18"/>
  <c r="E126" i="18"/>
  <c r="F126" i="18"/>
  <c r="G126" i="18"/>
  <c r="D127" i="18"/>
  <c r="E127" i="18"/>
  <c r="F127" i="18"/>
  <c r="G127" i="18"/>
  <c r="D128" i="18"/>
  <c r="E128" i="18"/>
  <c r="F128" i="18"/>
  <c r="G128" i="18"/>
  <c r="D129" i="18"/>
  <c r="E129" i="18"/>
  <c r="F129" i="18"/>
  <c r="G129" i="18"/>
  <c r="D130" i="18"/>
  <c r="E130" i="18"/>
  <c r="F130" i="18"/>
  <c r="G130" i="18"/>
  <c r="D131" i="18"/>
  <c r="E131" i="18"/>
  <c r="F131" i="18"/>
  <c r="G131" i="18"/>
  <c r="D132" i="18"/>
  <c r="E132" i="18"/>
  <c r="F132" i="18"/>
  <c r="G132" i="18"/>
  <c r="D133" i="18"/>
  <c r="E133" i="18"/>
  <c r="F133" i="18"/>
  <c r="G133" i="18"/>
  <c r="D134" i="18"/>
  <c r="E134" i="18"/>
  <c r="F134" i="18"/>
  <c r="G134" i="18"/>
  <c r="D135" i="18"/>
  <c r="E135" i="18"/>
  <c r="F135" i="18"/>
  <c r="G135" i="18"/>
  <c r="D136" i="18"/>
  <c r="E136" i="18"/>
  <c r="F136" i="18"/>
  <c r="G136" i="18"/>
  <c r="D137" i="18"/>
  <c r="E137" i="18"/>
  <c r="F137" i="18"/>
  <c r="G137" i="18"/>
  <c r="D138" i="18"/>
  <c r="E138" i="18"/>
  <c r="F138" i="18"/>
  <c r="G138" i="18"/>
  <c r="D139" i="18"/>
  <c r="E139" i="18"/>
  <c r="F139" i="18"/>
  <c r="G139" i="18"/>
  <c r="D140" i="18"/>
  <c r="E140" i="18"/>
  <c r="F140" i="18"/>
  <c r="G140" i="18"/>
  <c r="D141" i="18"/>
  <c r="E141" i="18"/>
  <c r="F141" i="18"/>
  <c r="G141" i="18"/>
  <c r="D142" i="18" l="1"/>
  <c r="E142" i="18"/>
  <c r="F142" i="18"/>
  <c r="G142" i="18"/>
  <c r="D143" i="18"/>
  <c r="E143" i="18"/>
  <c r="F143" i="18"/>
  <c r="G143" i="18"/>
  <c r="D144" i="18"/>
  <c r="E144" i="18"/>
  <c r="F144" i="18"/>
  <c r="G144" i="18"/>
  <c r="D145" i="18"/>
  <c r="E145" i="18"/>
  <c r="F145" i="18"/>
  <c r="G145" i="18"/>
  <c r="D146" i="18"/>
  <c r="E146" i="18"/>
  <c r="F146" i="18"/>
  <c r="G146" i="18"/>
  <c r="D147" i="18"/>
  <c r="E147" i="18"/>
  <c r="F147" i="18"/>
  <c r="G147" i="18"/>
  <c r="D148" i="18"/>
  <c r="E148" i="18"/>
  <c r="F148" i="18"/>
  <c r="G148" i="18"/>
  <c r="B2" i="16" l="1"/>
  <c r="C3" i="17"/>
  <c r="B26" i="17" l="1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3" i="17"/>
  <c r="B1" i="16"/>
  <c r="I128" i="18" l="1"/>
  <c r="I115" i="18"/>
  <c r="I142" i="18"/>
  <c r="I118" i="18"/>
  <c r="I137" i="18"/>
  <c r="I135" i="18"/>
  <c r="I119" i="18"/>
  <c r="I124" i="18"/>
  <c r="I113" i="18"/>
  <c r="I133" i="18"/>
  <c r="I125" i="18"/>
  <c r="I140" i="18"/>
  <c r="I126" i="18"/>
  <c r="I121" i="18"/>
  <c r="I117" i="18"/>
  <c r="I129" i="18"/>
  <c r="I139" i="18"/>
  <c r="I146" i="18"/>
  <c r="I114" i="18"/>
  <c r="I127" i="18"/>
  <c r="I145" i="18"/>
  <c r="I141" i="18"/>
  <c r="I138" i="18"/>
  <c r="I122" i="18"/>
  <c r="I136" i="18"/>
  <c r="I131" i="18"/>
  <c r="I123" i="18"/>
  <c r="I132" i="18"/>
  <c r="I116" i="18"/>
  <c r="I143" i="18"/>
  <c r="I134" i="18"/>
  <c r="I148" i="18"/>
  <c r="I147" i="18"/>
  <c r="I130" i="18"/>
  <c r="I120" i="18"/>
  <c r="I144" i="18"/>
  <c r="G11" i="18" l="1"/>
  <c r="G12" i="18"/>
  <c r="E109" i="18"/>
  <c r="G109" i="18"/>
  <c r="E108" i="18"/>
  <c r="G108" i="18"/>
  <c r="G58" i="18"/>
  <c r="G60" i="18"/>
  <c r="G62" i="18"/>
  <c r="E57" i="18"/>
  <c r="I57" i="18" s="1"/>
  <c r="E59" i="18"/>
  <c r="E61" i="18"/>
  <c r="E63" i="18"/>
  <c r="G57" i="18"/>
  <c r="G59" i="18"/>
  <c r="G61" i="18"/>
  <c r="G63" i="18"/>
  <c r="E58" i="18"/>
  <c r="I58" i="18" s="1"/>
  <c r="E60" i="18"/>
  <c r="E62" i="18"/>
  <c r="E100" i="18"/>
  <c r="E102" i="18"/>
  <c r="E104" i="18"/>
  <c r="E105" i="18"/>
  <c r="E71" i="18"/>
  <c r="G71" i="18"/>
  <c r="G100" i="18"/>
  <c r="G102" i="18"/>
  <c r="G104" i="18"/>
  <c r="G105" i="18"/>
  <c r="E101" i="18"/>
  <c r="E103" i="18"/>
  <c r="E15" i="18"/>
  <c r="E107" i="18"/>
  <c r="G101" i="18"/>
  <c r="G103" i="18"/>
  <c r="G15" i="18"/>
  <c r="G107" i="18"/>
  <c r="G78" i="18"/>
  <c r="E78" i="18"/>
  <c r="G97" i="18"/>
  <c r="G95" i="18"/>
  <c r="G83" i="18"/>
  <c r="G6" i="18"/>
  <c r="G76" i="18"/>
  <c r="E80" i="18"/>
  <c r="G91" i="18"/>
  <c r="G96" i="18"/>
  <c r="G94" i="18"/>
  <c r="G93" i="18"/>
  <c r="G80" i="18"/>
  <c r="G92" i="18"/>
  <c r="E91" i="18"/>
  <c r="E96" i="18"/>
  <c r="E76" i="18"/>
  <c r="E95" i="18"/>
  <c r="E94" i="18"/>
  <c r="E93" i="18"/>
  <c r="E97" i="18"/>
  <c r="E92" i="18"/>
  <c r="E83" i="18"/>
  <c r="I83" i="18" s="1"/>
  <c r="G9" i="18"/>
  <c r="G10" i="18"/>
  <c r="G7" i="18"/>
  <c r="G45" i="18"/>
  <c r="G4" i="18"/>
  <c r="G8" i="18"/>
  <c r="G5" i="18"/>
  <c r="G73" i="18"/>
  <c r="G74" i="18"/>
  <c r="E73" i="18"/>
  <c r="E74" i="18"/>
  <c r="G106" i="18"/>
  <c r="E106" i="18"/>
  <c r="G69" i="18"/>
  <c r="G84" i="18"/>
  <c r="E84" i="18"/>
  <c r="G75" i="18"/>
  <c r="G77" i="18"/>
  <c r="G79" i="18"/>
  <c r="G85" i="18"/>
  <c r="E77" i="18"/>
  <c r="G72" i="18"/>
  <c r="G81" i="18"/>
  <c r="E79" i="18"/>
  <c r="G82" i="18"/>
  <c r="E82" i="18"/>
  <c r="E72" i="18"/>
  <c r="E85" i="18"/>
  <c r="E75" i="18"/>
  <c r="E81" i="18"/>
  <c r="E69" i="18"/>
  <c r="I69" i="18" s="1"/>
  <c r="E70" i="18"/>
  <c r="I70" i="18" s="1"/>
  <c r="G70" i="18"/>
  <c r="E90" i="18"/>
  <c r="G90" i="18"/>
  <c r="G87" i="18"/>
  <c r="E87" i="18"/>
  <c r="G86" i="18"/>
  <c r="E86" i="18"/>
  <c r="G98" i="18"/>
  <c r="E99" i="18"/>
  <c r="G99" i="18"/>
  <c r="E98" i="18"/>
  <c r="E30" i="18"/>
  <c r="I30" i="18" s="1"/>
  <c r="G30" i="18"/>
  <c r="E68" i="18"/>
  <c r="G68" i="18"/>
  <c r="E67" i="18"/>
  <c r="I67" i="18" s="1"/>
  <c r="G67" i="18"/>
  <c r="E55" i="18"/>
  <c r="I55" i="18" s="1"/>
  <c r="G65" i="18"/>
  <c r="G66" i="18"/>
  <c r="G55" i="18"/>
  <c r="E66" i="18"/>
  <c r="I66" i="18" s="1"/>
  <c r="G64" i="18"/>
  <c r="E65" i="18"/>
  <c r="E64" i="18"/>
  <c r="I64" i="18" s="1"/>
  <c r="G29" i="18"/>
  <c r="G54" i="18"/>
  <c r="G56" i="18"/>
  <c r="E53" i="18"/>
  <c r="I53" i="18" s="1"/>
  <c r="E54" i="18"/>
  <c r="I54" i="18" s="1"/>
  <c r="G53" i="18"/>
  <c r="E29" i="18"/>
  <c r="I29" i="18" s="1"/>
  <c r="E56" i="18"/>
  <c r="I56" i="18" s="1"/>
  <c r="E28" i="18"/>
  <c r="I28" i="18" s="1"/>
  <c r="G28" i="18"/>
  <c r="E31" i="18"/>
  <c r="G38" i="18"/>
  <c r="G52" i="18"/>
  <c r="E38" i="18"/>
  <c r="I38" i="18" s="1"/>
  <c r="E52" i="18"/>
  <c r="I52" i="18" s="1"/>
  <c r="G31" i="18"/>
  <c r="G51" i="18"/>
  <c r="E51" i="18"/>
  <c r="E18" i="18"/>
  <c r="I18" i="18" s="1"/>
  <c r="E3" i="18"/>
  <c r="I3" i="18" s="1"/>
  <c r="E48" i="18"/>
  <c r="I48" i="18" s="1"/>
  <c r="E47" i="18"/>
  <c r="I47" i="18" s="1"/>
  <c r="E46" i="18"/>
  <c r="I46" i="18" s="1"/>
  <c r="E88" i="18"/>
  <c r="E44" i="18"/>
  <c r="I44" i="18" s="1"/>
  <c r="E43" i="18"/>
  <c r="I43" i="18" s="1"/>
  <c r="E39" i="18"/>
  <c r="I39" i="18" s="1"/>
  <c r="E89" i="18"/>
  <c r="E36" i="18"/>
  <c r="I36" i="18" s="1"/>
  <c r="E35" i="18"/>
  <c r="I35" i="18" s="1"/>
  <c r="E34" i="18"/>
  <c r="E33" i="18"/>
  <c r="I33" i="18" s="1"/>
  <c r="E22" i="18"/>
  <c r="I22" i="18" s="1"/>
  <c r="E23" i="18"/>
  <c r="I23" i="18" s="1"/>
  <c r="E21" i="18"/>
  <c r="E20" i="18"/>
  <c r="I20" i="18" s="1"/>
  <c r="E19" i="18"/>
  <c r="E17" i="18"/>
  <c r="E16" i="18"/>
  <c r="I16" i="18" s="1"/>
  <c r="E6" i="18"/>
  <c r="E14" i="18"/>
  <c r="E13" i="18"/>
  <c r="I13" i="18" s="1"/>
  <c r="E12" i="18"/>
  <c r="E11" i="18"/>
  <c r="E10" i="18"/>
  <c r="E9" i="18"/>
  <c r="I9" i="18" s="1"/>
  <c r="E45" i="18"/>
  <c r="I45" i="18" s="1"/>
  <c r="E8" i="18"/>
  <c r="I8" i="18" s="1"/>
  <c r="E7" i="18"/>
  <c r="I7" i="18" s="1"/>
  <c r="E5" i="18"/>
  <c r="I5" i="18" s="1"/>
  <c r="E4" i="18"/>
  <c r="G50" i="18"/>
  <c r="G24" i="18"/>
  <c r="G25" i="18"/>
  <c r="G37" i="18"/>
  <c r="G40" i="18"/>
  <c r="G42" i="18"/>
  <c r="G18" i="18"/>
  <c r="G48" i="18"/>
  <c r="G88" i="18"/>
  <c r="G44" i="18"/>
  <c r="G43" i="18"/>
  <c r="G39" i="18"/>
  <c r="G89" i="18"/>
  <c r="G36" i="18"/>
  <c r="G35" i="18"/>
  <c r="G33" i="18"/>
  <c r="G21" i="18"/>
  <c r="G20" i="18"/>
  <c r="G16" i="18"/>
  <c r="E50" i="18"/>
  <c r="I50" i="18" s="1"/>
  <c r="E24" i="18"/>
  <c r="I24" i="18" s="1"/>
  <c r="E25" i="18"/>
  <c r="I25" i="18" s="1"/>
  <c r="E37" i="18"/>
  <c r="I37" i="18" s="1"/>
  <c r="E40" i="18"/>
  <c r="I40" i="18" s="1"/>
  <c r="E42" i="18"/>
  <c r="G3" i="18"/>
  <c r="G47" i="18"/>
  <c r="G46" i="18"/>
  <c r="G34" i="18"/>
  <c r="G22" i="18"/>
  <c r="G23" i="18"/>
  <c r="G19" i="18"/>
  <c r="G17" i="18"/>
  <c r="G14" i="18"/>
  <c r="G13" i="18"/>
  <c r="E49" i="18"/>
  <c r="I49" i="18" s="1"/>
  <c r="G41" i="18"/>
  <c r="G32" i="18"/>
  <c r="G27" i="18"/>
  <c r="G26" i="18"/>
  <c r="E41" i="18"/>
  <c r="I41" i="18" s="1"/>
  <c r="E32" i="18"/>
  <c r="I32" i="18" s="1"/>
  <c r="E27" i="18"/>
  <c r="I27" i="18" s="1"/>
  <c r="E26" i="18"/>
  <c r="I26" i="18" s="1"/>
  <c r="G49" i="18"/>
  <c r="I19" i="18" l="1"/>
  <c r="H116" i="18" l="1"/>
  <c r="J117" i="18" s="1"/>
  <c r="H132" i="18"/>
  <c r="J133" i="18" s="1"/>
  <c r="H125" i="18"/>
  <c r="J126" i="18" s="1"/>
  <c r="H118" i="18"/>
  <c r="J119" i="18" s="1"/>
  <c r="H115" i="18"/>
  <c r="J116" i="18" s="1"/>
  <c r="H131" i="18"/>
  <c r="J132" i="18" s="1"/>
  <c r="H140" i="18"/>
  <c r="J141" i="18" s="1"/>
  <c r="H136" i="18"/>
  <c r="J137" i="18" s="1"/>
  <c r="H143" i="18"/>
  <c r="J144" i="18" s="1"/>
  <c r="H147" i="18"/>
  <c r="J148" i="18" s="1"/>
  <c r="H120" i="18"/>
  <c r="J121" i="18" s="1"/>
  <c r="H113" i="18"/>
  <c r="H129" i="18"/>
  <c r="J130" i="18" s="1"/>
  <c r="H122" i="18"/>
  <c r="J123" i="18" s="1"/>
  <c r="H119" i="18"/>
  <c r="J120" i="18" s="1"/>
  <c r="H141" i="18"/>
  <c r="J142" i="18" s="1"/>
  <c r="H134" i="18"/>
  <c r="J135" i="18" s="1"/>
  <c r="H142" i="18"/>
  <c r="J143" i="18" s="1"/>
  <c r="H148" i="18"/>
  <c r="J149" i="18" s="1"/>
  <c r="H121" i="18"/>
  <c r="J122" i="18" s="1"/>
  <c r="H127" i="18"/>
  <c r="J128" i="18" s="1"/>
  <c r="H138" i="18"/>
  <c r="J139" i="18" s="1"/>
  <c r="H124" i="18"/>
  <c r="J125" i="18" s="1"/>
  <c r="H117" i="18"/>
  <c r="J118" i="18" s="1"/>
  <c r="H133" i="18"/>
  <c r="J134" i="18" s="1"/>
  <c r="H126" i="18"/>
  <c r="J127" i="18" s="1"/>
  <c r="H123" i="18"/>
  <c r="J124" i="18" s="1"/>
  <c r="H139" i="18"/>
  <c r="J140" i="18" s="1"/>
  <c r="H137" i="18"/>
  <c r="J138" i="18" s="1"/>
  <c r="H144" i="18"/>
  <c r="J145" i="18" s="1"/>
  <c r="H146" i="18"/>
  <c r="J147" i="18" s="1"/>
  <c r="H128" i="18"/>
  <c r="J129" i="18" s="1"/>
  <c r="H114" i="18"/>
  <c r="J115" i="18" s="1"/>
  <c r="H130" i="18"/>
  <c r="J131" i="18" s="1"/>
  <c r="H135" i="18"/>
  <c r="J136" i="18" s="1"/>
  <c r="H145" i="18"/>
  <c r="J146" i="18" s="1"/>
  <c r="I88" i="18"/>
  <c r="I12" i="18"/>
  <c r="I90" i="18"/>
  <c r="I103" i="18"/>
  <c r="I65" i="18"/>
  <c r="I81" i="18"/>
  <c r="I92" i="18"/>
  <c r="I6" i="18"/>
  <c r="I71" i="18"/>
  <c r="I109" i="18"/>
  <c r="I75" i="18"/>
  <c r="I73" i="18"/>
  <c r="I102" i="18"/>
  <c r="I11" i="18"/>
  <c r="I101" i="18"/>
  <c r="I86" i="18"/>
  <c r="I14" i="18"/>
  <c r="I89" i="18"/>
  <c r="I104" i="18"/>
  <c r="I15" i="18"/>
  <c r="I78" i="18"/>
  <c r="I51" i="18"/>
  <c r="I85" i="18"/>
  <c r="I59" i="18"/>
  <c r="I21" i="18"/>
  <c r="I94" i="18"/>
  <c r="I105" i="18"/>
  <c r="I99" i="18"/>
  <c r="I82" i="18"/>
  <c r="I95" i="18"/>
  <c r="I108" i="18"/>
  <c r="I79" i="18"/>
  <c r="I76" i="18"/>
  <c r="I31" i="18"/>
  <c r="I96" i="18"/>
  <c r="I77" i="18"/>
  <c r="I97" i="18"/>
  <c r="I62" i="18"/>
  <c r="I93" i="18"/>
  <c r="I87" i="18"/>
  <c r="I91" i="18"/>
  <c r="I80" i="18"/>
  <c r="I84" i="18"/>
  <c r="I61" i="18"/>
  <c r="I98" i="18"/>
  <c r="I100" i="18"/>
  <c r="I68" i="18"/>
  <c r="I17" i="18"/>
  <c r="I74" i="18"/>
  <c r="I106" i="18"/>
  <c r="I60" i="18"/>
  <c r="I72" i="18"/>
  <c r="I107" i="18"/>
  <c r="I34" i="18"/>
  <c r="I63" i="18"/>
  <c r="D108" i="18"/>
  <c r="H108" i="18" s="1"/>
  <c r="F108" i="18"/>
  <c r="F109" i="18"/>
  <c r="D109" i="18"/>
  <c r="H109" i="18" s="1"/>
  <c r="D59" i="18"/>
  <c r="H59" i="18" s="1"/>
  <c r="F59" i="18"/>
  <c r="F62" i="18"/>
  <c r="D57" i="18"/>
  <c r="H57" i="18" s="1"/>
  <c r="J57" i="18" s="1"/>
  <c r="D61" i="18"/>
  <c r="H61" i="18" s="1"/>
  <c r="D63" i="18"/>
  <c r="H63" i="18" s="1"/>
  <c r="F57" i="18"/>
  <c r="F58" i="18"/>
  <c r="F60" i="18"/>
  <c r="F61" i="18"/>
  <c r="F63" i="18"/>
  <c r="D58" i="18"/>
  <c r="H58" i="18" s="1"/>
  <c r="J58" i="18" s="1"/>
  <c r="D62" i="18"/>
  <c r="H62" i="18" s="1"/>
  <c r="D60" i="18"/>
  <c r="H60" i="18" s="1"/>
  <c r="D95" i="18"/>
  <c r="H95" i="18" s="1"/>
  <c r="D100" i="18"/>
  <c r="H100" i="18" s="1"/>
  <c r="D102" i="18"/>
  <c r="H102" i="18" s="1"/>
  <c r="D104" i="18"/>
  <c r="H104" i="18" s="1"/>
  <c r="D15" i="18"/>
  <c r="H15" i="18" s="1"/>
  <c r="D105" i="18"/>
  <c r="H105" i="18" s="1"/>
  <c r="D107" i="18"/>
  <c r="H107" i="18" s="1"/>
  <c r="F95" i="18"/>
  <c r="F102" i="18"/>
  <c r="F104" i="18"/>
  <c r="F15" i="18"/>
  <c r="F105" i="18"/>
  <c r="F107" i="18"/>
  <c r="D97" i="18"/>
  <c r="H97" i="18" s="1"/>
  <c r="F100" i="18"/>
  <c r="F101" i="18"/>
  <c r="F103" i="18"/>
  <c r="F71" i="18"/>
  <c r="F97" i="18"/>
  <c r="D101" i="18"/>
  <c r="H101" i="18" s="1"/>
  <c r="D103" i="18"/>
  <c r="H103" i="18" s="1"/>
  <c r="D71" i="18"/>
  <c r="H71" i="18" s="1"/>
  <c r="F83" i="18"/>
  <c r="D83" i="18"/>
  <c r="H83" i="18" s="1"/>
  <c r="J83" i="18" s="1"/>
  <c r="D76" i="18"/>
  <c r="H76" i="18" s="1"/>
  <c r="D78" i="18"/>
  <c r="H78" i="18" s="1"/>
  <c r="D93" i="18"/>
  <c r="H93" i="18" s="1"/>
  <c r="F76" i="18"/>
  <c r="F93" i="18"/>
  <c r="F94" i="18"/>
  <c r="D91" i="18"/>
  <c r="H91" i="18" s="1"/>
  <c r="D96" i="18"/>
  <c r="H96" i="18" s="1"/>
  <c r="D92" i="18"/>
  <c r="H92" i="18" s="1"/>
  <c r="F78" i="18"/>
  <c r="D80" i="18"/>
  <c r="H80" i="18" s="1"/>
  <c r="F96" i="18"/>
  <c r="F92" i="18"/>
  <c r="F80" i="18"/>
  <c r="F91" i="18"/>
  <c r="D94" i="18"/>
  <c r="H94" i="18" s="1"/>
  <c r="D72" i="18"/>
  <c r="H72" i="18" s="1"/>
  <c r="F72" i="18"/>
  <c r="D75" i="18"/>
  <c r="H75" i="18" s="1"/>
  <c r="F75" i="18"/>
  <c r="I4" i="18"/>
  <c r="I10" i="18"/>
  <c r="D73" i="18"/>
  <c r="H73" i="18" s="1"/>
  <c r="F73" i="18"/>
  <c r="D74" i="18"/>
  <c r="H74" i="18" s="1"/>
  <c r="F74" i="18"/>
  <c r="D84" i="18"/>
  <c r="H84" i="18" s="1"/>
  <c r="F81" i="18"/>
  <c r="D85" i="18"/>
  <c r="H85" i="18" s="1"/>
  <c r="F85" i="18"/>
  <c r="D79" i="18"/>
  <c r="H79" i="18" s="1"/>
  <c r="D90" i="18"/>
  <c r="H90" i="18" s="1"/>
  <c r="D106" i="18"/>
  <c r="H106" i="18" s="1"/>
  <c r="F79" i="18"/>
  <c r="F84" i="18"/>
  <c r="F82" i="18"/>
  <c r="F90" i="18"/>
  <c r="D81" i="18"/>
  <c r="H81" i="18" s="1"/>
  <c r="D82" i="18"/>
  <c r="H82" i="18" s="1"/>
  <c r="F106" i="18"/>
  <c r="F77" i="18"/>
  <c r="D77" i="18"/>
  <c r="H77" i="18" s="1"/>
  <c r="F25" i="18"/>
  <c r="D69" i="18"/>
  <c r="H69" i="18" s="1"/>
  <c r="J69" i="18" s="1"/>
  <c r="F67" i="18"/>
  <c r="F68" i="18"/>
  <c r="F69" i="18"/>
  <c r="F66" i="18"/>
  <c r="F70" i="18"/>
  <c r="D70" i="18"/>
  <c r="H70" i="18" s="1"/>
  <c r="J70" i="18" s="1"/>
  <c r="F49" i="18"/>
  <c r="F55" i="18"/>
  <c r="F64" i="18"/>
  <c r="F65" i="18"/>
  <c r="F50" i="18"/>
  <c r="F56" i="18"/>
  <c r="F51" i="18"/>
  <c r="F29" i="18"/>
  <c r="F52" i="18"/>
  <c r="F53" i="18"/>
  <c r="F28" i="18"/>
  <c r="F54" i="18"/>
  <c r="F4" i="18"/>
  <c r="F8" i="18"/>
  <c r="F11" i="18"/>
  <c r="F14" i="18"/>
  <c r="F21" i="18"/>
  <c r="F27" i="18"/>
  <c r="F33" i="18"/>
  <c r="F36" i="18"/>
  <c r="F42" i="18"/>
  <c r="F98" i="18"/>
  <c r="F86" i="18"/>
  <c r="F46" i="18"/>
  <c r="F5" i="18"/>
  <c r="F45" i="18"/>
  <c r="F18" i="18"/>
  <c r="F23" i="18"/>
  <c r="F30" i="18"/>
  <c r="F31" i="18"/>
  <c r="F38" i="18"/>
  <c r="F37" i="18"/>
  <c r="F43" i="18"/>
  <c r="F99" i="18"/>
  <c r="F87" i="18"/>
  <c r="F47" i="18"/>
  <c r="F6" i="18"/>
  <c r="F9" i="18"/>
  <c r="F12" i="18"/>
  <c r="F16" i="18"/>
  <c r="F19" i="18"/>
  <c r="F22" i="18"/>
  <c r="F34" i="18"/>
  <c r="F89" i="18"/>
  <c r="F41" i="18"/>
  <c r="F44" i="18"/>
  <c r="F7" i="18"/>
  <c r="F10" i="18"/>
  <c r="F13" i="18"/>
  <c r="F17" i="18"/>
  <c r="F20" i="18"/>
  <c r="F26" i="18"/>
  <c r="F32" i="18"/>
  <c r="F35" i="18"/>
  <c r="F39" i="18"/>
  <c r="F40" i="18"/>
  <c r="F88" i="18"/>
  <c r="F48" i="18"/>
  <c r="F24" i="18"/>
  <c r="F3" i="18"/>
  <c r="D68" i="18"/>
  <c r="H68" i="18" s="1"/>
  <c r="D55" i="18"/>
  <c r="H55" i="18" s="1"/>
  <c r="J55" i="18" s="1"/>
  <c r="D89" i="18"/>
  <c r="H89" i="18" s="1"/>
  <c r="D67" i="18"/>
  <c r="H67" i="18" s="1"/>
  <c r="J67" i="18" s="1"/>
  <c r="D64" i="18"/>
  <c r="H64" i="18" s="1"/>
  <c r="J64" i="18" s="1"/>
  <c r="D65" i="18"/>
  <c r="H65" i="18" s="1"/>
  <c r="D66" i="18"/>
  <c r="H66" i="18" s="1"/>
  <c r="J66" i="18" s="1"/>
  <c r="D56" i="18"/>
  <c r="H56" i="18" s="1"/>
  <c r="J56" i="18" s="1"/>
  <c r="D29" i="18"/>
  <c r="H29" i="18" s="1"/>
  <c r="J29" i="18" s="1"/>
  <c r="D54" i="18"/>
  <c r="H54" i="18" s="1"/>
  <c r="J54" i="18" s="1"/>
  <c r="D53" i="18"/>
  <c r="H53" i="18" s="1"/>
  <c r="J53" i="18" s="1"/>
  <c r="D28" i="18"/>
  <c r="H28" i="18" s="1"/>
  <c r="J28" i="18" s="1"/>
  <c r="D52" i="18"/>
  <c r="H52" i="18" s="1"/>
  <c r="J52" i="18" s="1"/>
  <c r="D86" i="18"/>
  <c r="H86" i="18" s="1"/>
  <c r="D43" i="18"/>
  <c r="D35" i="18"/>
  <c r="D31" i="18"/>
  <c r="D47" i="18"/>
  <c r="D11" i="18"/>
  <c r="D51" i="18"/>
  <c r="H51" i="18" s="1"/>
  <c r="J51" i="18" s="1"/>
  <c r="D30" i="18"/>
  <c r="D12" i="18"/>
  <c r="D46" i="18"/>
  <c r="D24" i="18"/>
  <c r="D27" i="18"/>
  <c r="D16" i="18"/>
  <c r="D4" i="18"/>
  <c r="D21" i="18"/>
  <c r="D41" i="18"/>
  <c r="D48" i="18"/>
  <c r="D23" i="18"/>
  <c r="D18" i="18"/>
  <c r="D40" i="18"/>
  <c r="D22" i="18"/>
  <c r="D19" i="18"/>
  <c r="D7" i="18"/>
  <c r="D13" i="18"/>
  <c r="D99" i="18"/>
  <c r="H99" i="18" s="1"/>
  <c r="D98" i="18"/>
  <c r="H98" i="18" s="1"/>
  <c r="D37" i="18"/>
  <c r="D6" i="18"/>
  <c r="D50" i="18"/>
  <c r="H50" i="18" s="1"/>
  <c r="J50" i="18" s="1"/>
  <c r="D34" i="18"/>
  <c r="D32" i="18"/>
  <c r="D39" i="18"/>
  <c r="D87" i="18"/>
  <c r="H87" i="18" s="1"/>
  <c r="D3" i="18"/>
  <c r="D33" i="18"/>
  <c r="D38" i="18"/>
  <c r="D45" i="18"/>
  <c r="D5" i="18"/>
  <c r="D9" i="18"/>
  <c r="D88" i="18"/>
  <c r="D25" i="18"/>
  <c r="D17" i="18"/>
  <c r="D10" i="18"/>
  <c r="D36" i="18"/>
  <c r="D14" i="18"/>
  <c r="D20" i="18"/>
  <c r="D44" i="18"/>
  <c r="H44" i="18" s="1"/>
  <c r="J44" i="18" s="1"/>
  <c r="D8" i="18"/>
  <c r="D42" i="18"/>
  <c r="I42" i="18"/>
  <c r="D49" i="18"/>
  <c r="D26" i="18"/>
  <c r="J99" i="18" l="1"/>
  <c r="J78" i="18"/>
  <c r="J109" i="18"/>
  <c r="J102" i="18"/>
  <c r="J86" i="18"/>
  <c r="J61" i="18"/>
  <c r="J103" i="18"/>
  <c r="J59" i="18"/>
  <c r="J108" i="18"/>
  <c r="J81" i="18"/>
  <c r="J97" i="18"/>
  <c r="J100" i="18"/>
  <c r="J98" i="18"/>
  <c r="J77" i="18"/>
  <c r="J80" i="18"/>
  <c r="J91" i="18"/>
  <c r="J62" i="18"/>
  <c r="J89" i="18"/>
  <c r="J95" i="18"/>
  <c r="J79" i="18"/>
  <c r="J94" i="18"/>
  <c r="J96" i="18"/>
  <c r="J76" i="18"/>
  <c r="J65" i="18"/>
  <c r="J84" i="18"/>
  <c r="J104" i="18"/>
  <c r="J68" i="18"/>
  <c r="J75" i="18"/>
  <c r="J93" i="18"/>
  <c r="J71" i="18"/>
  <c r="J107" i="18"/>
  <c r="J106" i="18"/>
  <c r="J85" i="18"/>
  <c r="J105" i="18"/>
  <c r="J113" i="18"/>
  <c r="J114" i="18"/>
  <c r="J74" i="18"/>
  <c r="J90" i="18"/>
  <c r="J72" i="18"/>
  <c r="J92" i="18"/>
  <c r="J101" i="18"/>
  <c r="J15" i="18"/>
  <c r="J87" i="18"/>
  <c r="J82" i="18"/>
  <c r="J73" i="18"/>
  <c r="J60" i="18"/>
  <c r="J63" i="18"/>
  <c r="H36" i="18"/>
  <c r="J36" i="18" s="1"/>
  <c r="H8" i="18"/>
  <c r="J8" i="18" s="1"/>
  <c r="H12" i="18"/>
  <c r="J12" i="18" s="1"/>
  <c r="H11" i="18"/>
  <c r="J11" i="18" s="1"/>
  <c r="H49" i="18"/>
  <c r="J49" i="18" s="1"/>
  <c r="H26" i="18"/>
  <c r="J26" i="18" s="1"/>
  <c r="H9" i="18"/>
  <c r="J9" i="18" s="1"/>
  <c r="H33" i="18"/>
  <c r="J33" i="18" s="1"/>
  <c r="H41" i="18"/>
  <c r="J41" i="18" s="1"/>
  <c r="H18" i="18"/>
  <c r="J18" i="18" s="1"/>
  <c r="H48" i="18"/>
  <c r="J48" i="18" s="1"/>
  <c r="H43" i="18"/>
  <c r="J43" i="18" s="1"/>
  <c r="H42" i="18"/>
  <c r="J42" i="18" s="1"/>
  <c r="H10" i="18"/>
  <c r="J10" i="18" s="1"/>
  <c r="H25" i="18"/>
  <c r="J25" i="18" s="1"/>
  <c r="H45" i="18"/>
  <c r="J45" i="18" s="1"/>
  <c r="H3" i="18"/>
  <c r="J3" i="18" s="1"/>
  <c r="H32" i="18"/>
  <c r="J32" i="18" s="1"/>
  <c r="H6" i="18"/>
  <c r="J6" i="18" s="1"/>
  <c r="H13" i="18"/>
  <c r="J13" i="18" s="1"/>
  <c r="H23" i="18"/>
  <c r="J23" i="18" s="1"/>
  <c r="H4" i="18"/>
  <c r="J4" i="18" s="1"/>
  <c r="H46" i="18"/>
  <c r="J46" i="18" s="1"/>
  <c r="H14" i="18"/>
  <c r="J14" i="18" s="1"/>
  <c r="H20" i="18"/>
  <c r="J20" i="18" s="1"/>
  <c r="H21" i="18"/>
  <c r="J21" i="18" s="1"/>
  <c r="H27" i="18"/>
  <c r="J27" i="18" s="1"/>
  <c r="H47" i="18"/>
  <c r="J47" i="18" s="1"/>
  <c r="H35" i="18"/>
  <c r="J35" i="18" s="1"/>
  <c r="H7" i="18"/>
  <c r="J7" i="18" s="1"/>
  <c r="H24" i="18"/>
  <c r="J24" i="18" s="1"/>
  <c r="H39" i="18"/>
  <c r="J39" i="18" s="1"/>
  <c r="H31" i="18"/>
  <c r="J31" i="18" s="1"/>
  <c r="H17" i="18"/>
  <c r="J17" i="18" s="1"/>
  <c r="H88" i="18"/>
  <c r="J88" i="18" s="1"/>
  <c r="H38" i="18"/>
  <c r="J38" i="18" s="1"/>
  <c r="H34" i="18"/>
  <c r="J34" i="18" s="1"/>
  <c r="H37" i="18"/>
  <c r="J37" i="18" s="1"/>
  <c r="H40" i="18"/>
  <c r="J40" i="18" s="1"/>
  <c r="H16" i="18"/>
  <c r="J16" i="18" s="1"/>
  <c r="H19" i="18"/>
  <c r="J19" i="18" s="1"/>
  <c r="H5" i="18"/>
  <c r="J5" i="18" s="1"/>
  <c r="H22" i="18"/>
  <c r="J22" i="18" s="1"/>
  <c r="H30" i="18"/>
  <c r="J30" i="18" s="1"/>
</calcChain>
</file>

<file path=xl/sharedStrings.xml><?xml version="1.0" encoding="utf-8"?>
<sst xmlns="http://schemas.openxmlformats.org/spreadsheetml/2006/main" count="3117" uniqueCount="545">
  <si>
    <t>AMASYA</t>
  </si>
  <si>
    <t>İL</t>
  </si>
  <si>
    <t>TAKIM ADI</t>
  </si>
  <si>
    <t xml:space="preserve">SPORCU ADI </t>
  </si>
  <si>
    <t>NO</t>
  </si>
  <si>
    <t>TOPLAM</t>
  </si>
  <si>
    <t>1.</t>
  </si>
  <si>
    <t>YALOVA</t>
  </si>
  <si>
    <t>2.</t>
  </si>
  <si>
    <t>3.</t>
  </si>
  <si>
    <t>4.</t>
  </si>
  <si>
    <t>5.</t>
  </si>
  <si>
    <t>ANKARA</t>
  </si>
  <si>
    <t>6.</t>
  </si>
  <si>
    <t>7.</t>
  </si>
  <si>
    <t>İSTANBUL</t>
  </si>
  <si>
    <t>8.</t>
  </si>
  <si>
    <t>9.</t>
  </si>
  <si>
    <t>TEKİRDAĞ</t>
  </si>
  <si>
    <t>10.</t>
  </si>
  <si>
    <t>11.</t>
  </si>
  <si>
    <t>12.</t>
  </si>
  <si>
    <t>13.</t>
  </si>
  <si>
    <t>14.</t>
  </si>
  <si>
    <t>15.</t>
  </si>
  <si>
    <t>16.</t>
  </si>
  <si>
    <t>17.</t>
  </si>
  <si>
    <t>KAYSERİ</t>
  </si>
  <si>
    <t>BURSA</t>
  </si>
  <si>
    <t>ÇORUM</t>
  </si>
  <si>
    <t>İZMİR</t>
  </si>
  <si>
    <t>RİZE</t>
  </si>
  <si>
    <t>ISPARTA</t>
  </si>
  <si>
    <t>HATAY</t>
  </si>
  <si>
    <t>BATMAN</t>
  </si>
  <si>
    <t>ANTALYA</t>
  </si>
  <si>
    <t>ANTALYASPOR</t>
  </si>
  <si>
    <t>GAZİANTEP</t>
  </si>
  <si>
    <t>KONYA</t>
  </si>
  <si>
    <t>MUĞLA</t>
  </si>
  <si>
    <t>HATAY ASP SPOR</t>
  </si>
  <si>
    <t>ADANA</t>
  </si>
  <si>
    <t>KIRKLARELİ</t>
  </si>
  <si>
    <t>MKE ANKARAGÜCÜ</t>
  </si>
  <si>
    <t>BAYBURT</t>
  </si>
  <si>
    <t>SAKARYA</t>
  </si>
  <si>
    <t>BALIKESİR</t>
  </si>
  <si>
    <t>MARDİN</t>
  </si>
  <si>
    <t>VAN</t>
  </si>
  <si>
    <t>MALATYA</t>
  </si>
  <si>
    <t>1. Oyuncu</t>
  </si>
  <si>
    <t>2. Oyuncu</t>
  </si>
  <si>
    <t>1. Puan</t>
  </si>
  <si>
    <t>2. Puan</t>
  </si>
  <si>
    <t xml:space="preserve">BAYBURT GENÇLİK MERKEZİ </t>
  </si>
  <si>
    <t>MUĞLA B.ŞEHİR BLD. SPOR</t>
  </si>
  <si>
    <t>ÇUKUROVA ÜNİV.</t>
  </si>
  <si>
    <t>YEŞİLYURT BELEDİYESPOR</t>
  </si>
  <si>
    <t>ÇİLTAR MTİ</t>
  </si>
  <si>
    <t>KYS</t>
  </si>
  <si>
    <t>İST</t>
  </si>
  <si>
    <t>ŞAFAKTEPE GENÇLİK VE SPOR</t>
  </si>
  <si>
    <t>1955 BATMAN BLD. SPOR</t>
  </si>
  <si>
    <t>BİTLİS GENÇLİK SPOR</t>
  </si>
  <si>
    <t>BİTLİS</t>
  </si>
  <si>
    <t>ÇORUM BLD. GENÇLİK VE SPOR (A)</t>
  </si>
  <si>
    <t>ÇORUM BLD. GENÇLİK VE SPOR (B)</t>
  </si>
  <si>
    <t>ÇORUM SPOR İHTİSAS SPOR</t>
  </si>
  <si>
    <t>ERZURUM</t>
  </si>
  <si>
    <t>ISPARTES GSK</t>
  </si>
  <si>
    <t>FENERBAHÇE SPOR KULÜBÜ</t>
  </si>
  <si>
    <t>İSTANBUL B.ŞEHİR BLD. (A)</t>
  </si>
  <si>
    <t>İZMİR B. ŞEHİR BLD. GSK (A)</t>
  </si>
  <si>
    <t>MAVİ EGE (A)</t>
  </si>
  <si>
    <t>KOCASİNAN BLD. SPOR (A)</t>
  </si>
  <si>
    <t>KOCASİNAN BLD. SPOR (B)</t>
  </si>
  <si>
    <t>KİLİS</t>
  </si>
  <si>
    <t>MERİT GRUP REAL MARDİN (A)</t>
  </si>
  <si>
    <t>VAN GENÇLİK SPOR (A)</t>
  </si>
  <si>
    <t>VAN GENÇLİK SPOR (B)</t>
  </si>
  <si>
    <t>YALOVA BLD. GENÇLİK SPOR (A)</t>
  </si>
  <si>
    <t>ADN</t>
  </si>
  <si>
    <t>ANK</t>
  </si>
  <si>
    <t>ANT</t>
  </si>
  <si>
    <t>BTM</t>
  </si>
  <si>
    <t>BYB</t>
  </si>
  <si>
    <t>BTL</t>
  </si>
  <si>
    <t>BRS</t>
  </si>
  <si>
    <t>ÇRM</t>
  </si>
  <si>
    <t>ERZ</t>
  </si>
  <si>
    <t>GZT</t>
  </si>
  <si>
    <t>HTY</t>
  </si>
  <si>
    <t>ISP</t>
  </si>
  <si>
    <t>İZM</t>
  </si>
  <si>
    <t>KLS</t>
  </si>
  <si>
    <t>MLT</t>
  </si>
  <si>
    <t>MRD</t>
  </si>
  <si>
    <t>MĞL</t>
  </si>
  <si>
    <t>TKD</t>
  </si>
  <si>
    <t>YLV</t>
  </si>
  <si>
    <t>AFAD GENÇLİK VE SPOR</t>
  </si>
  <si>
    <t>1955 BATMAN BLD. SPOR (A)</t>
  </si>
  <si>
    <t>1955 BATMAN BLD. SPOR (B)</t>
  </si>
  <si>
    <t>BURSA B.ŞEHİR BLD. SPOR (A)</t>
  </si>
  <si>
    <t>ÇORUM GENÇLİK SPOR (A)</t>
  </si>
  <si>
    <t>ÇORUM GENÇLİK SPOR (B)</t>
  </si>
  <si>
    <t xml:space="preserve">EBUAŞ SPOR </t>
  </si>
  <si>
    <t>ELAZIĞ</t>
  </si>
  <si>
    <t>SERAMİK SPOR</t>
  </si>
  <si>
    <t>KÜTAHYA</t>
  </si>
  <si>
    <t>KTH</t>
  </si>
  <si>
    <t>ELZ</t>
  </si>
  <si>
    <t>BLK</t>
  </si>
  <si>
    <t xml:space="preserve">KIZ TAKIM </t>
  </si>
  <si>
    <t>BU PİLİÇ SKD</t>
  </si>
  <si>
    <t>MARMARA</t>
  </si>
  <si>
    <t>TŞ1</t>
  </si>
  <si>
    <t>İÇ ANADOLU</t>
  </si>
  <si>
    <t>TŞ2</t>
  </si>
  <si>
    <t>KARADENİZ</t>
  </si>
  <si>
    <t>TŞ3</t>
  </si>
  <si>
    <t xml:space="preserve">İSTANBUL B.ŞEHİR BLD. </t>
  </si>
  <si>
    <t>TŞ4</t>
  </si>
  <si>
    <t>TŞ5</t>
  </si>
  <si>
    <t>GÜNEYDOĞU ANADOLU</t>
  </si>
  <si>
    <t>TŞ6</t>
  </si>
  <si>
    <t>AKDENİZ</t>
  </si>
  <si>
    <t>TŞ7</t>
  </si>
  <si>
    <t>EGE</t>
  </si>
  <si>
    <t>TŞ8</t>
  </si>
  <si>
    <t>TŞ9</t>
  </si>
  <si>
    <t>TŞ11</t>
  </si>
  <si>
    <t>DOĞU ANADOLU</t>
  </si>
  <si>
    <t>TŞ15</t>
  </si>
  <si>
    <t>KKTC</t>
  </si>
  <si>
    <t>18.</t>
  </si>
  <si>
    <t>19.</t>
  </si>
  <si>
    <t>20.</t>
  </si>
  <si>
    <t>21.</t>
  </si>
  <si>
    <t>22.</t>
  </si>
  <si>
    <t>23.</t>
  </si>
  <si>
    <t xml:space="preserve">ÇORUM BLD. GSK </t>
  </si>
  <si>
    <t>24.</t>
  </si>
  <si>
    <t>ÇERKEZKÖY BLD. GSK</t>
  </si>
  <si>
    <t>GELEMİYOR</t>
  </si>
  <si>
    <t>İLİ</t>
  </si>
  <si>
    <t>Bölge Sıra</t>
  </si>
  <si>
    <t>Grup Sıra</t>
  </si>
  <si>
    <t>T.Ş. Sıra</t>
  </si>
  <si>
    <t xml:space="preserve">ANTALYA B.ŞEHİR BLD. ASAT GSK </t>
  </si>
  <si>
    <t>MUĞLA B.ŞEHİR BLD. SPOR  (A)</t>
  </si>
  <si>
    <t xml:space="preserve">ERZURUM TÜRK TELEKOM SPOR  </t>
  </si>
  <si>
    <t>ŞAHİNBEY BELEDİYESİ GSK</t>
  </si>
  <si>
    <t>KAŞİF GENÇLİK SPOR VE İZCİLİK</t>
  </si>
  <si>
    <t>MUĞLA B.ŞEHİR BLD. SPOR  (B)</t>
  </si>
  <si>
    <t>ÇERKEZKÖY BLD. GSK (A)</t>
  </si>
  <si>
    <t xml:space="preserve"> Bye</t>
  </si>
  <si>
    <t>ERKEK TAKIM ADI</t>
  </si>
  <si>
    <t>KIZ TAKIM ADI</t>
  </si>
  <si>
    <t>PUAN</t>
  </si>
  <si>
    <t>GR.</t>
  </si>
  <si>
    <t>KIRIKKALE</t>
  </si>
  <si>
    <t>SİNOP</t>
  </si>
  <si>
    <t>KST</t>
  </si>
  <si>
    <t>KRL</t>
  </si>
  <si>
    <t>AMS</t>
  </si>
  <si>
    <t>KNY</t>
  </si>
  <si>
    <t>ORD</t>
  </si>
  <si>
    <t/>
  </si>
  <si>
    <t>FENERBAHÇE (A)</t>
  </si>
  <si>
    <t>KOCASİNAN BLD. SPOR</t>
  </si>
  <si>
    <t>SELÇUKLU BLD. SPOR</t>
  </si>
  <si>
    <t>AHMET ÇELİK</t>
  </si>
  <si>
    <t>ZEYNEP DURAN</t>
  </si>
  <si>
    <t>ARMİN AYDIN</t>
  </si>
  <si>
    <t>F</t>
  </si>
  <si>
    <t>ÇORUM BLD. SPOR</t>
  </si>
  <si>
    <t>YILDIZ RAKETLER SPOR</t>
  </si>
  <si>
    <t>ESMA KAMER SÜT</t>
  </si>
  <si>
    <t>DENİZ BERRA BAYRAM</t>
  </si>
  <si>
    <t>BELİNAY DAVUŞ</t>
  </si>
  <si>
    <t>EMİNE AYDINAY</t>
  </si>
  <si>
    <t>BERAT ÖZDEMİR</t>
  </si>
  <si>
    <t>MUSTAFA YILDIRIM</t>
  </si>
  <si>
    <t>FENERBAHÇE</t>
  </si>
  <si>
    <t>ŞEVVAL ALAŞ</t>
  </si>
  <si>
    <t>FİRDEVS NUR BİNGÖL</t>
  </si>
  <si>
    <t>BEYAZIT BERK DEMİR</t>
  </si>
  <si>
    <t>NİSA GÜN</t>
  </si>
  <si>
    <t>ESLEM ÇAVŞAK</t>
  </si>
  <si>
    <t>SÜEDA SİVAS</t>
  </si>
  <si>
    <t>DURU BERİL TOK</t>
  </si>
  <si>
    <t>AYBİGE FERİDE ÜSTÜNDAĞ</t>
  </si>
  <si>
    <t>BURCU ASEL TUNCER</t>
  </si>
  <si>
    <t>DERİN MÜLAZIM</t>
  </si>
  <si>
    <t>Bye</t>
  </si>
  <si>
    <t>TK</t>
  </si>
  <si>
    <t>ALİ SAİD AKDOĞAN</t>
  </si>
  <si>
    <t>MUHAMMED EMİN KABADAYI</t>
  </si>
  <si>
    <t>CEMAL AYAZ KARTAL</t>
  </si>
  <si>
    <t>BERK TURAN</t>
  </si>
  <si>
    <t>KUTLUBEY OKULLARI</t>
  </si>
  <si>
    <t>AKİF EMRE BUCAK</t>
  </si>
  <si>
    <t>KEREM GÜLLER</t>
  </si>
  <si>
    <t>KAYA ARSLAN</t>
  </si>
  <si>
    <t>SKR</t>
  </si>
  <si>
    <t>AKİF EFE ASLANPAY</t>
  </si>
  <si>
    <t>KARATAY BLD. SPOR</t>
  </si>
  <si>
    <t>DURU YAVAŞCAOĞLU</t>
  </si>
  <si>
    <t>MEDİNE İREM TÜRKAN</t>
  </si>
  <si>
    <t>SEDEF YILDIRIM</t>
  </si>
  <si>
    <t>DNZ</t>
  </si>
  <si>
    <t>DURSUN AYAZ NARMAN</t>
  </si>
  <si>
    <t>ECRİN FİDAN</t>
  </si>
  <si>
    <t>ESMA SULTAN SARI</t>
  </si>
  <si>
    <t>AHMET YİĞİT GÜLENLER</t>
  </si>
  <si>
    <t>1. İl</t>
  </si>
  <si>
    <t>2. İl</t>
  </si>
  <si>
    <t>DEFNE ÜZÜMCÜ</t>
  </si>
  <si>
    <t>MAVİ EGE SPOR (A)</t>
  </si>
  <si>
    <t>KUTLUBEY OKULLARI (A)</t>
  </si>
  <si>
    <t>GAZİANTEP BLD. SPOR (A)</t>
  </si>
  <si>
    <t>DYB</t>
  </si>
  <si>
    <t>CEYDA DÖKMECİ</t>
  </si>
  <si>
    <t>YAĞMUR ALPAR</t>
  </si>
  <si>
    <t>ASMİN YAĞMAHAN</t>
  </si>
  <si>
    <t>MERVE TUŞEK</t>
  </si>
  <si>
    <t>NİSA ÜZÜMCÜ</t>
  </si>
  <si>
    <t>TP</t>
  </si>
  <si>
    <t>EİY</t>
  </si>
  <si>
    <t>METEHAN ŞAHİN</t>
  </si>
  <si>
    <t>MUHAMMED EMRE KANTİK</t>
  </si>
  <si>
    <t>AYŞE NAR ALPTEKİN</t>
  </si>
  <si>
    <t>MERİT GRUP REAL MARDİN</t>
  </si>
  <si>
    <t>GİZEM ÇİĞİL</t>
  </si>
  <si>
    <t>İPEK UĞUR</t>
  </si>
  <si>
    <t>ZEYNEP KALKAN</t>
  </si>
  <si>
    <t xml:space="preserve">2024-25 SEZONU KARMA KATILIM LİSTESİ </t>
  </si>
  <si>
    <t>ÇİLTAR MTSK (A)</t>
  </si>
  <si>
    <t>KBB</t>
  </si>
  <si>
    <t>GBB</t>
  </si>
  <si>
    <t>KDB</t>
  </si>
  <si>
    <t>GDB</t>
  </si>
  <si>
    <t>Bölge</t>
  </si>
  <si>
    <t>ADI VE SOYADI</t>
  </si>
  <si>
    <t>ARENA SPOR</t>
  </si>
  <si>
    <t>ALİ BERKE GÜMÜŞ</t>
  </si>
  <si>
    <t>EYMEN YERDELEN</t>
  </si>
  <si>
    <t>SİNOP DORUK SPOR</t>
  </si>
  <si>
    <t>KERİM ESAT ODACI</t>
  </si>
  <si>
    <t>HATAY SPOR</t>
  </si>
  <si>
    <t>MAVİ EGE SPOR</t>
  </si>
  <si>
    <t>EDA MORAL</t>
  </si>
  <si>
    <t>FEYZA KOÇER</t>
  </si>
  <si>
    <t>NİHAN BERA KOÇER</t>
  </si>
  <si>
    <t>İSTANBUL DSİ SPOR</t>
  </si>
  <si>
    <t>MUSTAFA KAYRA TURAN</t>
  </si>
  <si>
    <t>AHMET URAZ KİRAZ</t>
  </si>
  <si>
    <t>MEHMET AKİF TORU</t>
  </si>
  <si>
    <t>TOLGAHAN PEKMEZ</t>
  </si>
  <si>
    <t>ÖMER MUSAB TOY</t>
  </si>
  <si>
    <t>ŞEYHMUS KAPLAN</t>
  </si>
  <si>
    <t>CAN ÖZTÜRK</t>
  </si>
  <si>
    <t>AHMET AZİZ YETİM</t>
  </si>
  <si>
    <t>MUHAMMED EYMEN SOLAK</t>
  </si>
  <si>
    <t>HÜSEYİN EREN YILMAZ</t>
  </si>
  <si>
    <t>KEREM URHAN</t>
  </si>
  <si>
    <t>HASAN ÖZTEKİN</t>
  </si>
  <si>
    <t>İLKİM EYLÜL YEKREK</t>
  </si>
  <si>
    <t>BURCU AL</t>
  </si>
  <si>
    <t>FERİDE MELİKE HAMAL</t>
  </si>
  <si>
    <t>HAFSA TORBALI</t>
  </si>
  <si>
    <t>ZÜMRA KALKAN</t>
  </si>
  <si>
    <t>ATİYE ÖZER</t>
  </si>
  <si>
    <t>ZEYNEP ELİF ÜNSAL</t>
  </si>
  <si>
    <t>ZEYNEP ÖZÇELİK</t>
  </si>
  <si>
    <t>ELA TOPRAK TOKATLI</t>
  </si>
  <si>
    <t>ZEYNEP ELA ÇELİK</t>
  </si>
  <si>
    <t>İPEK ÖZTÜRK</t>
  </si>
  <si>
    <t>AKİF EYMEN TURAN</t>
  </si>
  <si>
    <t>ADA MORAL</t>
  </si>
  <si>
    <t>KUDRET GÜLMEZLER</t>
  </si>
  <si>
    <t>ÇİLTAR MTSK</t>
  </si>
  <si>
    <t>BERA AKİF KALKAN</t>
  </si>
  <si>
    <t>MUHAMMED EMİR ÖZEN</t>
  </si>
  <si>
    <t>MUHAMMED YASİR TORU</t>
  </si>
  <si>
    <t>YUSUF DURSUN KOCA</t>
  </si>
  <si>
    <t>BARAN ERDEM</t>
  </si>
  <si>
    <t>TAYİP YUSUF</t>
  </si>
  <si>
    <t>M. YUSUF ÖZTEKİN</t>
  </si>
  <si>
    <t>YİĞİT ALİ BALLAROĞLU</t>
  </si>
  <si>
    <t>HALİM SANCAR</t>
  </si>
  <si>
    <t>EYMEN YAZGAN</t>
  </si>
  <si>
    <t>FURKAN KONYALI</t>
  </si>
  <si>
    <t>AYAZ KANAK</t>
  </si>
  <si>
    <t>MUSTAFA YAĞIZ ÖZÇELİK</t>
  </si>
  <si>
    <t>AHMET EMİR KALKAN</t>
  </si>
  <si>
    <t>BERAT DAĞTEKİN</t>
  </si>
  <si>
    <t>HKR</t>
  </si>
  <si>
    <t>ARMANÇ RODİN ORAKÇI</t>
  </si>
  <si>
    <t>OĞUZHAN ER</t>
  </si>
  <si>
    <t>SALİH BOZKIR</t>
  </si>
  <si>
    <t>YUSUF İSLAM ÇİFTÇİ</t>
  </si>
  <si>
    <t>MT MASTERS SPOR</t>
  </si>
  <si>
    <t>DEMİR YÖNÜ</t>
  </si>
  <si>
    <t>KRK</t>
  </si>
  <si>
    <t>EREN GÖKDEMİR</t>
  </si>
  <si>
    <t>AHMET TALHA ALSANCAK</t>
  </si>
  <si>
    <t>KIRIKKALE GSİMSK</t>
  </si>
  <si>
    <t>CAFER ASAF ÖZ</t>
  </si>
  <si>
    <t>DEVRİM ÖZTEKİN</t>
  </si>
  <si>
    <t>BARIŞ ÇAKIR</t>
  </si>
  <si>
    <t>ÖMER MALKUŞ</t>
  </si>
  <si>
    <t>AHMET ERDEM AYDIN</t>
  </si>
  <si>
    <t>MUHAMMED EMİN KARAKURT</t>
  </si>
  <si>
    <t>MUHAMMED SAİD OĞUZ</t>
  </si>
  <si>
    <t>TAHİR EFE ŞAHİN</t>
  </si>
  <si>
    <t>MRS</t>
  </si>
  <si>
    <t>MUHAMMED BELLO</t>
  </si>
  <si>
    <t>ATA URAZ BAHADIR</t>
  </si>
  <si>
    <t>TOPRAK ÇALAKOĞLU</t>
  </si>
  <si>
    <t>NVŞ</t>
  </si>
  <si>
    <t>ALP TUĞRA DURUKAN</t>
  </si>
  <si>
    <t>ABDULLAH EYMEN KARMİL</t>
  </si>
  <si>
    <t>SNP</t>
  </si>
  <si>
    <t>DEMİR DEMİRCİ</t>
  </si>
  <si>
    <t>TRB</t>
  </si>
  <si>
    <t>SARP ÇOLAK</t>
  </si>
  <si>
    <t>ALİ KESKİN</t>
  </si>
  <si>
    <t>DEMİR SERT</t>
  </si>
  <si>
    <t>CEREN BUDAK</t>
  </si>
  <si>
    <t>ASYA BOLAT</t>
  </si>
  <si>
    <t>DEFNE ZEYNEP KELES</t>
  </si>
  <si>
    <t>EBRAR TOZLU</t>
  </si>
  <si>
    <t>EDA ALAŞ</t>
  </si>
  <si>
    <t>HÜMEYRA ULUÇ</t>
  </si>
  <si>
    <t>ZEHRA ÖZBİLGİ</t>
  </si>
  <si>
    <t>ZEYNEP AKYÜZ</t>
  </si>
  <si>
    <t>ÖMÜR GÜVEN</t>
  </si>
  <si>
    <t>IRMAK BURAKMAK</t>
  </si>
  <si>
    <t>SÜMEYYE DERYA KORKMAZ</t>
  </si>
  <si>
    <t>ELİF GÜR</t>
  </si>
  <si>
    <t>ARZU TEKİN</t>
  </si>
  <si>
    <t>ZELAL ÖZER</t>
  </si>
  <si>
    <t>ADA GARİP</t>
  </si>
  <si>
    <t>ECRİN KAHRAMAN</t>
  </si>
  <si>
    <t>ÖZÜM MİRAY ÖZ</t>
  </si>
  <si>
    <t>ECE NAZ AÇIKGÖZ</t>
  </si>
  <si>
    <t>IRMAK PİŞKİNOĞLU</t>
  </si>
  <si>
    <t>ÖYKÜ KUBİLAY</t>
  </si>
  <si>
    <t>TALİA VURAL</t>
  </si>
  <si>
    <t>SİDELYA YILDIRIM</t>
  </si>
  <si>
    <t>ZEYNEP ÇAM</t>
  </si>
  <si>
    <t>ELİF FATIMA DEMİRCİ</t>
  </si>
  <si>
    <t>NİĞDE</t>
  </si>
  <si>
    <t>ELİF ALAGÖZ</t>
  </si>
  <si>
    <t>ELİF İKRA ÇAKIR</t>
  </si>
  <si>
    <t>DEFNE ANIK</t>
  </si>
  <si>
    <t>MASAL ÇAYIR</t>
  </si>
  <si>
    <t>AZRA USTA</t>
  </si>
  <si>
    <t>AYŞE YAREN KAŞKA</t>
  </si>
  <si>
    <t>BERİTAN ERSÖZ</t>
  </si>
  <si>
    <t>MUHAMMET SAİD OĞUZ</t>
  </si>
  <si>
    <t>ZAHİD EMİR TEMEL</t>
  </si>
  <si>
    <t>MUHAMMED EMİN YILDIRIM</t>
  </si>
  <si>
    <t>ALİ DUMAN</t>
  </si>
  <si>
    <t>MELİSA ALPAR</t>
  </si>
  <si>
    <t xml:space="preserve">ELA SU YÖNTER </t>
  </si>
  <si>
    <t>MTSTŞ</t>
  </si>
  <si>
    <t>YALOVA BLD. SPOR</t>
  </si>
  <si>
    <t>ÇORUM GENÇLİKSPOR</t>
  </si>
  <si>
    <t>KONYA GSIMSK</t>
  </si>
  <si>
    <t xml:space="preserve">2025-26 SEZONU ÇİFT ERKEK KATILIM LİSTESİ </t>
  </si>
  <si>
    <t xml:space="preserve">2025-26 SEZONU ÇİFT KIZ KATILIM LİSTESİ </t>
  </si>
  <si>
    <t>YILDIZ RAKETLER SPOR (A)</t>
  </si>
  <si>
    <t>YALOVA BLD. SPOR (A)</t>
  </si>
  <si>
    <t>İSTANBUL DSİ SPOR (A)</t>
  </si>
  <si>
    <t>SELÇUKLU BLD. SPOR (A)</t>
  </si>
  <si>
    <t>İTÜ GVO SK (A)</t>
  </si>
  <si>
    <t>BİNGÖL</t>
  </si>
  <si>
    <t>KATILMIYOR</t>
  </si>
  <si>
    <t>BNG</t>
  </si>
  <si>
    <t>MTŞ</t>
  </si>
  <si>
    <t>TOP. PUAN</t>
  </si>
  <si>
    <t>GENÇ TEK ERKEK FERDİ  [ 07-08 Ocak 2026 ANKARA ]</t>
  </si>
  <si>
    <t>GENÇLER (U19) EN İYİ 12'LER YARIŞMALARI  13-15 Şubat 2026 İZMİR</t>
  </si>
  <si>
    <t xml:space="preserve">GTŞ   </t>
  </si>
  <si>
    <t>BERK ÖZTOPRAK</t>
  </si>
  <si>
    <t>KENAN EREN KAHRAMAN</t>
  </si>
  <si>
    <t>KAP-OFF</t>
  </si>
  <si>
    <t>NEVŞEHİR</t>
  </si>
  <si>
    <t>ASAF TAHA EKER</t>
  </si>
  <si>
    <t>MUHAMMED ALİ ATAKUL</t>
  </si>
  <si>
    <t>ONUR DURAN</t>
  </si>
  <si>
    <t>YİĞİT CAN KAYA</t>
  </si>
  <si>
    <t>MUHAMMED CAN BİLGE</t>
  </si>
  <si>
    <t>ALİ EREN ULUSAKARYA</t>
  </si>
  <si>
    <t>SULTANGAZİ BLD. SPOR</t>
  </si>
  <si>
    <t>MUHAMMED FATİH CANDAN</t>
  </si>
  <si>
    <t>AHMET ŞAHAN</t>
  </si>
  <si>
    <t>ISPARTES</t>
  </si>
  <si>
    <t>KUZEY GÜNDOĞDU</t>
  </si>
  <si>
    <t>MUSTAFA EFE ALAYBEYOĞLU</t>
  </si>
  <si>
    <t>AHMET EREN ÖZTERLEMEZ</t>
  </si>
  <si>
    <t>ARDA KEKİLLİOĞLU</t>
  </si>
  <si>
    <t>ALİ ENES SEREN</t>
  </si>
  <si>
    <t>MUSTAFA NEBHAN</t>
  </si>
  <si>
    <t>UMUT AYHAN</t>
  </si>
  <si>
    <t>BÜLENT ATAKAN</t>
  </si>
  <si>
    <t>GÖLBAŞI SPOR</t>
  </si>
  <si>
    <t>SALİH EREN YILDIRIM</t>
  </si>
  <si>
    <t>ARAS AYDIN</t>
  </si>
  <si>
    <t>MEHMET TALHA KOÇAK</t>
  </si>
  <si>
    <t>SPİN POİNT SPOR</t>
  </si>
  <si>
    <t>GAZİANTEP BLD. SPOR</t>
  </si>
  <si>
    <t>MUHAMMED ENSAR ERDEM</t>
  </si>
  <si>
    <t>BODVED</t>
  </si>
  <si>
    <t>MEHMET GÜNGÜT</t>
  </si>
  <si>
    <t>25.</t>
  </si>
  <si>
    <t>AKIŞ TUĞRA ÇARIYEV</t>
  </si>
  <si>
    <t>ALİ KEMAL BUCAK</t>
  </si>
  <si>
    <t>ALİ AŞNAS GÜL</t>
  </si>
  <si>
    <t>ATA SARPER CİHAN</t>
  </si>
  <si>
    <t>EGEMEN SUAT DOKUR</t>
  </si>
  <si>
    <t>GENÇ TEK KIZ FERDİ  [ 07-08 Ocak 2026 ANKARA ]</t>
  </si>
  <si>
    <t>GTŞ   29 Mayıs-01 Haziran 2025 KIRŞEHİR</t>
  </si>
  <si>
    <t>AYBÜKE BANU ŞİMŞEK</t>
  </si>
  <si>
    <t>BÜŞRA DEMİR</t>
  </si>
  <si>
    <t>TRABZONSPOR</t>
  </si>
  <si>
    <t>TRABZON</t>
  </si>
  <si>
    <t>ASUDE TUBA ŞİMŞEK</t>
  </si>
  <si>
    <t>ELA SU YÖNTER</t>
  </si>
  <si>
    <t>ŞAFAKTEPE SPOR</t>
  </si>
  <si>
    <t>SELİN AKYÜZ</t>
  </si>
  <si>
    <t>NİL BAŞARAN</t>
  </si>
  <si>
    <t>EZEL ARSLAN</t>
  </si>
  <si>
    <t>BUPİLİÇ SPOR</t>
  </si>
  <si>
    <t>ELİF ECE AKYÜREK</t>
  </si>
  <si>
    <t>AYTEN CEREN KAHRAMAN</t>
  </si>
  <si>
    <t>ELİF DUMAN</t>
  </si>
  <si>
    <t>ESİLA SU YALÇIN</t>
  </si>
  <si>
    <t>SAKARYA B. ŞEHİR BLD. SPOR</t>
  </si>
  <si>
    <t>DEFNE KARAOĞLU</t>
  </si>
  <si>
    <t>ECRİN MELİKE AKSU</t>
  </si>
  <si>
    <t>CEREN NUR YAKUT</t>
  </si>
  <si>
    <t>EBRAR KURT</t>
  </si>
  <si>
    <t>ZONGULDAK GSİMSK</t>
  </si>
  <si>
    <t>ZONGULDAK</t>
  </si>
  <si>
    <t>BUSE KOÇAK</t>
  </si>
  <si>
    <t>ZEYNEP ADA ER</t>
  </si>
  <si>
    <t>NESRİN İREM ALAYBEYOĞLU</t>
  </si>
  <si>
    <t>ELİZAN BAŞAR</t>
  </si>
  <si>
    <t>TRABZON B. ŞEHİR BLD. SPOR</t>
  </si>
  <si>
    <t>ELİFNAZ DİNÇER</t>
  </si>
  <si>
    <t>TRAKER SPOR</t>
  </si>
  <si>
    <t>DURU KIRBAÇ</t>
  </si>
  <si>
    <t>İSTANBUL VMT</t>
  </si>
  <si>
    <t>NEBAHAT AYDIN</t>
  </si>
  <si>
    <t>HATAY SPOR KULÜBÜ</t>
  </si>
  <si>
    <t>DURU ŞENDOĞAN</t>
  </si>
  <si>
    <t>FINDIKLI 1974 SPOR</t>
  </si>
  <si>
    <t>NAZLI ŞAHAN</t>
  </si>
  <si>
    <t>ÇORUM GENÇLİK SPOR</t>
  </si>
  <si>
    <t>ELİF MELİS OFLAZ</t>
  </si>
  <si>
    <t>EMEK MTSK</t>
  </si>
  <si>
    <t>GÜLCE DÖNMEZ</t>
  </si>
  <si>
    <t>KASTAMONU MTSK</t>
  </si>
  <si>
    <t>KASTAMONU</t>
  </si>
  <si>
    <t>MİNA DEMİREL</t>
  </si>
  <si>
    <t>ŞAFAKTEPE SK</t>
  </si>
  <si>
    <t>ELVİN KALE</t>
  </si>
  <si>
    <t>KAREN GÜRBÜZ</t>
  </si>
  <si>
    <t>ÇUKUROVA ÜNİVERSİTESİ</t>
  </si>
  <si>
    <t>BERRA ARIKAN</t>
  </si>
  <si>
    <t>GÖKÇE BAKİ</t>
  </si>
  <si>
    <t>SELÇUKLU BELEDİYESPOR</t>
  </si>
  <si>
    <t>ARUCAD ANKA</t>
  </si>
  <si>
    <t>ELİF DURU BECER</t>
  </si>
  <si>
    <t>BERRA BAHTİYAR</t>
  </si>
  <si>
    <t>HENDEK OLİMPİK SPOR</t>
  </si>
  <si>
    <t>İTU GVO SPOR</t>
  </si>
  <si>
    <t>GENÇLİK SPOR KULÜBÜ</t>
  </si>
  <si>
    <t>KAAN BEYZAT TUNA</t>
  </si>
  <si>
    <t>MEHMET SALİH KAYA</t>
  </si>
  <si>
    <t>ÇORUM ARENA SPOR</t>
  </si>
  <si>
    <t>RÜZGAR ALP YALÇINKAYA</t>
  </si>
  <si>
    <t>KÖYCEĞİZ SPOR</t>
  </si>
  <si>
    <t>ATLAS TUTUK</t>
  </si>
  <si>
    <t>YILDIZ RAKETLER</t>
  </si>
  <si>
    <t>AHMET BERK TÜKENMEZ</t>
  </si>
  <si>
    <t>YİĞİT HÜSEYİN SUBAŞI</t>
  </si>
  <si>
    <t>AREL BATU DÜDÜKÇÜ</t>
  </si>
  <si>
    <t>AYDIN GSİMSK</t>
  </si>
  <si>
    <t>AYDIN</t>
  </si>
  <si>
    <t>EMİR PEHLİVAN</t>
  </si>
  <si>
    <t>KEREM KUYULU</t>
  </si>
  <si>
    <t>MEHMET EREN HANÇER</t>
  </si>
  <si>
    <t>BURSA B. ŞEHİR BLD. SPOR</t>
  </si>
  <si>
    <t>SULTANGAZİ BLD. SPOR (A)</t>
  </si>
  <si>
    <t>TRAKER SPOR (A)</t>
  </si>
  <si>
    <t>HENDEK OLİMPİK SPOR (A)</t>
  </si>
  <si>
    <t>BUPİLİÇ SPOR (A)</t>
  </si>
  <si>
    <t>FENERBAHÇE (B)</t>
  </si>
  <si>
    <t>ISPARTES (A)</t>
  </si>
  <si>
    <t>TT KONYA MTSK (A)</t>
  </si>
  <si>
    <t>KONYA GSIMSK (A)</t>
  </si>
  <si>
    <t>ÇUKUROVA ÜNİV. (A)</t>
  </si>
  <si>
    <t>ANTALYASPOR (A)</t>
  </si>
  <si>
    <t>ÇORUM BLD. SPOR (B)</t>
  </si>
  <si>
    <t>GİRESUN GENÇLİK VE SPOR (A)</t>
  </si>
  <si>
    <t>GİRESUN</t>
  </si>
  <si>
    <t>GÖLBAŞI SPOR (A)</t>
  </si>
  <si>
    <t>ARENA SPOR (A)</t>
  </si>
  <si>
    <t>KIRIKKALE GSİMSK (A)</t>
  </si>
  <si>
    <t>ŞAFAKTEPE SPOR (A)</t>
  </si>
  <si>
    <t>KASTAMONU MTSK (A)</t>
  </si>
  <si>
    <t>ARENA SPOR KLUBÜ (A)</t>
  </si>
  <si>
    <t>MERİT GRUP REAL MARDİN (B)</t>
  </si>
  <si>
    <t>KİLİS YURDUM SPOR (B)</t>
  </si>
  <si>
    <t>KİLİS YURDUM SPOR (A)</t>
  </si>
  <si>
    <t>YENİ ÖZVAN GENÇLİKSPOR (A)</t>
  </si>
  <si>
    <t>HATAY SPOR KULÜBÜ (A)</t>
  </si>
  <si>
    <t>YÜKSELEN GENÇLİK SPOR (A)</t>
  </si>
  <si>
    <t>GRS</t>
  </si>
  <si>
    <t xml:space="preserve">2025-26 SEZONU GENÇ ERKEK KATILIM LİSTESİ </t>
  </si>
  <si>
    <t xml:space="preserve">2025-26 SEZONU GENÇ  KIZ KATILIM LİSTESİ </t>
  </si>
  <si>
    <t>2025-26 SEZONU ÇİFT ERKEK KATILIM LİSTESİ (SIRALI)</t>
  </si>
  <si>
    <t>BAHÇELİEVLER BLD. SPOR (A)</t>
  </si>
  <si>
    <t>Katılamıyorlar</t>
  </si>
  <si>
    <t>Yerine gelecek</t>
  </si>
  <si>
    <t>MERSİN GENÇLİK SPOR (A)</t>
  </si>
  <si>
    <t>MERSİN</t>
  </si>
  <si>
    <t>Gelemiyor</t>
  </si>
  <si>
    <t>FENERBAHÇE VMTSK (A)</t>
  </si>
  <si>
    <t>SİLVAN MTSK (A)</t>
  </si>
  <si>
    <t>DİYARBAKIR</t>
  </si>
  <si>
    <t>RİZ</t>
  </si>
  <si>
    <t>ARDA SARIASLAN</t>
  </si>
  <si>
    <t>İSMAİL TARHAN</t>
  </si>
  <si>
    <t>MUSTAFA IŞIK ALYAPRAK</t>
  </si>
  <si>
    <t>DENİZ ERTUĞ</t>
  </si>
  <si>
    <t>İBRAHİM NAZAR</t>
  </si>
  <si>
    <t>ASİYE TUĞÇE KENAR</t>
  </si>
  <si>
    <t>MERYEM NİSA MUSALLİ</t>
  </si>
  <si>
    <t>ZNG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</si>
</sst>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##"/>
    <numFmt numFmtId="165" formatCode="[$-41F]General"/>
    <numFmt numFmtId="166" formatCode="#,##0.00[$YTL-41F];[Red]&quot;-&quot;#,##0.00[$YTL-41F]"/>
    <numFmt numFmtId="167" formatCode="0;\-0;;@"/>
    <numFmt numFmtId="168" formatCode="#,##0.0"/>
    <numFmt numFmtId="169" formatCode="0;\-0;"/>
    <numFmt numFmtId="170" formatCode="_-* #,##0.00\ &quot;₺&quot;_-;\-* #,##0.00\ &quot;₺&quot;_-;_-* &quot;-&quot;??\ &quot;₺&quot;_-;_-@_-"/>
  </numFmts>
  <fonts count="10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name val="Arial"/>
      <family val="2"/>
    </font>
    <font>
      <b/>
      <i/>
      <sz val="9"/>
      <name val="Calibri"/>
      <family val="2"/>
      <charset val="162"/>
      <scheme val="minor"/>
    </font>
    <font>
      <i/>
      <sz val="9"/>
      <name val="Calibri"/>
      <family val="2"/>
      <charset val="162"/>
      <scheme val="minor"/>
    </font>
    <font>
      <i/>
      <sz val="9"/>
      <color theme="1"/>
      <name val="Calibri"/>
      <family val="2"/>
      <charset val="162"/>
      <scheme val="minor"/>
    </font>
    <font>
      <b/>
      <i/>
      <u/>
      <sz val="9"/>
      <color rgb="FFFF0000"/>
      <name val="Calibri"/>
      <family val="2"/>
      <charset val="162"/>
      <scheme val="minor"/>
    </font>
    <font>
      <b/>
      <i/>
      <sz val="9"/>
      <color rgb="FFFF0000"/>
      <name val="Calibri"/>
      <family val="2"/>
      <charset val="162"/>
      <scheme val="minor"/>
    </font>
    <font>
      <i/>
      <sz val="9"/>
      <color rgb="FFFF0000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charset val="162"/>
      <scheme val="minor"/>
    </font>
    <font>
      <b/>
      <i/>
      <u/>
      <sz val="9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i/>
      <u/>
      <sz val="9"/>
      <color theme="1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11"/>
      <color rgb="FF000000"/>
      <name val="Calibri"/>
      <family val="2"/>
      <charset val="162"/>
    </font>
    <font>
      <u/>
      <sz val="11"/>
      <color rgb="FF0000FF"/>
      <name val="Calibri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name val="Calibri"/>
      <family val="2"/>
      <charset val="162"/>
    </font>
    <font>
      <sz val="11"/>
      <name val="Calibri"/>
      <family val="2"/>
      <charset val="162"/>
    </font>
    <font>
      <u/>
      <sz val="11"/>
      <color rgb="FF0000FF"/>
      <name val="Calibri"/>
      <family val="2"/>
      <charset val="162"/>
    </font>
    <font>
      <sz val="11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sz val="9"/>
      <color rgb="FFFF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b/>
      <i/>
      <sz val="9"/>
      <color indexed="8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u/>
      <sz val="11"/>
      <color indexed="12"/>
      <name val="Calibri"/>
      <family val="2"/>
      <charset val="162"/>
    </font>
    <font>
      <i/>
      <u/>
      <sz val="9"/>
      <color theme="0"/>
      <name val="Calibri"/>
      <family val="2"/>
      <charset val="162"/>
      <scheme val="minor"/>
    </font>
    <font>
      <i/>
      <sz val="9"/>
      <color theme="0"/>
      <name val="Calibri"/>
      <family val="2"/>
      <charset val="162"/>
      <scheme val="minor"/>
    </font>
    <font>
      <i/>
      <u/>
      <sz val="9"/>
      <color theme="1"/>
      <name val="Calibri"/>
      <family val="2"/>
      <charset val="162"/>
      <scheme val="minor"/>
    </font>
    <font>
      <i/>
      <u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i/>
      <sz val="9"/>
      <color rgb="FFED0000"/>
      <name val="Calibri"/>
      <family val="2"/>
      <charset val="162"/>
      <scheme val="minor"/>
    </font>
    <font>
      <b/>
      <u/>
      <sz val="9"/>
      <color theme="1"/>
      <name val="Calibri"/>
      <family val="2"/>
      <scheme val="minor"/>
    </font>
    <font>
      <b/>
      <u/>
      <sz val="9"/>
      <name val="Calibri"/>
      <family val="2"/>
      <scheme val="minor"/>
    </font>
    <font>
      <b/>
      <i/>
      <u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0"/>
      <name val="Calibri"/>
      <family val="2"/>
      <charset val="162"/>
      <scheme val="minor"/>
    </font>
    <font>
      <b/>
      <sz val="9"/>
      <color theme="1"/>
      <name val="Calibri"/>
      <family val="2"/>
      <charset val="16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9">
    <xf numFmtId="0" fontId="0" fillId="0" borderId="0"/>
    <xf numFmtId="0" fontId="54" fillId="0" borderId="0"/>
    <xf numFmtId="0" fontId="54" fillId="0" borderId="0"/>
    <xf numFmtId="0" fontId="58" fillId="0" borderId="0"/>
    <xf numFmtId="0" fontId="54" fillId="0" borderId="0"/>
    <xf numFmtId="0" fontId="67" fillId="0" borderId="0"/>
    <xf numFmtId="0" fontId="54" fillId="0" borderId="0"/>
    <xf numFmtId="0" fontId="53" fillId="0" borderId="0"/>
    <xf numFmtId="0" fontId="74" fillId="0" borderId="0" applyNumberFormat="0" applyFill="0" applyBorder="0" applyAlignment="0" applyProtection="0"/>
    <xf numFmtId="0" fontId="52" fillId="0" borderId="0"/>
    <xf numFmtId="0" fontId="51" fillId="0" borderId="0"/>
    <xf numFmtId="0" fontId="75" fillId="0" borderId="0"/>
    <xf numFmtId="165" fontId="77" fillId="0" borderId="0"/>
    <xf numFmtId="165" fontId="76" fillId="0" borderId="0"/>
    <xf numFmtId="0" fontId="78" fillId="0" borderId="0">
      <alignment horizontal="center"/>
    </xf>
    <xf numFmtId="0" fontId="78" fillId="0" borderId="0">
      <alignment horizontal="center" textRotation="90"/>
    </xf>
    <xf numFmtId="0" fontId="79" fillId="0" borderId="0"/>
    <xf numFmtId="166" fontId="79" fillId="0" borderId="0"/>
    <xf numFmtId="0" fontId="76" fillId="0" borderId="0"/>
    <xf numFmtId="0" fontId="80" fillId="0" borderId="0">
      <alignment vertical="center"/>
    </xf>
    <xf numFmtId="0" fontId="77" fillId="0" borderId="0">
      <protection locked="0"/>
    </xf>
    <xf numFmtId="0" fontId="50" fillId="0" borderId="0"/>
    <xf numFmtId="0" fontId="49" fillId="0" borderId="0"/>
    <xf numFmtId="0" fontId="48" fillId="0" borderId="0"/>
    <xf numFmtId="0" fontId="74" fillId="0" borderId="0" applyNumberFormat="0" applyFill="0" applyBorder="0" applyAlignment="0" applyProtection="0"/>
    <xf numFmtId="0" fontId="47" fillId="0" borderId="0"/>
    <xf numFmtId="0" fontId="46" fillId="0" borderId="0"/>
    <xf numFmtId="0" fontId="77" fillId="0" borderId="0">
      <alignment vertical="top"/>
      <protection locked="0"/>
    </xf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81" fillId="0" borderId="0">
      <alignment vertical="center"/>
    </xf>
    <xf numFmtId="0" fontId="82" fillId="0" borderId="0">
      <protection locked="0"/>
    </xf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84" fillId="0" borderId="0"/>
    <xf numFmtId="0" fontId="17" fillId="0" borderId="0"/>
    <xf numFmtId="0" fontId="16" fillId="0" borderId="0"/>
    <xf numFmtId="0" fontId="15" fillId="0" borderId="0"/>
    <xf numFmtId="0" fontId="83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88" fillId="0" borderId="0"/>
    <xf numFmtId="0" fontId="89" fillId="0" borderId="0" applyNumberFormat="0" applyFill="0" applyBorder="0" applyProtection="0"/>
    <xf numFmtId="0" fontId="3" fillId="0" borderId="0"/>
    <xf numFmtId="0" fontId="2" fillId="0" borderId="0"/>
    <xf numFmtId="170" fontId="2" fillId="0" borderId="0" applyFont="0" applyFill="0" applyBorder="0" applyAlignment="0" applyProtection="0"/>
  </cellStyleXfs>
  <cellXfs count="321">
    <xf numFmtId="0" fontId="0" fillId="0" borderId="0" xfId="0"/>
    <xf numFmtId="0" fontId="61" fillId="0" borderId="0" xfId="0" applyFont="1" applyAlignment="1">
      <alignment vertical="center"/>
    </xf>
    <xf numFmtId="0" fontId="59" fillId="2" borderId="0" xfId="0" applyFont="1" applyFill="1" applyAlignment="1">
      <alignment horizontal="center" vertical="center"/>
    </xf>
    <xf numFmtId="0" fontId="59" fillId="2" borderId="0" xfId="0" applyFont="1" applyFill="1" applyAlignment="1">
      <alignment horizontal="left" vertical="center"/>
    </xf>
    <xf numFmtId="0" fontId="66" fillId="0" borderId="0" xfId="0" applyFont="1" applyAlignment="1">
      <alignment horizontal="center" vertical="center"/>
    </xf>
    <xf numFmtId="0" fontId="61" fillId="0" borderId="0" xfId="0" applyFont="1" applyAlignment="1">
      <alignment horizontal="left" vertical="center"/>
    </xf>
    <xf numFmtId="0" fontId="69" fillId="0" borderId="0" xfId="0" applyFont="1" applyAlignment="1">
      <alignment horizontal="right"/>
    </xf>
    <xf numFmtId="0" fontId="55" fillId="0" borderId="0" xfId="0" applyFont="1"/>
    <xf numFmtId="0" fontId="56" fillId="0" borderId="0" xfId="0" applyFont="1" applyAlignment="1">
      <alignment horizontal="left"/>
    </xf>
    <xf numFmtId="49" fontId="69" fillId="0" borderId="0" xfId="0" applyNumberFormat="1" applyFont="1" applyAlignment="1">
      <alignment horizontal="right"/>
    </xf>
    <xf numFmtId="0" fontId="56" fillId="0" borderId="0" xfId="0" applyFont="1"/>
    <xf numFmtId="0" fontId="57" fillId="0" borderId="0" xfId="0" applyFont="1"/>
    <xf numFmtId="0" fontId="60" fillId="0" borderId="0" xfId="0" applyFont="1"/>
    <xf numFmtId="0" fontId="61" fillId="0" borderId="0" xfId="0" applyFont="1"/>
    <xf numFmtId="0" fontId="60" fillId="0" borderId="0" xfId="0" applyFont="1" applyAlignment="1">
      <alignment horizontal="left"/>
    </xf>
    <xf numFmtId="0" fontId="66" fillId="0" borderId="0" xfId="0" applyFont="1"/>
    <xf numFmtId="0" fontId="59" fillId="0" borderId="0" xfId="0" applyFont="1" applyAlignment="1">
      <alignment vertical="center"/>
    </xf>
    <xf numFmtId="0" fontId="60" fillId="2" borderId="0" xfId="0" applyFont="1" applyFill="1" applyAlignment="1">
      <alignment vertical="center"/>
    </xf>
    <xf numFmtId="0" fontId="60" fillId="0" borderId="0" xfId="0" applyFont="1" applyAlignment="1">
      <alignment vertical="center"/>
    </xf>
    <xf numFmtId="0" fontId="59" fillId="8" borderId="0" xfId="0" applyFont="1" applyFill="1" applyAlignment="1">
      <alignment horizontal="right" vertical="center"/>
    </xf>
    <xf numFmtId="14" fontId="61" fillId="0" borderId="0" xfId="0" applyNumberFormat="1" applyFont="1" applyAlignment="1">
      <alignment horizontal="right" vertical="center"/>
    </xf>
    <xf numFmtId="0" fontId="61" fillId="0" borderId="0" xfId="0" applyFont="1" applyAlignment="1">
      <alignment horizontal="right" vertical="center"/>
    </xf>
    <xf numFmtId="49" fontId="61" fillId="0" borderId="0" xfId="0" applyNumberFormat="1" applyFont="1" applyAlignment="1">
      <alignment horizontal="right" vertical="center"/>
    </xf>
    <xf numFmtId="0" fontId="69" fillId="0" borderId="0" xfId="0" applyFont="1"/>
    <xf numFmtId="0" fontId="69" fillId="0" borderId="0" xfId="0" applyFont="1" applyAlignment="1">
      <alignment horizontal="center"/>
    </xf>
    <xf numFmtId="0" fontId="69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59" fillId="0" borderId="0" xfId="0" applyFont="1"/>
    <xf numFmtId="0" fontId="60" fillId="8" borderId="0" xfId="0" applyFont="1" applyFill="1" applyAlignment="1">
      <alignment horizontal="center"/>
    </xf>
    <xf numFmtId="0" fontId="60" fillId="13" borderId="0" xfId="0" applyFont="1" applyFill="1"/>
    <xf numFmtId="0" fontId="60" fillId="13" borderId="0" xfId="0" applyFont="1" applyFill="1" applyAlignment="1">
      <alignment horizontal="center"/>
    </xf>
    <xf numFmtId="0" fontId="59" fillId="13" borderId="0" xfId="0" applyFont="1" applyFill="1" applyAlignment="1">
      <alignment horizontal="right"/>
    </xf>
    <xf numFmtId="0" fontId="59" fillId="13" borderId="0" xfId="0" applyFont="1" applyFill="1"/>
    <xf numFmtId="0" fontId="60" fillId="13" borderId="0" xfId="0" applyFont="1" applyFill="1" applyAlignment="1">
      <alignment horizontal="left"/>
    </xf>
    <xf numFmtId="0" fontId="60" fillId="10" borderId="0" xfId="0" applyFont="1" applyFill="1"/>
    <xf numFmtId="0" fontId="60" fillId="10" borderId="0" xfId="0" applyFont="1" applyFill="1" applyAlignment="1">
      <alignment horizontal="center"/>
    </xf>
    <xf numFmtId="0" fontId="59" fillId="10" borderId="0" xfId="0" applyFont="1" applyFill="1" applyAlignment="1">
      <alignment vertical="center"/>
    </xf>
    <xf numFmtId="0" fontId="60" fillId="14" borderId="0" xfId="0" applyFont="1" applyFill="1"/>
    <xf numFmtId="0" fontId="60" fillId="14" borderId="0" xfId="0" applyFont="1" applyFill="1" applyAlignment="1">
      <alignment horizontal="center"/>
    </xf>
    <xf numFmtId="0" fontId="59" fillId="14" borderId="0" xfId="0" applyFont="1" applyFill="1" applyAlignment="1">
      <alignment vertical="center"/>
    </xf>
    <xf numFmtId="0" fontId="66" fillId="0" borderId="0" xfId="0" applyFont="1" applyAlignment="1">
      <alignment horizontal="center"/>
    </xf>
    <xf numFmtId="0" fontId="63" fillId="2" borderId="0" xfId="0" applyFont="1" applyFill="1" applyAlignment="1">
      <alignment horizontal="center"/>
    </xf>
    <xf numFmtId="0" fontId="63" fillId="0" borderId="0" xfId="0" applyFont="1" applyAlignment="1">
      <alignment horizontal="center"/>
    </xf>
    <xf numFmtId="0" fontId="60" fillId="8" borderId="0" xfId="0" applyFont="1" applyFill="1"/>
    <xf numFmtId="164" fontId="69" fillId="2" borderId="0" xfId="0" applyNumberFormat="1" applyFont="1" applyFill="1" applyAlignment="1">
      <alignment horizontal="center"/>
    </xf>
    <xf numFmtId="0" fontId="69" fillId="2" borderId="0" xfId="0" applyFont="1" applyFill="1" applyAlignment="1">
      <alignment horizontal="left" wrapText="1"/>
    </xf>
    <xf numFmtId="0" fontId="69" fillId="2" borderId="0" xfId="0" applyFont="1" applyFill="1" applyAlignment="1">
      <alignment horizontal="center"/>
    </xf>
    <xf numFmtId="49" fontId="69" fillId="13" borderId="0" xfId="0" applyNumberFormat="1" applyFont="1" applyFill="1" applyAlignment="1">
      <alignment horizontal="right"/>
    </xf>
    <xf numFmtId="0" fontId="69" fillId="13" borderId="0" xfId="0" applyFont="1" applyFill="1" applyAlignment="1">
      <alignment horizontal="right"/>
    </xf>
    <xf numFmtId="49" fontId="69" fillId="15" borderId="0" xfId="0" applyNumberFormat="1" applyFont="1" applyFill="1" applyAlignment="1">
      <alignment horizontal="right"/>
    </xf>
    <xf numFmtId="0" fontId="69" fillId="15" borderId="0" xfId="0" applyFont="1" applyFill="1" applyAlignment="1">
      <alignment horizontal="right"/>
    </xf>
    <xf numFmtId="49" fontId="69" fillId="14" borderId="0" xfId="0" applyNumberFormat="1" applyFont="1" applyFill="1" applyAlignment="1">
      <alignment horizontal="right"/>
    </xf>
    <xf numFmtId="49" fontId="69" fillId="2" borderId="0" xfId="0" applyNumberFormat="1" applyFont="1" applyFill="1" applyAlignment="1">
      <alignment horizontal="left"/>
    </xf>
    <xf numFmtId="0" fontId="69" fillId="2" borderId="0" xfId="0" applyFont="1" applyFill="1"/>
    <xf numFmtId="0" fontId="56" fillId="13" borderId="0" xfId="0" applyFont="1" applyFill="1"/>
    <xf numFmtId="0" fontId="69" fillId="13" borderId="0" xfId="0" applyFont="1" applyFill="1"/>
    <xf numFmtId="0" fontId="56" fillId="15" borderId="0" xfId="0" applyFont="1" applyFill="1"/>
    <xf numFmtId="0" fontId="59" fillId="15" borderId="0" xfId="0" applyFont="1" applyFill="1"/>
    <xf numFmtId="0" fontId="69" fillId="15" borderId="0" xfId="0" applyFont="1" applyFill="1"/>
    <xf numFmtId="0" fontId="56" fillId="2" borderId="0" xfId="0" applyFont="1" applyFill="1"/>
    <xf numFmtId="0" fontId="56" fillId="14" borderId="0" xfId="0" applyFont="1" applyFill="1"/>
    <xf numFmtId="0" fontId="59" fillId="14" borderId="0" xfId="0" applyFont="1" applyFill="1"/>
    <xf numFmtId="0" fontId="71" fillId="0" borderId="0" xfId="0" applyFont="1"/>
    <xf numFmtId="0" fontId="60" fillId="2" borderId="0" xfId="0" applyFont="1" applyFill="1"/>
    <xf numFmtId="0" fontId="59" fillId="2" borderId="0" xfId="0" applyFont="1" applyFill="1"/>
    <xf numFmtId="0" fontId="63" fillId="13" borderId="0" xfId="0" applyFont="1" applyFill="1"/>
    <xf numFmtId="0" fontId="64" fillId="14" borderId="0" xfId="0" applyFont="1" applyFill="1"/>
    <xf numFmtId="0" fontId="59" fillId="5" borderId="0" xfId="0" applyFont="1" applyFill="1" applyAlignment="1">
      <alignment vertical="center"/>
    </xf>
    <xf numFmtId="0" fontId="60" fillId="5" borderId="0" xfId="0" applyFont="1" applyFill="1"/>
    <xf numFmtId="0" fontId="60" fillId="5" borderId="0" xfId="0" applyFont="1" applyFill="1" applyAlignment="1">
      <alignment horizontal="center"/>
    </xf>
    <xf numFmtId="164" fontId="69" fillId="3" borderId="0" xfId="0" applyNumberFormat="1" applyFont="1" applyFill="1" applyAlignment="1">
      <alignment horizontal="center"/>
    </xf>
    <xf numFmtId="49" fontId="69" fillId="3" borderId="0" xfId="0" applyNumberFormat="1" applyFont="1" applyFill="1" applyAlignment="1">
      <alignment horizontal="left"/>
    </xf>
    <xf numFmtId="0" fontId="69" fillId="3" borderId="0" xfId="0" applyFont="1" applyFill="1"/>
    <xf numFmtId="0" fontId="69" fillId="3" borderId="0" xfId="0" applyFont="1" applyFill="1" applyAlignment="1">
      <alignment horizontal="left" wrapText="1"/>
    </xf>
    <xf numFmtId="0" fontId="69" fillId="3" borderId="0" xfId="0" applyFont="1" applyFill="1" applyAlignment="1">
      <alignment horizontal="center"/>
    </xf>
    <xf numFmtId="0" fontId="59" fillId="0" borderId="0" xfId="0" applyFont="1" applyAlignment="1">
      <alignment horizontal="center" vertical="center"/>
    </xf>
    <xf numFmtId="1" fontId="63" fillId="2" borderId="0" xfId="3" applyNumberFormat="1" applyFont="1" applyFill="1" applyAlignment="1">
      <alignment horizontal="right" vertical="center"/>
    </xf>
    <xf numFmtId="0" fontId="72" fillId="0" borderId="0" xfId="0" applyFont="1" applyAlignment="1">
      <alignment wrapText="1"/>
    </xf>
    <xf numFmtId="1" fontId="70" fillId="2" borderId="0" xfId="0" applyNumberFormat="1" applyFont="1" applyFill="1" applyAlignment="1">
      <alignment horizontal="right" wrapText="1"/>
    </xf>
    <xf numFmtId="1" fontId="55" fillId="0" borderId="0" xfId="0" applyNumberFormat="1" applyFont="1"/>
    <xf numFmtId="1" fontId="63" fillId="0" borderId="0" xfId="0" applyNumberFormat="1" applyFont="1" applyAlignment="1">
      <alignment horizontal="center"/>
    </xf>
    <xf numFmtId="168" fontId="61" fillId="0" borderId="0" xfId="0" applyNumberFormat="1" applyFont="1"/>
    <xf numFmtId="0" fontId="55" fillId="0" borderId="0" xfId="0" applyFont="1" applyAlignment="1">
      <alignment vertical="center"/>
    </xf>
    <xf numFmtId="0" fontId="56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56" fillId="0" borderId="0" xfId="0" applyFont="1" applyAlignment="1">
      <alignment vertical="center"/>
    </xf>
    <xf numFmtId="49" fontId="56" fillId="0" borderId="0" xfId="0" applyNumberFormat="1" applyFont="1"/>
    <xf numFmtId="0" fontId="69" fillId="2" borderId="0" xfId="0" applyFont="1" applyFill="1" applyAlignment="1">
      <alignment vertical="center"/>
    </xf>
    <xf numFmtId="0" fontId="56" fillId="2" borderId="0" xfId="0" applyFont="1" applyFill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72" fillId="2" borderId="0" xfId="0" applyFont="1" applyFill="1" applyAlignment="1">
      <alignment vertical="center"/>
    </xf>
    <xf numFmtId="0" fontId="72" fillId="2" borderId="0" xfId="0" applyFont="1" applyFill="1" applyAlignment="1">
      <alignment horizontal="center"/>
    </xf>
    <xf numFmtId="0" fontId="55" fillId="0" borderId="0" xfId="0" applyFont="1" applyAlignment="1">
      <alignment horizontal="left" vertical="center"/>
    </xf>
    <xf numFmtId="49" fontId="59" fillId="0" borderId="0" xfId="0" applyNumberFormat="1" applyFont="1" applyAlignment="1">
      <alignment horizontal="right"/>
    </xf>
    <xf numFmtId="0" fontId="57" fillId="11" borderId="0" xfId="0" applyFont="1" applyFill="1"/>
    <xf numFmtId="0" fontId="56" fillId="2" borderId="0" xfId="0" applyFont="1" applyFill="1" applyAlignment="1">
      <alignment vertical="center"/>
    </xf>
    <xf numFmtId="0" fontId="57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69" fillId="2" borderId="0" xfId="0" applyFont="1" applyFill="1" applyAlignment="1">
      <alignment horizontal="center" vertical="center"/>
    </xf>
    <xf numFmtId="1" fontId="71" fillId="2" borderId="0" xfId="3" applyNumberFormat="1" applyFont="1" applyFill="1" applyAlignment="1">
      <alignment horizontal="center" vertical="center"/>
    </xf>
    <xf numFmtId="1" fontId="64" fillId="0" borderId="0" xfId="0" applyNumberFormat="1" applyFont="1" applyAlignment="1">
      <alignment horizontal="center" vertical="center"/>
    </xf>
    <xf numFmtId="0" fontId="69" fillId="8" borderId="0" xfId="0" applyFont="1" applyFill="1" applyAlignment="1">
      <alignment horizontal="right" vertical="center"/>
    </xf>
    <xf numFmtId="1" fontId="71" fillId="4" borderId="0" xfId="3" applyNumberFormat="1" applyFont="1" applyFill="1" applyAlignment="1">
      <alignment horizontal="right" vertical="center"/>
    </xf>
    <xf numFmtId="1" fontId="85" fillId="0" borderId="0" xfId="0" applyNumberFormat="1" applyFont="1" applyAlignment="1">
      <alignment horizontal="right" vertical="center"/>
    </xf>
    <xf numFmtId="0" fontId="69" fillId="16" borderId="0" xfId="0" applyFont="1" applyFill="1" applyAlignment="1">
      <alignment horizontal="center" vertical="center"/>
    </xf>
    <xf numFmtId="0" fontId="7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/>
    </xf>
    <xf numFmtId="1" fontId="59" fillId="6" borderId="0" xfId="0" applyNumberFormat="1" applyFont="1" applyFill="1" applyAlignment="1">
      <alignment horizontal="center"/>
    </xf>
    <xf numFmtId="0" fontId="60" fillId="2" borderId="0" xfId="0" applyFont="1" applyFill="1" applyAlignment="1">
      <alignment horizontal="center"/>
    </xf>
    <xf numFmtId="1" fontId="59" fillId="10" borderId="0" xfId="0" applyNumberFormat="1" applyFont="1" applyFill="1" applyAlignment="1">
      <alignment horizontal="center"/>
    </xf>
    <xf numFmtId="0" fontId="60" fillId="6" borderId="0" xfId="0" applyFont="1" applyFill="1" applyAlignment="1">
      <alignment horizontal="left"/>
    </xf>
    <xf numFmtId="0" fontId="59" fillId="2" borderId="0" xfId="0" applyFont="1" applyFill="1" applyAlignment="1">
      <alignment horizontal="center"/>
    </xf>
    <xf numFmtId="1" fontId="61" fillId="2" borderId="0" xfId="0" applyNumberFormat="1" applyFont="1" applyFill="1" applyAlignment="1">
      <alignment horizontal="center"/>
    </xf>
    <xf numFmtId="1" fontId="66" fillId="7" borderId="0" xfId="0" applyNumberFormat="1" applyFont="1" applyFill="1"/>
    <xf numFmtId="0" fontId="66" fillId="7" borderId="0" xfId="0" applyFont="1" applyFill="1" applyAlignment="1">
      <alignment horizontal="center"/>
    </xf>
    <xf numFmtId="1" fontId="66" fillId="7" borderId="0" xfId="0" applyNumberFormat="1" applyFont="1" applyFill="1" applyAlignment="1">
      <alignment horizontal="center"/>
    </xf>
    <xf numFmtId="0" fontId="59" fillId="7" borderId="0" xfId="0" applyFont="1" applyFill="1" applyAlignment="1">
      <alignment horizontal="center"/>
    </xf>
    <xf numFmtId="1" fontId="61" fillId="0" borderId="0" xfId="0" applyNumberFormat="1" applyFont="1"/>
    <xf numFmtId="1" fontId="60" fillId="0" borderId="0" xfId="0" applyNumberFormat="1" applyFont="1" applyAlignment="1">
      <alignment horizontal="center"/>
    </xf>
    <xf numFmtId="1" fontId="59" fillId="0" borderId="0" xfId="0" applyNumberFormat="1" applyFont="1" applyAlignment="1">
      <alignment horizontal="center"/>
    </xf>
    <xf numFmtId="1" fontId="61" fillId="0" borderId="0" xfId="0" applyNumberFormat="1" applyFont="1" applyAlignment="1">
      <alignment horizontal="center"/>
    </xf>
    <xf numFmtId="1" fontId="69" fillId="6" borderId="0" xfId="0" applyNumberFormat="1" applyFont="1" applyFill="1" applyAlignment="1">
      <alignment horizontal="center"/>
    </xf>
    <xf numFmtId="0" fontId="55" fillId="0" borderId="0" xfId="0" applyFont="1" applyAlignment="1">
      <alignment horizontal="center"/>
    </xf>
    <xf numFmtId="0" fontId="55" fillId="2" borderId="0" xfId="0" applyFont="1" applyFill="1" applyAlignment="1">
      <alignment horizontal="center"/>
    </xf>
    <xf numFmtId="1" fontId="57" fillId="7" borderId="0" xfId="0" applyNumberFormat="1" applyFont="1" applyFill="1"/>
    <xf numFmtId="0" fontId="57" fillId="7" borderId="0" xfId="0" applyFont="1" applyFill="1" applyAlignment="1">
      <alignment horizontal="center"/>
    </xf>
    <xf numFmtId="1" fontId="55" fillId="2" borderId="0" xfId="0" applyNumberFormat="1" applyFont="1" applyFill="1" applyAlignment="1">
      <alignment horizontal="center"/>
    </xf>
    <xf numFmtId="1" fontId="57" fillId="7" borderId="0" xfId="0" applyNumberFormat="1" applyFont="1" applyFill="1" applyAlignment="1">
      <alignment horizontal="center"/>
    </xf>
    <xf numFmtId="1" fontId="55" fillId="0" borderId="0" xfId="0" applyNumberFormat="1" applyFont="1" applyAlignment="1">
      <alignment horizontal="center"/>
    </xf>
    <xf numFmtId="0" fontId="69" fillId="7" borderId="0" xfId="0" applyFont="1" applyFill="1" applyAlignment="1">
      <alignment horizontal="center"/>
    </xf>
    <xf numFmtId="1" fontId="69" fillId="10" borderId="0" xfId="0" applyNumberFormat="1" applyFont="1" applyFill="1" applyAlignment="1">
      <alignment horizontal="center"/>
    </xf>
    <xf numFmtId="0" fontId="59" fillId="0" borderId="0" xfId="0" applyFont="1" applyAlignment="1">
      <alignment horizontal="center"/>
    </xf>
    <xf numFmtId="1" fontId="69" fillId="0" borderId="0" xfId="0" applyNumberFormat="1" applyFont="1" applyAlignment="1">
      <alignment horizontal="center"/>
    </xf>
    <xf numFmtId="1" fontId="56" fillId="0" borderId="0" xfId="0" applyNumberFormat="1" applyFont="1" applyAlignment="1">
      <alignment horizontal="center"/>
    </xf>
    <xf numFmtId="164" fontId="69" fillId="0" borderId="0" xfId="0" applyNumberFormat="1" applyFont="1" applyAlignment="1">
      <alignment horizontal="center"/>
    </xf>
    <xf numFmtId="164" fontId="69" fillId="0" borderId="0" xfId="0" applyNumberFormat="1" applyFont="1"/>
    <xf numFmtId="164" fontId="59" fillId="0" borderId="0" xfId="0" applyNumberFormat="1" applyFont="1" applyAlignment="1">
      <alignment horizontal="center"/>
    </xf>
    <xf numFmtId="0" fontId="59" fillId="0" borderId="0" xfId="0" applyFont="1" applyAlignment="1">
      <alignment horizontal="right"/>
    </xf>
    <xf numFmtId="164" fontId="59" fillId="9" borderId="0" xfId="0" applyNumberFormat="1" applyFont="1" applyFill="1" applyAlignment="1">
      <alignment horizontal="center"/>
    </xf>
    <xf numFmtId="0" fontId="59" fillId="12" borderId="0" xfId="0" applyFont="1" applyFill="1" applyAlignment="1">
      <alignment horizontal="center" vertical="center"/>
    </xf>
    <xf numFmtId="0" fontId="59" fillId="12" borderId="0" xfId="0" applyFont="1" applyFill="1" applyAlignment="1">
      <alignment horizontal="left" vertical="center"/>
    </xf>
    <xf numFmtId="164" fontId="59" fillId="0" borderId="0" xfId="0" applyNumberFormat="1" applyFont="1"/>
    <xf numFmtId="0" fontId="59" fillId="6" borderId="0" xfId="0" applyFont="1" applyFill="1"/>
    <xf numFmtId="1" fontId="85" fillId="0" borderId="0" xfId="0" applyNumberFormat="1" applyFont="1" applyAlignment="1">
      <alignment horizontal="center" vertical="center"/>
    </xf>
    <xf numFmtId="0" fontId="66" fillId="2" borderId="0" xfId="0" applyFont="1" applyFill="1" applyAlignment="1">
      <alignment horizontal="center"/>
    </xf>
    <xf numFmtId="1" fontId="66" fillId="2" borderId="0" xfId="0" applyNumberFormat="1" applyFont="1" applyFill="1"/>
    <xf numFmtId="1" fontId="66" fillId="2" borderId="0" xfId="0" applyNumberFormat="1" applyFont="1" applyFill="1" applyAlignment="1">
      <alignment horizontal="center"/>
    </xf>
    <xf numFmtId="0" fontId="66" fillId="0" borderId="0" xfId="0" applyFont="1" applyAlignment="1">
      <alignment vertical="center"/>
    </xf>
    <xf numFmtId="1" fontId="71" fillId="0" borderId="0" xfId="0" applyNumberFormat="1" applyFont="1" applyAlignment="1">
      <alignment horizontal="center"/>
    </xf>
    <xf numFmtId="0" fontId="72" fillId="2" borderId="0" xfId="0" applyFont="1" applyFill="1" applyAlignment="1">
      <alignment wrapText="1"/>
    </xf>
    <xf numFmtId="0" fontId="62" fillId="0" borderId="0" xfId="0" applyFont="1" applyAlignment="1">
      <alignment wrapText="1"/>
    </xf>
    <xf numFmtId="0" fontId="61" fillId="0" borderId="0" xfId="0" applyFont="1" applyAlignment="1">
      <alignment horizontal="right"/>
    </xf>
    <xf numFmtId="0" fontId="66" fillId="0" borderId="1" xfId="0" applyFont="1" applyBorder="1"/>
    <xf numFmtId="0" fontId="59" fillId="6" borderId="0" xfId="0" applyFont="1" applyFill="1" applyAlignment="1">
      <alignment horizontal="center"/>
    </xf>
    <xf numFmtId="0" fontId="66" fillId="0" borderId="1" xfId="0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0" xfId="0" applyFont="1" applyAlignment="1">
      <alignment horizontal="right"/>
    </xf>
    <xf numFmtId="0" fontId="65" fillId="0" borderId="0" xfId="0" applyFont="1"/>
    <xf numFmtId="0" fontId="66" fillId="11" borderId="0" xfId="0" applyFont="1" applyFill="1"/>
    <xf numFmtId="0" fontId="59" fillId="12" borderId="0" xfId="0" applyFont="1" applyFill="1" applyAlignment="1">
      <alignment vertical="center"/>
    </xf>
    <xf numFmtId="0" fontId="59" fillId="4" borderId="0" xfId="0" applyFont="1" applyFill="1"/>
    <xf numFmtId="0" fontId="55" fillId="11" borderId="0" xfId="0" applyFont="1" applyFill="1" applyAlignment="1">
      <alignment horizontal="center"/>
    </xf>
    <xf numFmtId="0" fontId="56" fillId="11" borderId="0" xfId="0" applyFont="1" applyFill="1" applyAlignment="1">
      <alignment horizontal="center" vertical="center"/>
    </xf>
    <xf numFmtId="0" fontId="61" fillId="11" borderId="0" xfId="0" applyFont="1" applyFill="1"/>
    <xf numFmtId="0" fontId="59" fillId="11" borderId="0" xfId="0" applyFont="1" applyFill="1" applyAlignment="1">
      <alignment horizontal="center" vertical="center"/>
    </xf>
    <xf numFmtId="0" fontId="60" fillId="11" borderId="0" xfId="0" applyFont="1" applyFill="1"/>
    <xf numFmtId="1" fontId="63" fillId="2" borderId="0" xfId="3" applyNumberFormat="1" applyFont="1" applyFill="1" applyAlignment="1">
      <alignment horizontal="center" vertical="center"/>
    </xf>
    <xf numFmtId="0" fontId="90" fillId="0" borderId="0" xfId="0" applyFont="1" applyAlignment="1">
      <alignment wrapText="1"/>
    </xf>
    <xf numFmtId="3" fontId="70" fillId="2" borderId="0" xfId="0" applyNumberFormat="1" applyFont="1" applyFill="1" applyAlignment="1">
      <alignment horizontal="right" wrapText="1"/>
    </xf>
    <xf numFmtId="3" fontId="59" fillId="0" borderId="0" xfId="0" applyNumberFormat="1" applyFont="1" applyAlignment="1">
      <alignment horizontal="right" vertical="center"/>
    </xf>
    <xf numFmtId="0" fontId="91" fillId="0" borderId="0" xfId="0" applyFont="1"/>
    <xf numFmtId="3" fontId="59" fillId="17" borderId="0" xfId="0" applyNumberFormat="1" applyFont="1" applyFill="1" applyAlignment="1">
      <alignment horizontal="right" vertical="center"/>
    </xf>
    <xf numFmtId="0" fontId="61" fillId="0" borderId="0" xfId="0" applyFont="1" applyAlignment="1">
      <alignment horizontal="center"/>
    </xf>
    <xf numFmtId="3" fontId="61" fillId="0" borderId="0" xfId="0" applyNumberFormat="1" applyFont="1" applyAlignment="1">
      <alignment horizontal="right"/>
    </xf>
    <xf numFmtId="0" fontId="59" fillId="11" borderId="0" xfId="0" applyFont="1" applyFill="1" applyAlignment="1">
      <alignment horizontal="right"/>
    </xf>
    <xf numFmtId="0" fontId="59" fillId="11" borderId="0" xfId="0" applyFont="1" applyFill="1"/>
    <xf numFmtId="0" fontId="66" fillId="11" borderId="0" xfId="0" applyFont="1" applyFill="1" applyAlignment="1">
      <alignment horizontal="right"/>
    </xf>
    <xf numFmtId="0" fontId="56" fillId="11" borderId="0" xfId="0" applyFont="1" applyFill="1"/>
    <xf numFmtId="0" fontId="56" fillId="11" borderId="0" xfId="0" applyFont="1" applyFill="1" applyAlignment="1">
      <alignment horizontal="center"/>
    </xf>
    <xf numFmtId="0" fontId="86" fillId="0" borderId="0" xfId="0" applyFont="1"/>
    <xf numFmtId="0" fontId="56" fillId="11" borderId="0" xfId="0" applyFont="1" applyFill="1" applyAlignment="1">
      <alignment horizontal="left"/>
    </xf>
    <xf numFmtId="0" fontId="69" fillId="11" borderId="0" xfId="0" applyFont="1" applyFill="1" applyAlignment="1">
      <alignment horizontal="center"/>
    </xf>
    <xf numFmtId="1" fontId="63" fillId="4" borderId="0" xfId="3" applyNumberFormat="1" applyFont="1" applyFill="1" applyAlignment="1">
      <alignment horizontal="right" vertical="center"/>
    </xf>
    <xf numFmtId="1" fontId="64" fillId="0" borderId="0" xfId="0" applyNumberFormat="1" applyFont="1" applyAlignment="1">
      <alignment horizontal="right" vertical="center"/>
    </xf>
    <xf numFmtId="0" fontId="61" fillId="11" borderId="0" xfId="0" applyFont="1" applyFill="1" applyAlignment="1">
      <alignment horizontal="center"/>
    </xf>
    <xf numFmtId="0" fontId="66" fillId="11" borderId="0" xfId="0" applyFont="1" applyFill="1" applyAlignment="1">
      <alignment horizontal="center"/>
    </xf>
    <xf numFmtId="0" fontId="69" fillId="11" borderId="0" xfId="0" applyFont="1" applyFill="1" applyAlignment="1">
      <alignment horizontal="left"/>
    </xf>
    <xf numFmtId="0" fontId="69" fillId="6" borderId="0" xfId="0" applyFont="1" applyFill="1" applyAlignment="1">
      <alignment horizontal="left"/>
    </xf>
    <xf numFmtId="1" fontId="55" fillId="11" borderId="0" xfId="0" applyNumberFormat="1" applyFont="1" applyFill="1"/>
    <xf numFmtId="1" fontId="69" fillId="11" borderId="0" xfId="0" applyNumberFormat="1" applyFont="1" applyFill="1" applyAlignment="1">
      <alignment horizontal="center"/>
    </xf>
    <xf numFmtId="0" fontId="55" fillId="11" borderId="0" xfId="0" applyFont="1" applyFill="1"/>
    <xf numFmtId="1" fontId="55" fillId="11" borderId="0" xfId="0" applyNumberFormat="1" applyFont="1" applyFill="1" applyAlignment="1">
      <alignment horizontal="center"/>
    </xf>
    <xf numFmtId="0" fontId="93" fillId="0" borderId="0" xfId="0" applyFont="1" applyAlignment="1">
      <alignment wrapText="1"/>
    </xf>
    <xf numFmtId="0" fontId="94" fillId="0" borderId="0" xfId="0" applyFont="1"/>
    <xf numFmtId="0" fontId="55" fillId="0" borderId="0" xfId="0" applyFont="1" applyAlignment="1">
      <alignment vertical="center" wrapText="1"/>
    </xf>
    <xf numFmtId="0" fontId="95" fillId="0" borderId="0" xfId="0" applyFont="1"/>
    <xf numFmtId="1" fontId="66" fillId="4" borderId="0" xfId="0" applyNumberFormat="1" applyFont="1" applyFill="1" applyAlignment="1">
      <alignment horizontal="right"/>
    </xf>
    <xf numFmtId="1" fontId="61" fillId="0" borderId="0" xfId="0" applyNumberFormat="1" applyFont="1" applyAlignment="1">
      <alignment horizontal="right"/>
    </xf>
    <xf numFmtId="0" fontId="59" fillId="12" borderId="0" xfId="0" applyFont="1" applyFill="1"/>
    <xf numFmtId="0" fontId="60" fillId="12" borderId="0" xfId="0" applyFont="1" applyFill="1"/>
    <xf numFmtId="0" fontId="56" fillId="12" borderId="0" xfId="0" applyFont="1" applyFill="1" applyAlignment="1">
      <alignment horizontal="center"/>
    </xf>
    <xf numFmtId="0" fontId="60" fillId="4" borderId="0" xfId="0" applyFont="1" applyFill="1"/>
    <xf numFmtId="0" fontId="56" fillId="4" borderId="0" xfId="0" applyFont="1" applyFill="1" applyAlignment="1">
      <alignment horizontal="center"/>
    </xf>
    <xf numFmtId="0" fontId="59" fillId="17" borderId="0" xfId="0" applyFont="1" applyFill="1"/>
    <xf numFmtId="0" fontId="60" fillId="17" borderId="0" xfId="0" applyFont="1" applyFill="1"/>
    <xf numFmtId="0" fontId="56" fillId="17" borderId="0" xfId="0" applyFont="1" applyFill="1" applyAlignment="1">
      <alignment horizontal="center"/>
    </xf>
    <xf numFmtId="0" fontId="56" fillId="19" borderId="0" xfId="0" applyFont="1" applyFill="1" applyAlignment="1">
      <alignment horizontal="center"/>
    </xf>
    <xf numFmtId="0" fontId="59" fillId="11" borderId="0" xfId="0" applyFont="1" applyFill="1" applyAlignment="1">
      <alignment horizontal="center"/>
    </xf>
    <xf numFmtId="0" fontId="60" fillId="11" borderId="0" xfId="0" applyFont="1" applyFill="1" applyAlignment="1">
      <alignment horizontal="center"/>
    </xf>
    <xf numFmtId="0" fontId="63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14" fontId="71" fillId="0" borderId="0" xfId="0" applyNumberFormat="1" applyFont="1" applyAlignment="1">
      <alignment horizontal="right" vertical="center"/>
    </xf>
    <xf numFmtId="0" fontId="71" fillId="0" borderId="0" xfId="0" applyFont="1" applyAlignment="1">
      <alignment horizontal="right" vertical="center"/>
    </xf>
    <xf numFmtId="49" fontId="71" fillId="0" borderId="0" xfId="0" applyNumberFormat="1" applyFont="1" applyAlignment="1">
      <alignment horizontal="right" vertical="center"/>
    </xf>
    <xf numFmtId="0" fontId="71" fillId="0" borderId="0" xfId="0" applyFont="1" applyAlignment="1">
      <alignment horizontal="center" vertical="center"/>
    </xf>
    <xf numFmtId="0" fontId="71" fillId="0" borderId="0" xfId="0" applyFont="1" applyAlignment="1">
      <alignment horizontal="left" vertical="center"/>
    </xf>
    <xf numFmtId="0" fontId="59" fillId="19" borderId="0" xfId="0" applyFont="1" applyFill="1"/>
    <xf numFmtId="0" fontId="60" fillId="19" borderId="0" xfId="0" applyFont="1" applyFill="1"/>
    <xf numFmtId="0" fontId="65" fillId="11" borderId="0" xfId="0" applyFont="1" applyFill="1" applyAlignment="1">
      <alignment horizontal="center"/>
    </xf>
    <xf numFmtId="0" fontId="87" fillId="11" borderId="0" xfId="0" applyFont="1" applyFill="1" applyAlignment="1">
      <alignment horizontal="left"/>
    </xf>
    <xf numFmtId="0" fontId="59" fillId="0" borderId="0" xfId="6" applyFont="1" applyAlignment="1">
      <alignment horizontal="center" vertical="center"/>
    </xf>
    <xf numFmtId="0" fontId="59" fillId="0" borderId="0" xfId="6" applyFont="1" applyAlignment="1">
      <alignment horizontal="left" vertical="center"/>
    </xf>
    <xf numFmtId="0" fontId="97" fillId="0" borderId="0" xfId="0" applyFont="1" applyAlignment="1">
      <alignment wrapText="1"/>
    </xf>
    <xf numFmtId="0" fontId="73" fillId="2" borderId="0" xfId="0" applyFont="1" applyFill="1" applyAlignment="1">
      <alignment wrapText="1"/>
    </xf>
    <xf numFmtId="0" fontId="97" fillId="2" borderId="0" xfId="0" applyFont="1" applyFill="1" applyAlignment="1">
      <alignment wrapText="1"/>
    </xf>
    <xf numFmtId="0" fontId="97" fillId="2" borderId="0" xfId="0" applyFont="1" applyFill="1" applyAlignment="1">
      <alignment horizontal="left" wrapText="1"/>
    </xf>
    <xf numFmtId="1" fontId="98" fillId="2" borderId="0" xfId="0" applyNumberFormat="1" applyFont="1" applyFill="1" applyAlignment="1">
      <alignment horizontal="center" wrapText="1"/>
    </xf>
    <xf numFmtId="3" fontId="99" fillId="2" borderId="0" xfId="0" applyNumberFormat="1" applyFont="1" applyFill="1" applyAlignment="1">
      <alignment horizontal="right" wrapText="1"/>
    </xf>
    <xf numFmtId="0" fontId="72" fillId="2" borderId="0" xfId="0" applyFont="1" applyFill="1" applyAlignment="1">
      <alignment horizontal="center" wrapText="1"/>
    </xf>
    <xf numFmtId="0" fontId="98" fillId="0" borderId="0" xfId="0" applyFont="1" applyAlignment="1">
      <alignment wrapText="1"/>
    </xf>
    <xf numFmtId="0" fontId="71" fillId="2" borderId="0" xfId="0" applyFont="1" applyFill="1" applyAlignment="1">
      <alignment vertical="center" wrapText="1"/>
    </xf>
    <xf numFmtId="0" fontId="97" fillId="0" borderId="0" xfId="0" applyFont="1" applyAlignment="1">
      <alignment horizontal="center" wrapText="1"/>
    </xf>
    <xf numFmtId="1" fontId="86" fillId="0" borderId="0" xfId="0" applyNumberFormat="1" applyFont="1" applyAlignment="1">
      <alignment horizontal="center"/>
    </xf>
    <xf numFmtId="0" fontId="100" fillId="0" borderId="0" xfId="0" applyFont="1"/>
    <xf numFmtId="0" fontId="100" fillId="0" borderId="0" xfId="0" applyFont="1" applyAlignment="1">
      <alignment horizontal="right" vertical="center"/>
    </xf>
    <xf numFmtId="0" fontId="103" fillId="0" borderId="0" xfId="0" applyFont="1" applyAlignment="1">
      <alignment horizontal="left" vertical="center"/>
    </xf>
    <xf numFmtId="0" fontId="104" fillId="0" borderId="0" xfId="0" applyFont="1"/>
    <xf numFmtId="49" fontId="103" fillId="0" borderId="0" xfId="0" applyNumberFormat="1" applyFont="1" applyAlignment="1">
      <alignment horizontal="right"/>
    </xf>
    <xf numFmtId="167" fontId="100" fillId="0" borderId="0" xfId="0" applyNumberFormat="1" applyFont="1" applyAlignment="1">
      <alignment vertical="center"/>
    </xf>
    <xf numFmtId="167" fontId="86" fillId="0" borderId="0" xfId="0" quotePrefix="1" applyNumberFormat="1" applyFont="1" applyAlignment="1">
      <alignment vertical="center"/>
    </xf>
    <xf numFmtId="167" fontId="86" fillId="0" borderId="0" xfId="0" applyNumberFormat="1" applyFont="1" applyAlignment="1">
      <alignment vertical="center"/>
    </xf>
    <xf numFmtId="0" fontId="86" fillId="0" borderId="0" xfId="0" applyFont="1" applyAlignment="1">
      <alignment horizontal="center"/>
    </xf>
    <xf numFmtId="3" fontId="105" fillId="0" borderId="0" xfId="0" applyNumberFormat="1" applyFont="1"/>
    <xf numFmtId="3" fontId="86" fillId="0" borderId="0" xfId="0" applyNumberFormat="1" applyFont="1"/>
    <xf numFmtId="0" fontId="86" fillId="0" borderId="0" xfId="0" applyFont="1" applyAlignment="1">
      <alignment horizontal="left"/>
    </xf>
    <xf numFmtId="1" fontId="100" fillId="0" borderId="0" xfId="0" applyNumberFormat="1" applyFont="1" applyAlignment="1">
      <alignment horizontal="center"/>
    </xf>
    <xf numFmtId="3" fontId="86" fillId="0" borderId="0" xfId="0" applyNumberFormat="1" applyFont="1" applyAlignment="1">
      <alignment horizontal="right"/>
    </xf>
    <xf numFmtId="3" fontId="102" fillId="0" borderId="0" xfId="0" applyNumberFormat="1" applyFont="1" applyAlignment="1">
      <alignment horizontal="right" vertical="center"/>
    </xf>
    <xf numFmtId="0" fontId="92" fillId="0" borderId="0" xfId="0" applyFont="1" applyAlignment="1">
      <alignment wrapText="1"/>
    </xf>
    <xf numFmtId="0" fontId="73" fillId="0" borderId="0" xfId="0" applyFont="1" applyAlignment="1">
      <alignment horizontal="center" wrapText="1"/>
    </xf>
    <xf numFmtId="0" fontId="106" fillId="0" borderId="0" xfId="0" applyFont="1"/>
    <xf numFmtId="167" fontId="66" fillId="0" borderId="0" xfId="0" applyNumberFormat="1" applyFont="1" applyAlignment="1">
      <alignment vertical="center"/>
    </xf>
    <xf numFmtId="167" fontId="61" fillId="0" borderId="0" xfId="0" quotePrefix="1" applyNumberFormat="1" applyFont="1" applyAlignment="1">
      <alignment vertical="center"/>
    </xf>
    <xf numFmtId="167" fontId="61" fillId="0" borderId="0" xfId="0" applyNumberFormat="1" applyFont="1" applyAlignment="1">
      <alignment vertical="center"/>
    </xf>
    <xf numFmtId="1" fontId="61" fillId="2" borderId="0" xfId="0" applyNumberFormat="1" applyFont="1" applyFill="1" applyAlignment="1">
      <alignment horizontal="right"/>
    </xf>
    <xf numFmtId="3" fontId="57" fillId="0" borderId="0" xfId="0" applyNumberFormat="1" applyFont="1" applyAlignment="1">
      <alignment horizontal="center"/>
    </xf>
    <xf numFmtId="0" fontId="57" fillId="0" borderId="0" xfId="0" applyFont="1" applyAlignment="1">
      <alignment horizontal="right" vertical="center"/>
    </xf>
    <xf numFmtId="169" fontId="107" fillId="18" borderId="0" xfId="0" applyNumberFormat="1" applyFont="1" applyFill="1"/>
    <xf numFmtId="0" fontId="59" fillId="0" borderId="0" xfId="0" applyFont="1" applyProtection="1">
      <protection locked="0"/>
    </xf>
    <xf numFmtId="0" fontId="60" fillId="0" borderId="0" xfId="5" applyFont="1" applyProtection="1">
      <protection hidden="1"/>
    </xf>
    <xf numFmtId="0" fontId="69" fillId="0" borderId="0" xfId="0" applyFont="1" applyAlignment="1">
      <alignment horizontal="left" vertical="center"/>
    </xf>
    <xf numFmtId="0" fontId="57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1" fontId="66" fillId="0" borderId="0" xfId="0" applyNumberFormat="1" applyFont="1" applyAlignment="1">
      <alignment horizontal="right"/>
    </xf>
    <xf numFmtId="1" fontId="61" fillId="3" borderId="0" xfId="0" applyNumberFormat="1" applyFont="1" applyFill="1" applyAlignment="1">
      <alignment horizontal="right"/>
    </xf>
    <xf numFmtId="49" fontId="60" fillId="0" borderId="0" xfId="0" applyNumberFormat="1" applyFont="1" applyAlignment="1">
      <alignment horizontal="center" vertical="center"/>
    </xf>
    <xf numFmtId="0" fontId="64" fillId="0" borderId="0" xfId="0" applyFont="1" applyAlignment="1">
      <alignment horizontal="center"/>
    </xf>
    <xf numFmtId="0" fontId="60" fillId="4" borderId="0" xfId="0" applyFont="1" applyFill="1" applyAlignment="1">
      <alignment horizontal="center"/>
    </xf>
    <xf numFmtId="0" fontId="66" fillId="4" borderId="0" xfId="0" applyFont="1" applyFill="1"/>
    <xf numFmtId="0" fontId="61" fillId="4" borderId="0" xfId="0" applyFont="1" applyFill="1"/>
    <xf numFmtId="0" fontId="61" fillId="4" borderId="0" xfId="0" applyFont="1" applyFill="1" applyAlignment="1">
      <alignment horizontal="center"/>
    </xf>
    <xf numFmtId="0" fontId="60" fillId="12" borderId="0" xfId="0" applyFont="1" applyFill="1" applyAlignment="1">
      <alignment horizontal="center"/>
    </xf>
    <xf numFmtId="0" fontId="61" fillId="12" borderId="0" xfId="0" applyFont="1" applyFill="1" applyAlignment="1">
      <alignment horizontal="center"/>
    </xf>
    <xf numFmtId="0" fontId="60" fillId="19" borderId="0" xfId="0" applyFont="1" applyFill="1" applyAlignment="1">
      <alignment horizontal="center"/>
    </xf>
    <xf numFmtId="0" fontId="60" fillId="17" borderId="0" xfId="0" applyFont="1" applyFill="1" applyAlignment="1">
      <alignment horizontal="center"/>
    </xf>
    <xf numFmtId="0" fontId="66" fillId="17" borderId="0" xfId="0" applyFont="1" applyFill="1"/>
    <xf numFmtId="0" fontId="61" fillId="17" borderId="0" xfId="0" applyFont="1" applyFill="1"/>
    <xf numFmtId="0" fontId="61" fillId="17" borderId="0" xfId="0" applyFont="1" applyFill="1" applyAlignment="1">
      <alignment horizontal="center"/>
    </xf>
    <xf numFmtId="0" fontId="59" fillId="10" borderId="0" xfId="0" applyFont="1" applyFill="1" applyAlignment="1">
      <alignment horizontal="center" vertical="center"/>
    </xf>
    <xf numFmtId="0" fontId="59" fillId="2" borderId="0" xfId="0" applyFont="1" applyFill="1" applyAlignment="1">
      <alignment horizontal="right"/>
    </xf>
    <xf numFmtId="0" fontId="66" fillId="4" borderId="0" xfId="0" applyFont="1" applyFill="1" applyAlignment="1">
      <alignment vertical="center" wrapText="1"/>
    </xf>
    <xf numFmtId="0" fontId="61" fillId="4" borderId="0" xfId="0" applyFont="1" applyFill="1" applyAlignment="1">
      <alignment vertical="center" wrapText="1"/>
    </xf>
    <xf numFmtId="0" fontId="66" fillId="12" borderId="0" xfId="0" applyFont="1" applyFill="1" applyAlignment="1">
      <alignment vertical="center" wrapText="1"/>
    </xf>
    <xf numFmtId="0" fontId="61" fillId="12" borderId="0" xfId="0" applyFont="1" applyFill="1" applyAlignment="1">
      <alignment vertical="center" wrapText="1"/>
    </xf>
    <xf numFmtId="0" fontId="66" fillId="19" borderId="0" xfId="0" applyFont="1" applyFill="1" applyAlignment="1">
      <alignment vertical="center" wrapText="1"/>
    </xf>
    <xf numFmtId="0" fontId="61" fillId="19" borderId="0" xfId="0" applyFont="1" applyFill="1" applyAlignment="1">
      <alignment vertical="center" wrapText="1"/>
    </xf>
    <xf numFmtId="0" fontId="66" fillId="17" borderId="0" xfId="0" applyFont="1" applyFill="1" applyAlignment="1">
      <alignment vertical="center" wrapText="1"/>
    </xf>
    <xf numFmtId="0" fontId="61" fillId="17" borderId="0" xfId="0" applyFont="1" applyFill="1" applyAlignment="1">
      <alignment vertical="center" wrapText="1"/>
    </xf>
    <xf numFmtId="0" fontId="63" fillId="17" borderId="0" xfId="0" applyFont="1" applyFill="1"/>
    <xf numFmtId="0" fontId="66" fillId="11" borderId="0" xfId="0" applyFont="1" applyFill="1" applyAlignment="1">
      <alignment vertical="center" wrapText="1"/>
    </xf>
    <xf numFmtId="0" fontId="61" fillId="11" borderId="0" xfId="0" applyFont="1" applyFill="1" applyAlignment="1">
      <alignment vertical="center" wrapText="1"/>
    </xf>
    <xf numFmtId="0" fontId="63" fillId="11" borderId="0" xfId="0" applyFont="1" applyFill="1" applyAlignment="1">
      <alignment vertical="center" wrapText="1"/>
    </xf>
    <xf numFmtId="0" fontId="64" fillId="11" borderId="0" xfId="0" applyFont="1" applyFill="1" applyAlignment="1">
      <alignment vertical="center" wrapText="1"/>
    </xf>
    <xf numFmtId="0" fontId="64" fillId="11" borderId="0" xfId="0" applyFont="1" applyFill="1" applyAlignment="1">
      <alignment horizontal="center"/>
    </xf>
    <xf numFmtId="0" fontId="63" fillId="0" borderId="0" xfId="0" applyFont="1"/>
    <xf numFmtId="0" fontId="66" fillId="12" borderId="0" xfId="0" applyFont="1" applyFill="1"/>
    <xf numFmtId="0" fontId="61" fillId="12" borderId="0" xfId="0" applyFont="1" applyFill="1"/>
    <xf numFmtId="0" fontId="63" fillId="12" borderId="0" xfId="0" applyFont="1" applyFill="1" applyAlignment="1">
      <alignment vertical="center" wrapText="1"/>
    </xf>
    <xf numFmtId="0" fontId="56" fillId="20" borderId="0" xfId="0" applyFont="1" applyFill="1" applyAlignment="1">
      <alignment horizontal="center"/>
    </xf>
    <xf numFmtId="0" fontId="85" fillId="11" borderId="0" xfId="0" applyFont="1" applyFill="1" applyAlignment="1">
      <alignment horizontal="center"/>
    </xf>
    <xf numFmtId="0" fontId="63" fillId="12" borderId="0" xfId="0" applyFont="1" applyFill="1" applyAlignment="1">
      <alignment horizontal="left"/>
    </xf>
    <xf numFmtId="0" fontId="64" fillId="12" borderId="0" xfId="0" applyFont="1" applyFill="1"/>
    <xf numFmtId="0" fontId="64" fillId="12" borderId="0" xfId="0" applyFont="1" applyFill="1" applyAlignment="1">
      <alignment horizontal="center"/>
    </xf>
    <xf numFmtId="0" fontId="85" fillId="12" borderId="0" xfId="0" applyFont="1" applyFill="1" applyAlignment="1">
      <alignment horizontal="center"/>
    </xf>
    <xf numFmtId="0" fontId="71" fillId="0" borderId="0" xfId="0" applyFont="1" applyAlignment="1">
      <alignment horizontal="left"/>
    </xf>
    <xf numFmtId="0" fontId="71" fillId="3" borderId="0" xfId="0" applyFont="1" applyFill="1" applyAlignment="1">
      <alignment horizontal="left"/>
    </xf>
    <xf numFmtId="0" fontId="63" fillId="6" borderId="0" xfId="0" applyFont="1" applyFill="1" applyAlignment="1">
      <alignment horizontal="left"/>
    </xf>
    <xf numFmtId="0" fontId="63" fillId="0" borderId="0" xfId="0" applyFont="1" applyAlignment="1">
      <alignment vertical="center" wrapText="1"/>
    </xf>
    <xf numFmtId="0" fontId="60" fillId="11" borderId="0" xfId="0" applyFont="1" applyFill="1" applyAlignment="1">
      <alignment horizontal="left"/>
    </xf>
    <xf numFmtId="0" fontId="59" fillId="0" borderId="0" xfId="6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96" fillId="0" borderId="0" xfId="0" applyFont="1" applyAlignment="1">
      <alignment horizontal="center" vertical="center"/>
    </xf>
    <xf numFmtId="0" fontId="59" fillId="2" borderId="0" xfId="0" applyFont="1" applyFill="1" applyAlignment="1">
      <alignment horizontal="center" vertical="center"/>
    </xf>
    <xf numFmtId="0" fontId="59" fillId="2" borderId="0" xfId="0" applyFont="1" applyFill="1" applyAlignment="1">
      <alignment horizontal="center"/>
    </xf>
    <xf numFmtId="0" fontId="69" fillId="2" borderId="0" xfId="0" applyFont="1" applyFill="1" applyAlignment="1">
      <alignment horizontal="center"/>
    </xf>
    <xf numFmtId="0" fontId="71" fillId="2" borderId="0" xfId="0" applyFont="1" applyFill="1" applyAlignment="1">
      <alignment horizontal="center" vertical="center" wrapText="1"/>
    </xf>
    <xf numFmtId="0" fontId="100" fillId="12" borderId="0" xfId="0" applyFont="1" applyFill="1" applyAlignment="1">
      <alignment horizontal="center" vertical="center" wrapText="1"/>
    </xf>
    <xf numFmtId="0" fontId="101" fillId="2" borderId="0" xfId="0" applyFont="1" applyFill="1" applyAlignment="1">
      <alignment horizontal="center" wrapText="1"/>
    </xf>
    <xf numFmtId="0" fontId="100" fillId="4" borderId="0" xfId="0" applyFont="1" applyFill="1" applyAlignment="1">
      <alignment horizontal="center" vertical="center" wrapText="1"/>
    </xf>
    <xf numFmtId="0" fontId="73" fillId="5" borderId="0" xfId="0" applyFont="1" applyFill="1" applyAlignment="1">
      <alignment horizontal="center" wrapText="1"/>
    </xf>
  </cellXfs>
  <cellStyles count="79">
    <cellStyle name="Excel Built-in Hyperlink" xfId="12" xr:uid="{00000000-0005-0000-0000-000000000000}"/>
    <cellStyle name="Excel Built-in Normal" xfId="13" xr:uid="{00000000-0005-0000-0000-000001000000}"/>
    <cellStyle name="Heading" xfId="14" xr:uid="{00000000-0005-0000-0000-000002000000}"/>
    <cellStyle name="Heading1" xfId="15" xr:uid="{00000000-0005-0000-0000-000003000000}"/>
    <cellStyle name="Hyperlink" xfId="24" xr:uid="{00000000-0005-0000-0000-000004000000}"/>
    <cellStyle name="Köprü 2" xfId="8" xr:uid="{00000000-0005-0000-0000-000006000000}"/>
    <cellStyle name="Köprü 3" xfId="20" xr:uid="{00000000-0005-0000-0000-000007000000}"/>
    <cellStyle name="Köprü 4" xfId="27" xr:uid="{00000000-0005-0000-0000-000008000000}"/>
    <cellStyle name="Köprü 5" xfId="40" xr:uid="{00000000-0005-0000-0000-000009000000}"/>
    <cellStyle name="Köprü 6" xfId="75" xr:uid="{00000000-0005-0000-0000-00000A000000}"/>
    <cellStyle name="Normal" xfId="0" builtinId="0"/>
    <cellStyle name="Normal 10" xfId="19" xr:uid="{00000000-0005-0000-0000-00000C000000}"/>
    <cellStyle name="Normal 11" xfId="21" xr:uid="{00000000-0005-0000-0000-00000D000000}"/>
    <cellStyle name="Normal 12" xfId="22" xr:uid="{00000000-0005-0000-0000-00000E000000}"/>
    <cellStyle name="Normal 13" xfId="23" xr:uid="{00000000-0005-0000-0000-00000F000000}"/>
    <cellStyle name="Normal 14" xfId="25" xr:uid="{00000000-0005-0000-0000-000010000000}"/>
    <cellStyle name="Normal 15" xfId="26" xr:uid="{00000000-0005-0000-0000-000011000000}"/>
    <cellStyle name="Normal 16" xfId="28" xr:uid="{00000000-0005-0000-0000-000012000000}"/>
    <cellStyle name="Normal 17" xfId="29" xr:uid="{00000000-0005-0000-0000-000013000000}"/>
    <cellStyle name="Normal 18" xfId="30" xr:uid="{00000000-0005-0000-0000-000014000000}"/>
    <cellStyle name="Normal 19" xfId="31" xr:uid="{00000000-0005-0000-0000-000015000000}"/>
    <cellStyle name="Normal 2" xfId="4" xr:uid="{00000000-0005-0000-0000-000016000000}"/>
    <cellStyle name="Normal 2 2" xfId="6" xr:uid="{00000000-0005-0000-0000-000017000000}"/>
    <cellStyle name="Normal 2 4" xfId="3" xr:uid="{00000000-0005-0000-0000-000018000000}"/>
    <cellStyle name="Normal 20" xfId="32" xr:uid="{00000000-0005-0000-0000-000019000000}"/>
    <cellStyle name="Normal 21" xfId="33" xr:uid="{00000000-0005-0000-0000-00001A000000}"/>
    <cellStyle name="Normal 22" xfId="34" xr:uid="{00000000-0005-0000-0000-00001B000000}"/>
    <cellStyle name="Normal 23" xfId="35" xr:uid="{00000000-0005-0000-0000-00001C000000}"/>
    <cellStyle name="Normal 24" xfId="36" xr:uid="{00000000-0005-0000-0000-00001D000000}"/>
    <cellStyle name="Normal 25" xfId="37" xr:uid="{00000000-0005-0000-0000-00001E000000}"/>
    <cellStyle name="Normal 26" xfId="38" xr:uid="{00000000-0005-0000-0000-00001F000000}"/>
    <cellStyle name="Normal 27" xfId="39" xr:uid="{00000000-0005-0000-0000-000020000000}"/>
    <cellStyle name="Normal 28" xfId="41" xr:uid="{00000000-0005-0000-0000-000021000000}"/>
    <cellStyle name="Normal 29" xfId="42" xr:uid="{00000000-0005-0000-0000-000022000000}"/>
    <cellStyle name="Normal 3" xfId="7" xr:uid="{00000000-0005-0000-0000-000023000000}"/>
    <cellStyle name="Normal 30" xfId="43" xr:uid="{00000000-0005-0000-0000-000024000000}"/>
    <cellStyle name="Normal 31" xfId="44" xr:uid="{00000000-0005-0000-0000-000025000000}"/>
    <cellStyle name="Normal 32" xfId="45" xr:uid="{00000000-0005-0000-0000-000026000000}"/>
    <cellStyle name="Normal 33" xfId="46" xr:uid="{00000000-0005-0000-0000-000027000000}"/>
    <cellStyle name="Normal 34" xfId="47" xr:uid="{00000000-0005-0000-0000-000028000000}"/>
    <cellStyle name="Normal 35" xfId="48" xr:uid="{00000000-0005-0000-0000-000029000000}"/>
    <cellStyle name="Normal 36" xfId="49" xr:uid="{00000000-0005-0000-0000-00002A000000}"/>
    <cellStyle name="Normal 37" xfId="50" xr:uid="{00000000-0005-0000-0000-00002B000000}"/>
    <cellStyle name="Normal 38" xfId="51" xr:uid="{00000000-0005-0000-0000-00002C000000}"/>
    <cellStyle name="Normal 39" xfId="52" xr:uid="{00000000-0005-0000-0000-00002D000000}"/>
    <cellStyle name="Normal 4" xfId="5" xr:uid="{00000000-0005-0000-0000-00002E000000}"/>
    <cellStyle name="Normal 40" xfId="53" xr:uid="{00000000-0005-0000-0000-00002F000000}"/>
    <cellStyle name="Normal 41" xfId="54" xr:uid="{00000000-0005-0000-0000-000030000000}"/>
    <cellStyle name="Normal 42" xfId="55" xr:uid="{00000000-0005-0000-0000-000031000000}"/>
    <cellStyle name="Normal 43" xfId="56" xr:uid="{00000000-0005-0000-0000-000032000000}"/>
    <cellStyle name="Normal 44" xfId="57" xr:uid="{00000000-0005-0000-0000-000033000000}"/>
    <cellStyle name="Normal 45" xfId="58" xr:uid="{00000000-0005-0000-0000-000034000000}"/>
    <cellStyle name="Normal 46" xfId="1" xr:uid="{00000000-0005-0000-0000-000035000000}"/>
    <cellStyle name="Normal 47" xfId="59" xr:uid="{00000000-0005-0000-0000-000036000000}"/>
    <cellStyle name="Normal 48" xfId="60" xr:uid="{00000000-0005-0000-0000-000037000000}"/>
    <cellStyle name="Normal 49" xfId="61" xr:uid="{00000000-0005-0000-0000-000038000000}"/>
    <cellStyle name="Normal 5" xfId="9" xr:uid="{00000000-0005-0000-0000-000039000000}"/>
    <cellStyle name="Normal 50" xfId="62" xr:uid="{00000000-0005-0000-0000-00003A000000}"/>
    <cellStyle name="Normal 51" xfId="63" xr:uid="{00000000-0005-0000-0000-00003B000000}"/>
    <cellStyle name="Normal 52" xfId="64" xr:uid="{00000000-0005-0000-0000-00003C000000}"/>
    <cellStyle name="Normal 53" xfId="65" xr:uid="{00000000-0005-0000-0000-00003D000000}"/>
    <cellStyle name="Normal 54" xfId="66" xr:uid="{00000000-0005-0000-0000-00003E000000}"/>
    <cellStyle name="Normal 55" xfId="67" xr:uid="{00000000-0005-0000-0000-00003F000000}"/>
    <cellStyle name="Normal 56" xfId="68" xr:uid="{00000000-0005-0000-0000-000040000000}"/>
    <cellStyle name="Normal 57" xfId="69" xr:uid="{00000000-0005-0000-0000-000041000000}"/>
    <cellStyle name="Normal 58" xfId="70" xr:uid="{00000000-0005-0000-0000-000042000000}"/>
    <cellStyle name="Normal 59" xfId="71" xr:uid="{00000000-0005-0000-0000-000043000000}"/>
    <cellStyle name="Normal 6" xfId="10" xr:uid="{00000000-0005-0000-0000-000044000000}"/>
    <cellStyle name="Normal 60" xfId="72" xr:uid="{00000000-0005-0000-0000-000045000000}"/>
    <cellStyle name="Normal 61" xfId="73" xr:uid="{00000000-0005-0000-0000-000046000000}"/>
    <cellStyle name="Normal 62" xfId="74" xr:uid="{00000000-0005-0000-0000-000047000000}"/>
    <cellStyle name="Normal 63" xfId="76" xr:uid="{00000000-0005-0000-0000-000048000000}"/>
    <cellStyle name="Normal 64" xfId="77" xr:uid="{AE98156A-A0C4-4FA1-BEFE-C57389848170}"/>
    <cellStyle name="Normal 7" xfId="11" xr:uid="{00000000-0005-0000-0000-000049000000}"/>
    <cellStyle name="Normal 8" xfId="2" xr:uid="{00000000-0005-0000-0000-00004A000000}"/>
    <cellStyle name="Normal 9" xfId="18" xr:uid="{00000000-0005-0000-0000-00004B000000}"/>
    <cellStyle name="ParaBirimi 2" xfId="78" xr:uid="{5E8CA7CE-AD12-4A74-BB1E-CDC300F0367B}"/>
    <cellStyle name="Result" xfId="16" xr:uid="{00000000-0005-0000-0000-00004C000000}"/>
    <cellStyle name="Result2" xfId="17" xr:uid="{00000000-0005-0000-0000-00004D000000}"/>
  </cellStyles>
  <dxfs count="32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383" name="WordArt 17">
          <a:extLst>
            <a:ext uri="{FF2B5EF4-FFF2-40B4-BE49-F238E27FC236}">
              <a16:creationId xmlns:a16="http://schemas.microsoft.com/office/drawing/2014/main" id="{00000000-0008-0000-0600-00007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384" name="WordArt 18">
          <a:extLst>
            <a:ext uri="{FF2B5EF4-FFF2-40B4-BE49-F238E27FC236}">
              <a16:creationId xmlns:a16="http://schemas.microsoft.com/office/drawing/2014/main" id="{00000000-0008-0000-0600-00008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385" name="WordArt 5">
          <a:extLst>
            <a:ext uri="{FF2B5EF4-FFF2-40B4-BE49-F238E27FC236}">
              <a16:creationId xmlns:a16="http://schemas.microsoft.com/office/drawing/2014/main" id="{00000000-0008-0000-0600-00008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386" name="WordArt 6">
          <a:extLst>
            <a:ext uri="{FF2B5EF4-FFF2-40B4-BE49-F238E27FC236}">
              <a16:creationId xmlns:a16="http://schemas.microsoft.com/office/drawing/2014/main" id="{00000000-0008-0000-0600-00008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387" name="WordArt 7">
          <a:extLst>
            <a:ext uri="{FF2B5EF4-FFF2-40B4-BE49-F238E27FC236}">
              <a16:creationId xmlns:a16="http://schemas.microsoft.com/office/drawing/2014/main" id="{00000000-0008-0000-0600-00008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388" name="WordArt 8">
          <a:extLst>
            <a:ext uri="{FF2B5EF4-FFF2-40B4-BE49-F238E27FC236}">
              <a16:creationId xmlns:a16="http://schemas.microsoft.com/office/drawing/2014/main" id="{00000000-0008-0000-0600-00008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389" name="WordArt 9">
          <a:extLst>
            <a:ext uri="{FF2B5EF4-FFF2-40B4-BE49-F238E27FC236}">
              <a16:creationId xmlns:a16="http://schemas.microsoft.com/office/drawing/2014/main" id="{00000000-0008-0000-0600-00008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390" name="WordArt 10">
          <a:extLst>
            <a:ext uri="{FF2B5EF4-FFF2-40B4-BE49-F238E27FC236}">
              <a16:creationId xmlns:a16="http://schemas.microsoft.com/office/drawing/2014/main" id="{00000000-0008-0000-0600-00008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391" name="WordArt 11">
          <a:extLst>
            <a:ext uri="{FF2B5EF4-FFF2-40B4-BE49-F238E27FC236}">
              <a16:creationId xmlns:a16="http://schemas.microsoft.com/office/drawing/2014/main" id="{00000000-0008-0000-0600-00008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392" name="WordArt 12">
          <a:extLst>
            <a:ext uri="{FF2B5EF4-FFF2-40B4-BE49-F238E27FC236}">
              <a16:creationId xmlns:a16="http://schemas.microsoft.com/office/drawing/2014/main" id="{00000000-0008-0000-0600-00008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393" name="WordArt 13">
          <a:extLst>
            <a:ext uri="{FF2B5EF4-FFF2-40B4-BE49-F238E27FC236}">
              <a16:creationId xmlns:a16="http://schemas.microsoft.com/office/drawing/2014/main" id="{00000000-0008-0000-0600-00008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394" name="WordArt 14">
          <a:extLst>
            <a:ext uri="{FF2B5EF4-FFF2-40B4-BE49-F238E27FC236}">
              <a16:creationId xmlns:a16="http://schemas.microsoft.com/office/drawing/2014/main" id="{00000000-0008-0000-0600-00008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395" name="WordArt 17">
          <a:extLst>
            <a:ext uri="{FF2B5EF4-FFF2-40B4-BE49-F238E27FC236}">
              <a16:creationId xmlns:a16="http://schemas.microsoft.com/office/drawing/2014/main" id="{00000000-0008-0000-0600-00008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396" name="WordArt 18">
          <a:extLst>
            <a:ext uri="{FF2B5EF4-FFF2-40B4-BE49-F238E27FC236}">
              <a16:creationId xmlns:a16="http://schemas.microsoft.com/office/drawing/2014/main" id="{00000000-0008-0000-0600-00008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397" name="WordArt 5">
          <a:extLst>
            <a:ext uri="{FF2B5EF4-FFF2-40B4-BE49-F238E27FC236}">
              <a16:creationId xmlns:a16="http://schemas.microsoft.com/office/drawing/2014/main" id="{00000000-0008-0000-0600-00008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398" name="WordArt 6">
          <a:extLst>
            <a:ext uri="{FF2B5EF4-FFF2-40B4-BE49-F238E27FC236}">
              <a16:creationId xmlns:a16="http://schemas.microsoft.com/office/drawing/2014/main" id="{00000000-0008-0000-0600-00008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399" name="WordArt 7">
          <a:extLst>
            <a:ext uri="{FF2B5EF4-FFF2-40B4-BE49-F238E27FC236}">
              <a16:creationId xmlns:a16="http://schemas.microsoft.com/office/drawing/2014/main" id="{00000000-0008-0000-0600-00008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00" name="WordArt 8">
          <a:extLst>
            <a:ext uri="{FF2B5EF4-FFF2-40B4-BE49-F238E27FC236}">
              <a16:creationId xmlns:a16="http://schemas.microsoft.com/office/drawing/2014/main" id="{00000000-0008-0000-0600-00009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01" name="WordArt 9">
          <a:extLst>
            <a:ext uri="{FF2B5EF4-FFF2-40B4-BE49-F238E27FC236}">
              <a16:creationId xmlns:a16="http://schemas.microsoft.com/office/drawing/2014/main" id="{00000000-0008-0000-0600-00009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02" name="WordArt 10">
          <a:extLst>
            <a:ext uri="{FF2B5EF4-FFF2-40B4-BE49-F238E27FC236}">
              <a16:creationId xmlns:a16="http://schemas.microsoft.com/office/drawing/2014/main" id="{00000000-0008-0000-0600-00009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03" name="WordArt 11">
          <a:extLst>
            <a:ext uri="{FF2B5EF4-FFF2-40B4-BE49-F238E27FC236}">
              <a16:creationId xmlns:a16="http://schemas.microsoft.com/office/drawing/2014/main" id="{00000000-0008-0000-0600-00009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04" name="WordArt 12">
          <a:extLst>
            <a:ext uri="{FF2B5EF4-FFF2-40B4-BE49-F238E27FC236}">
              <a16:creationId xmlns:a16="http://schemas.microsoft.com/office/drawing/2014/main" id="{00000000-0008-0000-0600-00009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05" name="WordArt 13">
          <a:extLst>
            <a:ext uri="{FF2B5EF4-FFF2-40B4-BE49-F238E27FC236}">
              <a16:creationId xmlns:a16="http://schemas.microsoft.com/office/drawing/2014/main" id="{00000000-0008-0000-0600-00009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06" name="WordArt 14">
          <a:extLst>
            <a:ext uri="{FF2B5EF4-FFF2-40B4-BE49-F238E27FC236}">
              <a16:creationId xmlns:a16="http://schemas.microsoft.com/office/drawing/2014/main" id="{00000000-0008-0000-0600-00009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407" name="WordArt 17">
          <a:extLst>
            <a:ext uri="{FF2B5EF4-FFF2-40B4-BE49-F238E27FC236}">
              <a16:creationId xmlns:a16="http://schemas.microsoft.com/office/drawing/2014/main" id="{00000000-0008-0000-0600-00009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408" name="WordArt 18">
          <a:extLst>
            <a:ext uri="{FF2B5EF4-FFF2-40B4-BE49-F238E27FC236}">
              <a16:creationId xmlns:a16="http://schemas.microsoft.com/office/drawing/2014/main" id="{00000000-0008-0000-0600-00009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09" name="WordArt 5">
          <a:extLst>
            <a:ext uri="{FF2B5EF4-FFF2-40B4-BE49-F238E27FC236}">
              <a16:creationId xmlns:a16="http://schemas.microsoft.com/office/drawing/2014/main" id="{00000000-0008-0000-0600-00009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10" name="WordArt 6">
          <a:extLst>
            <a:ext uri="{FF2B5EF4-FFF2-40B4-BE49-F238E27FC236}">
              <a16:creationId xmlns:a16="http://schemas.microsoft.com/office/drawing/2014/main" id="{00000000-0008-0000-0600-00009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11" name="WordArt 7">
          <a:extLst>
            <a:ext uri="{FF2B5EF4-FFF2-40B4-BE49-F238E27FC236}">
              <a16:creationId xmlns:a16="http://schemas.microsoft.com/office/drawing/2014/main" id="{00000000-0008-0000-0600-00009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12" name="WordArt 8">
          <a:extLst>
            <a:ext uri="{FF2B5EF4-FFF2-40B4-BE49-F238E27FC236}">
              <a16:creationId xmlns:a16="http://schemas.microsoft.com/office/drawing/2014/main" id="{00000000-0008-0000-0600-00009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13" name="WordArt 9">
          <a:extLst>
            <a:ext uri="{FF2B5EF4-FFF2-40B4-BE49-F238E27FC236}">
              <a16:creationId xmlns:a16="http://schemas.microsoft.com/office/drawing/2014/main" id="{00000000-0008-0000-0600-00009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14" name="WordArt 10">
          <a:extLst>
            <a:ext uri="{FF2B5EF4-FFF2-40B4-BE49-F238E27FC236}">
              <a16:creationId xmlns:a16="http://schemas.microsoft.com/office/drawing/2014/main" id="{00000000-0008-0000-0600-00009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15" name="WordArt 11">
          <a:extLst>
            <a:ext uri="{FF2B5EF4-FFF2-40B4-BE49-F238E27FC236}">
              <a16:creationId xmlns:a16="http://schemas.microsoft.com/office/drawing/2014/main" id="{00000000-0008-0000-0600-00009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16" name="WordArt 12">
          <a:extLst>
            <a:ext uri="{FF2B5EF4-FFF2-40B4-BE49-F238E27FC236}">
              <a16:creationId xmlns:a16="http://schemas.microsoft.com/office/drawing/2014/main" id="{00000000-0008-0000-0600-0000A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17" name="WordArt 13">
          <a:extLst>
            <a:ext uri="{FF2B5EF4-FFF2-40B4-BE49-F238E27FC236}">
              <a16:creationId xmlns:a16="http://schemas.microsoft.com/office/drawing/2014/main" id="{00000000-0008-0000-0600-0000A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18" name="WordArt 14">
          <a:extLst>
            <a:ext uri="{FF2B5EF4-FFF2-40B4-BE49-F238E27FC236}">
              <a16:creationId xmlns:a16="http://schemas.microsoft.com/office/drawing/2014/main" id="{00000000-0008-0000-0600-0000A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419" name="WordArt 1729">
          <a:extLst>
            <a:ext uri="{FF2B5EF4-FFF2-40B4-BE49-F238E27FC236}">
              <a16:creationId xmlns:a16="http://schemas.microsoft.com/office/drawing/2014/main" id="{00000000-0008-0000-0600-0000A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420" name="WordArt 1730">
          <a:extLst>
            <a:ext uri="{FF2B5EF4-FFF2-40B4-BE49-F238E27FC236}">
              <a16:creationId xmlns:a16="http://schemas.microsoft.com/office/drawing/2014/main" id="{00000000-0008-0000-0600-0000A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21" name="WordArt 1731">
          <a:extLst>
            <a:ext uri="{FF2B5EF4-FFF2-40B4-BE49-F238E27FC236}">
              <a16:creationId xmlns:a16="http://schemas.microsoft.com/office/drawing/2014/main" id="{00000000-0008-0000-0600-0000A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22" name="WordArt 1732">
          <a:extLst>
            <a:ext uri="{FF2B5EF4-FFF2-40B4-BE49-F238E27FC236}">
              <a16:creationId xmlns:a16="http://schemas.microsoft.com/office/drawing/2014/main" id="{00000000-0008-0000-0600-0000A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23" name="WordArt 1733">
          <a:extLst>
            <a:ext uri="{FF2B5EF4-FFF2-40B4-BE49-F238E27FC236}">
              <a16:creationId xmlns:a16="http://schemas.microsoft.com/office/drawing/2014/main" id="{00000000-0008-0000-0600-0000A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24" name="WordArt 1734">
          <a:extLst>
            <a:ext uri="{FF2B5EF4-FFF2-40B4-BE49-F238E27FC236}">
              <a16:creationId xmlns:a16="http://schemas.microsoft.com/office/drawing/2014/main" id="{00000000-0008-0000-0600-0000A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25" name="WordArt 1735">
          <a:extLst>
            <a:ext uri="{FF2B5EF4-FFF2-40B4-BE49-F238E27FC236}">
              <a16:creationId xmlns:a16="http://schemas.microsoft.com/office/drawing/2014/main" id="{00000000-0008-0000-0600-0000A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26" name="WordArt 1736">
          <a:extLst>
            <a:ext uri="{FF2B5EF4-FFF2-40B4-BE49-F238E27FC236}">
              <a16:creationId xmlns:a16="http://schemas.microsoft.com/office/drawing/2014/main" id="{00000000-0008-0000-0600-0000A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27" name="WordArt 1737">
          <a:extLst>
            <a:ext uri="{FF2B5EF4-FFF2-40B4-BE49-F238E27FC236}">
              <a16:creationId xmlns:a16="http://schemas.microsoft.com/office/drawing/2014/main" id="{00000000-0008-0000-0600-0000A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28" name="WordArt 1738">
          <a:extLst>
            <a:ext uri="{FF2B5EF4-FFF2-40B4-BE49-F238E27FC236}">
              <a16:creationId xmlns:a16="http://schemas.microsoft.com/office/drawing/2014/main" id="{00000000-0008-0000-0600-0000A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29" name="WordArt 1739">
          <a:extLst>
            <a:ext uri="{FF2B5EF4-FFF2-40B4-BE49-F238E27FC236}">
              <a16:creationId xmlns:a16="http://schemas.microsoft.com/office/drawing/2014/main" id="{00000000-0008-0000-0600-0000A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30" name="WordArt 1740">
          <a:extLst>
            <a:ext uri="{FF2B5EF4-FFF2-40B4-BE49-F238E27FC236}">
              <a16:creationId xmlns:a16="http://schemas.microsoft.com/office/drawing/2014/main" id="{00000000-0008-0000-0600-0000A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431" name="WordArt 1753">
          <a:extLst>
            <a:ext uri="{FF2B5EF4-FFF2-40B4-BE49-F238E27FC236}">
              <a16:creationId xmlns:a16="http://schemas.microsoft.com/office/drawing/2014/main" id="{00000000-0008-0000-0600-0000A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432" name="WordArt 1754">
          <a:extLst>
            <a:ext uri="{FF2B5EF4-FFF2-40B4-BE49-F238E27FC236}">
              <a16:creationId xmlns:a16="http://schemas.microsoft.com/office/drawing/2014/main" id="{00000000-0008-0000-0600-0000B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33" name="WordArt 1755">
          <a:extLst>
            <a:ext uri="{FF2B5EF4-FFF2-40B4-BE49-F238E27FC236}">
              <a16:creationId xmlns:a16="http://schemas.microsoft.com/office/drawing/2014/main" id="{00000000-0008-0000-0600-0000B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34" name="WordArt 1756">
          <a:extLst>
            <a:ext uri="{FF2B5EF4-FFF2-40B4-BE49-F238E27FC236}">
              <a16:creationId xmlns:a16="http://schemas.microsoft.com/office/drawing/2014/main" id="{00000000-0008-0000-0600-0000B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35" name="WordArt 1757">
          <a:extLst>
            <a:ext uri="{FF2B5EF4-FFF2-40B4-BE49-F238E27FC236}">
              <a16:creationId xmlns:a16="http://schemas.microsoft.com/office/drawing/2014/main" id="{00000000-0008-0000-0600-0000B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36" name="WordArt 1758">
          <a:extLst>
            <a:ext uri="{FF2B5EF4-FFF2-40B4-BE49-F238E27FC236}">
              <a16:creationId xmlns:a16="http://schemas.microsoft.com/office/drawing/2014/main" id="{00000000-0008-0000-0600-0000B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37" name="WordArt 1759">
          <a:extLst>
            <a:ext uri="{FF2B5EF4-FFF2-40B4-BE49-F238E27FC236}">
              <a16:creationId xmlns:a16="http://schemas.microsoft.com/office/drawing/2014/main" id="{00000000-0008-0000-0600-0000B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38" name="WordArt 1760">
          <a:extLst>
            <a:ext uri="{FF2B5EF4-FFF2-40B4-BE49-F238E27FC236}">
              <a16:creationId xmlns:a16="http://schemas.microsoft.com/office/drawing/2014/main" id="{00000000-0008-0000-0600-0000B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39" name="WordArt 1761">
          <a:extLst>
            <a:ext uri="{FF2B5EF4-FFF2-40B4-BE49-F238E27FC236}">
              <a16:creationId xmlns:a16="http://schemas.microsoft.com/office/drawing/2014/main" id="{00000000-0008-0000-0600-0000B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40" name="WordArt 1762">
          <a:extLst>
            <a:ext uri="{FF2B5EF4-FFF2-40B4-BE49-F238E27FC236}">
              <a16:creationId xmlns:a16="http://schemas.microsoft.com/office/drawing/2014/main" id="{00000000-0008-0000-0600-0000B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41" name="WordArt 1763">
          <a:extLst>
            <a:ext uri="{FF2B5EF4-FFF2-40B4-BE49-F238E27FC236}">
              <a16:creationId xmlns:a16="http://schemas.microsoft.com/office/drawing/2014/main" id="{00000000-0008-0000-0600-0000B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42" name="WordArt 1764">
          <a:extLst>
            <a:ext uri="{FF2B5EF4-FFF2-40B4-BE49-F238E27FC236}">
              <a16:creationId xmlns:a16="http://schemas.microsoft.com/office/drawing/2014/main" id="{00000000-0008-0000-0600-0000B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443" name="WordArt 1777">
          <a:extLst>
            <a:ext uri="{FF2B5EF4-FFF2-40B4-BE49-F238E27FC236}">
              <a16:creationId xmlns:a16="http://schemas.microsoft.com/office/drawing/2014/main" id="{00000000-0008-0000-0600-0000B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444" name="WordArt 1778">
          <a:extLst>
            <a:ext uri="{FF2B5EF4-FFF2-40B4-BE49-F238E27FC236}">
              <a16:creationId xmlns:a16="http://schemas.microsoft.com/office/drawing/2014/main" id="{00000000-0008-0000-0600-0000B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6985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45" name="WordArt 1779">
          <a:extLst>
            <a:ext uri="{FF2B5EF4-FFF2-40B4-BE49-F238E27FC236}">
              <a16:creationId xmlns:a16="http://schemas.microsoft.com/office/drawing/2014/main" id="{00000000-0008-0000-0600-0000B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46" name="WordArt 1780">
          <a:extLst>
            <a:ext uri="{FF2B5EF4-FFF2-40B4-BE49-F238E27FC236}">
              <a16:creationId xmlns:a16="http://schemas.microsoft.com/office/drawing/2014/main" id="{00000000-0008-0000-0600-0000B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47" name="WordArt 1781">
          <a:extLst>
            <a:ext uri="{FF2B5EF4-FFF2-40B4-BE49-F238E27FC236}">
              <a16:creationId xmlns:a16="http://schemas.microsoft.com/office/drawing/2014/main" id="{00000000-0008-0000-0600-0000B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48" name="WordArt 1782">
          <a:extLst>
            <a:ext uri="{FF2B5EF4-FFF2-40B4-BE49-F238E27FC236}">
              <a16:creationId xmlns:a16="http://schemas.microsoft.com/office/drawing/2014/main" id="{00000000-0008-0000-0600-0000C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49" name="WordArt 1783">
          <a:extLst>
            <a:ext uri="{FF2B5EF4-FFF2-40B4-BE49-F238E27FC236}">
              <a16:creationId xmlns:a16="http://schemas.microsoft.com/office/drawing/2014/main" id="{00000000-0008-0000-0600-0000C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50" name="WordArt 1784">
          <a:extLst>
            <a:ext uri="{FF2B5EF4-FFF2-40B4-BE49-F238E27FC236}">
              <a16:creationId xmlns:a16="http://schemas.microsoft.com/office/drawing/2014/main" id="{00000000-0008-0000-0600-0000C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51" name="WordArt 1785">
          <a:extLst>
            <a:ext uri="{FF2B5EF4-FFF2-40B4-BE49-F238E27FC236}">
              <a16:creationId xmlns:a16="http://schemas.microsoft.com/office/drawing/2014/main" id="{00000000-0008-0000-0600-0000C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52" name="WordArt 1786">
          <a:extLst>
            <a:ext uri="{FF2B5EF4-FFF2-40B4-BE49-F238E27FC236}">
              <a16:creationId xmlns:a16="http://schemas.microsoft.com/office/drawing/2014/main" id="{00000000-0008-0000-0600-0000C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53" name="WordArt 1787">
          <a:extLst>
            <a:ext uri="{FF2B5EF4-FFF2-40B4-BE49-F238E27FC236}">
              <a16:creationId xmlns:a16="http://schemas.microsoft.com/office/drawing/2014/main" id="{00000000-0008-0000-0600-0000C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54" name="WordArt 1788">
          <a:extLst>
            <a:ext uri="{FF2B5EF4-FFF2-40B4-BE49-F238E27FC236}">
              <a16:creationId xmlns:a16="http://schemas.microsoft.com/office/drawing/2014/main" id="{00000000-0008-0000-0600-0000C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254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55" name="WordArt 5">
          <a:extLst>
            <a:ext uri="{FF2B5EF4-FFF2-40B4-BE49-F238E27FC236}">
              <a16:creationId xmlns:a16="http://schemas.microsoft.com/office/drawing/2014/main" id="{00000000-0008-0000-0600-0000C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56" name="WordArt 6">
          <a:extLst>
            <a:ext uri="{FF2B5EF4-FFF2-40B4-BE49-F238E27FC236}">
              <a16:creationId xmlns:a16="http://schemas.microsoft.com/office/drawing/2014/main" id="{00000000-0008-0000-0600-0000C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57" name="WordArt 7">
          <a:extLst>
            <a:ext uri="{FF2B5EF4-FFF2-40B4-BE49-F238E27FC236}">
              <a16:creationId xmlns:a16="http://schemas.microsoft.com/office/drawing/2014/main" id="{00000000-0008-0000-0600-0000C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58" name="WordArt 8">
          <a:extLst>
            <a:ext uri="{FF2B5EF4-FFF2-40B4-BE49-F238E27FC236}">
              <a16:creationId xmlns:a16="http://schemas.microsoft.com/office/drawing/2014/main" id="{00000000-0008-0000-0600-0000C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59" name="WordArt 9">
          <a:extLst>
            <a:ext uri="{FF2B5EF4-FFF2-40B4-BE49-F238E27FC236}">
              <a16:creationId xmlns:a16="http://schemas.microsoft.com/office/drawing/2014/main" id="{00000000-0008-0000-0600-0000C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60" name="WordArt 10">
          <a:extLst>
            <a:ext uri="{FF2B5EF4-FFF2-40B4-BE49-F238E27FC236}">
              <a16:creationId xmlns:a16="http://schemas.microsoft.com/office/drawing/2014/main" id="{00000000-0008-0000-0600-0000C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61" name="WordArt 11">
          <a:extLst>
            <a:ext uri="{FF2B5EF4-FFF2-40B4-BE49-F238E27FC236}">
              <a16:creationId xmlns:a16="http://schemas.microsoft.com/office/drawing/2014/main" id="{00000000-0008-0000-0600-0000C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62" name="WordArt 12">
          <a:extLst>
            <a:ext uri="{FF2B5EF4-FFF2-40B4-BE49-F238E27FC236}">
              <a16:creationId xmlns:a16="http://schemas.microsoft.com/office/drawing/2014/main" id="{00000000-0008-0000-0600-0000C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63" name="WordArt 13">
          <a:extLst>
            <a:ext uri="{FF2B5EF4-FFF2-40B4-BE49-F238E27FC236}">
              <a16:creationId xmlns:a16="http://schemas.microsoft.com/office/drawing/2014/main" id="{00000000-0008-0000-0600-0000C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64" name="WordArt 14">
          <a:extLst>
            <a:ext uri="{FF2B5EF4-FFF2-40B4-BE49-F238E27FC236}">
              <a16:creationId xmlns:a16="http://schemas.microsoft.com/office/drawing/2014/main" id="{00000000-0008-0000-0600-0000D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65" name="WordArt 1743">
          <a:extLst>
            <a:ext uri="{FF2B5EF4-FFF2-40B4-BE49-F238E27FC236}">
              <a16:creationId xmlns:a16="http://schemas.microsoft.com/office/drawing/2014/main" id="{00000000-0008-0000-0600-0000D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66" name="WordArt 1744">
          <a:extLst>
            <a:ext uri="{FF2B5EF4-FFF2-40B4-BE49-F238E27FC236}">
              <a16:creationId xmlns:a16="http://schemas.microsoft.com/office/drawing/2014/main" id="{00000000-0008-0000-0600-0000D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67" name="WordArt 1745">
          <a:extLst>
            <a:ext uri="{FF2B5EF4-FFF2-40B4-BE49-F238E27FC236}">
              <a16:creationId xmlns:a16="http://schemas.microsoft.com/office/drawing/2014/main" id="{00000000-0008-0000-0600-0000D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68" name="WordArt 1746">
          <a:extLst>
            <a:ext uri="{FF2B5EF4-FFF2-40B4-BE49-F238E27FC236}">
              <a16:creationId xmlns:a16="http://schemas.microsoft.com/office/drawing/2014/main" id="{00000000-0008-0000-0600-0000D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69" name="WordArt 1747">
          <a:extLst>
            <a:ext uri="{FF2B5EF4-FFF2-40B4-BE49-F238E27FC236}">
              <a16:creationId xmlns:a16="http://schemas.microsoft.com/office/drawing/2014/main" id="{00000000-0008-0000-0600-0000D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70" name="WordArt 1748">
          <a:extLst>
            <a:ext uri="{FF2B5EF4-FFF2-40B4-BE49-F238E27FC236}">
              <a16:creationId xmlns:a16="http://schemas.microsoft.com/office/drawing/2014/main" id="{00000000-0008-0000-0600-0000D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71" name="WordArt 1749">
          <a:extLst>
            <a:ext uri="{FF2B5EF4-FFF2-40B4-BE49-F238E27FC236}">
              <a16:creationId xmlns:a16="http://schemas.microsoft.com/office/drawing/2014/main" id="{00000000-0008-0000-0600-0000D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72" name="WordArt 1750">
          <a:extLst>
            <a:ext uri="{FF2B5EF4-FFF2-40B4-BE49-F238E27FC236}">
              <a16:creationId xmlns:a16="http://schemas.microsoft.com/office/drawing/2014/main" id="{00000000-0008-0000-0600-0000D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73" name="WordArt 1751">
          <a:extLst>
            <a:ext uri="{FF2B5EF4-FFF2-40B4-BE49-F238E27FC236}">
              <a16:creationId xmlns:a16="http://schemas.microsoft.com/office/drawing/2014/main" id="{00000000-0008-0000-0600-0000D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74" name="WordArt 1752">
          <a:extLst>
            <a:ext uri="{FF2B5EF4-FFF2-40B4-BE49-F238E27FC236}">
              <a16:creationId xmlns:a16="http://schemas.microsoft.com/office/drawing/2014/main" id="{00000000-0008-0000-0600-0000D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46900" y="6608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95" name="WordArt 5">
          <a:extLst>
            <a:ext uri="{FF2B5EF4-FFF2-40B4-BE49-F238E27FC236}">
              <a16:creationId xmlns:a16="http://schemas.microsoft.com/office/drawing/2014/main" id="{00000000-0008-0000-0600-0000E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96" name="WordArt 6">
          <a:extLst>
            <a:ext uri="{FF2B5EF4-FFF2-40B4-BE49-F238E27FC236}">
              <a16:creationId xmlns:a16="http://schemas.microsoft.com/office/drawing/2014/main" id="{00000000-0008-0000-0600-0000F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97" name="WordArt 7">
          <a:extLst>
            <a:ext uri="{FF2B5EF4-FFF2-40B4-BE49-F238E27FC236}">
              <a16:creationId xmlns:a16="http://schemas.microsoft.com/office/drawing/2014/main" id="{00000000-0008-0000-0600-0000F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98" name="WordArt 8">
          <a:extLst>
            <a:ext uri="{FF2B5EF4-FFF2-40B4-BE49-F238E27FC236}">
              <a16:creationId xmlns:a16="http://schemas.microsoft.com/office/drawing/2014/main" id="{00000000-0008-0000-0600-0000F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99" name="WordArt 9">
          <a:extLst>
            <a:ext uri="{FF2B5EF4-FFF2-40B4-BE49-F238E27FC236}">
              <a16:creationId xmlns:a16="http://schemas.microsoft.com/office/drawing/2014/main" id="{00000000-0008-0000-0600-0000F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00" name="WordArt 10">
          <a:extLst>
            <a:ext uri="{FF2B5EF4-FFF2-40B4-BE49-F238E27FC236}">
              <a16:creationId xmlns:a16="http://schemas.microsoft.com/office/drawing/2014/main" id="{00000000-0008-0000-0600-0000F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01" name="WordArt 11">
          <a:extLst>
            <a:ext uri="{FF2B5EF4-FFF2-40B4-BE49-F238E27FC236}">
              <a16:creationId xmlns:a16="http://schemas.microsoft.com/office/drawing/2014/main" id="{00000000-0008-0000-0600-0000F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02" name="WordArt 12">
          <a:extLst>
            <a:ext uri="{FF2B5EF4-FFF2-40B4-BE49-F238E27FC236}">
              <a16:creationId xmlns:a16="http://schemas.microsoft.com/office/drawing/2014/main" id="{00000000-0008-0000-0600-0000F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03" name="WordArt 13">
          <a:extLst>
            <a:ext uri="{FF2B5EF4-FFF2-40B4-BE49-F238E27FC236}">
              <a16:creationId xmlns:a16="http://schemas.microsoft.com/office/drawing/2014/main" id="{00000000-0008-0000-0600-0000F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04" name="WordArt 14">
          <a:extLst>
            <a:ext uri="{FF2B5EF4-FFF2-40B4-BE49-F238E27FC236}">
              <a16:creationId xmlns:a16="http://schemas.microsoft.com/office/drawing/2014/main" id="{00000000-0008-0000-0600-0000F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05" name="WordArt 1743">
          <a:extLst>
            <a:ext uri="{FF2B5EF4-FFF2-40B4-BE49-F238E27FC236}">
              <a16:creationId xmlns:a16="http://schemas.microsoft.com/office/drawing/2014/main" id="{00000000-0008-0000-0600-0000F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06" name="WordArt 1744">
          <a:extLst>
            <a:ext uri="{FF2B5EF4-FFF2-40B4-BE49-F238E27FC236}">
              <a16:creationId xmlns:a16="http://schemas.microsoft.com/office/drawing/2014/main" id="{00000000-0008-0000-0600-0000F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07" name="WordArt 1745">
          <a:extLst>
            <a:ext uri="{FF2B5EF4-FFF2-40B4-BE49-F238E27FC236}">
              <a16:creationId xmlns:a16="http://schemas.microsoft.com/office/drawing/2014/main" id="{00000000-0008-0000-0600-0000F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08" name="WordArt 1746">
          <a:extLst>
            <a:ext uri="{FF2B5EF4-FFF2-40B4-BE49-F238E27FC236}">
              <a16:creationId xmlns:a16="http://schemas.microsoft.com/office/drawing/2014/main" id="{00000000-0008-0000-0600-0000F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09" name="WordArt 1747">
          <a:extLst>
            <a:ext uri="{FF2B5EF4-FFF2-40B4-BE49-F238E27FC236}">
              <a16:creationId xmlns:a16="http://schemas.microsoft.com/office/drawing/2014/main" id="{00000000-0008-0000-0600-0000F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10" name="WordArt 1748">
          <a:extLst>
            <a:ext uri="{FF2B5EF4-FFF2-40B4-BE49-F238E27FC236}">
              <a16:creationId xmlns:a16="http://schemas.microsoft.com/office/drawing/2014/main" id="{00000000-0008-0000-0600-0000F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11" name="WordArt 1749">
          <a:extLst>
            <a:ext uri="{FF2B5EF4-FFF2-40B4-BE49-F238E27FC236}">
              <a16:creationId xmlns:a16="http://schemas.microsoft.com/office/drawing/2014/main" id="{00000000-0008-0000-0600-0000F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12" name="WordArt 1750">
          <a:extLst>
            <a:ext uri="{FF2B5EF4-FFF2-40B4-BE49-F238E27FC236}">
              <a16:creationId xmlns:a16="http://schemas.microsoft.com/office/drawing/2014/main" id="{00000000-0008-0000-0600-00000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13" name="WordArt 1751">
          <a:extLst>
            <a:ext uri="{FF2B5EF4-FFF2-40B4-BE49-F238E27FC236}">
              <a16:creationId xmlns:a16="http://schemas.microsoft.com/office/drawing/2014/main" id="{00000000-0008-0000-0600-00000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14" name="WordArt 1752">
          <a:extLst>
            <a:ext uri="{FF2B5EF4-FFF2-40B4-BE49-F238E27FC236}">
              <a16:creationId xmlns:a16="http://schemas.microsoft.com/office/drawing/2014/main" id="{00000000-0008-0000-0600-00000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56375" y="18078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67" name="WordArt 5">
          <a:extLst>
            <a:ext uri="{FF2B5EF4-FFF2-40B4-BE49-F238E27FC236}">
              <a16:creationId xmlns:a16="http://schemas.microsoft.com/office/drawing/2014/main" id="{00000000-0008-0000-0600-00003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68" name="WordArt 6">
          <a:extLst>
            <a:ext uri="{FF2B5EF4-FFF2-40B4-BE49-F238E27FC236}">
              <a16:creationId xmlns:a16="http://schemas.microsoft.com/office/drawing/2014/main" id="{00000000-0008-0000-0600-00003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69" name="WordArt 7">
          <a:extLst>
            <a:ext uri="{FF2B5EF4-FFF2-40B4-BE49-F238E27FC236}">
              <a16:creationId xmlns:a16="http://schemas.microsoft.com/office/drawing/2014/main" id="{00000000-0008-0000-0600-00003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70" name="WordArt 8">
          <a:extLst>
            <a:ext uri="{FF2B5EF4-FFF2-40B4-BE49-F238E27FC236}">
              <a16:creationId xmlns:a16="http://schemas.microsoft.com/office/drawing/2014/main" id="{00000000-0008-0000-0600-00003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71" name="WordArt 9">
          <a:extLst>
            <a:ext uri="{FF2B5EF4-FFF2-40B4-BE49-F238E27FC236}">
              <a16:creationId xmlns:a16="http://schemas.microsoft.com/office/drawing/2014/main" id="{00000000-0008-0000-0600-00003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72" name="WordArt 10">
          <a:extLst>
            <a:ext uri="{FF2B5EF4-FFF2-40B4-BE49-F238E27FC236}">
              <a16:creationId xmlns:a16="http://schemas.microsoft.com/office/drawing/2014/main" id="{00000000-0008-0000-0600-00003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73" name="WordArt 11">
          <a:extLst>
            <a:ext uri="{FF2B5EF4-FFF2-40B4-BE49-F238E27FC236}">
              <a16:creationId xmlns:a16="http://schemas.microsoft.com/office/drawing/2014/main" id="{00000000-0008-0000-0600-00003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74" name="WordArt 12">
          <a:extLst>
            <a:ext uri="{FF2B5EF4-FFF2-40B4-BE49-F238E27FC236}">
              <a16:creationId xmlns:a16="http://schemas.microsoft.com/office/drawing/2014/main" id="{00000000-0008-0000-0600-00003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75" name="WordArt 13">
          <a:extLst>
            <a:ext uri="{FF2B5EF4-FFF2-40B4-BE49-F238E27FC236}">
              <a16:creationId xmlns:a16="http://schemas.microsoft.com/office/drawing/2014/main" id="{00000000-0008-0000-0600-00003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76" name="WordArt 14">
          <a:extLst>
            <a:ext uri="{FF2B5EF4-FFF2-40B4-BE49-F238E27FC236}">
              <a16:creationId xmlns:a16="http://schemas.microsoft.com/office/drawing/2014/main" id="{00000000-0008-0000-0600-00004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77" name="WordArt 1743">
          <a:extLst>
            <a:ext uri="{FF2B5EF4-FFF2-40B4-BE49-F238E27FC236}">
              <a16:creationId xmlns:a16="http://schemas.microsoft.com/office/drawing/2014/main" id="{00000000-0008-0000-0600-00004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78" name="WordArt 1744">
          <a:extLst>
            <a:ext uri="{FF2B5EF4-FFF2-40B4-BE49-F238E27FC236}">
              <a16:creationId xmlns:a16="http://schemas.microsoft.com/office/drawing/2014/main" id="{00000000-0008-0000-0600-00004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79" name="WordArt 1745">
          <a:extLst>
            <a:ext uri="{FF2B5EF4-FFF2-40B4-BE49-F238E27FC236}">
              <a16:creationId xmlns:a16="http://schemas.microsoft.com/office/drawing/2014/main" id="{00000000-0008-0000-0600-00004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80" name="WordArt 1746">
          <a:extLst>
            <a:ext uri="{FF2B5EF4-FFF2-40B4-BE49-F238E27FC236}">
              <a16:creationId xmlns:a16="http://schemas.microsoft.com/office/drawing/2014/main" id="{00000000-0008-0000-0600-00004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81" name="WordArt 1747">
          <a:extLst>
            <a:ext uri="{FF2B5EF4-FFF2-40B4-BE49-F238E27FC236}">
              <a16:creationId xmlns:a16="http://schemas.microsoft.com/office/drawing/2014/main" id="{00000000-0008-0000-0600-00004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82" name="WordArt 1748">
          <a:extLst>
            <a:ext uri="{FF2B5EF4-FFF2-40B4-BE49-F238E27FC236}">
              <a16:creationId xmlns:a16="http://schemas.microsoft.com/office/drawing/2014/main" id="{00000000-0008-0000-0600-00004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83" name="WordArt 1749">
          <a:extLst>
            <a:ext uri="{FF2B5EF4-FFF2-40B4-BE49-F238E27FC236}">
              <a16:creationId xmlns:a16="http://schemas.microsoft.com/office/drawing/2014/main" id="{00000000-0008-0000-0600-00004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84" name="WordArt 1750">
          <a:extLst>
            <a:ext uri="{FF2B5EF4-FFF2-40B4-BE49-F238E27FC236}">
              <a16:creationId xmlns:a16="http://schemas.microsoft.com/office/drawing/2014/main" id="{00000000-0008-0000-0600-00004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85" name="WordArt 1751">
          <a:extLst>
            <a:ext uri="{FF2B5EF4-FFF2-40B4-BE49-F238E27FC236}">
              <a16:creationId xmlns:a16="http://schemas.microsoft.com/office/drawing/2014/main" id="{00000000-0008-0000-0600-00004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86" name="WordArt 1752">
          <a:extLst>
            <a:ext uri="{FF2B5EF4-FFF2-40B4-BE49-F238E27FC236}">
              <a16:creationId xmlns:a16="http://schemas.microsoft.com/office/drawing/2014/main" id="{00000000-0008-0000-0600-00004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3710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2" name="WordArt 17">
          <a:extLst>
            <a:ext uri="{FF2B5EF4-FFF2-40B4-BE49-F238E27FC236}">
              <a16:creationId xmlns:a16="http://schemas.microsoft.com/office/drawing/2014/main" id="{DA1EA6FD-D7C6-4913-A046-C545F86E9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3" name="WordArt 18">
          <a:extLst>
            <a:ext uri="{FF2B5EF4-FFF2-40B4-BE49-F238E27FC236}">
              <a16:creationId xmlns:a16="http://schemas.microsoft.com/office/drawing/2014/main" id="{32DF4A9B-9E5A-46DF-B63E-594411AC83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" name="WordArt 5">
          <a:extLst>
            <a:ext uri="{FF2B5EF4-FFF2-40B4-BE49-F238E27FC236}">
              <a16:creationId xmlns:a16="http://schemas.microsoft.com/office/drawing/2014/main" id="{2AFA4C0C-C37C-4CDD-AFA7-4314F6A3E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5" name="WordArt 6">
          <a:extLst>
            <a:ext uri="{FF2B5EF4-FFF2-40B4-BE49-F238E27FC236}">
              <a16:creationId xmlns:a16="http://schemas.microsoft.com/office/drawing/2014/main" id="{4DB6EB42-FD32-4C7E-BB87-EED5D09872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6" name="WordArt 7">
          <a:extLst>
            <a:ext uri="{FF2B5EF4-FFF2-40B4-BE49-F238E27FC236}">
              <a16:creationId xmlns:a16="http://schemas.microsoft.com/office/drawing/2014/main" id="{A83CC088-626B-41AF-BC4A-0F7DC0E7A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7" name="WordArt 8">
          <a:extLst>
            <a:ext uri="{FF2B5EF4-FFF2-40B4-BE49-F238E27FC236}">
              <a16:creationId xmlns:a16="http://schemas.microsoft.com/office/drawing/2014/main" id="{6C243393-DB8B-46A4-8AC7-B3B4958CD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8" name="WordArt 9">
          <a:extLst>
            <a:ext uri="{FF2B5EF4-FFF2-40B4-BE49-F238E27FC236}">
              <a16:creationId xmlns:a16="http://schemas.microsoft.com/office/drawing/2014/main" id="{46988F94-24F6-43CC-B5DA-B46E53D22C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9" name="WordArt 10">
          <a:extLst>
            <a:ext uri="{FF2B5EF4-FFF2-40B4-BE49-F238E27FC236}">
              <a16:creationId xmlns:a16="http://schemas.microsoft.com/office/drawing/2014/main" id="{74695E4D-651E-4794-8679-CEC4A3140B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10" name="WordArt 11">
          <a:extLst>
            <a:ext uri="{FF2B5EF4-FFF2-40B4-BE49-F238E27FC236}">
              <a16:creationId xmlns:a16="http://schemas.microsoft.com/office/drawing/2014/main" id="{8407948E-1A62-4899-8330-85F39413FB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11" name="WordArt 12">
          <a:extLst>
            <a:ext uri="{FF2B5EF4-FFF2-40B4-BE49-F238E27FC236}">
              <a16:creationId xmlns:a16="http://schemas.microsoft.com/office/drawing/2014/main" id="{A0B1EDFB-F7C6-4457-8492-065F4F530C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12" name="WordArt 13">
          <a:extLst>
            <a:ext uri="{FF2B5EF4-FFF2-40B4-BE49-F238E27FC236}">
              <a16:creationId xmlns:a16="http://schemas.microsoft.com/office/drawing/2014/main" id="{32BAFEB7-370F-4887-B2A5-A8FCB49D45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13" name="WordArt 14">
          <a:extLst>
            <a:ext uri="{FF2B5EF4-FFF2-40B4-BE49-F238E27FC236}">
              <a16:creationId xmlns:a16="http://schemas.microsoft.com/office/drawing/2014/main" id="{051D0EC1-6E80-452C-9769-E54AF6EADA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14" name="WordArt 17">
          <a:extLst>
            <a:ext uri="{FF2B5EF4-FFF2-40B4-BE49-F238E27FC236}">
              <a16:creationId xmlns:a16="http://schemas.microsoft.com/office/drawing/2014/main" id="{DFB0981D-81E5-4465-B121-00F3BB8F90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15" name="WordArt 18">
          <a:extLst>
            <a:ext uri="{FF2B5EF4-FFF2-40B4-BE49-F238E27FC236}">
              <a16:creationId xmlns:a16="http://schemas.microsoft.com/office/drawing/2014/main" id="{0D49FF94-D82F-4354-88A5-E3FBCCA363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16" name="WordArt 5">
          <a:extLst>
            <a:ext uri="{FF2B5EF4-FFF2-40B4-BE49-F238E27FC236}">
              <a16:creationId xmlns:a16="http://schemas.microsoft.com/office/drawing/2014/main" id="{4D17E179-4A64-48CD-AD61-642F741C2E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17" name="WordArt 6">
          <a:extLst>
            <a:ext uri="{FF2B5EF4-FFF2-40B4-BE49-F238E27FC236}">
              <a16:creationId xmlns:a16="http://schemas.microsoft.com/office/drawing/2014/main" id="{507EC3E9-A2A7-454B-912A-C427F0F796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18" name="WordArt 7">
          <a:extLst>
            <a:ext uri="{FF2B5EF4-FFF2-40B4-BE49-F238E27FC236}">
              <a16:creationId xmlns:a16="http://schemas.microsoft.com/office/drawing/2014/main" id="{E918E622-304B-4CD8-8FF6-7615924A7E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19" name="WordArt 8">
          <a:extLst>
            <a:ext uri="{FF2B5EF4-FFF2-40B4-BE49-F238E27FC236}">
              <a16:creationId xmlns:a16="http://schemas.microsoft.com/office/drawing/2014/main" id="{7E8A7471-D105-4339-8ADB-5359FDF594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20" name="WordArt 9">
          <a:extLst>
            <a:ext uri="{FF2B5EF4-FFF2-40B4-BE49-F238E27FC236}">
              <a16:creationId xmlns:a16="http://schemas.microsoft.com/office/drawing/2014/main" id="{CCE008C7-0431-4C63-8459-2E7E8B367A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21" name="WordArt 10">
          <a:extLst>
            <a:ext uri="{FF2B5EF4-FFF2-40B4-BE49-F238E27FC236}">
              <a16:creationId xmlns:a16="http://schemas.microsoft.com/office/drawing/2014/main" id="{41CFA25C-0436-48FA-BF41-D40EC8DDD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22" name="WordArt 11">
          <a:extLst>
            <a:ext uri="{FF2B5EF4-FFF2-40B4-BE49-F238E27FC236}">
              <a16:creationId xmlns:a16="http://schemas.microsoft.com/office/drawing/2014/main" id="{BCFA8F0F-839D-4BDD-80CF-ED9699167F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23" name="WordArt 12">
          <a:extLst>
            <a:ext uri="{FF2B5EF4-FFF2-40B4-BE49-F238E27FC236}">
              <a16:creationId xmlns:a16="http://schemas.microsoft.com/office/drawing/2014/main" id="{4856C913-DABB-4A13-814A-E35E872F63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24" name="WordArt 13">
          <a:extLst>
            <a:ext uri="{FF2B5EF4-FFF2-40B4-BE49-F238E27FC236}">
              <a16:creationId xmlns:a16="http://schemas.microsoft.com/office/drawing/2014/main" id="{31BE5F4C-EDE1-4C0C-A041-E09CD77D02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25" name="WordArt 14">
          <a:extLst>
            <a:ext uri="{FF2B5EF4-FFF2-40B4-BE49-F238E27FC236}">
              <a16:creationId xmlns:a16="http://schemas.microsoft.com/office/drawing/2014/main" id="{9E566C4C-5DDB-45C5-92E8-7D9A803348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26" name="WordArt 17">
          <a:extLst>
            <a:ext uri="{FF2B5EF4-FFF2-40B4-BE49-F238E27FC236}">
              <a16:creationId xmlns:a16="http://schemas.microsoft.com/office/drawing/2014/main" id="{CE1DE286-1244-4AA1-83AD-B3F2420B9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27" name="WordArt 18">
          <a:extLst>
            <a:ext uri="{FF2B5EF4-FFF2-40B4-BE49-F238E27FC236}">
              <a16:creationId xmlns:a16="http://schemas.microsoft.com/office/drawing/2014/main" id="{2DB9C8D9-3FFC-4182-A2F9-EA11C056D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28" name="WordArt 5">
          <a:extLst>
            <a:ext uri="{FF2B5EF4-FFF2-40B4-BE49-F238E27FC236}">
              <a16:creationId xmlns:a16="http://schemas.microsoft.com/office/drawing/2014/main" id="{31C7004D-30B5-4CD8-A2B7-DB81BCDC09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29" name="WordArt 6">
          <a:extLst>
            <a:ext uri="{FF2B5EF4-FFF2-40B4-BE49-F238E27FC236}">
              <a16:creationId xmlns:a16="http://schemas.microsoft.com/office/drawing/2014/main" id="{4D7755EB-A396-4735-A09D-AB9942FB51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30" name="WordArt 7">
          <a:extLst>
            <a:ext uri="{FF2B5EF4-FFF2-40B4-BE49-F238E27FC236}">
              <a16:creationId xmlns:a16="http://schemas.microsoft.com/office/drawing/2014/main" id="{91F10331-76BE-4654-8D37-2B0311C0B8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31" name="WordArt 8">
          <a:extLst>
            <a:ext uri="{FF2B5EF4-FFF2-40B4-BE49-F238E27FC236}">
              <a16:creationId xmlns:a16="http://schemas.microsoft.com/office/drawing/2014/main" id="{BF035997-F94B-40D8-9B82-8C59854863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32" name="WordArt 9">
          <a:extLst>
            <a:ext uri="{FF2B5EF4-FFF2-40B4-BE49-F238E27FC236}">
              <a16:creationId xmlns:a16="http://schemas.microsoft.com/office/drawing/2014/main" id="{FE50ACC8-93F5-418A-88ED-A32FB7D4D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33" name="WordArt 10">
          <a:extLst>
            <a:ext uri="{FF2B5EF4-FFF2-40B4-BE49-F238E27FC236}">
              <a16:creationId xmlns:a16="http://schemas.microsoft.com/office/drawing/2014/main" id="{A190FEC6-0915-411F-BB36-DB90E2C45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34" name="WordArt 11">
          <a:extLst>
            <a:ext uri="{FF2B5EF4-FFF2-40B4-BE49-F238E27FC236}">
              <a16:creationId xmlns:a16="http://schemas.microsoft.com/office/drawing/2014/main" id="{3AD14258-E937-4C37-82EE-1682E2D1BC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35" name="WordArt 12">
          <a:extLst>
            <a:ext uri="{FF2B5EF4-FFF2-40B4-BE49-F238E27FC236}">
              <a16:creationId xmlns:a16="http://schemas.microsoft.com/office/drawing/2014/main" id="{87A2ED3B-ED51-4314-9F88-5542E668B3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36" name="WordArt 13">
          <a:extLst>
            <a:ext uri="{FF2B5EF4-FFF2-40B4-BE49-F238E27FC236}">
              <a16:creationId xmlns:a16="http://schemas.microsoft.com/office/drawing/2014/main" id="{8C61A3B7-0317-47B5-9EEA-6E7F680BC8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37" name="WordArt 14">
          <a:extLst>
            <a:ext uri="{FF2B5EF4-FFF2-40B4-BE49-F238E27FC236}">
              <a16:creationId xmlns:a16="http://schemas.microsoft.com/office/drawing/2014/main" id="{7EF02478-EDD1-4E6C-8FDE-E8054C0BBC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38" name="WordArt 1729">
          <a:extLst>
            <a:ext uri="{FF2B5EF4-FFF2-40B4-BE49-F238E27FC236}">
              <a16:creationId xmlns:a16="http://schemas.microsoft.com/office/drawing/2014/main" id="{3CAA39A3-1E07-47A9-A948-460FBD0DCD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39" name="WordArt 1730">
          <a:extLst>
            <a:ext uri="{FF2B5EF4-FFF2-40B4-BE49-F238E27FC236}">
              <a16:creationId xmlns:a16="http://schemas.microsoft.com/office/drawing/2014/main" id="{1C6E9018-6951-42FE-87BA-455EB9F844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0" name="WordArt 1731">
          <a:extLst>
            <a:ext uri="{FF2B5EF4-FFF2-40B4-BE49-F238E27FC236}">
              <a16:creationId xmlns:a16="http://schemas.microsoft.com/office/drawing/2014/main" id="{307B9D25-5287-43F1-B696-8F1B844E97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1" name="WordArt 1732">
          <a:extLst>
            <a:ext uri="{FF2B5EF4-FFF2-40B4-BE49-F238E27FC236}">
              <a16:creationId xmlns:a16="http://schemas.microsoft.com/office/drawing/2014/main" id="{0265C97D-06FD-49AF-B810-DFAFAF8D4B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2" name="WordArt 1733">
          <a:extLst>
            <a:ext uri="{FF2B5EF4-FFF2-40B4-BE49-F238E27FC236}">
              <a16:creationId xmlns:a16="http://schemas.microsoft.com/office/drawing/2014/main" id="{B4CDAB65-27C8-4301-8EDA-D4FE612DC8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3" name="WordArt 1734">
          <a:extLst>
            <a:ext uri="{FF2B5EF4-FFF2-40B4-BE49-F238E27FC236}">
              <a16:creationId xmlns:a16="http://schemas.microsoft.com/office/drawing/2014/main" id="{B15D4038-2A88-45A5-9DAB-349259AD48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4" name="WordArt 1735">
          <a:extLst>
            <a:ext uri="{FF2B5EF4-FFF2-40B4-BE49-F238E27FC236}">
              <a16:creationId xmlns:a16="http://schemas.microsoft.com/office/drawing/2014/main" id="{B1411840-135E-4BF8-B2CB-E01CE728C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5" name="WordArt 1736">
          <a:extLst>
            <a:ext uri="{FF2B5EF4-FFF2-40B4-BE49-F238E27FC236}">
              <a16:creationId xmlns:a16="http://schemas.microsoft.com/office/drawing/2014/main" id="{0C7E6957-2594-4147-9377-CE08E6B94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6" name="WordArt 1737">
          <a:extLst>
            <a:ext uri="{FF2B5EF4-FFF2-40B4-BE49-F238E27FC236}">
              <a16:creationId xmlns:a16="http://schemas.microsoft.com/office/drawing/2014/main" id="{7987F67E-73A7-4FC8-BF5C-4C68B331B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7" name="WordArt 1738">
          <a:extLst>
            <a:ext uri="{FF2B5EF4-FFF2-40B4-BE49-F238E27FC236}">
              <a16:creationId xmlns:a16="http://schemas.microsoft.com/office/drawing/2014/main" id="{C2DD3A61-1A16-4F39-97D9-C878D49386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8" name="WordArt 1739">
          <a:extLst>
            <a:ext uri="{FF2B5EF4-FFF2-40B4-BE49-F238E27FC236}">
              <a16:creationId xmlns:a16="http://schemas.microsoft.com/office/drawing/2014/main" id="{AD774A32-8BA1-4875-B5B3-95FFD9A67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9" name="WordArt 1740">
          <a:extLst>
            <a:ext uri="{FF2B5EF4-FFF2-40B4-BE49-F238E27FC236}">
              <a16:creationId xmlns:a16="http://schemas.microsoft.com/office/drawing/2014/main" id="{384FEBD6-74C1-4BC5-A279-A8A370B866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50" name="WordArt 1753">
          <a:extLst>
            <a:ext uri="{FF2B5EF4-FFF2-40B4-BE49-F238E27FC236}">
              <a16:creationId xmlns:a16="http://schemas.microsoft.com/office/drawing/2014/main" id="{3865F70D-3311-4934-B91E-ECE832DF7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51" name="WordArt 1754">
          <a:extLst>
            <a:ext uri="{FF2B5EF4-FFF2-40B4-BE49-F238E27FC236}">
              <a16:creationId xmlns:a16="http://schemas.microsoft.com/office/drawing/2014/main" id="{5309949C-4029-4FCE-BA37-D092C124CC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52" name="WordArt 1755">
          <a:extLst>
            <a:ext uri="{FF2B5EF4-FFF2-40B4-BE49-F238E27FC236}">
              <a16:creationId xmlns:a16="http://schemas.microsoft.com/office/drawing/2014/main" id="{7ADFE7A8-D449-4C3A-ADE6-D7E3B7B284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53" name="WordArt 1756">
          <a:extLst>
            <a:ext uri="{FF2B5EF4-FFF2-40B4-BE49-F238E27FC236}">
              <a16:creationId xmlns:a16="http://schemas.microsoft.com/office/drawing/2014/main" id="{26EB6248-4963-4F45-81EF-8547607BC2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54" name="WordArt 1757">
          <a:extLst>
            <a:ext uri="{FF2B5EF4-FFF2-40B4-BE49-F238E27FC236}">
              <a16:creationId xmlns:a16="http://schemas.microsoft.com/office/drawing/2014/main" id="{5EA00FB8-C76F-43EE-9D3A-DAE332B187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55" name="WordArt 1758">
          <a:extLst>
            <a:ext uri="{FF2B5EF4-FFF2-40B4-BE49-F238E27FC236}">
              <a16:creationId xmlns:a16="http://schemas.microsoft.com/office/drawing/2014/main" id="{14E24043-9AE3-4E05-925F-020A8A1A3A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56" name="WordArt 1759">
          <a:extLst>
            <a:ext uri="{FF2B5EF4-FFF2-40B4-BE49-F238E27FC236}">
              <a16:creationId xmlns:a16="http://schemas.microsoft.com/office/drawing/2014/main" id="{1D3776B6-A1E4-4B10-BACA-2D390B2D3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57" name="WordArt 1760">
          <a:extLst>
            <a:ext uri="{FF2B5EF4-FFF2-40B4-BE49-F238E27FC236}">
              <a16:creationId xmlns:a16="http://schemas.microsoft.com/office/drawing/2014/main" id="{F2154DFA-F7D4-4FA5-B47E-98A40CFCFC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58" name="WordArt 1761">
          <a:extLst>
            <a:ext uri="{FF2B5EF4-FFF2-40B4-BE49-F238E27FC236}">
              <a16:creationId xmlns:a16="http://schemas.microsoft.com/office/drawing/2014/main" id="{84A0ED46-B2D8-4851-9EB2-CCF7A79102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59" name="WordArt 1762">
          <a:extLst>
            <a:ext uri="{FF2B5EF4-FFF2-40B4-BE49-F238E27FC236}">
              <a16:creationId xmlns:a16="http://schemas.microsoft.com/office/drawing/2014/main" id="{66D1A3FA-783D-4F0B-A5C1-AE21BB16DC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60" name="WordArt 1763">
          <a:extLst>
            <a:ext uri="{FF2B5EF4-FFF2-40B4-BE49-F238E27FC236}">
              <a16:creationId xmlns:a16="http://schemas.microsoft.com/office/drawing/2014/main" id="{E61ECC0A-243E-466D-A143-B113618FD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61" name="WordArt 1764">
          <a:extLst>
            <a:ext uri="{FF2B5EF4-FFF2-40B4-BE49-F238E27FC236}">
              <a16:creationId xmlns:a16="http://schemas.microsoft.com/office/drawing/2014/main" id="{11EC3D1D-F13A-4AD9-8232-B66C166BB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62" name="WordArt 1777">
          <a:extLst>
            <a:ext uri="{FF2B5EF4-FFF2-40B4-BE49-F238E27FC236}">
              <a16:creationId xmlns:a16="http://schemas.microsoft.com/office/drawing/2014/main" id="{505DF18B-A08B-482A-A52C-69B3783562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23</xdr:row>
      <xdr:rowOff>198120</xdr:rowOff>
    </xdr:from>
    <xdr:to>
      <xdr:col>4</xdr:col>
      <xdr:colOff>918210</xdr:colOff>
      <xdr:row>23</xdr:row>
      <xdr:rowOff>198120</xdr:rowOff>
    </xdr:to>
    <xdr:sp macro="" textlink="">
      <xdr:nvSpPr>
        <xdr:cNvPr id="63" name="WordArt 1778">
          <a:extLst>
            <a:ext uri="{FF2B5EF4-FFF2-40B4-BE49-F238E27FC236}">
              <a16:creationId xmlns:a16="http://schemas.microsoft.com/office/drawing/2014/main" id="{7733ECB1-1371-4077-BD58-85B373E523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75" name="WordArt 1779">
          <a:extLst>
            <a:ext uri="{FF2B5EF4-FFF2-40B4-BE49-F238E27FC236}">
              <a16:creationId xmlns:a16="http://schemas.microsoft.com/office/drawing/2014/main" id="{74C73436-9496-4F52-BFE9-35E008259B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76" name="WordArt 1780">
          <a:extLst>
            <a:ext uri="{FF2B5EF4-FFF2-40B4-BE49-F238E27FC236}">
              <a16:creationId xmlns:a16="http://schemas.microsoft.com/office/drawing/2014/main" id="{7F640FB2-7F0A-4215-A293-E18D608C0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77" name="WordArt 1781">
          <a:extLst>
            <a:ext uri="{FF2B5EF4-FFF2-40B4-BE49-F238E27FC236}">
              <a16:creationId xmlns:a16="http://schemas.microsoft.com/office/drawing/2014/main" id="{7A94394E-3A8F-4DFE-B2C7-40C7C488B4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78" name="WordArt 1782">
          <a:extLst>
            <a:ext uri="{FF2B5EF4-FFF2-40B4-BE49-F238E27FC236}">
              <a16:creationId xmlns:a16="http://schemas.microsoft.com/office/drawing/2014/main" id="{A827AF05-CDF7-4B1D-87CF-3DC9871A62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79" name="WordArt 1783">
          <a:extLst>
            <a:ext uri="{FF2B5EF4-FFF2-40B4-BE49-F238E27FC236}">
              <a16:creationId xmlns:a16="http://schemas.microsoft.com/office/drawing/2014/main" id="{BE5B2593-DB36-4296-B83B-40378ADE6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80" name="WordArt 1784">
          <a:extLst>
            <a:ext uri="{FF2B5EF4-FFF2-40B4-BE49-F238E27FC236}">
              <a16:creationId xmlns:a16="http://schemas.microsoft.com/office/drawing/2014/main" id="{988CDFFB-94DE-49F6-9CCC-272F34B4CF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81" name="WordArt 1785">
          <a:extLst>
            <a:ext uri="{FF2B5EF4-FFF2-40B4-BE49-F238E27FC236}">
              <a16:creationId xmlns:a16="http://schemas.microsoft.com/office/drawing/2014/main" id="{0B9F6EB5-67F7-4FEC-A4D2-7F72272678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82" name="WordArt 1786">
          <a:extLst>
            <a:ext uri="{FF2B5EF4-FFF2-40B4-BE49-F238E27FC236}">
              <a16:creationId xmlns:a16="http://schemas.microsoft.com/office/drawing/2014/main" id="{B2FD6C1D-E89D-4004-8309-5290C5CDBC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83" name="WordArt 1787">
          <a:extLst>
            <a:ext uri="{FF2B5EF4-FFF2-40B4-BE49-F238E27FC236}">
              <a16:creationId xmlns:a16="http://schemas.microsoft.com/office/drawing/2014/main" id="{105D4131-5A6A-4776-B1B1-0BA6818274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23</xdr:row>
      <xdr:rowOff>198120</xdr:rowOff>
    </xdr:from>
    <xdr:to>
      <xdr:col>4</xdr:col>
      <xdr:colOff>913765</xdr:colOff>
      <xdr:row>23</xdr:row>
      <xdr:rowOff>198120</xdr:rowOff>
    </xdr:to>
    <xdr:sp macro="" textlink="">
      <xdr:nvSpPr>
        <xdr:cNvPr id="484" name="WordArt 1788">
          <a:extLst>
            <a:ext uri="{FF2B5EF4-FFF2-40B4-BE49-F238E27FC236}">
              <a16:creationId xmlns:a16="http://schemas.microsoft.com/office/drawing/2014/main" id="{8F59135C-BE2D-46F7-A9FB-7C8F58B951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85" name="WordArt 5">
          <a:extLst>
            <a:ext uri="{FF2B5EF4-FFF2-40B4-BE49-F238E27FC236}">
              <a16:creationId xmlns:a16="http://schemas.microsoft.com/office/drawing/2014/main" id="{4B8230D8-79D7-454E-A510-1C4992F7FE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86" name="WordArt 6">
          <a:extLst>
            <a:ext uri="{FF2B5EF4-FFF2-40B4-BE49-F238E27FC236}">
              <a16:creationId xmlns:a16="http://schemas.microsoft.com/office/drawing/2014/main" id="{6473A005-1B16-4E94-BA72-09511FC2A4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87" name="WordArt 7">
          <a:extLst>
            <a:ext uri="{FF2B5EF4-FFF2-40B4-BE49-F238E27FC236}">
              <a16:creationId xmlns:a16="http://schemas.microsoft.com/office/drawing/2014/main" id="{DE2FF849-4CD7-4FB7-B7C1-C2532CAA5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88" name="WordArt 8">
          <a:extLst>
            <a:ext uri="{FF2B5EF4-FFF2-40B4-BE49-F238E27FC236}">
              <a16:creationId xmlns:a16="http://schemas.microsoft.com/office/drawing/2014/main" id="{07ADD614-D252-4D42-B9E2-1D0027CE71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89" name="WordArt 9">
          <a:extLst>
            <a:ext uri="{FF2B5EF4-FFF2-40B4-BE49-F238E27FC236}">
              <a16:creationId xmlns:a16="http://schemas.microsoft.com/office/drawing/2014/main" id="{CD1E5122-F9EA-45D5-BD6C-50DA4AC81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90" name="WordArt 10">
          <a:extLst>
            <a:ext uri="{FF2B5EF4-FFF2-40B4-BE49-F238E27FC236}">
              <a16:creationId xmlns:a16="http://schemas.microsoft.com/office/drawing/2014/main" id="{BA70A1CC-F04D-4E80-BB17-7F6BDEBC05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91" name="WordArt 11">
          <a:extLst>
            <a:ext uri="{FF2B5EF4-FFF2-40B4-BE49-F238E27FC236}">
              <a16:creationId xmlns:a16="http://schemas.microsoft.com/office/drawing/2014/main" id="{B6469A66-432C-4E12-B466-D62E312A57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92" name="WordArt 12">
          <a:extLst>
            <a:ext uri="{FF2B5EF4-FFF2-40B4-BE49-F238E27FC236}">
              <a16:creationId xmlns:a16="http://schemas.microsoft.com/office/drawing/2014/main" id="{5D5B4FFE-4D27-49DC-B76A-AA40FA26C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93" name="WordArt 13">
          <a:extLst>
            <a:ext uri="{FF2B5EF4-FFF2-40B4-BE49-F238E27FC236}">
              <a16:creationId xmlns:a16="http://schemas.microsoft.com/office/drawing/2014/main" id="{C26FBFFE-8A61-45F1-8A0C-C6D1298496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494" name="WordArt 14">
          <a:extLst>
            <a:ext uri="{FF2B5EF4-FFF2-40B4-BE49-F238E27FC236}">
              <a16:creationId xmlns:a16="http://schemas.microsoft.com/office/drawing/2014/main" id="{0ADF428F-3430-4A25-8F0B-25B2B2B363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15" name="WordArt 1743">
          <a:extLst>
            <a:ext uri="{FF2B5EF4-FFF2-40B4-BE49-F238E27FC236}">
              <a16:creationId xmlns:a16="http://schemas.microsoft.com/office/drawing/2014/main" id="{BAE3367C-F4F8-42D3-81E6-C473DE66D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16" name="WordArt 1744">
          <a:extLst>
            <a:ext uri="{FF2B5EF4-FFF2-40B4-BE49-F238E27FC236}">
              <a16:creationId xmlns:a16="http://schemas.microsoft.com/office/drawing/2014/main" id="{C71322CF-075F-44F9-9162-6FE3A7574B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17" name="WordArt 1745">
          <a:extLst>
            <a:ext uri="{FF2B5EF4-FFF2-40B4-BE49-F238E27FC236}">
              <a16:creationId xmlns:a16="http://schemas.microsoft.com/office/drawing/2014/main" id="{3A92A8D2-ADAF-4362-8A7E-130112AEE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18" name="WordArt 1746">
          <a:extLst>
            <a:ext uri="{FF2B5EF4-FFF2-40B4-BE49-F238E27FC236}">
              <a16:creationId xmlns:a16="http://schemas.microsoft.com/office/drawing/2014/main" id="{7396AA11-BE39-4C82-A437-A13A0B4088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19" name="WordArt 1747">
          <a:extLst>
            <a:ext uri="{FF2B5EF4-FFF2-40B4-BE49-F238E27FC236}">
              <a16:creationId xmlns:a16="http://schemas.microsoft.com/office/drawing/2014/main" id="{8F5C3CBC-7783-4D59-AA41-16538E6571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20" name="WordArt 1748">
          <a:extLst>
            <a:ext uri="{FF2B5EF4-FFF2-40B4-BE49-F238E27FC236}">
              <a16:creationId xmlns:a16="http://schemas.microsoft.com/office/drawing/2014/main" id="{09E3C973-0431-4E8E-A93E-FB8C9C0FDE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21" name="WordArt 1749">
          <a:extLst>
            <a:ext uri="{FF2B5EF4-FFF2-40B4-BE49-F238E27FC236}">
              <a16:creationId xmlns:a16="http://schemas.microsoft.com/office/drawing/2014/main" id="{8CD679CF-4CA5-429A-9DA6-4DC3A207A4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22" name="WordArt 1750">
          <a:extLst>
            <a:ext uri="{FF2B5EF4-FFF2-40B4-BE49-F238E27FC236}">
              <a16:creationId xmlns:a16="http://schemas.microsoft.com/office/drawing/2014/main" id="{A66362CA-4946-4651-83EC-DD81B3C1FB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23" name="WordArt 1751">
          <a:extLst>
            <a:ext uri="{FF2B5EF4-FFF2-40B4-BE49-F238E27FC236}">
              <a16:creationId xmlns:a16="http://schemas.microsoft.com/office/drawing/2014/main" id="{1AE1E9BE-B942-46EA-BCF3-3B1B8DD2F3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24" name="WordArt 1752">
          <a:extLst>
            <a:ext uri="{FF2B5EF4-FFF2-40B4-BE49-F238E27FC236}">
              <a16:creationId xmlns:a16="http://schemas.microsoft.com/office/drawing/2014/main" id="{C255D051-39B1-4DF2-A572-E343424686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25" name="WordArt 5">
          <a:extLst>
            <a:ext uri="{FF2B5EF4-FFF2-40B4-BE49-F238E27FC236}">
              <a16:creationId xmlns:a16="http://schemas.microsoft.com/office/drawing/2014/main" id="{3036A252-7C92-4BAD-83DC-0C5654DBD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26" name="WordArt 6">
          <a:extLst>
            <a:ext uri="{FF2B5EF4-FFF2-40B4-BE49-F238E27FC236}">
              <a16:creationId xmlns:a16="http://schemas.microsoft.com/office/drawing/2014/main" id="{0D8411F0-F587-4B21-8CB4-58010C0FF9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27" name="WordArt 7">
          <a:extLst>
            <a:ext uri="{FF2B5EF4-FFF2-40B4-BE49-F238E27FC236}">
              <a16:creationId xmlns:a16="http://schemas.microsoft.com/office/drawing/2014/main" id="{BCF870EE-D1BB-4C5F-84EA-9DA73CD20D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28" name="WordArt 8">
          <a:extLst>
            <a:ext uri="{FF2B5EF4-FFF2-40B4-BE49-F238E27FC236}">
              <a16:creationId xmlns:a16="http://schemas.microsoft.com/office/drawing/2014/main" id="{E5357911-D999-4677-BC50-F6CC80428C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29" name="WordArt 9">
          <a:extLst>
            <a:ext uri="{FF2B5EF4-FFF2-40B4-BE49-F238E27FC236}">
              <a16:creationId xmlns:a16="http://schemas.microsoft.com/office/drawing/2014/main" id="{F00E0E95-EEE5-49A7-B74A-27381943A8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30" name="WordArt 10">
          <a:extLst>
            <a:ext uri="{FF2B5EF4-FFF2-40B4-BE49-F238E27FC236}">
              <a16:creationId xmlns:a16="http://schemas.microsoft.com/office/drawing/2014/main" id="{E5A4FF76-54E0-4313-916A-33472735FB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31" name="WordArt 11">
          <a:extLst>
            <a:ext uri="{FF2B5EF4-FFF2-40B4-BE49-F238E27FC236}">
              <a16:creationId xmlns:a16="http://schemas.microsoft.com/office/drawing/2014/main" id="{05B5BB9B-A519-41B0-83DE-5BC4FCC01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32" name="WordArt 12">
          <a:extLst>
            <a:ext uri="{FF2B5EF4-FFF2-40B4-BE49-F238E27FC236}">
              <a16:creationId xmlns:a16="http://schemas.microsoft.com/office/drawing/2014/main" id="{B2D3CC3F-2153-4B7D-A2A0-EEEE444FC6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33" name="WordArt 13">
          <a:extLst>
            <a:ext uri="{FF2B5EF4-FFF2-40B4-BE49-F238E27FC236}">
              <a16:creationId xmlns:a16="http://schemas.microsoft.com/office/drawing/2014/main" id="{ED619B40-94E1-482A-9227-13B03FDDD5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34" name="WordArt 14">
          <a:extLst>
            <a:ext uri="{FF2B5EF4-FFF2-40B4-BE49-F238E27FC236}">
              <a16:creationId xmlns:a16="http://schemas.microsoft.com/office/drawing/2014/main" id="{C99C2369-AEFA-4B40-9B2C-E90B5F1885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35" name="WordArt 1743">
          <a:extLst>
            <a:ext uri="{FF2B5EF4-FFF2-40B4-BE49-F238E27FC236}">
              <a16:creationId xmlns:a16="http://schemas.microsoft.com/office/drawing/2014/main" id="{2E26DCB9-10D5-493E-921A-ECD92002E0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36" name="WordArt 1744">
          <a:extLst>
            <a:ext uri="{FF2B5EF4-FFF2-40B4-BE49-F238E27FC236}">
              <a16:creationId xmlns:a16="http://schemas.microsoft.com/office/drawing/2014/main" id="{68F34A2B-7DEB-45FC-974F-ACCEFDEA0A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37" name="WordArt 1745">
          <a:extLst>
            <a:ext uri="{FF2B5EF4-FFF2-40B4-BE49-F238E27FC236}">
              <a16:creationId xmlns:a16="http://schemas.microsoft.com/office/drawing/2014/main" id="{A2FBC991-323B-4CF6-A54B-DDFD271CE3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38" name="WordArt 1746">
          <a:extLst>
            <a:ext uri="{FF2B5EF4-FFF2-40B4-BE49-F238E27FC236}">
              <a16:creationId xmlns:a16="http://schemas.microsoft.com/office/drawing/2014/main" id="{64145FDC-3349-4F12-885D-C3A8415F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39" name="WordArt 1747">
          <a:extLst>
            <a:ext uri="{FF2B5EF4-FFF2-40B4-BE49-F238E27FC236}">
              <a16:creationId xmlns:a16="http://schemas.microsoft.com/office/drawing/2014/main" id="{DA760D91-7D39-48F9-9F7A-2A6BBED166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40" name="WordArt 1748">
          <a:extLst>
            <a:ext uri="{FF2B5EF4-FFF2-40B4-BE49-F238E27FC236}">
              <a16:creationId xmlns:a16="http://schemas.microsoft.com/office/drawing/2014/main" id="{E9D56A7A-0A53-4B6C-91C3-54D8A68820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41" name="WordArt 1749">
          <a:extLst>
            <a:ext uri="{FF2B5EF4-FFF2-40B4-BE49-F238E27FC236}">
              <a16:creationId xmlns:a16="http://schemas.microsoft.com/office/drawing/2014/main" id="{6377E400-A43D-4D45-B7C2-D3AED45A8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42" name="WordArt 1750">
          <a:extLst>
            <a:ext uri="{FF2B5EF4-FFF2-40B4-BE49-F238E27FC236}">
              <a16:creationId xmlns:a16="http://schemas.microsoft.com/office/drawing/2014/main" id="{7856B7DD-82C0-4ED3-BAFB-0A48A935A8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43" name="WordArt 1751">
          <a:extLst>
            <a:ext uri="{FF2B5EF4-FFF2-40B4-BE49-F238E27FC236}">
              <a16:creationId xmlns:a16="http://schemas.microsoft.com/office/drawing/2014/main" id="{747A8FA7-3DB4-43B5-89B2-3BA4D12A3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44" name="WordArt 1752">
          <a:extLst>
            <a:ext uri="{FF2B5EF4-FFF2-40B4-BE49-F238E27FC236}">
              <a16:creationId xmlns:a16="http://schemas.microsoft.com/office/drawing/2014/main" id="{DA79185C-AA6B-4DC8-A0C1-86E436B80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45" name="WordArt 5">
          <a:extLst>
            <a:ext uri="{FF2B5EF4-FFF2-40B4-BE49-F238E27FC236}">
              <a16:creationId xmlns:a16="http://schemas.microsoft.com/office/drawing/2014/main" id="{DEA38B48-D982-48F4-8D67-E247E81B1D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46" name="WordArt 6">
          <a:extLst>
            <a:ext uri="{FF2B5EF4-FFF2-40B4-BE49-F238E27FC236}">
              <a16:creationId xmlns:a16="http://schemas.microsoft.com/office/drawing/2014/main" id="{94E29720-244A-413E-A90B-FC6A721A94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47" name="WordArt 7">
          <a:extLst>
            <a:ext uri="{FF2B5EF4-FFF2-40B4-BE49-F238E27FC236}">
              <a16:creationId xmlns:a16="http://schemas.microsoft.com/office/drawing/2014/main" id="{CA123B5C-FBFD-4FEB-BBDB-1191A3005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48" name="WordArt 8">
          <a:extLst>
            <a:ext uri="{FF2B5EF4-FFF2-40B4-BE49-F238E27FC236}">
              <a16:creationId xmlns:a16="http://schemas.microsoft.com/office/drawing/2014/main" id="{4471C8D5-A9D9-4773-BD7F-690205360A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49" name="WordArt 9">
          <a:extLst>
            <a:ext uri="{FF2B5EF4-FFF2-40B4-BE49-F238E27FC236}">
              <a16:creationId xmlns:a16="http://schemas.microsoft.com/office/drawing/2014/main" id="{6F1BDF32-963C-4B9A-AA7D-7878277A36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50" name="WordArt 10">
          <a:extLst>
            <a:ext uri="{FF2B5EF4-FFF2-40B4-BE49-F238E27FC236}">
              <a16:creationId xmlns:a16="http://schemas.microsoft.com/office/drawing/2014/main" id="{2A5902D7-427B-4675-8CF0-0AB41DD8B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51" name="WordArt 11">
          <a:extLst>
            <a:ext uri="{FF2B5EF4-FFF2-40B4-BE49-F238E27FC236}">
              <a16:creationId xmlns:a16="http://schemas.microsoft.com/office/drawing/2014/main" id="{03AE70D7-DEDB-4189-9C41-F04036556F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52" name="WordArt 12">
          <a:extLst>
            <a:ext uri="{FF2B5EF4-FFF2-40B4-BE49-F238E27FC236}">
              <a16:creationId xmlns:a16="http://schemas.microsoft.com/office/drawing/2014/main" id="{03CCA3CD-FEC4-447B-8A1C-1809954B23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53" name="WordArt 13">
          <a:extLst>
            <a:ext uri="{FF2B5EF4-FFF2-40B4-BE49-F238E27FC236}">
              <a16:creationId xmlns:a16="http://schemas.microsoft.com/office/drawing/2014/main" id="{E06D5DEE-586F-4DD2-8B24-5CA31EBD3B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54" name="WordArt 14">
          <a:extLst>
            <a:ext uri="{FF2B5EF4-FFF2-40B4-BE49-F238E27FC236}">
              <a16:creationId xmlns:a16="http://schemas.microsoft.com/office/drawing/2014/main" id="{ECB7CB06-A9C1-469C-8F12-024F1FE5E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55" name="WordArt 1743">
          <a:extLst>
            <a:ext uri="{FF2B5EF4-FFF2-40B4-BE49-F238E27FC236}">
              <a16:creationId xmlns:a16="http://schemas.microsoft.com/office/drawing/2014/main" id="{36F74741-F683-4738-9AFF-F4B7F1076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56" name="WordArt 1744">
          <a:extLst>
            <a:ext uri="{FF2B5EF4-FFF2-40B4-BE49-F238E27FC236}">
              <a16:creationId xmlns:a16="http://schemas.microsoft.com/office/drawing/2014/main" id="{FCD67C50-27CA-4D6F-95B3-343C796BDD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57" name="WordArt 1745">
          <a:extLst>
            <a:ext uri="{FF2B5EF4-FFF2-40B4-BE49-F238E27FC236}">
              <a16:creationId xmlns:a16="http://schemas.microsoft.com/office/drawing/2014/main" id="{9004E708-236C-4A64-980F-D6B2427DB6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58" name="WordArt 1746">
          <a:extLst>
            <a:ext uri="{FF2B5EF4-FFF2-40B4-BE49-F238E27FC236}">
              <a16:creationId xmlns:a16="http://schemas.microsoft.com/office/drawing/2014/main" id="{139E3146-6D65-4ACB-8EA3-8552241C59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59" name="WordArt 1747">
          <a:extLst>
            <a:ext uri="{FF2B5EF4-FFF2-40B4-BE49-F238E27FC236}">
              <a16:creationId xmlns:a16="http://schemas.microsoft.com/office/drawing/2014/main" id="{66EF7DD1-F267-4B8A-B158-7D8008A9A8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60" name="WordArt 1748">
          <a:extLst>
            <a:ext uri="{FF2B5EF4-FFF2-40B4-BE49-F238E27FC236}">
              <a16:creationId xmlns:a16="http://schemas.microsoft.com/office/drawing/2014/main" id="{607D1941-2C49-4260-8E8A-584C5F6918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61" name="WordArt 1749">
          <a:extLst>
            <a:ext uri="{FF2B5EF4-FFF2-40B4-BE49-F238E27FC236}">
              <a16:creationId xmlns:a16="http://schemas.microsoft.com/office/drawing/2014/main" id="{CE0CF817-E185-4055-8FEA-0F5C82727F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62" name="WordArt 1750">
          <a:extLst>
            <a:ext uri="{FF2B5EF4-FFF2-40B4-BE49-F238E27FC236}">
              <a16:creationId xmlns:a16="http://schemas.microsoft.com/office/drawing/2014/main" id="{266172CA-FBAB-45E5-87D6-635A125800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63" name="WordArt 1751">
          <a:extLst>
            <a:ext uri="{FF2B5EF4-FFF2-40B4-BE49-F238E27FC236}">
              <a16:creationId xmlns:a16="http://schemas.microsoft.com/office/drawing/2014/main" id="{29588A83-1025-4124-8E18-C3078822E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23</xdr:row>
      <xdr:rowOff>198120</xdr:rowOff>
    </xdr:from>
    <xdr:to>
      <xdr:col>5</xdr:col>
      <xdr:colOff>3175</xdr:colOff>
      <xdr:row>23</xdr:row>
      <xdr:rowOff>198120</xdr:rowOff>
    </xdr:to>
    <xdr:sp macro="" textlink="">
      <xdr:nvSpPr>
        <xdr:cNvPr id="564" name="WordArt 1752">
          <a:extLst>
            <a:ext uri="{FF2B5EF4-FFF2-40B4-BE49-F238E27FC236}">
              <a16:creationId xmlns:a16="http://schemas.microsoft.com/office/drawing/2014/main" id="{8E4239D6-5221-4592-8B2C-9D11888BCB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65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565" name="WordArt 17">
          <a:extLst>
            <a:ext uri="{FF2B5EF4-FFF2-40B4-BE49-F238E27FC236}">
              <a16:creationId xmlns:a16="http://schemas.microsoft.com/office/drawing/2014/main" id="{AD236C31-D928-4AA2-A942-98FE4D4DC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566" name="WordArt 18">
          <a:extLst>
            <a:ext uri="{FF2B5EF4-FFF2-40B4-BE49-F238E27FC236}">
              <a16:creationId xmlns:a16="http://schemas.microsoft.com/office/drawing/2014/main" id="{EDB8255B-802F-4D92-A6A3-1076EC5D98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587" name="WordArt 5">
          <a:extLst>
            <a:ext uri="{FF2B5EF4-FFF2-40B4-BE49-F238E27FC236}">
              <a16:creationId xmlns:a16="http://schemas.microsoft.com/office/drawing/2014/main" id="{8B4AB6D2-9E9D-437A-A7ED-8CF4A9FC27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588" name="WordArt 6">
          <a:extLst>
            <a:ext uri="{FF2B5EF4-FFF2-40B4-BE49-F238E27FC236}">
              <a16:creationId xmlns:a16="http://schemas.microsoft.com/office/drawing/2014/main" id="{5607ECFF-E4A5-4310-8B5A-E99EBEA56E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589" name="WordArt 7">
          <a:extLst>
            <a:ext uri="{FF2B5EF4-FFF2-40B4-BE49-F238E27FC236}">
              <a16:creationId xmlns:a16="http://schemas.microsoft.com/office/drawing/2014/main" id="{AEEC2876-8713-4EBF-B0A3-813AB00273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590" name="WordArt 8">
          <a:extLst>
            <a:ext uri="{FF2B5EF4-FFF2-40B4-BE49-F238E27FC236}">
              <a16:creationId xmlns:a16="http://schemas.microsoft.com/office/drawing/2014/main" id="{696A631A-8D91-4DD0-BAAE-1228C0089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591" name="WordArt 9">
          <a:extLst>
            <a:ext uri="{FF2B5EF4-FFF2-40B4-BE49-F238E27FC236}">
              <a16:creationId xmlns:a16="http://schemas.microsoft.com/office/drawing/2014/main" id="{6DF5E706-206D-47EA-87C0-B00F96AE76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592" name="WordArt 10">
          <a:extLst>
            <a:ext uri="{FF2B5EF4-FFF2-40B4-BE49-F238E27FC236}">
              <a16:creationId xmlns:a16="http://schemas.microsoft.com/office/drawing/2014/main" id="{5B4D1CBA-707E-48FB-972D-DB3173AD7C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593" name="WordArt 11">
          <a:extLst>
            <a:ext uri="{FF2B5EF4-FFF2-40B4-BE49-F238E27FC236}">
              <a16:creationId xmlns:a16="http://schemas.microsoft.com/office/drawing/2014/main" id="{57775316-0F45-4C96-895A-683018E056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594" name="WordArt 12">
          <a:extLst>
            <a:ext uri="{FF2B5EF4-FFF2-40B4-BE49-F238E27FC236}">
              <a16:creationId xmlns:a16="http://schemas.microsoft.com/office/drawing/2014/main" id="{5EA6742A-9883-41FE-A6B8-147E3912F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595" name="WordArt 13">
          <a:extLst>
            <a:ext uri="{FF2B5EF4-FFF2-40B4-BE49-F238E27FC236}">
              <a16:creationId xmlns:a16="http://schemas.microsoft.com/office/drawing/2014/main" id="{AB3DAACF-7537-4BD2-8393-D59EF3A5E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596" name="WordArt 14">
          <a:extLst>
            <a:ext uri="{FF2B5EF4-FFF2-40B4-BE49-F238E27FC236}">
              <a16:creationId xmlns:a16="http://schemas.microsoft.com/office/drawing/2014/main" id="{215B4851-E052-4F83-8A37-AD9FB1BA4B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597" name="WordArt 17">
          <a:extLst>
            <a:ext uri="{FF2B5EF4-FFF2-40B4-BE49-F238E27FC236}">
              <a16:creationId xmlns:a16="http://schemas.microsoft.com/office/drawing/2014/main" id="{092A3E0A-EC5D-4DFF-868D-446915F671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598" name="WordArt 18">
          <a:extLst>
            <a:ext uri="{FF2B5EF4-FFF2-40B4-BE49-F238E27FC236}">
              <a16:creationId xmlns:a16="http://schemas.microsoft.com/office/drawing/2014/main" id="{AF055976-CB66-4046-8CAC-87C856883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599" name="WordArt 5">
          <a:extLst>
            <a:ext uri="{FF2B5EF4-FFF2-40B4-BE49-F238E27FC236}">
              <a16:creationId xmlns:a16="http://schemas.microsoft.com/office/drawing/2014/main" id="{38CA0727-3EB6-46E9-9FB6-F0B59B5F2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00" name="WordArt 6">
          <a:extLst>
            <a:ext uri="{FF2B5EF4-FFF2-40B4-BE49-F238E27FC236}">
              <a16:creationId xmlns:a16="http://schemas.microsoft.com/office/drawing/2014/main" id="{B2853528-2A52-45DD-8731-EF39406F6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01" name="WordArt 7">
          <a:extLst>
            <a:ext uri="{FF2B5EF4-FFF2-40B4-BE49-F238E27FC236}">
              <a16:creationId xmlns:a16="http://schemas.microsoft.com/office/drawing/2014/main" id="{F7F9E204-7263-4426-9362-A7FA8FCE21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02" name="WordArt 8">
          <a:extLst>
            <a:ext uri="{FF2B5EF4-FFF2-40B4-BE49-F238E27FC236}">
              <a16:creationId xmlns:a16="http://schemas.microsoft.com/office/drawing/2014/main" id="{B5C261A3-D96A-4497-B088-54E654785A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03" name="WordArt 9">
          <a:extLst>
            <a:ext uri="{FF2B5EF4-FFF2-40B4-BE49-F238E27FC236}">
              <a16:creationId xmlns:a16="http://schemas.microsoft.com/office/drawing/2014/main" id="{C259BCE8-C3C2-4B71-B8E5-86FC69F27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04" name="WordArt 10">
          <a:extLst>
            <a:ext uri="{FF2B5EF4-FFF2-40B4-BE49-F238E27FC236}">
              <a16:creationId xmlns:a16="http://schemas.microsoft.com/office/drawing/2014/main" id="{2786F6AE-1756-4F88-A020-D63BF21A5D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05" name="WordArt 11">
          <a:extLst>
            <a:ext uri="{FF2B5EF4-FFF2-40B4-BE49-F238E27FC236}">
              <a16:creationId xmlns:a16="http://schemas.microsoft.com/office/drawing/2014/main" id="{FBE03F6F-3D0C-4885-AEC9-E1D5622797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06" name="WordArt 12">
          <a:extLst>
            <a:ext uri="{FF2B5EF4-FFF2-40B4-BE49-F238E27FC236}">
              <a16:creationId xmlns:a16="http://schemas.microsoft.com/office/drawing/2014/main" id="{E583D2A3-C880-470A-BDF9-9A6AA8B8D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07" name="WordArt 13">
          <a:extLst>
            <a:ext uri="{FF2B5EF4-FFF2-40B4-BE49-F238E27FC236}">
              <a16:creationId xmlns:a16="http://schemas.microsoft.com/office/drawing/2014/main" id="{F560153E-B77F-4B9E-9CB9-30A95C2F1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08" name="WordArt 14">
          <a:extLst>
            <a:ext uri="{FF2B5EF4-FFF2-40B4-BE49-F238E27FC236}">
              <a16:creationId xmlns:a16="http://schemas.microsoft.com/office/drawing/2014/main" id="{7B4D8A64-BAB1-488C-9211-508D4E26C9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609" name="WordArt 17">
          <a:extLst>
            <a:ext uri="{FF2B5EF4-FFF2-40B4-BE49-F238E27FC236}">
              <a16:creationId xmlns:a16="http://schemas.microsoft.com/office/drawing/2014/main" id="{00710976-98FC-4E8A-B51F-25871BD7DA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610" name="WordArt 18">
          <a:extLst>
            <a:ext uri="{FF2B5EF4-FFF2-40B4-BE49-F238E27FC236}">
              <a16:creationId xmlns:a16="http://schemas.microsoft.com/office/drawing/2014/main" id="{2454F1D7-D664-4620-AD25-DD7807B013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11" name="WordArt 5">
          <a:extLst>
            <a:ext uri="{FF2B5EF4-FFF2-40B4-BE49-F238E27FC236}">
              <a16:creationId xmlns:a16="http://schemas.microsoft.com/office/drawing/2014/main" id="{0606FBB8-1B22-41E2-86AC-4B472C1C1B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12" name="WordArt 6">
          <a:extLst>
            <a:ext uri="{FF2B5EF4-FFF2-40B4-BE49-F238E27FC236}">
              <a16:creationId xmlns:a16="http://schemas.microsoft.com/office/drawing/2014/main" id="{1466CC6C-2E77-4821-A759-97AAC193C6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13" name="WordArt 7">
          <a:extLst>
            <a:ext uri="{FF2B5EF4-FFF2-40B4-BE49-F238E27FC236}">
              <a16:creationId xmlns:a16="http://schemas.microsoft.com/office/drawing/2014/main" id="{8237F2C3-B699-427E-B025-92A97E88FD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14" name="WordArt 8">
          <a:extLst>
            <a:ext uri="{FF2B5EF4-FFF2-40B4-BE49-F238E27FC236}">
              <a16:creationId xmlns:a16="http://schemas.microsoft.com/office/drawing/2014/main" id="{857C4655-271A-4E3D-B958-1A43BE75A1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15" name="WordArt 9">
          <a:extLst>
            <a:ext uri="{FF2B5EF4-FFF2-40B4-BE49-F238E27FC236}">
              <a16:creationId xmlns:a16="http://schemas.microsoft.com/office/drawing/2014/main" id="{D82D06F2-FFDE-4A17-8B77-7F885192B2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16" name="WordArt 10">
          <a:extLst>
            <a:ext uri="{FF2B5EF4-FFF2-40B4-BE49-F238E27FC236}">
              <a16:creationId xmlns:a16="http://schemas.microsoft.com/office/drawing/2014/main" id="{9D1492B2-71A7-4826-B775-F9533E09D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17" name="WordArt 11">
          <a:extLst>
            <a:ext uri="{FF2B5EF4-FFF2-40B4-BE49-F238E27FC236}">
              <a16:creationId xmlns:a16="http://schemas.microsoft.com/office/drawing/2014/main" id="{D5D3D397-3366-4960-99A8-303C36C7A8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18" name="WordArt 12">
          <a:extLst>
            <a:ext uri="{FF2B5EF4-FFF2-40B4-BE49-F238E27FC236}">
              <a16:creationId xmlns:a16="http://schemas.microsoft.com/office/drawing/2014/main" id="{38B2BFDE-5AD5-404C-B07B-42CE6927BC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19" name="WordArt 13">
          <a:extLst>
            <a:ext uri="{FF2B5EF4-FFF2-40B4-BE49-F238E27FC236}">
              <a16:creationId xmlns:a16="http://schemas.microsoft.com/office/drawing/2014/main" id="{3A6713A2-5E15-4D06-8D2E-D43F23B3CC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20" name="WordArt 14">
          <a:extLst>
            <a:ext uri="{FF2B5EF4-FFF2-40B4-BE49-F238E27FC236}">
              <a16:creationId xmlns:a16="http://schemas.microsoft.com/office/drawing/2014/main" id="{85978DD7-4959-45C2-8137-4E98FB4D35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621" name="WordArt 1729">
          <a:extLst>
            <a:ext uri="{FF2B5EF4-FFF2-40B4-BE49-F238E27FC236}">
              <a16:creationId xmlns:a16="http://schemas.microsoft.com/office/drawing/2014/main" id="{257779FB-DCA4-4FCC-9C70-FDAAB52C8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622" name="WordArt 1730">
          <a:extLst>
            <a:ext uri="{FF2B5EF4-FFF2-40B4-BE49-F238E27FC236}">
              <a16:creationId xmlns:a16="http://schemas.microsoft.com/office/drawing/2014/main" id="{7AFC024A-98E2-41F3-AC42-949F24FA4B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23" name="WordArt 1731">
          <a:extLst>
            <a:ext uri="{FF2B5EF4-FFF2-40B4-BE49-F238E27FC236}">
              <a16:creationId xmlns:a16="http://schemas.microsoft.com/office/drawing/2014/main" id="{E5D7B131-DE8F-4425-B8B5-E016EBDF4A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24" name="WordArt 1732">
          <a:extLst>
            <a:ext uri="{FF2B5EF4-FFF2-40B4-BE49-F238E27FC236}">
              <a16:creationId xmlns:a16="http://schemas.microsoft.com/office/drawing/2014/main" id="{A04D40A7-1A7F-4722-84BE-81D8CD3DD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25" name="WordArt 1733">
          <a:extLst>
            <a:ext uri="{FF2B5EF4-FFF2-40B4-BE49-F238E27FC236}">
              <a16:creationId xmlns:a16="http://schemas.microsoft.com/office/drawing/2014/main" id="{16895E2C-B79C-4D65-9046-B9AD8B7707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26" name="WordArt 1734">
          <a:extLst>
            <a:ext uri="{FF2B5EF4-FFF2-40B4-BE49-F238E27FC236}">
              <a16:creationId xmlns:a16="http://schemas.microsoft.com/office/drawing/2014/main" id="{6193EE9D-EADD-429F-9E5C-A1FCAD145D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27" name="WordArt 1735">
          <a:extLst>
            <a:ext uri="{FF2B5EF4-FFF2-40B4-BE49-F238E27FC236}">
              <a16:creationId xmlns:a16="http://schemas.microsoft.com/office/drawing/2014/main" id="{4E6DF123-4473-40A8-B342-1D5761A2EC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28" name="WordArt 1736">
          <a:extLst>
            <a:ext uri="{FF2B5EF4-FFF2-40B4-BE49-F238E27FC236}">
              <a16:creationId xmlns:a16="http://schemas.microsoft.com/office/drawing/2014/main" id="{C92FFB5D-449F-44D6-BF72-5ED2AE85EC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29" name="WordArt 1737">
          <a:extLst>
            <a:ext uri="{FF2B5EF4-FFF2-40B4-BE49-F238E27FC236}">
              <a16:creationId xmlns:a16="http://schemas.microsoft.com/office/drawing/2014/main" id="{BFFF331D-0DC1-4D88-8042-BBF3795910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30" name="WordArt 1738">
          <a:extLst>
            <a:ext uri="{FF2B5EF4-FFF2-40B4-BE49-F238E27FC236}">
              <a16:creationId xmlns:a16="http://schemas.microsoft.com/office/drawing/2014/main" id="{CB9723FE-8E1F-4758-A992-966832D145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31" name="WordArt 1739">
          <a:extLst>
            <a:ext uri="{FF2B5EF4-FFF2-40B4-BE49-F238E27FC236}">
              <a16:creationId xmlns:a16="http://schemas.microsoft.com/office/drawing/2014/main" id="{3A97CDF0-8498-4D14-9A6A-EF0F60499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32" name="WordArt 1740">
          <a:extLst>
            <a:ext uri="{FF2B5EF4-FFF2-40B4-BE49-F238E27FC236}">
              <a16:creationId xmlns:a16="http://schemas.microsoft.com/office/drawing/2014/main" id="{4654A995-2038-4C63-856B-6B1BC71A2D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633" name="WordArt 1753">
          <a:extLst>
            <a:ext uri="{FF2B5EF4-FFF2-40B4-BE49-F238E27FC236}">
              <a16:creationId xmlns:a16="http://schemas.microsoft.com/office/drawing/2014/main" id="{B38C92AD-9AF8-4A87-9FB0-3BBFEFA73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634" name="WordArt 1754">
          <a:extLst>
            <a:ext uri="{FF2B5EF4-FFF2-40B4-BE49-F238E27FC236}">
              <a16:creationId xmlns:a16="http://schemas.microsoft.com/office/drawing/2014/main" id="{FFD158BA-CE08-47C9-AED6-01E3F4C73A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35" name="WordArt 1755">
          <a:extLst>
            <a:ext uri="{FF2B5EF4-FFF2-40B4-BE49-F238E27FC236}">
              <a16:creationId xmlns:a16="http://schemas.microsoft.com/office/drawing/2014/main" id="{92477861-3495-49AF-86D2-D5A6442AA7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36" name="WordArt 1756">
          <a:extLst>
            <a:ext uri="{FF2B5EF4-FFF2-40B4-BE49-F238E27FC236}">
              <a16:creationId xmlns:a16="http://schemas.microsoft.com/office/drawing/2014/main" id="{F09AE5DD-D0F7-4DF8-9F8A-BC3D089C65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37" name="WordArt 1757">
          <a:extLst>
            <a:ext uri="{FF2B5EF4-FFF2-40B4-BE49-F238E27FC236}">
              <a16:creationId xmlns:a16="http://schemas.microsoft.com/office/drawing/2014/main" id="{4252842F-F9F3-4342-ACDA-4BC6A86EC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38" name="WordArt 1758">
          <a:extLst>
            <a:ext uri="{FF2B5EF4-FFF2-40B4-BE49-F238E27FC236}">
              <a16:creationId xmlns:a16="http://schemas.microsoft.com/office/drawing/2014/main" id="{BC545720-61E9-4F00-912D-D518270ADC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639" name="WordArt 1759">
          <a:extLst>
            <a:ext uri="{FF2B5EF4-FFF2-40B4-BE49-F238E27FC236}">
              <a16:creationId xmlns:a16="http://schemas.microsoft.com/office/drawing/2014/main" id="{D266FEF4-4BBC-489F-BC39-EBBE5E7035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320" name="WordArt 1760">
          <a:extLst>
            <a:ext uri="{FF2B5EF4-FFF2-40B4-BE49-F238E27FC236}">
              <a16:creationId xmlns:a16="http://schemas.microsoft.com/office/drawing/2014/main" id="{406DD871-D425-4C5E-8D4F-C79463E566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321" name="WordArt 1761">
          <a:extLst>
            <a:ext uri="{FF2B5EF4-FFF2-40B4-BE49-F238E27FC236}">
              <a16:creationId xmlns:a16="http://schemas.microsoft.com/office/drawing/2014/main" id="{7C569FBE-19AF-41DD-94EA-B2CC4B1327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322" name="WordArt 1762">
          <a:extLst>
            <a:ext uri="{FF2B5EF4-FFF2-40B4-BE49-F238E27FC236}">
              <a16:creationId xmlns:a16="http://schemas.microsoft.com/office/drawing/2014/main" id="{25CC9717-051E-4517-9B6C-90668C0964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323" name="WordArt 1763">
          <a:extLst>
            <a:ext uri="{FF2B5EF4-FFF2-40B4-BE49-F238E27FC236}">
              <a16:creationId xmlns:a16="http://schemas.microsoft.com/office/drawing/2014/main" id="{197262DE-EEBF-412F-B453-FB263424C4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324" name="WordArt 1764">
          <a:extLst>
            <a:ext uri="{FF2B5EF4-FFF2-40B4-BE49-F238E27FC236}">
              <a16:creationId xmlns:a16="http://schemas.microsoft.com/office/drawing/2014/main" id="{0E9FD24B-AB04-4ED4-8FB5-70474579D6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325" name="WordArt 1777">
          <a:extLst>
            <a:ext uri="{FF2B5EF4-FFF2-40B4-BE49-F238E27FC236}">
              <a16:creationId xmlns:a16="http://schemas.microsoft.com/office/drawing/2014/main" id="{82D5198C-50F1-4BC3-944F-677B5BCA14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326" name="WordArt 1778">
          <a:extLst>
            <a:ext uri="{FF2B5EF4-FFF2-40B4-BE49-F238E27FC236}">
              <a16:creationId xmlns:a16="http://schemas.microsoft.com/office/drawing/2014/main" id="{35A102A3-B2CA-48B1-B9DD-F60BD17161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327" name="WordArt 1779">
          <a:extLst>
            <a:ext uri="{FF2B5EF4-FFF2-40B4-BE49-F238E27FC236}">
              <a16:creationId xmlns:a16="http://schemas.microsoft.com/office/drawing/2014/main" id="{1170CF54-27EC-4733-A3AA-0CC0C55B9C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328" name="WordArt 1780">
          <a:extLst>
            <a:ext uri="{FF2B5EF4-FFF2-40B4-BE49-F238E27FC236}">
              <a16:creationId xmlns:a16="http://schemas.microsoft.com/office/drawing/2014/main" id="{ABF20521-FC55-468A-8481-DAEA4E20CD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329" name="WordArt 1781">
          <a:extLst>
            <a:ext uri="{FF2B5EF4-FFF2-40B4-BE49-F238E27FC236}">
              <a16:creationId xmlns:a16="http://schemas.microsoft.com/office/drawing/2014/main" id="{4B6BA359-9A08-4B60-A575-EAC6A0523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330" name="WordArt 1782">
          <a:extLst>
            <a:ext uri="{FF2B5EF4-FFF2-40B4-BE49-F238E27FC236}">
              <a16:creationId xmlns:a16="http://schemas.microsoft.com/office/drawing/2014/main" id="{F0411D27-360B-4FDB-B8C2-ABC10EA3D6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331" name="WordArt 1783">
          <a:extLst>
            <a:ext uri="{FF2B5EF4-FFF2-40B4-BE49-F238E27FC236}">
              <a16:creationId xmlns:a16="http://schemas.microsoft.com/office/drawing/2014/main" id="{54BAA93B-8BD3-4B29-90A3-EEACA9DFE3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332" name="WordArt 1784">
          <a:extLst>
            <a:ext uri="{FF2B5EF4-FFF2-40B4-BE49-F238E27FC236}">
              <a16:creationId xmlns:a16="http://schemas.microsoft.com/office/drawing/2014/main" id="{6A7C1556-FEF0-45D5-AE45-C1936FFBA4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333" name="WordArt 1785">
          <a:extLst>
            <a:ext uri="{FF2B5EF4-FFF2-40B4-BE49-F238E27FC236}">
              <a16:creationId xmlns:a16="http://schemas.microsoft.com/office/drawing/2014/main" id="{EFC75B6C-F2BB-4C00-BABF-7EF2CB0E1E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334" name="WordArt 1786">
          <a:extLst>
            <a:ext uri="{FF2B5EF4-FFF2-40B4-BE49-F238E27FC236}">
              <a16:creationId xmlns:a16="http://schemas.microsoft.com/office/drawing/2014/main" id="{61478029-0EE3-4098-A968-D203EB31E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335" name="WordArt 1787">
          <a:extLst>
            <a:ext uri="{FF2B5EF4-FFF2-40B4-BE49-F238E27FC236}">
              <a16:creationId xmlns:a16="http://schemas.microsoft.com/office/drawing/2014/main" id="{A68BB742-C9FA-48A0-8658-372F8150C5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336" name="WordArt 1788">
          <a:extLst>
            <a:ext uri="{FF2B5EF4-FFF2-40B4-BE49-F238E27FC236}">
              <a16:creationId xmlns:a16="http://schemas.microsoft.com/office/drawing/2014/main" id="{50B23CC5-C514-49B4-8CD3-1D4BFC1EE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37" name="WordArt 5">
          <a:extLst>
            <a:ext uri="{FF2B5EF4-FFF2-40B4-BE49-F238E27FC236}">
              <a16:creationId xmlns:a16="http://schemas.microsoft.com/office/drawing/2014/main" id="{AFE9AB4B-C2E6-44EF-A5EB-FADABB204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38" name="WordArt 6">
          <a:extLst>
            <a:ext uri="{FF2B5EF4-FFF2-40B4-BE49-F238E27FC236}">
              <a16:creationId xmlns:a16="http://schemas.microsoft.com/office/drawing/2014/main" id="{39D1D646-7264-49EF-A8F1-DDC03B814A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39" name="WordArt 7">
          <a:extLst>
            <a:ext uri="{FF2B5EF4-FFF2-40B4-BE49-F238E27FC236}">
              <a16:creationId xmlns:a16="http://schemas.microsoft.com/office/drawing/2014/main" id="{A6310BED-B18D-44C4-81B6-B97AB7D2E4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40" name="WordArt 8">
          <a:extLst>
            <a:ext uri="{FF2B5EF4-FFF2-40B4-BE49-F238E27FC236}">
              <a16:creationId xmlns:a16="http://schemas.microsoft.com/office/drawing/2014/main" id="{D566FD89-FE19-47C9-A2E8-8ADFF341B0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41" name="WordArt 9">
          <a:extLst>
            <a:ext uri="{FF2B5EF4-FFF2-40B4-BE49-F238E27FC236}">
              <a16:creationId xmlns:a16="http://schemas.microsoft.com/office/drawing/2014/main" id="{E033CC48-6967-4F05-BBE8-B0F693D86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42" name="WordArt 10">
          <a:extLst>
            <a:ext uri="{FF2B5EF4-FFF2-40B4-BE49-F238E27FC236}">
              <a16:creationId xmlns:a16="http://schemas.microsoft.com/office/drawing/2014/main" id="{82598C67-BC79-4E91-8176-6E1899613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43" name="WordArt 11">
          <a:extLst>
            <a:ext uri="{FF2B5EF4-FFF2-40B4-BE49-F238E27FC236}">
              <a16:creationId xmlns:a16="http://schemas.microsoft.com/office/drawing/2014/main" id="{4C61EDEC-FF92-445A-988F-2ED8D2D75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44" name="WordArt 12">
          <a:extLst>
            <a:ext uri="{FF2B5EF4-FFF2-40B4-BE49-F238E27FC236}">
              <a16:creationId xmlns:a16="http://schemas.microsoft.com/office/drawing/2014/main" id="{B2D72EEF-59E7-42EE-94C3-5E0F333F0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45" name="WordArt 13">
          <a:extLst>
            <a:ext uri="{FF2B5EF4-FFF2-40B4-BE49-F238E27FC236}">
              <a16:creationId xmlns:a16="http://schemas.microsoft.com/office/drawing/2014/main" id="{7719E1BE-7ADE-417C-811F-21DE62FA21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46" name="WordArt 14">
          <a:extLst>
            <a:ext uri="{FF2B5EF4-FFF2-40B4-BE49-F238E27FC236}">
              <a16:creationId xmlns:a16="http://schemas.microsoft.com/office/drawing/2014/main" id="{D5B4C11F-0A0B-4240-9D17-9DABE9D851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47" name="WordArt 1743">
          <a:extLst>
            <a:ext uri="{FF2B5EF4-FFF2-40B4-BE49-F238E27FC236}">
              <a16:creationId xmlns:a16="http://schemas.microsoft.com/office/drawing/2014/main" id="{DC7DC79B-1D68-412E-A7B1-6A02D3DE3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48" name="WordArt 1744">
          <a:extLst>
            <a:ext uri="{FF2B5EF4-FFF2-40B4-BE49-F238E27FC236}">
              <a16:creationId xmlns:a16="http://schemas.microsoft.com/office/drawing/2014/main" id="{13A4B790-632A-4D1F-9E79-DC2B5D932F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49" name="WordArt 1745">
          <a:extLst>
            <a:ext uri="{FF2B5EF4-FFF2-40B4-BE49-F238E27FC236}">
              <a16:creationId xmlns:a16="http://schemas.microsoft.com/office/drawing/2014/main" id="{637F7943-79B2-4CCE-899B-F4A8ADC022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50" name="WordArt 1746">
          <a:extLst>
            <a:ext uri="{FF2B5EF4-FFF2-40B4-BE49-F238E27FC236}">
              <a16:creationId xmlns:a16="http://schemas.microsoft.com/office/drawing/2014/main" id="{3697F6AA-1DB6-4376-B662-85B6ED619E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51" name="WordArt 1747">
          <a:extLst>
            <a:ext uri="{FF2B5EF4-FFF2-40B4-BE49-F238E27FC236}">
              <a16:creationId xmlns:a16="http://schemas.microsoft.com/office/drawing/2014/main" id="{70A476A2-FB31-4B29-8E46-3F9329C4D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52" name="WordArt 1748">
          <a:extLst>
            <a:ext uri="{FF2B5EF4-FFF2-40B4-BE49-F238E27FC236}">
              <a16:creationId xmlns:a16="http://schemas.microsoft.com/office/drawing/2014/main" id="{F35850A7-5E8B-4163-BC7D-5BCE29598A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53" name="WordArt 1749">
          <a:extLst>
            <a:ext uri="{FF2B5EF4-FFF2-40B4-BE49-F238E27FC236}">
              <a16:creationId xmlns:a16="http://schemas.microsoft.com/office/drawing/2014/main" id="{651C7B9D-836E-4404-85B6-85C26B0158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54" name="WordArt 1750">
          <a:extLst>
            <a:ext uri="{FF2B5EF4-FFF2-40B4-BE49-F238E27FC236}">
              <a16:creationId xmlns:a16="http://schemas.microsoft.com/office/drawing/2014/main" id="{FD5B3B23-DD36-43AD-82A4-10A021129F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55" name="WordArt 1751">
          <a:extLst>
            <a:ext uri="{FF2B5EF4-FFF2-40B4-BE49-F238E27FC236}">
              <a16:creationId xmlns:a16="http://schemas.microsoft.com/office/drawing/2014/main" id="{54362D72-A73D-46F1-9AB8-CFF79C0084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56" name="WordArt 1752">
          <a:extLst>
            <a:ext uri="{FF2B5EF4-FFF2-40B4-BE49-F238E27FC236}">
              <a16:creationId xmlns:a16="http://schemas.microsoft.com/office/drawing/2014/main" id="{84F6E228-BE26-4CC9-97A9-5EF6DE19DE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57" name="WordArt 5">
          <a:extLst>
            <a:ext uri="{FF2B5EF4-FFF2-40B4-BE49-F238E27FC236}">
              <a16:creationId xmlns:a16="http://schemas.microsoft.com/office/drawing/2014/main" id="{55872A37-D81A-4640-A368-3326D12F02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58" name="WordArt 6">
          <a:extLst>
            <a:ext uri="{FF2B5EF4-FFF2-40B4-BE49-F238E27FC236}">
              <a16:creationId xmlns:a16="http://schemas.microsoft.com/office/drawing/2014/main" id="{2351D41A-2660-4541-9EAE-8FE95954B8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59" name="WordArt 7">
          <a:extLst>
            <a:ext uri="{FF2B5EF4-FFF2-40B4-BE49-F238E27FC236}">
              <a16:creationId xmlns:a16="http://schemas.microsoft.com/office/drawing/2014/main" id="{A3ED50E5-1697-4AA7-863B-E1F8B9096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60" name="WordArt 8">
          <a:extLst>
            <a:ext uri="{FF2B5EF4-FFF2-40B4-BE49-F238E27FC236}">
              <a16:creationId xmlns:a16="http://schemas.microsoft.com/office/drawing/2014/main" id="{A042562C-1CD5-40FF-BC72-5030002877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61" name="WordArt 9">
          <a:extLst>
            <a:ext uri="{FF2B5EF4-FFF2-40B4-BE49-F238E27FC236}">
              <a16:creationId xmlns:a16="http://schemas.microsoft.com/office/drawing/2014/main" id="{57F16C3E-B8F4-4525-9F3A-2A65FB9182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62" name="WordArt 10">
          <a:extLst>
            <a:ext uri="{FF2B5EF4-FFF2-40B4-BE49-F238E27FC236}">
              <a16:creationId xmlns:a16="http://schemas.microsoft.com/office/drawing/2014/main" id="{6548EE61-31C6-45DB-8DB5-4FB9787D7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63" name="WordArt 11">
          <a:extLst>
            <a:ext uri="{FF2B5EF4-FFF2-40B4-BE49-F238E27FC236}">
              <a16:creationId xmlns:a16="http://schemas.microsoft.com/office/drawing/2014/main" id="{6685FCE1-92B7-4109-A01A-963AA844A2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64" name="WordArt 12">
          <a:extLst>
            <a:ext uri="{FF2B5EF4-FFF2-40B4-BE49-F238E27FC236}">
              <a16:creationId xmlns:a16="http://schemas.microsoft.com/office/drawing/2014/main" id="{3110BFCB-F402-4E09-82F4-60E592BE4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65" name="WordArt 13">
          <a:extLst>
            <a:ext uri="{FF2B5EF4-FFF2-40B4-BE49-F238E27FC236}">
              <a16:creationId xmlns:a16="http://schemas.microsoft.com/office/drawing/2014/main" id="{BEF951D3-A07B-4D39-A6A4-326A35779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66" name="WordArt 14">
          <a:extLst>
            <a:ext uri="{FF2B5EF4-FFF2-40B4-BE49-F238E27FC236}">
              <a16:creationId xmlns:a16="http://schemas.microsoft.com/office/drawing/2014/main" id="{F5FFBA8B-FC60-4A8E-B6A5-D4E8FF94B6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67" name="WordArt 1743">
          <a:extLst>
            <a:ext uri="{FF2B5EF4-FFF2-40B4-BE49-F238E27FC236}">
              <a16:creationId xmlns:a16="http://schemas.microsoft.com/office/drawing/2014/main" id="{96A73523-EAF9-484E-BCCE-D78B6EE0AA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68" name="WordArt 1744">
          <a:extLst>
            <a:ext uri="{FF2B5EF4-FFF2-40B4-BE49-F238E27FC236}">
              <a16:creationId xmlns:a16="http://schemas.microsoft.com/office/drawing/2014/main" id="{BD68F0B5-AC80-48D4-8C4E-148BC3587D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69" name="WordArt 1745">
          <a:extLst>
            <a:ext uri="{FF2B5EF4-FFF2-40B4-BE49-F238E27FC236}">
              <a16:creationId xmlns:a16="http://schemas.microsoft.com/office/drawing/2014/main" id="{CC50C253-20C9-4E9A-8732-F763463B5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70" name="WordArt 1746">
          <a:extLst>
            <a:ext uri="{FF2B5EF4-FFF2-40B4-BE49-F238E27FC236}">
              <a16:creationId xmlns:a16="http://schemas.microsoft.com/office/drawing/2014/main" id="{99BACBAB-0A5A-4D2D-902E-E0E1AC9834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71" name="WordArt 1747">
          <a:extLst>
            <a:ext uri="{FF2B5EF4-FFF2-40B4-BE49-F238E27FC236}">
              <a16:creationId xmlns:a16="http://schemas.microsoft.com/office/drawing/2014/main" id="{0AF650DA-E437-4292-A0F3-44DCE6BF2E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72" name="WordArt 1748">
          <a:extLst>
            <a:ext uri="{FF2B5EF4-FFF2-40B4-BE49-F238E27FC236}">
              <a16:creationId xmlns:a16="http://schemas.microsoft.com/office/drawing/2014/main" id="{CE43AAF3-0D4B-4314-A2AA-D8CFB58B2C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73" name="WordArt 1749">
          <a:extLst>
            <a:ext uri="{FF2B5EF4-FFF2-40B4-BE49-F238E27FC236}">
              <a16:creationId xmlns:a16="http://schemas.microsoft.com/office/drawing/2014/main" id="{AD1C92CF-9DD1-4405-9448-8EAC6056B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74" name="WordArt 1750">
          <a:extLst>
            <a:ext uri="{FF2B5EF4-FFF2-40B4-BE49-F238E27FC236}">
              <a16:creationId xmlns:a16="http://schemas.microsoft.com/office/drawing/2014/main" id="{1E3991B0-8CB0-4E1A-B4EB-43217D7ED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75" name="WordArt 1751">
          <a:extLst>
            <a:ext uri="{FF2B5EF4-FFF2-40B4-BE49-F238E27FC236}">
              <a16:creationId xmlns:a16="http://schemas.microsoft.com/office/drawing/2014/main" id="{65E5AEAF-9B97-4193-8DC6-6855FCE05E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76" name="WordArt 1752">
          <a:extLst>
            <a:ext uri="{FF2B5EF4-FFF2-40B4-BE49-F238E27FC236}">
              <a16:creationId xmlns:a16="http://schemas.microsoft.com/office/drawing/2014/main" id="{530E65CD-5736-488B-A4A2-21C879494B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77" name="WordArt 5">
          <a:extLst>
            <a:ext uri="{FF2B5EF4-FFF2-40B4-BE49-F238E27FC236}">
              <a16:creationId xmlns:a16="http://schemas.microsoft.com/office/drawing/2014/main" id="{7DBE6B6F-CE90-4593-9A54-B56B281016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78" name="WordArt 6">
          <a:extLst>
            <a:ext uri="{FF2B5EF4-FFF2-40B4-BE49-F238E27FC236}">
              <a16:creationId xmlns:a16="http://schemas.microsoft.com/office/drawing/2014/main" id="{625C7D00-66E1-4FF7-96C2-8262E3EC9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79" name="WordArt 7">
          <a:extLst>
            <a:ext uri="{FF2B5EF4-FFF2-40B4-BE49-F238E27FC236}">
              <a16:creationId xmlns:a16="http://schemas.microsoft.com/office/drawing/2014/main" id="{1E61F0B4-EF78-4A9C-9AAE-4AF3663332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80" name="WordArt 8">
          <a:extLst>
            <a:ext uri="{FF2B5EF4-FFF2-40B4-BE49-F238E27FC236}">
              <a16:creationId xmlns:a16="http://schemas.microsoft.com/office/drawing/2014/main" id="{1B8C3A8C-34D6-4C08-B5F1-178ADF56BC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81" name="WordArt 9">
          <a:extLst>
            <a:ext uri="{FF2B5EF4-FFF2-40B4-BE49-F238E27FC236}">
              <a16:creationId xmlns:a16="http://schemas.microsoft.com/office/drawing/2014/main" id="{53642066-982E-4CF2-B9C6-6B0B56968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382" name="WordArt 10">
          <a:extLst>
            <a:ext uri="{FF2B5EF4-FFF2-40B4-BE49-F238E27FC236}">
              <a16:creationId xmlns:a16="http://schemas.microsoft.com/office/drawing/2014/main" id="{90E2FFE8-2A58-4A6D-A9D4-A46E885882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640" name="WordArt 11">
          <a:extLst>
            <a:ext uri="{FF2B5EF4-FFF2-40B4-BE49-F238E27FC236}">
              <a16:creationId xmlns:a16="http://schemas.microsoft.com/office/drawing/2014/main" id="{85334980-FDCC-4EE8-9505-13C718CF13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641" name="WordArt 12">
          <a:extLst>
            <a:ext uri="{FF2B5EF4-FFF2-40B4-BE49-F238E27FC236}">
              <a16:creationId xmlns:a16="http://schemas.microsoft.com/office/drawing/2014/main" id="{FD682524-6819-4C42-B58B-49041E470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642" name="WordArt 13">
          <a:extLst>
            <a:ext uri="{FF2B5EF4-FFF2-40B4-BE49-F238E27FC236}">
              <a16:creationId xmlns:a16="http://schemas.microsoft.com/office/drawing/2014/main" id="{6340744D-76E3-439E-A521-CA7BEC02D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643" name="WordArt 14">
          <a:extLst>
            <a:ext uri="{FF2B5EF4-FFF2-40B4-BE49-F238E27FC236}">
              <a16:creationId xmlns:a16="http://schemas.microsoft.com/office/drawing/2014/main" id="{E567C7FE-96D6-4AAB-9F11-A54BF8C841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644" name="WordArt 1743">
          <a:extLst>
            <a:ext uri="{FF2B5EF4-FFF2-40B4-BE49-F238E27FC236}">
              <a16:creationId xmlns:a16="http://schemas.microsoft.com/office/drawing/2014/main" id="{54E8661D-63CA-45EF-8B2F-F805F40C19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645" name="WordArt 1744">
          <a:extLst>
            <a:ext uri="{FF2B5EF4-FFF2-40B4-BE49-F238E27FC236}">
              <a16:creationId xmlns:a16="http://schemas.microsoft.com/office/drawing/2014/main" id="{09B359C3-1BC8-4950-B4CA-7D18AFA899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646" name="WordArt 1745">
          <a:extLst>
            <a:ext uri="{FF2B5EF4-FFF2-40B4-BE49-F238E27FC236}">
              <a16:creationId xmlns:a16="http://schemas.microsoft.com/office/drawing/2014/main" id="{778061A6-0926-4EA2-985A-4EFF92A2EC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647" name="WordArt 1746">
          <a:extLst>
            <a:ext uri="{FF2B5EF4-FFF2-40B4-BE49-F238E27FC236}">
              <a16:creationId xmlns:a16="http://schemas.microsoft.com/office/drawing/2014/main" id="{59046D80-68C0-419F-B98E-1B638D91D7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648" name="WordArt 1747">
          <a:extLst>
            <a:ext uri="{FF2B5EF4-FFF2-40B4-BE49-F238E27FC236}">
              <a16:creationId xmlns:a16="http://schemas.microsoft.com/office/drawing/2014/main" id="{0B7BEADB-3B2E-4096-A353-A4D75712F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649" name="WordArt 1748">
          <a:extLst>
            <a:ext uri="{FF2B5EF4-FFF2-40B4-BE49-F238E27FC236}">
              <a16:creationId xmlns:a16="http://schemas.microsoft.com/office/drawing/2014/main" id="{F1F08681-4E32-4CFA-A8A5-F8B1AF0DB7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650" name="WordArt 1749">
          <a:extLst>
            <a:ext uri="{FF2B5EF4-FFF2-40B4-BE49-F238E27FC236}">
              <a16:creationId xmlns:a16="http://schemas.microsoft.com/office/drawing/2014/main" id="{FAA2BCBF-D094-4BA6-828F-22F8F80F39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651" name="WordArt 1750">
          <a:extLst>
            <a:ext uri="{FF2B5EF4-FFF2-40B4-BE49-F238E27FC236}">
              <a16:creationId xmlns:a16="http://schemas.microsoft.com/office/drawing/2014/main" id="{3C00CA5C-9885-4A61-8DB9-D6EE98D27A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652" name="WordArt 1751">
          <a:extLst>
            <a:ext uri="{FF2B5EF4-FFF2-40B4-BE49-F238E27FC236}">
              <a16:creationId xmlns:a16="http://schemas.microsoft.com/office/drawing/2014/main" id="{BF451DFB-D001-4C6B-B46B-3A0C3539FA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653" name="WordArt 1752">
          <a:extLst>
            <a:ext uri="{FF2B5EF4-FFF2-40B4-BE49-F238E27FC236}">
              <a16:creationId xmlns:a16="http://schemas.microsoft.com/office/drawing/2014/main" id="{031EB438-E02D-4E65-A783-51E5B375D5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28</xdr:row>
      <xdr:rowOff>198120</xdr:rowOff>
    </xdr:from>
    <xdr:to>
      <xdr:col>4</xdr:col>
      <xdr:colOff>918210</xdr:colOff>
      <xdr:row>28</xdr:row>
      <xdr:rowOff>198120</xdr:rowOff>
    </xdr:to>
    <xdr:sp macro="" textlink="">
      <xdr:nvSpPr>
        <xdr:cNvPr id="654" name="WordArt 17">
          <a:extLst>
            <a:ext uri="{FF2B5EF4-FFF2-40B4-BE49-F238E27FC236}">
              <a16:creationId xmlns:a16="http://schemas.microsoft.com/office/drawing/2014/main" id="{E1675330-B7B2-4E21-9BE4-C87BD44C5F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28</xdr:row>
      <xdr:rowOff>198120</xdr:rowOff>
    </xdr:from>
    <xdr:to>
      <xdr:col>4</xdr:col>
      <xdr:colOff>918210</xdr:colOff>
      <xdr:row>28</xdr:row>
      <xdr:rowOff>198120</xdr:rowOff>
    </xdr:to>
    <xdr:sp macro="" textlink="">
      <xdr:nvSpPr>
        <xdr:cNvPr id="655" name="WordArt 18">
          <a:extLst>
            <a:ext uri="{FF2B5EF4-FFF2-40B4-BE49-F238E27FC236}">
              <a16:creationId xmlns:a16="http://schemas.microsoft.com/office/drawing/2014/main" id="{C38351EA-AC2A-4B9B-9704-B36B8612E5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56" name="WordArt 5">
          <a:extLst>
            <a:ext uri="{FF2B5EF4-FFF2-40B4-BE49-F238E27FC236}">
              <a16:creationId xmlns:a16="http://schemas.microsoft.com/office/drawing/2014/main" id="{4CCB2DCF-0C61-49CF-A95F-29B43703D0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57" name="WordArt 6">
          <a:extLst>
            <a:ext uri="{FF2B5EF4-FFF2-40B4-BE49-F238E27FC236}">
              <a16:creationId xmlns:a16="http://schemas.microsoft.com/office/drawing/2014/main" id="{8205D9C7-8747-454C-B6EF-4B86DE0DD6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58" name="WordArt 7">
          <a:extLst>
            <a:ext uri="{FF2B5EF4-FFF2-40B4-BE49-F238E27FC236}">
              <a16:creationId xmlns:a16="http://schemas.microsoft.com/office/drawing/2014/main" id="{E1EAF026-D05F-4182-9616-316A54AFDC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59" name="WordArt 8">
          <a:extLst>
            <a:ext uri="{FF2B5EF4-FFF2-40B4-BE49-F238E27FC236}">
              <a16:creationId xmlns:a16="http://schemas.microsoft.com/office/drawing/2014/main" id="{797991BE-D0E5-4583-ABDA-9AE2751EEF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60" name="WordArt 9">
          <a:extLst>
            <a:ext uri="{FF2B5EF4-FFF2-40B4-BE49-F238E27FC236}">
              <a16:creationId xmlns:a16="http://schemas.microsoft.com/office/drawing/2014/main" id="{8CF2057E-EF4C-410A-9B11-FD2394B843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61" name="WordArt 10">
          <a:extLst>
            <a:ext uri="{FF2B5EF4-FFF2-40B4-BE49-F238E27FC236}">
              <a16:creationId xmlns:a16="http://schemas.microsoft.com/office/drawing/2014/main" id="{E3D32FA2-CE84-43AF-8D9F-54F393B76D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62" name="WordArt 11">
          <a:extLst>
            <a:ext uri="{FF2B5EF4-FFF2-40B4-BE49-F238E27FC236}">
              <a16:creationId xmlns:a16="http://schemas.microsoft.com/office/drawing/2014/main" id="{ECDCB30A-4F36-4177-9870-772AB26E9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63" name="WordArt 12">
          <a:extLst>
            <a:ext uri="{FF2B5EF4-FFF2-40B4-BE49-F238E27FC236}">
              <a16:creationId xmlns:a16="http://schemas.microsoft.com/office/drawing/2014/main" id="{D8F664DB-657A-41EF-92D5-981DC7641C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64" name="WordArt 13">
          <a:extLst>
            <a:ext uri="{FF2B5EF4-FFF2-40B4-BE49-F238E27FC236}">
              <a16:creationId xmlns:a16="http://schemas.microsoft.com/office/drawing/2014/main" id="{19CCD4F3-E8A8-4116-903D-FF50D3C70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65" name="WordArt 14">
          <a:extLst>
            <a:ext uri="{FF2B5EF4-FFF2-40B4-BE49-F238E27FC236}">
              <a16:creationId xmlns:a16="http://schemas.microsoft.com/office/drawing/2014/main" id="{4FE61310-5B13-41E6-B1BF-451EE10946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28</xdr:row>
      <xdr:rowOff>198120</xdr:rowOff>
    </xdr:from>
    <xdr:to>
      <xdr:col>4</xdr:col>
      <xdr:colOff>918210</xdr:colOff>
      <xdr:row>28</xdr:row>
      <xdr:rowOff>198120</xdr:rowOff>
    </xdr:to>
    <xdr:sp macro="" textlink="">
      <xdr:nvSpPr>
        <xdr:cNvPr id="666" name="WordArt 17">
          <a:extLst>
            <a:ext uri="{FF2B5EF4-FFF2-40B4-BE49-F238E27FC236}">
              <a16:creationId xmlns:a16="http://schemas.microsoft.com/office/drawing/2014/main" id="{B8B4C8AE-76D2-4E4E-B283-3D0E2DF2E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28</xdr:row>
      <xdr:rowOff>198120</xdr:rowOff>
    </xdr:from>
    <xdr:to>
      <xdr:col>4</xdr:col>
      <xdr:colOff>918210</xdr:colOff>
      <xdr:row>28</xdr:row>
      <xdr:rowOff>198120</xdr:rowOff>
    </xdr:to>
    <xdr:sp macro="" textlink="">
      <xdr:nvSpPr>
        <xdr:cNvPr id="667" name="WordArt 18">
          <a:extLst>
            <a:ext uri="{FF2B5EF4-FFF2-40B4-BE49-F238E27FC236}">
              <a16:creationId xmlns:a16="http://schemas.microsoft.com/office/drawing/2014/main" id="{C0D7DE5E-78F0-43C1-8D40-CBE0D0350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68" name="WordArt 5">
          <a:extLst>
            <a:ext uri="{FF2B5EF4-FFF2-40B4-BE49-F238E27FC236}">
              <a16:creationId xmlns:a16="http://schemas.microsoft.com/office/drawing/2014/main" id="{A2F1F9A8-EC53-4ACC-92BC-6E67E9DD17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69" name="WordArt 6">
          <a:extLst>
            <a:ext uri="{FF2B5EF4-FFF2-40B4-BE49-F238E27FC236}">
              <a16:creationId xmlns:a16="http://schemas.microsoft.com/office/drawing/2014/main" id="{98C57ACD-41AB-4DCA-8575-79DA6CFA1A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70" name="WordArt 7">
          <a:extLst>
            <a:ext uri="{FF2B5EF4-FFF2-40B4-BE49-F238E27FC236}">
              <a16:creationId xmlns:a16="http://schemas.microsoft.com/office/drawing/2014/main" id="{1A63E84B-70CA-46AF-BB8F-58998E8512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71" name="WordArt 8">
          <a:extLst>
            <a:ext uri="{FF2B5EF4-FFF2-40B4-BE49-F238E27FC236}">
              <a16:creationId xmlns:a16="http://schemas.microsoft.com/office/drawing/2014/main" id="{4CBE1049-70D3-4C59-A7F9-E5F7F4289A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72" name="WordArt 9">
          <a:extLst>
            <a:ext uri="{FF2B5EF4-FFF2-40B4-BE49-F238E27FC236}">
              <a16:creationId xmlns:a16="http://schemas.microsoft.com/office/drawing/2014/main" id="{FFDBF63E-31EC-4565-AB36-B578569D9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73" name="WordArt 10">
          <a:extLst>
            <a:ext uri="{FF2B5EF4-FFF2-40B4-BE49-F238E27FC236}">
              <a16:creationId xmlns:a16="http://schemas.microsoft.com/office/drawing/2014/main" id="{A2B0EB02-A1B5-4F51-AA2B-9572DEDF3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74" name="WordArt 11">
          <a:extLst>
            <a:ext uri="{FF2B5EF4-FFF2-40B4-BE49-F238E27FC236}">
              <a16:creationId xmlns:a16="http://schemas.microsoft.com/office/drawing/2014/main" id="{A92BE8A5-4517-4E07-AB18-97904CA4BB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75" name="WordArt 12">
          <a:extLst>
            <a:ext uri="{FF2B5EF4-FFF2-40B4-BE49-F238E27FC236}">
              <a16:creationId xmlns:a16="http://schemas.microsoft.com/office/drawing/2014/main" id="{BC8AD99C-6796-4D18-A0B9-205080D54C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76" name="WordArt 13">
          <a:extLst>
            <a:ext uri="{FF2B5EF4-FFF2-40B4-BE49-F238E27FC236}">
              <a16:creationId xmlns:a16="http://schemas.microsoft.com/office/drawing/2014/main" id="{5D29B4AE-3ECB-416B-AD48-ED0523996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77" name="WordArt 14">
          <a:extLst>
            <a:ext uri="{FF2B5EF4-FFF2-40B4-BE49-F238E27FC236}">
              <a16:creationId xmlns:a16="http://schemas.microsoft.com/office/drawing/2014/main" id="{941FB58B-FF4A-41D2-96D5-1D6594F1F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28</xdr:row>
      <xdr:rowOff>198120</xdr:rowOff>
    </xdr:from>
    <xdr:to>
      <xdr:col>4</xdr:col>
      <xdr:colOff>918210</xdr:colOff>
      <xdr:row>28</xdr:row>
      <xdr:rowOff>198120</xdr:rowOff>
    </xdr:to>
    <xdr:sp macro="" textlink="">
      <xdr:nvSpPr>
        <xdr:cNvPr id="678" name="WordArt 17">
          <a:extLst>
            <a:ext uri="{FF2B5EF4-FFF2-40B4-BE49-F238E27FC236}">
              <a16:creationId xmlns:a16="http://schemas.microsoft.com/office/drawing/2014/main" id="{697C2983-34C1-4215-B251-84C32F9B9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28</xdr:row>
      <xdr:rowOff>198120</xdr:rowOff>
    </xdr:from>
    <xdr:to>
      <xdr:col>4</xdr:col>
      <xdr:colOff>918210</xdr:colOff>
      <xdr:row>28</xdr:row>
      <xdr:rowOff>198120</xdr:rowOff>
    </xdr:to>
    <xdr:sp macro="" textlink="">
      <xdr:nvSpPr>
        <xdr:cNvPr id="679" name="WordArt 18">
          <a:extLst>
            <a:ext uri="{FF2B5EF4-FFF2-40B4-BE49-F238E27FC236}">
              <a16:creationId xmlns:a16="http://schemas.microsoft.com/office/drawing/2014/main" id="{65E745CA-DB6A-4D3D-926E-1A69AD317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80" name="WordArt 5">
          <a:extLst>
            <a:ext uri="{FF2B5EF4-FFF2-40B4-BE49-F238E27FC236}">
              <a16:creationId xmlns:a16="http://schemas.microsoft.com/office/drawing/2014/main" id="{A09E8568-65E9-42CF-816E-34662A5DD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81" name="WordArt 6">
          <a:extLst>
            <a:ext uri="{FF2B5EF4-FFF2-40B4-BE49-F238E27FC236}">
              <a16:creationId xmlns:a16="http://schemas.microsoft.com/office/drawing/2014/main" id="{70DA2334-6E05-4AB4-A36C-6DE5611C1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82" name="WordArt 7">
          <a:extLst>
            <a:ext uri="{FF2B5EF4-FFF2-40B4-BE49-F238E27FC236}">
              <a16:creationId xmlns:a16="http://schemas.microsoft.com/office/drawing/2014/main" id="{0FA7057B-B5CC-4541-8CBE-0B2FDF7446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83" name="WordArt 8">
          <a:extLst>
            <a:ext uri="{FF2B5EF4-FFF2-40B4-BE49-F238E27FC236}">
              <a16:creationId xmlns:a16="http://schemas.microsoft.com/office/drawing/2014/main" id="{50853A21-9C6C-4A42-8BCA-4D638C2C2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84" name="WordArt 9">
          <a:extLst>
            <a:ext uri="{FF2B5EF4-FFF2-40B4-BE49-F238E27FC236}">
              <a16:creationId xmlns:a16="http://schemas.microsoft.com/office/drawing/2014/main" id="{9E27E3A2-8F5B-4695-A6FF-009EA8F99C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85" name="WordArt 10">
          <a:extLst>
            <a:ext uri="{FF2B5EF4-FFF2-40B4-BE49-F238E27FC236}">
              <a16:creationId xmlns:a16="http://schemas.microsoft.com/office/drawing/2014/main" id="{FFDE9E8B-5930-4FDF-93EC-C97C5B1D4C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86" name="WordArt 11">
          <a:extLst>
            <a:ext uri="{FF2B5EF4-FFF2-40B4-BE49-F238E27FC236}">
              <a16:creationId xmlns:a16="http://schemas.microsoft.com/office/drawing/2014/main" id="{4134E1F9-6F1E-4EC4-8F9C-2E0F43A5AE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87" name="WordArt 12">
          <a:extLst>
            <a:ext uri="{FF2B5EF4-FFF2-40B4-BE49-F238E27FC236}">
              <a16:creationId xmlns:a16="http://schemas.microsoft.com/office/drawing/2014/main" id="{73F7DC3F-5913-4B59-846B-461453269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88" name="WordArt 13">
          <a:extLst>
            <a:ext uri="{FF2B5EF4-FFF2-40B4-BE49-F238E27FC236}">
              <a16:creationId xmlns:a16="http://schemas.microsoft.com/office/drawing/2014/main" id="{C125BF40-C6E8-48B0-8BAC-6F15DE1AA3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89" name="WordArt 14">
          <a:extLst>
            <a:ext uri="{FF2B5EF4-FFF2-40B4-BE49-F238E27FC236}">
              <a16:creationId xmlns:a16="http://schemas.microsoft.com/office/drawing/2014/main" id="{69BFAC54-AF87-47E4-AAB4-D03CCBF508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28</xdr:row>
      <xdr:rowOff>198120</xdr:rowOff>
    </xdr:from>
    <xdr:to>
      <xdr:col>4</xdr:col>
      <xdr:colOff>918210</xdr:colOff>
      <xdr:row>28</xdr:row>
      <xdr:rowOff>198120</xdr:rowOff>
    </xdr:to>
    <xdr:sp macro="" textlink="">
      <xdr:nvSpPr>
        <xdr:cNvPr id="690" name="WordArt 1729">
          <a:extLst>
            <a:ext uri="{FF2B5EF4-FFF2-40B4-BE49-F238E27FC236}">
              <a16:creationId xmlns:a16="http://schemas.microsoft.com/office/drawing/2014/main" id="{F7CD6F55-C72C-4D24-858B-AF1575518E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28</xdr:row>
      <xdr:rowOff>198120</xdr:rowOff>
    </xdr:from>
    <xdr:to>
      <xdr:col>4</xdr:col>
      <xdr:colOff>918210</xdr:colOff>
      <xdr:row>28</xdr:row>
      <xdr:rowOff>198120</xdr:rowOff>
    </xdr:to>
    <xdr:sp macro="" textlink="">
      <xdr:nvSpPr>
        <xdr:cNvPr id="691" name="WordArt 1730">
          <a:extLst>
            <a:ext uri="{FF2B5EF4-FFF2-40B4-BE49-F238E27FC236}">
              <a16:creationId xmlns:a16="http://schemas.microsoft.com/office/drawing/2014/main" id="{47FC6148-2C08-4C8A-B408-B5FB6D76CA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92" name="WordArt 1731">
          <a:extLst>
            <a:ext uri="{FF2B5EF4-FFF2-40B4-BE49-F238E27FC236}">
              <a16:creationId xmlns:a16="http://schemas.microsoft.com/office/drawing/2014/main" id="{3FBC3E04-87C5-43F6-99D7-D14B55FE2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93" name="WordArt 1732">
          <a:extLst>
            <a:ext uri="{FF2B5EF4-FFF2-40B4-BE49-F238E27FC236}">
              <a16:creationId xmlns:a16="http://schemas.microsoft.com/office/drawing/2014/main" id="{324F58F3-4F15-4628-B7B4-52D5BEFD22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94" name="WordArt 1733">
          <a:extLst>
            <a:ext uri="{FF2B5EF4-FFF2-40B4-BE49-F238E27FC236}">
              <a16:creationId xmlns:a16="http://schemas.microsoft.com/office/drawing/2014/main" id="{730488BE-3D4D-4CD3-B06E-388335DE7F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95" name="WordArt 1734">
          <a:extLst>
            <a:ext uri="{FF2B5EF4-FFF2-40B4-BE49-F238E27FC236}">
              <a16:creationId xmlns:a16="http://schemas.microsoft.com/office/drawing/2014/main" id="{94305703-6EE3-430C-B649-08EB64DAD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96" name="WordArt 1735">
          <a:extLst>
            <a:ext uri="{FF2B5EF4-FFF2-40B4-BE49-F238E27FC236}">
              <a16:creationId xmlns:a16="http://schemas.microsoft.com/office/drawing/2014/main" id="{96FA6009-34D8-44C7-B355-03B018FDA7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97" name="WordArt 1736">
          <a:extLst>
            <a:ext uri="{FF2B5EF4-FFF2-40B4-BE49-F238E27FC236}">
              <a16:creationId xmlns:a16="http://schemas.microsoft.com/office/drawing/2014/main" id="{8123A46E-84B6-4F7E-AC3A-1AE3FFD79D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98" name="WordArt 1737">
          <a:extLst>
            <a:ext uri="{FF2B5EF4-FFF2-40B4-BE49-F238E27FC236}">
              <a16:creationId xmlns:a16="http://schemas.microsoft.com/office/drawing/2014/main" id="{3C74B575-2F7F-48C7-B080-A32714D6A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699" name="WordArt 1738">
          <a:extLst>
            <a:ext uri="{FF2B5EF4-FFF2-40B4-BE49-F238E27FC236}">
              <a16:creationId xmlns:a16="http://schemas.microsoft.com/office/drawing/2014/main" id="{EDD3BF10-4EB5-4D59-B5AA-08D01C0660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700" name="WordArt 1739">
          <a:extLst>
            <a:ext uri="{FF2B5EF4-FFF2-40B4-BE49-F238E27FC236}">
              <a16:creationId xmlns:a16="http://schemas.microsoft.com/office/drawing/2014/main" id="{1509F68D-BDB4-4FB0-BEA1-B52596B3AF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701" name="WordArt 1740">
          <a:extLst>
            <a:ext uri="{FF2B5EF4-FFF2-40B4-BE49-F238E27FC236}">
              <a16:creationId xmlns:a16="http://schemas.microsoft.com/office/drawing/2014/main" id="{AC7478FF-52CD-4A61-A376-3BD563F120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28</xdr:row>
      <xdr:rowOff>198120</xdr:rowOff>
    </xdr:from>
    <xdr:to>
      <xdr:col>4</xdr:col>
      <xdr:colOff>918210</xdr:colOff>
      <xdr:row>28</xdr:row>
      <xdr:rowOff>198120</xdr:rowOff>
    </xdr:to>
    <xdr:sp macro="" textlink="">
      <xdr:nvSpPr>
        <xdr:cNvPr id="702" name="WordArt 1753">
          <a:extLst>
            <a:ext uri="{FF2B5EF4-FFF2-40B4-BE49-F238E27FC236}">
              <a16:creationId xmlns:a16="http://schemas.microsoft.com/office/drawing/2014/main" id="{C33F0717-C34B-46E9-8295-D9EECB1085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28</xdr:row>
      <xdr:rowOff>198120</xdr:rowOff>
    </xdr:from>
    <xdr:to>
      <xdr:col>4</xdr:col>
      <xdr:colOff>918210</xdr:colOff>
      <xdr:row>28</xdr:row>
      <xdr:rowOff>198120</xdr:rowOff>
    </xdr:to>
    <xdr:sp macro="" textlink="">
      <xdr:nvSpPr>
        <xdr:cNvPr id="703" name="WordArt 1754">
          <a:extLst>
            <a:ext uri="{FF2B5EF4-FFF2-40B4-BE49-F238E27FC236}">
              <a16:creationId xmlns:a16="http://schemas.microsoft.com/office/drawing/2014/main" id="{BCFA2A40-4282-41FC-9924-9DA50F324E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704" name="WordArt 1755">
          <a:extLst>
            <a:ext uri="{FF2B5EF4-FFF2-40B4-BE49-F238E27FC236}">
              <a16:creationId xmlns:a16="http://schemas.microsoft.com/office/drawing/2014/main" id="{99935C1B-00C1-4EDE-A5D4-836C39FB45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705" name="WordArt 1756">
          <a:extLst>
            <a:ext uri="{FF2B5EF4-FFF2-40B4-BE49-F238E27FC236}">
              <a16:creationId xmlns:a16="http://schemas.microsoft.com/office/drawing/2014/main" id="{45AD5B32-C1AF-4E5F-9543-EBEA4ED3FE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706" name="WordArt 1757">
          <a:extLst>
            <a:ext uri="{FF2B5EF4-FFF2-40B4-BE49-F238E27FC236}">
              <a16:creationId xmlns:a16="http://schemas.microsoft.com/office/drawing/2014/main" id="{C2F562D3-2393-47DE-9BF6-0133F6850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707" name="WordArt 1758">
          <a:extLst>
            <a:ext uri="{FF2B5EF4-FFF2-40B4-BE49-F238E27FC236}">
              <a16:creationId xmlns:a16="http://schemas.microsoft.com/office/drawing/2014/main" id="{27883996-2F3B-4FCD-8E77-A31747A54A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708" name="WordArt 1759">
          <a:extLst>
            <a:ext uri="{FF2B5EF4-FFF2-40B4-BE49-F238E27FC236}">
              <a16:creationId xmlns:a16="http://schemas.microsoft.com/office/drawing/2014/main" id="{650C4F2C-0A56-4268-AE62-A2E01AFE5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709" name="WordArt 1760">
          <a:extLst>
            <a:ext uri="{FF2B5EF4-FFF2-40B4-BE49-F238E27FC236}">
              <a16:creationId xmlns:a16="http://schemas.microsoft.com/office/drawing/2014/main" id="{A5C1F585-0550-435A-8D1C-D5E92A610E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710" name="WordArt 1761">
          <a:extLst>
            <a:ext uri="{FF2B5EF4-FFF2-40B4-BE49-F238E27FC236}">
              <a16:creationId xmlns:a16="http://schemas.microsoft.com/office/drawing/2014/main" id="{6885C3BC-FF33-47DF-9277-43CDFED92B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711" name="WordArt 1762">
          <a:extLst>
            <a:ext uri="{FF2B5EF4-FFF2-40B4-BE49-F238E27FC236}">
              <a16:creationId xmlns:a16="http://schemas.microsoft.com/office/drawing/2014/main" id="{0A37DFBF-DFAD-4FED-B692-8767F43E92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712" name="WordArt 1763">
          <a:extLst>
            <a:ext uri="{FF2B5EF4-FFF2-40B4-BE49-F238E27FC236}">
              <a16:creationId xmlns:a16="http://schemas.microsoft.com/office/drawing/2014/main" id="{56745FCC-B456-44CC-AB97-7E4050A189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713" name="WordArt 1764">
          <a:extLst>
            <a:ext uri="{FF2B5EF4-FFF2-40B4-BE49-F238E27FC236}">
              <a16:creationId xmlns:a16="http://schemas.microsoft.com/office/drawing/2014/main" id="{4DA13DA6-73E2-40CA-A601-852CA2354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28</xdr:row>
      <xdr:rowOff>198120</xdr:rowOff>
    </xdr:from>
    <xdr:to>
      <xdr:col>4</xdr:col>
      <xdr:colOff>918210</xdr:colOff>
      <xdr:row>28</xdr:row>
      <xdr:rowOff>198120</xdr:rowOff>
    </xdr:to>
    <xdr:sp macro="" textlink="">
      <xdr:nvSpPr>
        <xdr:cNvPr id="714" name="WordArt 1777">
          <a:extLst>
            <a:ext uri="{FF2B5EF4-FFF2-40B4-BE49-F238E27FC236}">
              <a16:creationId xmlns:a16="http://schemas.microsoft.com/office/drawing/2014/main" id="{E1E9EFD1-453A-4682-BBBF-6891D21CA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28</xdr:row>
      <xdr:rowOff>198120</xdr:rowOff>
    </xdr:from>
    <xdr:to>
      <xdr:col>4</xdr:col>
      <xdr:colOff>918210</xdr:colOff>
      <xdr:row>28</xdr:row>
      <xdr:rowOff>198120</xdr:rowOff>
    </xdr:to>
    <xdr:sp macro="" textlink="">
      <xdr:nvSpPr>
        <xdr:cNvPr id="715" name="WordArt 1778">
          <a:extLst>
            <a:ext uri="{FF2B5EF4-FFF2-40B4-BE49-F238E27FC236}">
              <a16:creationId xmlns:a16="http://schemas.microsoft.com/office/drawing/2014/main" id="{EEEDC853-980C-4235-AD3B-AEDE77218E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716" name="WordArt 1779">
          <a:extLst>
            <a:ext uri="{FF2B5EF4-FFF2-40B4-BE49-F238E27FC236}">
              <a16:creationId xmlns:a16="http://schemas.microsoft.com/office/drawing/2014/main" id="{CABEDF82-5AF0-4D98-9AA5-D3D46C2BAC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717" name="WordArt 1780">
          <a:extLst>
            <a:ext uri="{FF2B5EF4-FFF2-40B4-BE49-F238E27FC236}">
              <a16:creationId xmlns:a16="http://schemas.microsoft.com/office/drawing/2014/main" id="{1DEF723F-4E60-40F0-A159-2DE962E151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718" name="WordArt 1781">
          <a:extLst>
            <a:ext uri="{FF2B5EF4-FFF2-40B4-BE49-F238E27FC236}">
              <a16:creationId xmlns:a16="http://schemas.microsoft.com/office/drawing/2014/main" id="{0CADFF05-85C7-4EE8-B47E-07A19624A9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719" name="WordArt 1782">
          <a:extLst>
            <a:ext uri="{FF2B5EF4-FFF2-40B4-BE49-F238E27FC236}">
              <a16:creationId xmlns:a16="http://schemas.microsoft.com/office/drawing/2014/main" id="{F2096AA2-2971-4843-ABB0-00643FFA5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720" name="WordArt 1783">
          <a:extLst>
            <a:ext uri="{FF2B5EF4-FFF2-40B4-BE49-F238E27FC236}">
              <a16:creationId xmlns:a16="http://schemas.microsoft.com/office/drawing/2014/main" id="{E99038A3-18B2-4731-9BEC-7977AA94F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721" name="WordArt 1784">
          <a:extLst>
            <a:ext uri="{FF2B5EF4-FFF2-40B4-BE49-F238E27FC236}">
              <a16:creationId xmlns:a16="http://schemas.microsoft.com/office/drawing/2014/main" id="{9D0D4815-4339-4C18-8174-CC6C4320CC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722" name="WordArt 1785">
          <a:extLst>
            <a:ext uri="{FF2B5EF4-FFF2-40B4-BE49-F238E27FC236}">
              <a16:creationId xmlns:a16="http://schemas.microsoft.com/office/drawing/2014/main" id="{FDE7DF46-C3ED-4BA1-97FE-F23DC5C8F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723" name="WordArt 1786">
          <a:extLst>
            <a:ext uri="{FF2B5EF4-FFF2-40B4-BE49-F238E27FC236}">
              <a16:creationId xmlns:a16="http://schemas.microsoft.com/office/drawing/2014/main" id="{B3FEDF51-C968-4EDC-A864-AD84F262EB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724" name="WordArt 1787">
          <a:extLst>
            <a:ext uri="{FF2B5EF4-FFF2-40B4-BE49-F238E27FC236}">
              <a16:creationId xmlns:a16="http://schemas.microsoft.com/office/drawing/2014/main" id="{360CBA64-D209-481D-993A-4A06468E1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28</xdr:row>
      <xdr:rowOff>198120</xdr:rowOff>
    </xdr:from>
    <xdr:to>
      <xdr:col>4</xdr:col>
      <xdr:colOff>913765</xdr:colOff>
      <xdr:row>28</xdr:row>
      <xdr:rowOff>198120</xdr:rowOff>
    </xdr:to>
    <xdr:sp macro="" textlink="">
      <xdr:nvSpPr>
        <xdr:cNvPr id="725" name="WordArt 1788">
          <a:extLst>
            <a:ext uri="{FF2B5EF4-FFF2-40B4-BE49-F238E27FC236}">
              <a16:creationId xmlns:a16="http://schemas.microsoft.com/office/drawing/2014/main" id="{E1D95A47-57ED-4F1A-A966-51B16190CD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26" name="WordArt 5">
          <a:extLst>
            <a:ext uri="{FF2B5EF4-FFF2-40B4-BE49-F238E27FC236}">
              <a16:creationId xmlns:a16="http://schemas.microsoft.com/office/drawing/2014/main" id="{4981A1C5-889F-4B05-87C2-650BAB8A4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27" name="WordArt 6">
          <a:extLst>
            <a:ext uri="{FF2B5EF4-FFF2-40B4-BE49-F238E27FC236}">
              <a16:creationId xmlns:a16="http://schemas.microsoft.com/office/drawing/2014/main" id="{48E107EB-DE9E-4033-992E-B5BD77C9C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28" name="WordArt 7">
          <a:extLst>
            <a:ext uri="{FF2B5EF4-FFF2-40B4-BE49-F238E27FC236}">
              <a16:creationId xmlns:a16="http://schemas.microsoft.com/office/drawing/2014/main" id="{F82519A8-E659-4EBD-810F-D58CB0C19B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29" name="WordArt 8">
          <a:extLst>
            <a:ext uri="{FF2B5EF4-FFF2-40B4-BE49-F238E27FC236}">
              <a16:creationId xmlns:a16="http://schemas.microsoft.com/office/drawing/2014/main" id="{95B93013-DEB5-4EDA-863B-ABE8292B7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30" name="WordArt 9">
          <a:extLst>
            <a:ext uri="{FF2B5EF4-FFF2-40B4-BE49-F238E27FC236}">
              <a16:creationId xmlns:a16="http://schemas.microsoft.com/office/drawing/2014/main" id="{7B565C55-96E5-4E47-A48F-4B4DAB1224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31" name="WordArt 10">
          <a:extLst>
            <a:ext uri="{FF2B5EF4-FFF2-40B4-BE49-F238E27FC236}">
              <a16:creationId xmlns:a16="http://schemas.microsoft.com/office/drawing/2014/main" id="{787A9791-861E-4C90-84F2-3AA9CEA0B3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32" name="WordArt 11">
          <a:extLst>
            <a:ext uri="{FF2B5EF4-FFF2-40B4-BE49-F238E27FC236}">
              <a16:creationId xmlns:a16="http://schemas.microsoft.com/office/drawing/2014/main" id="{16B03FAE-612A-47F3-A880-526AEB306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33" name="WordArt 12">
          <a:extLst>
            <a:ext uri="{FF2B5EF4-FFF2-40B4-BE49-F238E27FC236}">
              <a16:creationId xmlns:a16="http://schemas.microsoft.com/office/drawing/2014/main" id="{77E6C595-EB0B-4435-8D53-82BB04A85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34" name="WordArt 13">
          <a:extLst>
            <a:ext uri="{FF2B5EF4-FFF2-40B4-BE49-F238E27FC236}">
              <a16:creationId xmlns:a16="http://schemas.microsoft.com/office/drawing/2014/main" id="{F203394F-D088-4756-9B7C-F040742224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35" name="WordArt 14">
          <a:extLst>
            <a:ext uri="{FF2B5EF4-FFF2-40B4-BE49-F238E27FC236}">
              <a16:creationId xmlns:a16="http://schemas.microsoft.com/office/drawing/2014/main" id="{823216FF-79E4-4220-BB54-449CDFE11F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36" name="WordArt 1743">
          <a:extLst>
            <a:ext uri="{FF2B5EF4-FFF2-40B4-BE49-F238E27FC236}">
              <a16:creationId xmlns:a16="http://schemas.microsoft.com/office/drawing/2014/main" id="{672091C4-7EB0-452E-9B91-37A85B7957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37" name="WordArt 1744">
          <a:extLst>
            <a:ext uri="{FF2B5EF4-FFF2-40B4-BE49-F238E27FC236}">
              <a16:creationId xmlns:a16="http://schemas.microsoft.com/office/drawing/2014/main" id="{F7344196-6229-440A-823B-0408D216E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38" name="WordArt 1745">
          <a:extLst>
            <a:ext uri="{FF2B5EF4-FFF2-40B4-BE49-F238E27FC236}">
              <a16:creationId xmlns:a16="http://schemas.microsoft.com/office/drawing/2014/main" id="{5330FEB2-1E33-46F4-A4A6-16974C94F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39" name="WordArt 1746">
          <a:extLst>
            <a:ext uri="{FF2B5EF4-FFF2-40B4-BE49-F238E27FC236}">
              <a16:creationId xmlns:a16="http://schemas.microsoft.com/office/drawing/2014/main" id="{95C68F6C-4C87-456E-B5EA-10A5F9B06C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40" name="WordArt 1747">
          <a:extLst>
            <a:ext uri="{FF2B5EF4-FFF2-40B4-BE49-F238E27FC236}">
              <a16:creationId xmlns:a16="http://schemas.microsoft.com/office/drawing/2014/main" id="{006A1698-E7A4-4977-A9A5-CFB585E8B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41" name="WordArt 1748">
          <a:extLst>
            <a:ext uri="{FF2B5EF4-FFF2-40B4-BE49-F238E27FC236}">
              <a16:creationId xmlns:a16="http://schemas.microsoft.com/office/drawing/2014/main" id="{7FFA2DA8-AB56-4B3F-B984-3BEDFB4D68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42" name="WordArt 1749">
          <a:extLst>
            <a:ext uri="{FF2B5EF4-FFF2-40B4-BE49-F238E27FC236}">
              <a16:creationId xmlns:a16="http://schemas.microsoft.com/office/drawing/2014/main" id="{32494F65-13E4-4C9F-9196-616556E379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43" name="WordArt 1750">
          <a:extLst>
            <a:ext uri="{FF2B5EF4-FFF2-40B4-BE49-F238E27FC236}">
              <a16:creationId xmlns:a16="http://schemas.microsoft.com/office/drawing/2014/main" id="{31D33CC7-F0B3-4F9E-A3A0-4A0081293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44" name="WordArt 1751">
          <a:extLst>
            <a:ext uri="{FF2B5EF4-FFF2-40B4-BE49-F238E27FC236}">
              <a16:creationId xmlns:a16="http://schemas.microsoft.com/office/drawing/2014/main" id="{463A7F2D-606D-4605-AC08-A0AE8774FA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45" name="WordArt 1752">
          <a:extLst>
            <a:ext uri="{FF2B5EF4-FFF2-40B4-BE49-F238E27FC236}">
              <a16:creationId xmlns:a16="http://schemas.microsoft.com/office/drawing/2014/main" id="{0665C9FD-D964-419B-A47A-D1C0638FB3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46" name="WordArt 5">
          <a:extLst>
            <a:ext uri="{FF2B5EF4-FFF2-40B4-BE49-F238E27FC236}">
              <a16:creationId xmlns:a16="http://schemas.microsoft.com/office/drawing/2014/main" id="{7E26654B-46A4-4CDC-B39B-5AB94E751E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47" name="WordArt 6">
          <a:extLst>
            <a:ext uri="{FF2B5EF4-FFF2-40B4-BE49-F238E27FC236}">
              <a16:creationId xmlns:a16="http://schemas.microsoft.com/office/drawing/2014/main" id="{F8173D47-22F3-4B6B-9FAF-EFAC0CA775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48" name="WordArt 7">
          <a:extLst>
            <a:ext uri="{FF2B5EF4-FFF2-40B4-BE49-F238E27FC236}">
              <a16:creationId xmlns:a16="http://schemas.microsoft.com/office/drawing/2014/main" id="{13E548EE-6DE5-4DF0-994D-968B6CE179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49" name="WordArt 8">
          <a:extLst>
            <a:ext uri="{FF2B5EF4-FFF2-40B4-BE49-F238E27FC236}">
              <a16:creationId xmlns:a16="http://schemas.microsoft.com/office/drawing/2014/main" id="{024680F1-A3D0-400C-BBE7-CFD8DD88C3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50" name="WordArt 9">
          <a:extLst>
            <a:ext uri="{FF2B5EF4-FFF2-40B4-BE49-F238E27FC236}">
              <a16:creationId xmlns:a16="http://schemas.microsoft.com/office/drawing/2014/main" id="{4148A57C-9345-4815-B936-115456FA5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51" name="WordArt 10">
          <a:extLst>
            <a:ext uri="{FF2B5EF4-FFF2-40B4-BE49-F238E27FC236}">
              <a16:creationId xmlns:a16="http://schemas.microsoft.com/office/drawing/2014/main" id="{D2466D2E-0D46-4972-8FB4-E6C5C61B75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52" name="WordArt 11">
          <a:extLst>
            <a:ext uri="{FF2B5EF4-FFF2-40B4-BE49-F238E27FC236}">
              <a16:creationId xmlns:a16="http://schemas.microsoft.com/office/drawing/2014/main" id="{2ADC2E2D-78F8-47F6-AE2E-684D16EED5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53" name="WordArt 12">
          <a:extLst>
            <a:ext uri="{FF2B5EF4-FFF2-40B4-BE49-F238E27FC236}">
              <a16:creationId xmlns:a16="http://schemas.microsoft.com/office/drawing/2014/main" id="{64D072B6-4CB1-482F-B422-372259659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54" name="WordArt 13">
          <a:extLst>
            <a:ext uri="{FF2B5EF4-FFF2-40B4-BE49-F238E27FC236}">
              <a16:creationId xmlns:a16="http://schemas.microsoft.com/office/drawing/2014/main" id="{6D4EE8BB-2475-452B-82BE-31D361F88F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55" name="WordArt 14">
          <a:extLst>
            <a:ext uri="{FF2B5EF4-FFF2-40B4-BE49-F238E27FC236}">
              <a16:creationId xmlns:a16="http://schemas.microsoft.com/office/drawing/2014/main" id="{B02B3D96-729B-4EF4-9511-711551A93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56" name="WordArt 1743">
          <a:extLst>
            <a:ext uri="{FF2B5EF4-FFF2-40B4-BE49-F238E27FC236}">
              <a16:creationId xmlns:a16="http://schemas.microsoft.com/office/drawing/2014/main" id="{FF9DE98E-2B75-4961-B98D-A155BE7ED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57" name="WordArt 1744">
          <a:extLst>
            <a:ext uri="{FF2B5EF4-FFF2-40B4-BE49-F238E27FC236}">
              <a16:creationId xmlns:a16="http://schemas.microsoft.com/office/drawing/2014/main" id="{DE864883-3F53-42C1-8805-4538D2811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58" name="WordArt 1745">
          <a:extLst>
            <a:ext uri="{FF2B5EF4-FFF2-40B4-BE49-F238E27FC236}">
              <a16:creationId xmlns:a16="http://schemas.microsoft.com/office/drawing/2014/main" id="{6AF6BE63-AAB3-47E5-A16A-B80E728FDE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59" name="WordArt 1746">
          <a:extLst>
            <a:ext uri="{FF2B5EF4-FFF2-40B4-BE49-F238E27FC236}">
              <a16:creationId xmlns:a16="http://schemas.microsoft.com/office/drawing/2014/main" id="{B09C5CA9-9FDC-4EFD-AF1E-149796D89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60" name="WordArt 1747">
          <a:extLst>
            <a:ext uri="{FF2B5EF4-FFF2-40B4-BE49-F238E27FC236}">
              <a16:creationId xmlns:a16="http://schemas.microsoft.com/office/drawing/2014/main" id="{94FB99EE-2C20-4055-94B0-7EE74ABF1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61" name="WordArt 1748">
          <a:extLst>
            <a:ext uri="{FF2B5EF4-FFF2-40B4-BE49-F238E27FC236}">
              <a16:creationId xmlns:a16="http://schemas.microsoft.com/office/drawing/2014/main" id="{FF3E057B-B467-4FBF-BF92-7D1B2AD47B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62" name="WordArt 1749">
          <a:extLst>
            <a:ext uri="{FF2B5EF4-FFF2-40B4-BE49-F238E27FC236}">
              <a16:creationId xmlns:a16="http://schemas.microsoft.com/office/drawing/2014/main" id="{B953C74F-CE3F-4299-B411-485D26112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63" name="WordArt 1750">
          <a:extLst>
            <a:ext uri="{FF2B5EF4-FFF2-40B4-BE49-F238E27FC236}">
              <a16:creationId xmlns:a16="http://schemas.microsoft.com/office/drawing/2014/main" id="{C0D13D54-C427-4A9F-93DE-1859773D6B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64" name="WordArt 1751">
          <a:extLst>
            <a:ext uri="{FF2B5EF4-FFF2-40B4-BE49-F238E27FC236}">
              <a16:creationId xmlns:a16="http://schemas.microsoft.com/office/drawing/2014/main" id="{311A940B-D4EA-4D06-97D7-4F08711CF8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65" name="WordArt 1752">
          <a:extLst>
            <a:ext uri="{FF2B5EF4-FFF2-40B4-BE49-F238E27FC236}">
              <a16:creationId xmlns:a16="http://schemas.microsoft.com/office/drawing/2014/main" id="{AF728A9B-C11A-455B-AEC1-4D744FFCC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66" name="WordArt 5">
          <a:extLst>
            <a:ext uri="{FF2B5EF4-FFF2-40B4-BE49-F238E27FC236}">
              <a16:creationId xmlns:a16="http://schemas.microsoft.com/office/drawing/2014/main" id="{57883650-CB66-47CF-B2BA-7A9C2CDA6D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67" name="WordArt 6">
          <a:extLst>
            <a:ext uri="{FF2B5EF4-FFF2-40B4-BE49-F238E27FC236}">
              <a16:creationId xmlns:a16="http://schemas.microsoft.com/office/drawing/2014/main" id="{F1F22BB3-6596-42DB-8D7E-0BE79AA371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68" name="WordArt 7">
          <a:extLst>
            <a:ext uri="{FF2B5EF4-FFF2-40B4-BE49-F238E27FC236}">
              <a16:creationId xmlns:a16="http://schemas.microsoft.com/office/drawing/2014/main" id="{A639F1FE-65B7-4760-A9A1-15F967EE45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69" name="WordArt 8">
          <a:extLst>
            <a:ext uri="{FF2B5EF4-FFF2-40B4-BE49-F238E27FC236}">
              <a16:creationId xmlns:a16="http://schemas.microsoft.com/office/drawing/2014/main" id="{1A53BF9B-B9EC-4930-BA7D-66DFFBFD68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70" name="WordArt 9">
          <a:extLst>
            <a:ext uri="{FF2B5EF4-FFF2-40B4-BE49-F238E27FC236}">
              <a16:creationId xmlns:a16="http://schemas.microsoft.com/office/drawing/2014/main" id="{F71D0B5C-E96C-4FF7-B905-516C0C3C0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71" name="WordArt 10">
          <a:extLst>
            <a:ext uri="{FF2B5EF4-FFF2-40B4-BE49-F238E27FC236}">
              <a16:creationId xmlns:a16="http://schemas.microsoft.com/office/drawing/2014/main" id="{47766EB8-3FBB-486A-BD75-2043FB8E7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72" name="WordArt 11">
          <a:extLst>
            <a:ext uri="{FF2B5EF4-FFF2-40B4-BE49-F238E27FC236}">
              <a16:creationId xmlns:a16="http://schemas.microsoft.com/office/drawing/2014/main" id="{F4671FCE-070F-452C-9734-06C29FE67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73" name="WordArt 12">
          <a:extLst>
            <a:ext uri="{FF2B5EF4-FFF2-40B4-BE49-F238E27FC236}">
              <a16:creationId xmlns:a16="http://schemas.microsoft.com/office/drawing/2014/main" id="{17E9131A-5CA2-4F5F-8265-32302576AF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74" name="WordArt 13">
          <a:extLst>
            <a:ext uri="{FF2B5EF4-FFF2-40B4-BE49-F238E27FC236}">
              <a16:creationId xmlns:a16="http://schemas.microsoft.com/office/drawing/2014/main" id="{76290D56-8D7F-42B3-B2ED-64D5B83FBC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75" name="WordArt 14">
          <a:extLst>
            <a:ext uri="{FF2B5EF4-FFF2-40B4-BE49-F238E27FC236}">
              <a16:creationId xmlns:a16="http://schemas.microsoft.com/office/drawing/2014/main" id="{DBBD8015-47D9-4695-BCD7-CBCCC3A57E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76" name="WordArt 1743">
          <a:extLst>
            <a:ext uri="{FF2B5EF4-FFF2-40B4-BE49-F238E27FC236}">
              <a16:creationId xmlns:a16="http://schemas.microsoft.com/office/drawing/2014/main" id="{120FE49D-FAB5-4ECF-A7E3-9F35F94F8C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77" name="WordArt 1744">
          <a:extLst>
            <a:ext uri="{FF2B5EF4-FFF2-40B4-BE49-F238E27FC236}">
              <a16:creationId xmlns:a16="http://schemas.microsoft.com/office/drawing/2014/main" id="{5382FA73-5F8C-4FAD-8E13-777BD2715A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78" name="WordArt 1745">
          <a:extLst>
            <a:ext uri="{FF2B5EF4-FFF2-40B4-BE49-F238E27FC236}">
              <a16:creationId xmlns:a16="http://schemas.microsoft.com/office/drawing/2014/main" id="{7575628B-46A5-4FCD-BE17-1C7C6CC00A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79" name="WordArt 1746">
          <a:extLst>
            <a:ext uri="{FF2B5EF4-FFF2-40B4-BE49-F238E27FC236}">
              <a16:creationId xmlns:a16="http://schemas.microsoft.com/office/drawing/2014/main" id="{8FB3138A-8CA7-4E1F-B466-3783541EF1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80" name="WordArt 1747">
          <a:extLst>
            <a:ext uri="{FF2B5EF4-FFF2-40B4-BE49-F238E27FC236}">
              <a16:creationId xmlns:a16="http://schemas.microsoft.com/office/drawing/2014/main" id="{1C4C3603-36F3-4AA0-94CA-98E23AD772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81" name="WordArt 1748">
          <a:extLst>
            <a:ext uri="{FF2B5EF4-FFF2-40B4-BE49-F238E27FC236}">
              <a16:creationId xmlns:a16="http://schemas.microsoft.com/office/drawing/2014/main" id="{CF611C24-B0C9-470A-B0DD-6EB3608F20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82" name="WordArt 1749">
          <a:extLst>
            <a:ext uri="{FF2B5EF4-FFF2-40B4-BE49-F238E27FC236}">
              <a16:creationId xmlns:a16="http://schemas.microsoft.com/office/drawing/2014/main" id="{5DF3F9C7-1234-4686-8D80-1A1CEC186C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83" name="WordArt 1750">
          <a:extLst>
            <a:ext uri="{FF2B5EF4-FFF2-40B4-BE49-F238E27FC236}">
              <a16:creationId xmlns:a16="http://schemas.microsoft.com/office/drawing/2014/main" id="{3BB08269-7C77-4F0E-93DC-45B7DAD456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84" name="WordArt 1751">
          <a:extLst>
            <a:ext uri="{FF2B5EF4-FFF2-40B4-BE49-F238E27FC236}">
              <a16:creationId xmlns:a16="http://schemas.microsoft.com/office/drawing/2014/main" id="{1796C08C-4AFF-4922-8BEF-769AA1254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28</xdr:row>
      <xdr:rowOff>198120</xdr:rowOff>
    </xdr:from>
    <xdr:to>
      <xdr:col>5</xdr:col>
      <xdr:colOff>3175</xdr:colOff>
      <xdr:row>28</xdr:row>
      <xdr:rowOff>198120</xdr:rowOff>
    </xdr:to>
    <xdr:sp macro="" textlink="">
      <xdr:nvSpPr>
        <xdr:cNvPr id="785" name="WordArt 1752">
          <a:extLst>
            <a:ext uri="{FF2B5EF4-FFF2-40B4-BE49-F238E27FC236}">
              <a16:creationId xmlns:a16="http://schemas.microsoft.com/office/drawing/2014/main" id="{2918AA1E-E29C-454D-8A84-352C5E72F2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335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786" name="WordArt 17">
          <a:extLst>
            <a:ext uri="{FF2B5EF4-FFF2-40B4-BE49-F238E27FC236}">
              <a16:creationId xmlns:a16="http://schemas.microsoft.com/office/drawing/2014/main" id="{BBC5D5A9-414E-44BA-B1ED-9E5690CE4E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787" name="WordArt 18">
          <a:extLst>
            <a:ext uri="{FF2B5EF4-FFF2-40B4-BE49-F238E27FC236}">
              <a16:creationId xmlns:a16="http://schemas.microsoft.com/office/drawing/2014/main" id="{9065E111-68F2-4F1B-9F95-7CC674820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788" name="WordArt 5">
          <a:extLst>
            <a:ext uri="{FF2B5EF4-FFF2-40B4-BE49-F238E27FC236}">
              <a16:creationId xmlns:a16="http://schemas.microsoft.com/office/drawing/2014/main" id="{783F95EC-116A-4DBE-9626-445AE33C38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789" name="WordArt 6">
          <a:extLst>
            <a:ext uri="{FF2B5EF4-FFF2-40B4-BE49-F238E27FC236}">
              <a16:creationId xmlns:a16="http://schemas.microsoft.com/office/drawing/2014/main" id="{C7738084-89C0-4FA9-907F-B2A3A6E9B6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790" name="WordArt 7">
          <a:extLst>
            <a:ext uri="{FF2B5EF4-FFF2-40B4-BE49-F238E27FC236}">
              <a16:creationId xmlns:a16="http://schemas.microsoft.com/office/drawing/2014/main" id="{1464A21D-F94A-44E9-B78A-826CCDA1A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791" name="WordArt 8">
          <a:extLst>
            <a:ext uri="{FF2B5EF4-FFF2-40B4-BE49-F238E27FC236}">
              <a16:creationId xmlns:a16="http://schemas.microsoft.com/office/drawing/2014/main" id="{6D2D85EE-2FB7-4E4F-A83E-527F15EFE1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792" name="WordArt 9">
          <a:extLst>
            <a:ext uri="{FF2B5EF4-FFF2-40B4-BE49-F238E27FC236}">
              <a16:creationId xmlns:a16="http://schemas.microsoft.com/office/drawing/2014/main" id="{975C8997-5614-4E33-8237-70C64A3F12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793" name="WordArt 10">
          <a:extLst>
            <a:ext uri="{FF2B5EF4-FFF2-40B4-BE49-F238E27FC236}">
              <a16:creationId xmlns:a16="http://schemas.microsoft.com/office/drawing/2014/main" id="{E472D8D6-DD0F-4C5A-934D-003BE5724A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794" name="WordArt 11">
          <a:extLst>
            <a:ext uri="{FF2B5EF4-FFF2-40B4-BE49-F238E27FC236}">
              <a16:creationId xmlns:a16="http://schemas.microsoft.com/office/drawing/2014/main" id="{4275FADE-EE4D-4A4B-A86F-0D415CF0EB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795" name="WordArt 12">
          <a:extLst>
            <a:ext uri="{FF2B5EF4-FFF2-40B4-BE49-F238E27FC236}">
              <a16:creationId xmlns:a16="http://schemas.microsoft.com/office/drawing/2014/main" id="{0F5A8FFB-9F69-49A1-BE1D-AF9F56698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796" name="WordArt 13">
          <a:extLst>
            <a:ext uri="{FF2B5EF4-FFF2-40B4-BE49-F238E27FC236}">
              <a16:creationId xmlns:a16="http://schemas.microsoft.com/office/drawing/2014/main" id="{6689BB20-DB35-4FE6-A984-6C42CB5B09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797" name="WordArt 14">
          <a:extLst>
            <a:ext uri="{FF2B5EF4-FFF2-40B4-BE49-F238E27FC236}">
              <a16:creationId xmlns:a16="http://schemas.microsoft.com/office/drawing/2014/main" id="{33748207-39F8-44A0-A04A-27303D4712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798" name="WordArt 17">
          <a:extLst>
            <a:ext uri="{FF2B5EF4-FFF2-40B4-BE49-F238E27FC236}">
              <a16:creationId xmlns:a16="http://schemas.microsoft.com/office/drawing/2014/main" id="{882116DE-251C-4B6A-8E1C-B05B36342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799" name="WordArt 18">
          <a:extLst>
            <a:ext uri="{FF2B5EF4-FFF2-40B4-BE49-F238E27FC236}">
              <a16:creationId xmlns:a16="http://schemas.microsoft.com/office/drawing/2014/main" id="{38512B30-5208-47D5-8C7B-1EF1D71430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00" name="WordArt 5">
          <a:extLst>
            <a:ext uri="{FF2B5EF4-FFF2-40B4-BE49-F238E27FC236}">
              <a16:creationId xmlns:a16="http://schemas.microsoft.com/office/drawing/2014/main" id="{1DB022F8-559A-4EB5-A168-7CF275DCE5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01" name="WordArt 6">
          <a:extLst>
            <a:ext uri="{FF2B5EF4-FFF2-40B4-BE49-F238E27FC236}">
              <a16:creationId xmlns:a16="http://schemas.microsoft.com/office/drawing/2014/main" id="{914AAE96-72F1-4FA6-A8EF-EFC1004555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02" name="WordArt 7">
          <a:extLst>
            <a:ext uri="{FF2B5EF4-FFF2-40B4-BE49-F238E27FC236}">
              <a16:creationId xmlns:a16="http://schemas.microsoft.com/office/drawing/2014/main" id="{5E12D367-1416-4265-B68B-DFD7F27C68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03" name="WordArt 8">
          <a:extLst>
            <a:ext uri="{FF2B5EF4-FFF2-40B4-BE49-F238E27FC236}">
              <a16:creationId xmlns:a16="http://schemas.microsoft.com/office/drawing/2014/main" id="{C8315614-C915-4AF9-B1C7-2C522C54C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04" name="WordArt 9">
          <a:extLst>
            <a:ext uri="{FF2B5EF4-FFF2-40B4-BE49-F238E27FC236}">
              <a16:creationId xmlns:a16="http://schemas.microsoft.com/office/drawing/2014/main" id="{CCF5A8E1-FF52-4FA7-9B5E-993DC71A26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05" name="WordArt 10">
          <a:extLst>
            <a:ext uri="{FF2B5EF4-FFF2-40B4-BE49-F238E27FC236}">
              <a16:creationId xmlns:a16="http://schemas.microsoft.com/office/drawing/2014/main" id="{8351FC8E-6E77-40A0-9B1F-91928AB82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06" name="WordArt 11">
          <a:extLst>
            <a:ext uri="{FF2B5EF4-FFF2-40B4-BE49-F238E27FC236}">
              <a16:creationId xmlns:a16="http://schemas.microsoft.com/office/drawing/2014/main" id="{410FCBCF-0591-42C7-8AAB-54A6D52C1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07" name="WordArt 12">
          <a:extLst>
            <a:ext uri="{FF2B5EF4-FFF2-40B4-BE49-F238E27FC236}">
              <a16:creationId xmlns:a16="http://schemas.microsoft.com/office/drawing/2014/main" id="{69364902-51F5-495E-A346-35179C940D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08" name="WordArt 13">
          <a:extLst>
            <a:ext uri="{FF2B5EF4-FFF2-40B4-BE49-F238E27FC236}">
              <a16:creationId xmlns:a16="http://schemas.microsoft.com/office/drawing/2014/main" id="{080FA540-28ED-497E-BB34-2C49D190F1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09" name="WordArt 14">
          <a:extLst>
            <a:ext uri="{FF2B5EF4-FFF2-40B4-BE49-F238E27FC236}">
              <a16:creationId xmlns:a16="http://schemas.microsoft.com/office/drawing/2014/main" id="{73D64012-4AFB-4D7D-82CA-8CABBE0CA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810" name="WordArt 17">
          <a:extLst>
            <a:ext uri="{FF2B5EF4-FFF2-40B4-BE49-F238E27FC236}">
              <a16:creationId xmlns:a16="http://schemas.microsoft.com/office/drawing/2014/main" id="{36C0E9AB-2C51-46FF-BD2A-5238A463E4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811" name="WordArt 18">
          <a:extLst>
            <a:ext uri="{FF2B5EF4-FFF2-40B4-BE49-F238E27FC236}">
              <a16:creationId xmlns:a16="http://schemas.microsoft.com/office/drawing/2014/main" id="{C6876163-C667-430A-AC5A-8634E2962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12" name="WordArt 5">
          <a:extLst>
            <a:ext uri="{FF2B5EF4-FFF2-40B4-BE49-F238E27FC236}">
              <a16:creationId xmlns:a16="http://schemas.microsoft.com/office/drawing/2014/main" id="{5A2DF9DF-933D-4524-B7C7-A425BE5107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13" name="WordArt 6">
          <a:extLst>
            <a:ext uri="{FF2B5EF4-FFF2-40B4-BE49-F238E27FC236}">
              <a16:creationId xmlns:a16="http://schemas.microsoft.com/office/drawing/2014/main" id="{0F2E8F00-ED50-4D02-8A94-DAD2C5D17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14" name="WordArt 7">
          <a:extLst>
            <a:ext uri="{FF2B5EF4-FFF2-40B4-BE49-F238E27FC236}">
              <a16:creationId xmlns:a16="http://schemas.microsoft.com/office/drawing/2014/main" id="{A49FA71A-CE68-4996-9010-772FE0FA1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15" name="WordArt 8">
          <a:extLst>
            <a:ext uri="{FF2B5EF4-FFF2-40B4-BE49-F238E27FC236}">
              <a16:creationId xmlns:a16="http://schemas.microsoft.com/office/drawing/2014/main" id="{FCC921C9-F209-4EDD-8F15-C937A0383C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16" name="WordArt 9">
          <a:extLst>
            <a:ext uri="{FF2B5EF4-FFF2-40B4-BE49-F238E27FC236}">
              <a16:creationId xmlns:a16="http://schemas.microsoft.com/office/drawing/2014/main" id="{9DADD953-D256-412F-BD54-8549F115F3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17" name="WordArt 10">
          <a:extLst>
            <a:ext uri="{FF2B5EF4-FFF2-40B4-BE49-F238E27FC236}">
              <a16:creationId xmlns:a16="http://schemas.microsoft.com/office/drawing/2014/main" id="{244707E1-F904-41B5-9BF2-7659A20046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18" name="WordArt 11">
          <a:extLst>
            <a:ext uri="{FF2B5EF4-FFF2-40B4-BE49-F238E27FC236}">
              <a16:creationId xmlns:a16="http://schemas.microsoft.com/office/drawing/2014/main" id="{8CD2AB9C-6444-4C3E-9042-5A14EC83DD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19" name="WordArt 12">
          <a:extLst>
            <a:ext uri="{FF2B5EF4-FFF2-40B4-BE49-F238E27FC236}">
              <a16:creationId xmlns:a16="http://schemas.microsoft.com/office/drawing/2014/main" id="{EF0A0AFE-4DA1-44CD-B909-1C9ABA2972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20" name="WordArt 13">
          <a:extLst>
            <a:ext uri="{FF2B5EF4-FFF2-40B4-BE49-F238E27FC236}">
              <a16:creationId xmlns:a16="http://schemas.microsoft.com/office/drawing/2014/main" id="{55D2779A-5DA0-4973-86DD-EF0998B16D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21" name="WordArt 14">
          <a:extLst>
            <a:ext uri="{FF2B5EF4-FFF2-40B4-BE49-F238E27FC236}">
              <a16:creationId xmlns:a16="http://schemas.microsoft.com/office/drawing/2014/main" id="{80202C02-5972-4D0E-A453-3372E32D8E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822" name="WordArt 1729">
          <a:extLst>
            <a:ext uri="{FF2B5EF4-FFF2-40B4-BE49-F238E27FC236}">
              <a16:creationId xmlns:a16="http://schemas.microsoft.com/office/drawing/2014/main" id="{6F5786F7-892A-4C93-94C0-38B94787F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823" name="WordArt 1730">
          <a:extLst>
            <a:ext uri="{FF2B5EF4-FFF2-40B4-BE49-F238E27FC236}">
              <a16:creationId xmlns:a16="http://schemas.microsoft.com/office/drawing/2014/main" id="{6530807E-86A4-4A7A-92E1-441A536A8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24" name="WordArt 1731">
          <a:extLst>
            <a:ext uri="{FF2B5EF4-FFF2-40B4-BE49-F238E27FC236}">
              <a16:creationId xmlns:a16="http://schemas.microsoft.com/office/drawing/2014/main" id="{868A7F91-D3A8-4B1F-8709-C97B2539C4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25" name="WordArt 1732">
          <a:extLst>
            <a:ext uri="{FF2B5EF4-FFF2-40B4-BE49-F238E27FC236}">
              <a16:creationId xmlns:a16="http://schemas.microsoft.com/office/drawing/2014/main" id="{8AD1714A-A1D4-4840-989F-659564699D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26" name="WordArt 1733">
          <a:extLst>
            <a:ext uri="{FF2B5EF4-FFF2-40B4-BE49-F238E27FC236}">
              <a16:creationId xmlns:a16="http://schemas.microsoft.com/office/drawing/2014/main" id="{77A3F5E8-B2FF-4AE8-9153-B7BE15CB24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27" name="WordArt 1734">
          <a:extLst>
            <a:ext uri="{FF2B5EF4-FFF2-40B4-BE49-F238E27FC236}">
              <a16:creationId xmlns:a16="http://schemas.microsoft.com/office/drawing/2014/main" id="{E1ECB707-768E-4BE3-99CF-FCFDAB4A68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28" name="WordArt 1735">
          <a:extLst>
            <a:ext uri="{FF2B5EF4-FFF2-40B4-BE49-F238E27FC236}">
              <a16:creationId xmlns:a16="http://schemas.microsoft.com/office/drawing/2014/main" id="{1CFF4265-F798-49FB-96CB-CE460E464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29" name="WordArt 1736">
          <a:extLst>
            <a:ext uri="{FF2B5EF4-FFF2-40B4-BE49-F238E27FC236}">
              <a16:creationId xmlns:a16="http://schemas.microsoft.com/office/drawing/2014/main" id="{955F2B51-9660-45D6-9BFD-C3F0C3088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30" name="WordArt 1737">
          <a:extLst>
            <a:ext uri="{FF2B5EF4-FFF2-40B4-BE49-F238E27FC236}">
              <a16:creationId xmlns:a16="http://schemas.microsoft.com/office/drawing/2014/main" id="{1EB74E9F-9879-41E0-B15C-75D616156B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31" name="WordArt 1738">
          <a:extLst>
            <a:ext uri="{FF2B5EF4-FFF2-40B4-BE49-F238E27FC236}">
              <a16:creationId xmlns:a16="http://schemas.microsoft.com/office/drawing/2014/main" id="{2BEDD55A-FB70-4F28-A0DB-2D4CAB1E1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32" name="WordArt 1739">
          <a:extLst>
            <a:ext uri="{FF2B5EF4-FFF2-40B4-BE49-F238E27FC236}">
              <a16:creationId xmlns:a16="http://schemas.microsoft.com/office/drawing/2014/main" id="{4021D9C3-919F-426D-A8C2-A2666347A7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33" name="WordArt 1740">
          <a:extLst>
            <a:ext uri="{FF2B5EF4-FFF2-40B4-BE49-F238E27FC236}">
              <a16:creationId xmlns:a16="http://schemas.microsoft.com/office/drawing/2014/main" id="{47630E2E-3F3B-4EB7-9DCF-A3E88AA15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834" name="WordArt 1753">
          <a:extLst>
            <a:ext uri="{FF2B5EF4-FFF2-40B4-BE49-F238E27FC236}">
              <a16:creationId xmlns:a16="http://schemas.microsoft.com/office/drawing/2014/main" id="{3C617CE9-31B2-4A56-9CF5-EBE48F7B5C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835" name="WordArt 1754">
          <a:extLst>
            <a:ext uri="{FF2B5EF4-FFF2-40B4-BE49-F238E27FC236}">
              <a16:creationId xmlns:a16="http://schemas.microsoft.com/office/drawing/2014/main" id="{F8A209C6-7765-409D-BF11-7269BABB7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36" name="WordArt 1755">
          <a:extLst>
            <a:ext uri="{FF2B5EF4-FFF2-40B4-BE49-F238E27FC236}">
              <a16:creationId xmlns:a16="http://schemas.microsoft.com/office/drawing/2014/main" id="{B5F9B244-077A-40EF-9082-EC0F5E588E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37" name="WordArt 1756">
          <a:extLst>
            <a:ext uri="{FF2B5EF4-FFF2-40B4-BE49-F238E27FC236}">
              <a16:creationId xmlns:a16="http://schemas.microsoft.com/office/drawing/2014/main" id="{84087210-9B13-4D61-B8B6-D5C962180B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38" name="WordArt 1757">
          <a:extLst>
            <a:ext uri="{FF2B5EF4-FFF2-40B4-BE49-F238E27FC236}">
              <a16:creationId xmlns:a16="http://schemas.microsoft.com/office/drawing/2014/main" id="{E3D49361-9063-4917-BC27-30CC38DBDB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39" name="WordArt 1758">
          <a:extLst>
            <a:ext uri="{FF2B5EF4-FFF2-40B4-BE49-F238E27FC236}">
              <a16:creationId xmlns:a16="http://schemas.microsoft.com/office/drawing/2014/main" id="{69C3EB39-4A91-485E-8DD1-6A8C6F958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40" name="WordArt 1759">
          <a:extLst>
            <a:ext uri="{FF2B5EF4-FFF2-40B4-BE49-F238E27FC236}">
              <a16:creationId xmlns:a16="http://schemas.microsoft.com/office/drawing/2014/main" id="{04A96F25-3B97-4C77-85A3-811FADD99E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41" name="WordArt 1760">
          <a:extLst>
            <a:ext uri="{FF2B5EF4-FFF2-40B4-BE49-F238E27FC236}">
              <a16:creationId xmlns:a16="http://schemas.microsoft.com/office/drawing/2014/main" id="{BFDB1400-2814-4995-BDE2-D67FED388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42" name="WordArt 1761">
          <a:extLst>
            <a:ext uri="{FF2B5EF4-FFF2-40B4-BE49-F238E27FC236}">
              <a16:creationId xmlns:a16="http://schemas.microsoft.com/office/drawing/2014/main" id="{39EFFC72-B6C3-4FCE-8369-BEB034603F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43" name="WordArt 1762">
          <a:extLst>
            <a:ext uri="{FF2B5EF4-FFF2-40B4-BE49-F238E27FC236}">
              <a16:creationId xmlns:a16="http://schemas.microsoft.com/office/drawing/2014/main" id="{E9052FC3-02C7-46E2-89A2-586E59683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44" name="WordArt 1763">
          <a:extLst>
            <a:ext uri="{FF2B5EF4-FFF2-40B4-BE49-F238E27FC236}">
              <a16:creationId xmlns:a16="http://schemas.microsoft.com/office/drawing/2014/main" id="{04832D43-15F5-47FC-A266-68F85B8533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45" name="WordArt 1764">
          <a:extLst>
            <a:ext uri="{FF2B5EF4-FFF2-40B4-BE49-F238E27FC236}">
              <a16:creationId xmlns:a16="http://schemas.microsoft.com/office/drawing/2014/main" id="{74F27C2E-26DC-4F31-8CED-2F6B8F061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846" name="WordArt 1777">
          <a:extLst>
            <a:ext uri="{FF2B5EF4-FFF2-40B4-BE49-F238E27FC236}">
              <a16:creationId xmlns:a16="http://schemas.microsoft.com/office/drawing/2014/main" id="{EDC8B22D-A1BC-4FBF-860E-71EB84C6A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847" name="WordArt 1778">
          <a:extLst>
            <a:ext uri="{FF2B5EF4-FFF2-40B4-BE49-F238E27FC236}">
              <a16:creationId xmlns:a16="http://schemas.microsoft.com/office/drawing/2014/main" id="{1D1F7275-7BA4-4FE2-8376-1311D672A9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48" name="WordArt 1779">
          <a:extLst>
            <a:ext uri="{FF2B5EF4-FFF2-40B4-BE49-F238E27FC236}">
              <a16:creationId xmlns:a16="http://schemas.microsoft.com/office/drawing/2014/main" id="{27EF3020-53D6-44F7-B19A-2708E12D9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49" name="WordArt 1780">
          <a:extLst>
            <a:ext uri="{FF2B5EF4-FFF2-40B4-BE49-F238E27FC236}">
              <a16:creationId xmlns:a16="http://schemas.microsoft.com/office/drawing/2014/main" id="{70348F29-8FB5-411F-993F-A9F0196977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50" name="WordArt 1781">
          <a:extLst>
            <a:ext uri="{FF2B5EF4-FFF2-40B4-BE49-F238E27FC236}">
              <a16:creationId xmlns:a16="http://schemas.microsoft.com/office/drawing/2014/main" id="{4A33A335-49D1-41C0-B77E-D3D6615302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51" name="WordArt 1782">
          <a:extLst>
            <a:ext uri="{FF2B5EF4-FFF2-40B4-BE49-F238E27FC236}">
              <a16:creationId xmlns:a16="http://schemas.microsoft.com/office/drawing/2014/main" id="{E9D139E9-A77B-41E3-8CB1-03315078F3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52" name="WordArt 1783">
          <a:extLst>
            <a:ext uri="{FF2B5EF4-FFF2-40B4-BE49-F238E27FC236}">
              <a16:creationId xmlns:a16="http://schemas.microsoft.com/office/drawing/2014/main" id="{963791A0-612A-43B3-AAD2-249529274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53" name="WordArt 1784">
          <a:extLst>
            <a:ext uri="{FF2B5EF4-FFF2-40B4-BE49-F238E27FC236}">
              <a16:creationId xmlns:a16="http://schemas.microsoft.com/office/drawing/2014/main" id="{153B8891-9483-476D-B4B1-AF9987200D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54" name="WordArt 1785">
          <a:extLst>
            <a:ext uri="{FF2B5EF4-FFF2-40B4-BE49-F238E27FC236}">
              <a16:creationId xmlns:a16="http://schemas.microsoft.com/office/drawing/2014/main" id="{A385FFE9-260C-481C-8850-2D4896261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55" name="WordArt 1786">
          <a:extLst>
            <a:ext uri="{FF2B5EF4-FFF2-40B4-BE49-F238E27FC236}">
              <a16:creationId xmlns:a16="http://schemas.microsoft.com/office/drawing/2014/main" id="{BB551F6D-6786-4A25-819A-69F474166C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56" name="WordArt 1787">
          <a:extLst>
            <a:ext uri="{FF2B5EF4-FFF2-40B4-BE49-F238E27FC236}">
              <a16:creationId xmlns:a16="http://schemas.microsoft.com/office/drawing/2014/main" id="{C1F84E9E-BB4B-42EC-BAE9-76D468A77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857" name="WordArt 1788">
          <a:extLst>
            <a:ext uri="{FF2B5EF4-FFF2-40B4-BE49-F238E27FC236}">
              <a16:creationId xmlns:a16="http://schemas.microsoft.com/office/drawing/2014/main" id="{409EC836-0964-40F4-8632-017CE4B2C4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58" name="WordArt 5">
          <a:extLst>
            <a:ext uri="{FF2B5EF4-FFF2-40B4-BE49-F238E27FC236}">
              <a16:creationId xmlns:a16="http://schemas.microsoft.com/office/drawing/2014/main" id="{0E57F4BE-39E2-4F45-B298-A8D7C10495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59" name="WordArt 6">
          <a:extLst>
            <a:ext uri="{FF2B5EF4-FFF2-40B4-BE49-F238E27FC236}">
              <a16:creationId xmlns:a16="http://schemas.microsoft.com/office/drawing/2014/main" id="{AC46EF0A-E370-4DC8-8D5B-C55CB49A4B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60" name="WordArt 7">
          <a:extLst>
            <a:ext uri="{FF2B5EF4-FFF2-40B4-BE49-F238E27FC236}">
              <a16:creationId xmlns:a16="http://schemas.microsoft.com/office/drawing/2014/main" id="{E2EB6615-525D-4A2E-8110-98C43B0488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61" name="WordArt 8">
          <a:extLst>
            <a:ext uri="{FF2B5EF4-FFF2-40B4-BE49-F238E27FC236}">
              <a16:creationId xmlns:a16="http://schemas.microsoft.com/office/drawing/2014/main" id="{C78D4EE0-3471-45FB-A2FD-2055F0CEB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62" name="WordArt 9">
          <a:extLst>
            <a:ext uri="{FF2B5EF4-FFF2-40B4-BE49-F238E27FC236}">
              <a16:creationId xmlns:a16="http://schemas.microsoft.com/office/drawing/2014/main" id="{F8DE6171-774B-4D4C-A1D6-6493274D7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63" name="WordArt 10">
          <a:extLst>
            <a:ext uri="{FF2B5EF4-FFF2-40B4-BE49-F238E27FC236}">
              <a16:creationId xmlns:a16="http://schemas.microsoft.com/office/drawing/2014/main" id="{0912D3F9-AE80-4044-B800-732A41B42F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64" name="WordArt 11">
          <a:extLst>
            <a:ext uri="{FF2B5EF4-FFF2-40B4-BE49-F238E27FC236}">
              <a16:creationId xmlns:a16="http://schemas.microsoft.com/office/drawing/2014/main" id="{BA14070B-D881-4E1B-996F-50066EAB0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65" name="WordArt 12">
          <a:extLst>
            <a:ext uri="{FF2B5EF4-FFF2-40B4-BE49-F238E27FC236}">
              <a16:creationId xmlns:a16="http://schemas.microsoft.com/office/drawing/2014/main" id="{52CA83B2-E9DE-4C8C-B10D-8ADD1AB48F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66" name="WordArt 13">
          <a:extLst>
            <a:ext uri="{FF2B5EF4-FFF2-40B4-BE49-F238E27FC236}">
              <a16:creationId xmlns:a16="http://schemas.microsoft.com/office/drawing/2014/main" id="{B0B9C581-22FE-4B0E-BD7C-E267E2D842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67" name="WordArt 14">
          <a:extLst>
            <a:ext uri="{FF2B5EF4-FFF2-40B4-BE49-F238E27FC236}">
              <a16:creationId xmlns:a16="http://schemas.microsoft.com/office/drawing/2014/main" id="{9F4D0764-BE53-4CBE-BE7C-81C97CF6D6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68" name="WordArt 1743">
          <a:extLst>
            <a:ext uri="{FF2B5EF4-FFF2-40B4-BE49-F238E27FC236}">
              <a16:creationId xmlns:a16="http://schemas.microsoft.com/office/drawing/2014/main" id="{79C1C603-810B-4CDA-9835-6653532E40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69" name="WordArt 1744">
          <a:extLst>
            <a:ext uri="{FF2B5EF4-FFF2-40B4-BE49-F238E27FC236}">
              <a16:creationId xmlns:a16="http://schemas.microsoft.com/office/drawing/2014/main" id="{D3BF90FD-F98C-4EA5-9B70-E101F194E5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70" name="WordArt 1745">
          <a:extLst>
            <a:ext uri="{FF2B5EF4-FFF2-40B4-BE49-F238E27FC236}">
              <a16:creationId xmlns:a16="http://schemas.microsoft.com/office/drawing/2014/main" id="{299CD47C-5445-4B60-A5D2-FAEAA4F849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71" name="WordArt 1746">
          <a:extLst>
            <a:ext uri="{FF2B5EF4-FFF2-40B4-BE49-F238E27FC236}">
              <a16:creationId xmlns:a16="http://schemas.microsoft.com/office/drawing/2014/main" id="{09A46650-65CE-4F81-94C9-98CA54E00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72" name="WordArt 1747">
          <a:extLst>
            <a:ext uri="{FF2B5EF4-FFF2-40B4-BE49-F238E27FC236}">
              <a16:creationId xmlns:a16="http://schemas.microsoft.com/office/drawing/2014/main" id="{815A7DE3-AF7F-4B9C-B581-BF5FAA77C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73" name="WordArt 1748">
          <a:extLst>
            <a:ext uri="{FF2B5EF4-FFF2-40B4-BE49-F238E27FC236}">
              <a16:creationId xmlns:a16="http://schemas.microsoft.com/office/drawing/2014/main" id="{DA45C189-5144-4031-AF35-29C3D9C10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74" name="WordArt 1749">
          <a:extLst>
            <a:ext uri="{FF2B5EF4-FFF2-40B4-BE49-F238E27FC236}">
              <a16:creationId xmlns:a16="http://schemas.microsoft.com/office/drawing/2014/main" id="{B5922086-4C56-4F15-BE86-19EF87740E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75" name="WordArt 1750">
          <a:extLst>
            <a:ext uri="{FF2B5EF4-FFF2-40B4-BE49-F238E27FC236}">
              <a16:creationId xmlns:a16="http://schemas.microsoft.com/office/drawing/2014/main" id="{3A0EE3AF-7F0F-403A-A118-CF4346AA21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76" name="WordArt 1751">
          <a:extLst>
            <a:ext uri="{FF2B5EF4-FFF2-40B4-BE49-F238E27FC236}">
              <a16:creationId xmlns:a16="http://schemas.microsoft.com/office/drawing/2014/main" id="{63F1AA13-812D-4635-A401-6C9DE6D1BA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77" name="WordArt 1752">
          <a:extLst>
            <a:ext uri="{FF2B5EF4-FFF2-40B4-BE49-F238E27FC236}">
              <a16:creationId xmlns:a16="http://schemas.microsoft.com/office/drawing/2014/main" id="{4B3A9453-1E66-4954-9515-464D83694F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78" name="WordArt 5">
          <a:extLst>
            <a:ext uri="{FF2B5EF4-FFF2-40B4-BE49-F238E27FC236}">
              <a16:creationId xmlns:a16="http://schemas.microsoft.com/office/drawing/2014/main" id="{4076A807-5DCE-4660-B9B2-456A537855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79" name="WordArt 6">
          <a:extLst>
            <a:ext uri="{FF2B5EF4-FFF2-40B4-BE49-F238E27FC236}">
              <a16:creationId xmlns:a16="http://schemas.microsoft.com/office/drawing/2014/main" id="{3330CBAE-9C0B-4E58-990B-A154EDD697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80" name="WordArt 7">
          <a:extLst>
            <a:ext uri="{FF2B5EF4-FFF2-40B4-BE49-F238E27FC236}">
              <a16:creationId xmlns:a16="http://schemas.microsoft.com/office/drawing/2014/main" id="{83E68E1E-8CCE-4E29-B712-8D2E105F6B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81" name="WordArt 8">
          <a:extLst>
            <a:ext uri="{FF2B5EF4-FFF2-40B4-BE49-F238E27FC236}">
              <a16:creationId xmlns:a16="http://schemas.microsoft.com/office/drawing/2014/main" id="{C45C38D3-B7A3-43D4-8878-352E78684F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82" name="WordArt 9">
          <a:extLst>
            <a:ext uri="{FF2B5EF4-FFF2-40B4-BE49-F238E27FC236}">
              <a16:creationId xmlns:a16="http://schemas.microsoft.com/office/drawing/2014/main" id="{B36D4AF3-C550-4169-A8C4-340E6B5EC8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83" name="WordArt 10">
          <a:extLst>
            <a:ext uri="{FF2B5EF4-FFF2-40B4-BE49-F238E27FC236}">
              <a16:creationId xmlns:a16="http://schemas.microsoft.com/office/drawing/2014/main" id="{27BD0594-C072-4E3A-A594-E1DA40A71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84" name="WordArt 11">
          <a:extLst>
            <a:ext uri="{FF2B5EF4-FFF2-40B4-BE49-F238E27FC236}">
              <a16:creationId xmlns:a16="http://schemas.microsoft.com/office/drawing/2014/main" id="{3A7F87EB-4938-4698-9E8B-BE4009FD3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85" name="WordArt 12">
          <a:extLst>
            <a:ext uri="{FF2B5EF4-FFF2-40B4-BE49-F238E27FC236}">
              <a16:creationId xmlns:a16="http://schemas.microsoft.com/office/drawing/2014/main" id="{C9A4017A-E12D-4D6D-AA67-8550CEFA47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86" name="WordArt 13">
          <a:extLst>
            <a:ext uri="{FF2B5EF4-FFF2-40B4-BE49-F238E27FC236}">
              <a16:creationId xmlns:a16="http://schemas.microsoft.com/office/drawing/2014/main" id="{25B22455-ECBC-4A94-BD27-D3517EC07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87" name="WordArt 14">
          <a:extLst>
            <a:ext uri="{FF2B5EF4-FFF2-40B4-BE49-F238E27FC236}">
              <a16:creationId xmlns:a16="http://schemas.microsoft.com/office/drawing/2014/main" id="{778E90BC-AFB1-43EB-80EA-A8DE978739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88" name="WordArt 1743">
          <a:extLst>
            <a:ext uri="{FF2B5EF4-FFF2-40B4-BE49-F238E27FC236}">
              <a16:creationId xmlns:a16="http://schemas.microsoft.com/office/drawing/2014/main" id="{8B823293-03D2-4377-9504-B8036B7594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89" name="WordArt 1744">
          <a:extLst>
            <a:ext uri="{FF2B5EF4-FFF2-40B4-BE49-F238E27FC236}">
              <a16:creationId xmlns:a16="http://schemas.microsoft.com/office/drawing/2014/main" id="{D33F22E2-E3BF-4A1C-8A0A-B63B145E6B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90" name="WordArt 1745">
          <a:extLst>
            <a:ext uri="{FF2B5EF4-FFF2-40B4-BE49-F238E27FC236}">
              <a16:creationId xmlns:a16="http://schemas.microsoft.com/office/drawing/2014/main" id="{62AD8147-7DCF-4C94-A87A-9D37D319C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91" name="WordArt 1746">
          <a:extLst>
            <a:ext uri="{FF2B5EF4-FFF2-40B4-BE49-F238E27FC236}">
              <a16:creationId xmlns:a16="http://schemas.microsoft.com/office/drawing/2014/main" id="{F0F55E27-F5EF-4208-BDBD-914A9D90BD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92" name="WordArt 1747">
          <a:extLst>
            <a:ext uri="{FF2B5EF4-FFF2-40B4-BE49-F238E27FC236}">
              <a16:creationId xmlns:a16="http://schemas.microsoft.com/office/drawing/2014/main" id="{F18BC374-7AD9-411E-9E56-C62D8EF62B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93" name="WordArt 1748">
          <a:extLst>
            <a:ext uri="{FF2B5EF4-FFF2-40B4-BE49-F238E27FC236}">
              <a16:creationId xmlns:a16="http://schemas.microsoft.com/office/drawing/2014/main" id="{15175CB7-9D58-4752-92A6-C7F9696D55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94" name="WordArt 1749">
          <a:extLst>
            <a:ext uri="{FF2B5EF4-FFF2-40B4-BE49-F238E27FC236}">
              <a16:creationId xmlns:a16="http://schemas.microsoft.com/office/drawing/2014/main" id="{B5571E3D-8B32-43F8-8C56-40ED89FFA3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95" name="WordArt 1750">
          <a:extLst>
            <a:ext uri="{FF2B5EF4-FFF2-40B4-BE49-F238E27FC236}">
              <a16:creationId xmlns:a16="http://schemas.microsoft.com/office/drawing/2014/main" id="{18DC2447-3270-41F9-9A63-A28C493824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96" name="WordArt 1751">
          <a:extLst>
            <a:ext uri="{FF2B5EF4-FFF2-40B4-BE49-F238E27FC236}">
              <a16:creationId xmlns:a16="http://schemas.microsoft.com/office/drawing/2014/main" id="{5C0D5505-39E1-4D50-9C70-168CE626D9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97" name="WordArt 1752">
          <a:extLst>
            <a:ext uri="{FF2B5EF4-FFF2-40B4-BE49-F238E27FC236}">
              <a16:creationId xmlns:a16="http://schemas.microsoft.com/office/drawing/2014/main" id="{ED1B2577-9FB3-4BCF-9338-C19762B8A2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98" name="WordArt 5">
          <a:extLst>
            <a:ext uri="{FF2B5EF4-FFF2-40B4-BE49-F238E27FC236}">
              <a16:creationId xmlns:a16="http://schemas.microsoft.com/office/drawing/2014/main" id="{70EF4C4A-F9D6-4A94-9D9F-2D8F8169F8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899" name="WordArt 6">
          <a:extLst>
            <a:ext uri="{FF2B5EF4-FFF2-40B4-BE49-F238E27FC236}">
              <a16:creationId xmlns:a16="http://schemas.microsoft.com/office/drawing/2014/main" id="{5AA1E996-79B5-4D8E-914F-D95657773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900" name="WordArt 7">
          <a:extLst>
            <a:ext uri="{FF2B5EF4-FFF2-40B4-BE49-F238E27FC236}">
              <a16:creationId xmlns:a16="http://schemas.microsoft.com/office/drawing/2014/main" id="{E1B4607A-1180-43E9-859B-48F076C8F8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901" name="WordArt 8">
          <a:extLst>
            <a:ext uri="{FF2B5EF4-FFF2-40B4-BE49-F238E27FC236}">
              <a16:creationId xmlns:a16="http://schemas.microsoft.com/office/drawing/2014/main" id="{293DBEAD-D72C-42E5-B272-2D601589A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902" name="WordArt 9">
          <a:extLst>
            <a:ext uri="{FF2B5EF4-FFF2-40B4-BE49-F238E27FC236}">
              <a16:creationId xmlns:a16="http://schemas.microsoft.com/office/drawing/2014/main" id="{B2DB4253-09BF-4630-8838-24814706A2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903" name="WordArt 10">
          <a:extLst>
            <a:ext uri="{FF2B5EF4-FFF2-40B4-BE49-F238E27FC236}">
              <a16:creationId xmlns:a16="http://schemas.microsoft.com/office/drawing/2014/main" id="{A8C4FB68-3E5E-419D-A7A1-EB1FCDFD86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904" name="WordArt 11">
          <a:extLst>
            <a:ext uri="{FF2B5EF4-FFF2-40B4-BE49-F238E27FC236}">
              <a16:creationId xmlns:a16="http://schemas.microsoft.com/office/drawing/2014/main" id="{81993F41-F3DE-4BF4-AC48-2400B9693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905" name="WordArt 12">
          <a:extLst>
            <a:ext uri="{FF2B5EF4-FFF2-40B4-BE49-F238E27FC236}">
              <a16:creationId xmlns:a16="http://schemas.microsoft.com/office/drawing/2014/main" id="{D02E2856-4AFE-4BE9-9B8A-DEB4DDB80B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906" name="WordArt 13">
          <a:extLst>
            <a:ext uri="{FF2B5EF4-FFF2-40B4-BE49-F238E27FC236}">
              <a16:creationId xmlns:a16="http://schemas.microsoft.com/office/drawing/2014/main" id="{EB3547C9-D724-4F1E-87F7-4EEEB9F46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907" name="WordArt 14">
          <a:extLst>
            <a:ext uri="{FF2B5EF4-FFF2-40B4-BE49-F238E27FC236}">
              <a16:creationId xmlns:a16="http://schemas.microsoft.com/office/drawing/2014/main" id="{D4556979-E170-4367-96A8-10E8DEA4CB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908" name="WordArt 1743">
          <a:extLst>
            <a:ext uri="{FF2B5EF4-FFF2-40B4-BE49-F238E27FC236}">
              <a16:creationId xmlns:a16="http://schemas.microsoft.com/office/drawing/2014/main" id="{FFFAA8FB-3213-4069-B846-E5FC9E1BA9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909" name="WordArt 1744">
          <a:extLst>
            <a:ext uri="{FF2B5EF4-FFF2-40B4-BE49-F238E27FC236}">
              <a16:creationId xmlns:a16="http://schemas.microsoft.com/office/drawing/2014/main" id="{B7D60523-510D-4791-8B15-58D51F6120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910" name="WordArt 1745">
          <a:extLst>
            <a:ext uri="{FF2B5EF4-FFF2-40B4-BE49-F238E27FC236}">
              <a16:creationId xmlns:a16="http://schemas.microsoft.com/office/drawing/2014/main" id="{719C7E63-EA31-43A8-A109-FD42FF8CC5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911" name="WordArt 1746">
          <a:extLst>
            <a:ext uri="{FF2B5EF4-FFF2-40B4-BE49-F238E27FC236}">
              <a16:creationId xmlns:a16="http://schemas.microsoft.com/office/drawing/2014/main" id="{DE8F299C-6604-4A98-B2A4-27ADABA8CE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912" name="WordArt 1747">
          <a:extLst>
            <a:ext uri="{FF2B5EF4-FFF2-40B4-BE49-F238E27FC236}">
              <a16:creationId xmlns:a16="http://schemas.microsoft.com/office/drawing/2014/main" id="{9085B9A6-44B4-4F69-A8DC-1D6029CD73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913" name="WordArt 1748">
          <a:extLst>
            <a:ext uri="{FF2B5EF4-FFF2-40B4-BE49-F238E27FC236}">
              <a16:creationId xmlns:a16="http://schemas.microsoft.com/office/drawing/2014/main" id="{BA2E63D2-6243-493F-B006-8FBB56CA7D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914" name="WordArt 1749">
          <a:extLst>
            <a:ext uri="{FF2B5EF4-FFF2-40B4-BE49-F238E27FC236}">
              <a16:creationId xmlns:a16="http://schemas.microsoft.com/office/drawing/2014/main" id="{120805E5-869D-43CD-8EA2-D14BB0AFBD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915" name="WordArt 1750">
          <a:extLst>
            <a:ext uri="{FF2B5EF4-FFF2-40B4-BE49-F238E27FC236}">
              <a16:creationId xmlns:a16="http://schemas.microsoft.com/office/drawing/2014/main" id="{C5895CE6-FB69-4B14-A50F-5F2617CE72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916" name="WordArt 1751">
          <a:extLst>
            <a:ext uri="{FF2B5EF4-FFF2-40B4-BE49-F238E27FC236}">
              <a16:creationId xmlns:a16="http://schemas.microsoft.com/office/drawing/2014/main" id="{91DCF55E-303C-479F-9263-5C18F73B32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917" name="WordArt 1752">
          <a:extLst>
            <a:ext uri="{FF2B5EF4-FFF2-40B4-BE49-F238E27FC236}">
              <a16:creationId xmlns:a16="http://schemas.microsoft.com/office/drawing/2014/main" id="{94DFD105-DEB3-4B04-AECC-24CCB338C1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918" name="WordArt 17">
          <a:extLst>
            <a:ext uri="{FF2B5EF4-FFF2-40B4-BE49-F238E27FC236}">
              <a16:creationId xmlns:a16="http://schemas.microsoft.com/office/drawing/2014/main" id="{82CF0003-6CF3-4A3D-8CD7-4F5C56412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919" name="WordArt 18">
          <a:extLst>
            <a:ext uri="{FF2B5EF4-FFF2-40B4-BE49-F238E27FC236}">
              <a16:creationId xmlns:a16="http://schemas.microsoft.com/office/drawing/2014/main" id="{A47B2545-6880-4F9D-88F1-B67EE050AF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20" name="WordArt 5">
          <a:extLst>
            <a:ext uri="{FF2B5EF4-FFF2-40B4-BE49-F238E27FC236}">
              <a16:creationId xmlns:a16="http://schemas.microsoft.com/office/drawing/2014/main" id="{55E86B26-8159-44C5-9775-003AC7079D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21" name="WordArt 6">
          <a:extLst>
            <a:ext uri="{FF2B5EF4-FFF2-40B4-BE49-F238E27FC236}">
              <a16:creationId xmlns:a16="http://schemas.microsoft.com/office/drawing/2014/main" id="{FC8F5055-6DE9-4463-9F72-2E6B9AA91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22" name="WordArt 7">
          <a:extLst>
            <a:ext uri="{FF2B5EF4-FFF2-40B4-BE49-F238E27FC236}">
              <a16:creationId xmlns:a16="http://schemas.microsoft.com/office/drawing/2014/main" id="{3E2A6AF8-2ED4-4A73-B71F-0306D8F58A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23" name="WordArt 8">
          <a:extLst>
            <a:ext uri="{FF2B5EF4-FFF2-40B4-BE49-F238E27FC236}">
              <a16:creationId xmlns:a16="http://schemas.microsoft.com/office/drawing/2014/main" id="{077C57A3-DB21-4D31-AB68-2606262336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24" name="WordArt 9">
          <a:extLst>
            <a:ext uri="{FF2B5EF4-FFF2-40B4-BE49-F238E27FC236}">
              <a16:creationId xmlns:a16="http://schemas.microsoft.com/office/drawing/2014/main" id="{A8D93380-558A-404B-9183-C386B89A2B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25" name="WordArt 10">
          <a:extLst>
            <a:ext uri="{FF2B5EF4-FFF2-40B4-BE49-F238E27FC236}">
              <a16:creationId xmlns:a16="http://schemas.microsoft.com/office/drawing/2014/main" id="{DEDBFDB2-E787-409D-9183-2B7CC89D5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26" name="WordArt 11">
          <a:extLst>
            <a:ext uri="{FF2B5EF4-FFF2-40B4-BE49-F238E27FC236}">
              <a16:creationId xmlns:a16="http://schemas.microsoft.com/office/drawing/2014/main" id="{6CD48C7C-9911-4464-BC8C-44B48FE877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27" name="WordArt 12">
          <a:extLst>
            <a:ext uri="{FF2B5EF4-FFF2-40B4-BE49-F238E27FC236}">
              <a16:creationId xmlns:a16="http://schemas.microsoft.com/office/drawing/2014/main" id="{18800951-9B30-448A-92A5-58E7D39FD1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28" name="WordArt 13">
          <a:extLst>
            <a:ext uri="{FF2B5EF4-FFF2-40B4-BE49-F238E27FC236}">
              <a16:creationId xmlns:a16="http://schemas.microsoft.com/office/drawing/2014/main" id="{9A6DD2AA-27F9-4BB6-B6EB-2D2EC1ACAC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29" name="WordArt 14">
          <a:extLst>
            <a:ext uri="{FF2B5EF4-FFF2-40B4-BE49-F238E27FC236}">
              <a16:creationId xmlns:a16="http://schemas.microsoft.com/office/drawing/2014/main" id="{6FF93B79-2290-4D0A-89F9-887F72394B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930" name="WordArt 17">
          <a:extLst>
            <a:ext uri="{FF2B5EF4-FFF2-40B4-BE49-F238E27FC236}">
              <a16:creationId xmlns:a16="http://schemas.microsoft.com/office/drawing/2014/main" id="{B79C5012-BC11-452D-B0B3-6725D9A8A7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931" name="WordArt 18">
          <a:extLst>
            <a:ext uri="{FF2B5EF4-FFF2-40B4-BE49-F238E27FC236}">
              <a16:creationId xmlns:a16="http://schemas.microsoft.com/office/drawing/2014/main" id="{3A63FA18-A9E4-4A99-84E3-03E6DA6AEC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32" name="WordArt 5">
          <a:extLst>
            <a:ext uri="{FF2B5EF4-FFF2-40B4-BE49-F238E27FC236}">
              <a16:creationId xmlns:a16="http://schemas.microsoft.com/office/drawing/2014/main" id="{1B060F26-7F28-4ED4-A436-767F9C7D1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33" name="WordArt 6">
          <a:extLst>
            <a:ext uri="{FF2B5EF4-FFF2-40B4-BE49-F238E27FC236}">
              <a16:creationId xmlns:a16="http://schemas.microsoft.com/office/drawing/2014/main" id="{AFEAE4B6-9D89-4AA5-9A51-F7C32CA091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34" name="WordArt 7">
          <a:extLst>
            <a:ext uri="{FF2B5EF4-FFF2-40B4-BE49-F238E27FC236}">
              <a16:creationId xmlns:a16="http://schemas.microsoft.com/office/drawing/2014/main" id="{284828BB-787E-4BB1-A68A-21649B43F1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35" name="WordArt 8">
          <a:extLst>
            <a:ext uri="{FF2B5EF4-FFF2-40B4-BE49-F238E27FC236}">
              <a16:creationId xmlns:a16="http://schemas.microsoft.com/office/drawing/2014/main" id="{0BACE6EB-DCD6-4826-A4B0-46504B27BC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36" name="WordArt 9">
          <a:extLst>
            <a:ext uri="{FF2B5EF4-FFF2-40B4-BE49-F238E27FC236}">
              <a16:creationId xmlns:a16="http://schemas.microsoft.com/office/drawing/2014/main" id="{EF047589-5D97-4052-B093-3A25DFAEA0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37" name="WordArt 10">
          <a:extLst>
            <a:ext uri="{FF2B5EF4-FFF2-40B4-BE49-F238E27FC236}">
              <a16:creationId xmlns:a16="http://schemas.microsoft.com/office/drawing/2014/main" id="{DF6FF9E7-1208-4619-BB1A-98DF709BEC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38" name="WordArt 11">
          <a:extLst>
            <a:ext uri="{FF2B5EF4-FFF2-40B4-BE49-F238E27FC236}">
              <a16:creationId xmlns:a16="http://schemas.microsoft.com/office/drawing/2014/main" id="{E5E2A012-86B5-4DCE-9F82-CA320876A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39" name="WordArt 12">
          <a:extLst>
            <a:ext uri="{FF2B5EF4-FFF2-40B4-BE49-F238E27FC236}">
              <a16:creationId xmlns:a16="http://schemas.microsoft.com/office/drawing/2014/main" id="{BBE224E4-56E2-4C6A-B482-F8A962CB02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40" name="WordArt 13">
          <a:extLst>
            <a:ext uri="{FF2B5EF4-FFF2-40B4-BE49-F238E27FC236}">
              <a16:creationId xmlns:a16="http://schemas.microsoft.com/office/drawing/2014/main" id="{D1BA5835-7F67-42DE-A2B2-A2B657BB2C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41" name="WordArt 14">
          <a:extLst>
            <a:ext uri="{FF2B5EF4-FFF2-40B4-BE49-F238E27FC236}">
              <a16:creationId xmlns:a16="http://schemas.microsoft.com/office/drawing/2014/main" id="{E8CC4F3D-0018-49CD-8F11-BAAAFE7E5A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942" name="WordArt 17">
          <a:extLst>
            <a:ext uri="{FF2B5EF4-FFF2-40B4-BE49-F238E27FC236}">
              <a16:creationId xmlns:a16="http://schemas.microsoft.com/office/drawing/2014/main" id="{9B707E9B-0849-4C00-8EF4-031DB9DEE2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943" name="WordArt 18">
          <a:extLst>
            <a:ext uri="{FF2B5EF4-FFF2-40B4-BE49-F238E27FC236}">
              <a16:creationId xmlns:a16="http://schemas.microsoft.com/office/drawing/2014/main" id="{85FD0E66-1482-40E6-9661-DC437DA59C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44" name="WordArt 5">
          <a:extLst>
            <a:ext uri="{FF2B5EF4-FFF2-40B4-BE49-F238E27FC236}">
              <a16:creationId xmlns:a16="http://schemas.microsoft.com/office/drawing/2014/main" id="{414D01B3-5D48-48D4-932F-BBC01F02C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45" name="WordArt 6">
          <a:extLst>
            <a:ext uri="{FF2B5EF4-FFF2-40B4-BE49-F238E27FC236}">
              <a16:creationId xmlns:a16="http://schemas.microsoft.com/office/drawing/2014/main" id="{B0EB2AE5-2FAA-4145-AA2F-58D9EE2313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46" name="WordArt 7">
          <a:extLst>
            <a:ext uri="{FF2B5EF4-FFF2-40B4-BE49-F238E27FC236}">
              <a16:creationId xmlns:a16="http://schemas.microsoft.com/office/drawing/2014/main" id="{391BDC16-A986-42DB-9358-2E183AC0BE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47" name="WordArt 8">
          <a:extLst>
            <a:ext uri="{FF2B5EF4-FFF2-40B4-BE49-F238E27FC236}">
              <a16:creationId xmlns:a16="http://schemas.microsoft.com/office/drawing/2014/main" id="{8CAD6F9C-8EE8-40AC-9067-86DFAA2BD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48" name="WordArt 9">
          <a:extLst>
            <a:ext uri="{FF2B5EF4-FFF2-40B4-BE49-F238E27FC236}">
              <a16:creationId xmlns:a16="http://schemas.microsoft.com/office/drawing/2014/main" id="{2369DE0D-9256-4BDE-8E5D-CD740F181C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49" name="WordArt 10">
          <a:extLst>
            <a:ext uri="{FF2B5EF4-FFF2-40B4-BE49-F238E27FC236}">
              <a16:creationId xmlns:a16="http://schemas.microsoft.com/office/drawing/2014/main" id="{4F4E115A-029F-4CC4-A970-FBD1FE74C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50" name="WordArt 11">
          <a:extLst>
            <a:ext uri="{FF2B5EF4-FFF2-40B4-BE49-F238E27FC236}">
              <a16:creationId xmlns:a16="http://schemas.microsoft.com/office/drawing/2014/main" id="{64082851-C7D3-464E-85D7-B7BE7CB0B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51" name="WordArt 12">
          <a:extLst>
            <a:ext uri="{FF2B5EF4-FFF2-40B4-BE49-F238E27FC236}">
              <a16:creationId xmlns:a16="http://schemas.microsoft.com/office/drawing/2014/main" id="{7AB679D0-D826-4E10-8104-E62B8826C5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52" name="WordArt 13">
          <a:extLst>
            <a:ext uri="{FF2B5EF4-FFF2-40B4-BE49-F238E27FC236}">
              <a16:creationId xmlns:a16="http://schemas.microsoft.com/office/drawing/2014/main" id="{12CE6916-1EF8-4EFE-9E17-2806F00A6B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53" name="WordArt 14">
          <a:extLst>
            <a:ext uri="{FF2B5EF4-FFF2-40B4-BE49-F238E27FC236}">
              <a16:creationId xmlns:a16="http://schemas.microsoft.com/office/drawing/2014/main" id="{10A43AF1-F9A2-458B-825B-F72BEF9DC1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954" name="WordArt 1729">
          <a:extLst>
            <a:ext uri="{FF2B5EF4-FFF2-40B4-BE49-F238E27FC236}">
              <a16:creationId xmlns:a16="http://schemas.microsoft.com/office/drawing/2014/main" id="{0BD6162A-53B1-4D75-B782-94B4EB361F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955" name="WordArt 1730">
          <a:extLst>
            <a:ext uri="{FF2B5EF4-FFF2-40B4-BE49-F238E27FC236}">
              <a16:creationId xmlns:a16="http://schemas.microsoft.com/office/drawing/2014/main" id="{E5909D0F-40B5-42FA-9256-E8990B7C3C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56" name="WordArt 1731">
          <a:extLst>
            <a:ext uri="{FF2B5EF4-FFF2-40B4-BE49-F238E27FC236}">
              <a16:creationId xmlns:a16="http://schemas.microsoft.com/office/drawing/2014/main" id="{FA639D08-7EAD-447A-9D07-02E50DDD19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57" name="WordArt 1732">
          <a:extLst>
            <a:ext uri="{FF2B5EF4-FFF2-40B4-BE49-F238E27FC236}">
              <a16:creationId xmlns:a16="http://schemas.microsoft.com/office/drawing/2014/main" id="{1AD77268-AD34-4111-B343-B594538128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58" name="WordArt 1733">
          <a:extLst>
            <a:ext uri="{FF2B5EF4-FFF2-40B4-BE49-F238E27FC236}">
              <a16:creationId xmlns:a16="http://schemas.microsoft.com/office/drawing/2014/main" id="{68A81D92-6DB1-4E90-A799-77C5506BC0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59" name="WordArt 1734">
          <a:extLst>
            <a:ext uri="{FF2B5EF4-FFF2-40B4-BE49-F238E27FC236}">
              <a16:creationId xmlns:a16="http://schemas.microsoft.com/office/drawing/2014/main" id="{DEBF373E-6A68-4FD7-B6ED-F03AFD0577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60" name="WordArt 1735">
          <a:extLst>
            <a:ext uri="{FF2B5EF4-FFF2-40B4-BE49-F238E27FC236}">
              <a16:creationId xmlns:a16="http://schemas.microsoft.com/office/drawing/2014/main" id="{660585BC-646E-4D86-AC51-946C7162CA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61" name="WordArt 1736">
          <a:extLst>
            <a:ext uri="{FF2B5EF4-FFF2-40B4-BE49-F238E27FC236}">
              <a16:creationId xmlns:a16="http://schemas.microsoft.com/office/drawing/2014/main" id="{D5F090B6-FBC4-4A47-9DAD-F76D927264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62" name="WordArt 1737">
          <a:extLst>
            <a:ext uri="{FF2B5EF4-FFF2-40B4-BE49-F238E27FC236}">
              <a16:creationId xmlns:a16="http://schemas.microsoft.com/office/drawing/2014/main" id="{5650B09E-4340-408D-9BDA-E9523E491B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63" name="WordArt 1738">
          <a:extLst>
            <a:ext uri="{FF2B5EF4-FFF2-40B4-BE49-F238E27FC236}">
              <a16:creationId xmlns:a16="http://schemas.microsoft.com/office/drawing/2014/main" id="{CB8DEC77-C7AB-4A13-9E96-87B4EA4A7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64" name="WordArt 1739">
          <a:extLst>
            <a:ext uri="{FF2B5EF4-FFF2-40B4-BE49-F238E27FC236}">
              <a16:creationId xmlns:a16="http://schemas.microsoft.com/office/drawing/2014/main" id="{71C4BC33-543A-4485-9EAC-167F7D2D0B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65" name="WordArt 1740">
          <a:extLst>
            <a:ext uri="{FF2B5EF4-FFF2-40B4-BE49-F238E27FC236}">
              <a16:creationId xmlns:a16="http://schemas.microsoft.com/office/drawing/2014/main" id="{5226E180-116A-42E6-9E7B-09A7418FF6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966" name="WordArt 1753">
          <a:extLst>
            <a:ext uri="{FF2B5EF4-FFF2-40B4-BE49-F238E27FC236}">
              <a16:creationId xmlns:a16="http://schemas.microsoft.com/office/drawing/2014/main" id="{5594EAFF-EE39-4A55-846B-A19B7FD74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967" name="WordArt 1754">
          <a:extLst>
            <a:ext uri="{FF2B5EF4-FFF2-40B4-BE49-F238E27FC236}">
              <a16:creationId xmlns:a16="http://schemas.microsoft.com/office/drawing/2014/main" id="{BBC749CD-49B2-495C-9FC6-20418BC5A6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68" name="WordArt 1755">
          <a:extLst>
            <a:ext uri="{FF2B5EF4-FFF2-40B4-BE49-F238E27FC236}">
              <a16:creationId xmlns:a16="http://schemas.microsoft.com/office/drawing/2014/main" id="{DCCB37F8-ECD8-4729-827B-44C0D8E7AD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69" name="WordArt 1756">
          <a:extLst>
            <a:ext uri="{FF2B5EF4-FFF2-40B4-BE49-F238E27FC236}">
              <a16:creationId xmlns:a16="http://schemas.microsoft.com/office/drawing/2014/main" id="{727D94BE-A43D-4B7A-B192-277A877DFB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70" name="WordArt 1757">
          <a:extLst>
            <a:ext uri="{FF2B5EF4-FFF2-40B4-BE49-F238E27FC236}">
              <a16:creationId xmlns:a16="http://schemas.microsoft.com/office/drawing/2014/main" id="{B3556534-5CA2-4600-87B4-EAA3F34BF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71" name="WordArt 1758">
          <a:extLst>
            <a:ext uri="{FF2B5EF4-FFF2-40B4-BE49-F238E27FC236}">
              <a16:creationId xmlns:a16="http://schemas.microsoft.com/office/drawing/2014/main" id="{201F091E-F9B3-425E-9921-F9B5C473B7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72" name="WordArt 1759">
          <a:extLst>
            <a:ext uri="{FF2B5EF4-FFF2-40B4-BE49-F238E27FC236}">
              <a16:creationId xmlns:a16="http://schemas.microsoft.com/office/drawing/2014/main" id="{627BE893-1420-4D05-A8C1-5B6B15E03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73" name="WordArt 1760">
          <a:extLst>
            <a:ext uri="{FF2B5EF4-FFF2-40B4-BE49-F238E27FC236}">
              <a16:creationId xmlns:a16="http://schemas.microsoft.com/office/drawing/2014/main" id="{B5402D7E-C86F-4D77-9E35-5C7ED61799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74" name="WordArt 1761">
          <a:extLst>
            <a:ext uri="{FF2B5EF4-FFF2-40B4-BE49-F238E27FC236}">
              <a16:creationId xmlns:a16="http://schemas.microsoft.com/office/drawing/2014/main" id="{7B6BA424-ADE7-431A-B5E3-BFEFC1E299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75" name="WordArt 1762">
          <a:extLst>
            <a:ext uri="{FF2B5EF4-FFF2-40B4-BE49-F238E27FC236}">
              <a16:creationId xmlns:a16="http://schemas.microsoft.com/office/drawing/2014/main" id="{7787BF95-3AA7-4412-819E-4753418B6A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76" name="WordArt 1763">
          <a:extLst>
            <a:ext uri="{FF2B5EF4-FFF2-40B4-BE49-F238E27FC236}">
              <a16:creationId xmlns:a16="http://schemas.microsoft.com/office/drawing/2014/main" id="{B7C5AE1A-C587-4AAC-B92E-E089435A75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77" name="WordArt 1764">
          <a:extLst>
            <a:ext uri="{FF2B5EF4-FFF2-40B4-BE49-F238E27FC236}">
              <a16:creationId xmlns:a16="http://schemas.microsoft.com/office/drawing/2014/main" id="{FB9533A6-A72C-4563-8945-6FDC99DD26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978" name="WordArt 1777">
          <a:extLst>
            <a:ext uri="{FF2B5EF4-FFF2-40B4-BE49-F238E27FC236}">
              <a16:creationId xmlns:a16="http://schemas.microsoft.com/office/drawing/2014/main" id="{1C9FAECF-4C10-46E2-A50C-333FD215A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979" name="WordArt 1778">
          <a:extLst>
            <a:ext uri="{FF2B5EF4-FFF2-40B4-BE49-F238E27FC236}">
              <a16:creationId xmlns:a16="http://schemas.microsoft.com/office/drawing/2014/main" id="{5609D6D1-7DE0-4DA9-A139-7B7B263B4E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80" name="WordArt 1779">
          <a:extLst>
            <a:ext uri="{FF2B5EF4-FFF2-40B4-BE49-F238E27FC236}">
              <a16:creationId xmlns:a16="http://schemas.microsoft.com/office/drawing/2014/main" id="{BFBC5F82-D7B6-4655-A4D4-EF13AB9EEE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81" name="WordArt 1780">
          <a:extLst>
            <a:ext uri="{FF2B5EF4-FFF2-40B4-BE49-F238E27FC236}">
              <a16:creationId xmlns:a16="http://schemas.microsoft.com/office/drawing/2014/main" id="{F6D01567-4668-4F70-ACE4-5719F6D119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82" name="WordArt 1781">
          <a:extLst>
            <a:ext uri="{FF2B5EF4-FFF2-40B4-BE49-F238E27FC236}">
              <a16:creationId xmlns:a16="http://schemas.microsoft.com/office/drawing/2014/main" id="{108B7D9F-9993-4215-8B6F-4B15923E95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83" name="WordArt 1782">
          <a:extLst>
            <a:ext uri="{FF2B5EF4-FFF2-40B4-BE49-F238E27FC236}">
              <a16:creationId xmlns:a16="http://schemas.microsoft.com/office/drawing/2014/main" id="{12A8B1AB-CBCB-458E-8748-2B8D93F196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84" name="WordArt 1783">
          <a:extLst>
            <a:ext uri="{FF2B5EF4-FFF2-40B4-BE49-F238E27FC236}">
              <a16:creationId xmlns:a16="http://schemas.microsoft.com/office/drawing/2014/main" id="{51D9406A-B65D-4B6D-AE2B-61A0CE4591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85" name="WordArt 1784">
          <a:extLst>
            <a:ext uri="{FF2B5EF4-FFF2-40B4-BE49-F238E27FC236}">
              <a16:creationId xmlns:a16="http://schemas.microsoft.com/office/drawing/2014/main" id="{384C8E88-84E9-4829-9A3A-FA0A16F29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86" name="WordArt 1785">
          <a:extLst>
            <a:ext uri="{FF2B5EF4-FFF2-40B4-BE49-F238E27FC236}">
              <a16:creationId xmlns:a16="http://schemas.microsoft.com/office/drawing/2014/main" id="{725C9788-EE64-4283-B711-A15A057B9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87" name="WordArt 1786">
          <a:extLst>
            <a:ext uri="{FF2B5EF4-FFF2-40B4-BE49-F238E27FC236}">
              <a16:creationId xmlns:a16="http://schemas.microsoft.com/office/drawing/2014/main" id="{D88374A7-122F-42C3-BB38-86161F729B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88" name="WordArt 1787">
          <a:extLst>
            <a:ext uri="{FF2B5EF4-FFF2-40B4-BE49-F238E27FC236}">
              <a16:creationId xmlns:a16="http://schemas.microsoft.com/office/drawing/2014/main" id="{B21D7BBD-CB29-43FD-AE35-42D2BF717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989" name="WordArt 1788">
          <a:extLst>
            <a:ext uri="{FF2B5EF4-FFF2-40B4-BE49-F238E27FC236}">
              <a16:creationId xmlns:a16="http://schemas.microsoft.com/office/drawing/2014/main" id="{6D553120-D07B-4D82-9BFC-74146A2FB9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990" name="WordArt 5">
          <a:extLst>
            <a:ext uri="{FF2B5EF4-FFF2-40B4-BE49-F238E27FC236}">
              <a16:creationId xmlns:a16="http://schemas.microsoft.com/office/drawing/2014/main" id="{20B0EFCF-6D4C-4FAC-A72D-99739E7172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991" name="WordArt 6">
          <a:extLst>
            <a:ext uri="{FF2B5EF4-FFF2-40B4-BE49-F238E27FC236}">
              <a16:creationId xmlns:a16="http://schemas.microsoft.com/office/drawing/2014/main" id="{C947402A-BEC7-4C94-A534-5682ECFD12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992" name="WordArt 7">
          <a:extLst>
            <a:ext uri="{FF2B5EF4-FFF2-40B4-BE49-F238E27FC236}">
              <a16:creationId xmlns:a16="http://schemas.microsoft.com/office/drawing/2014/main" id="{AF6D834B-9FBD-422C-B8D0-78D6E4ACF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993" name="WordArt 8">
          <a:extLst>
            <a:ext uri="{FF2B5EF4-FFF2-40B4-BE49-F238E27FC236}">
              <a16:creationId xmlns:a16="http://schemas.microsoft.com/office/drawing/2014/main" id="{6A4F6EE8-E918-47AD-968C-D966636206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994" name="WordArt 9">
          <a:extLst>
            <a:ext uri="{FF2B5EF4-FFF2-40B4-BE49-F238E27FC236}">
              <a16:creationId xmlns:a16="http://schemas.microsoft.com/office/drawing/2014/main" id="{3631EB65-010A-406A-AC78-E36E820677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995" name="WordArt 10">
          <a:extLst>
            <a:ext uri="{FF2B5EF4-FFF2-40B4-BE49-F238E27FC236}">
              <a16:creationId xmlns:a16="http://schemas.microsoft.com/office/drawing/2014/main" id="{42618AAD-B141-4193-B810-87A05619A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996" name="WordArt 11">
          <a:extLst>
            <a:ext uri="{FF2B5EF4-FFF2-40B4-BE49-F238E27FC236}">
              <a16:creationId xmlns:a16="http://schemas.microsoft.com/office/drawing/2014/main" id="{2DA1156C-83D8-45CB-9FC7-EAD4EF8D6C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997" name="WordArt 12">
          <a:extLst>
            <a:ext uri="{FF2B5EF4-FFF2-40B4-BE49-F238E27FC236}">
              <a16:creationId xmlns:a16="http://schemas.microsoft.com/office/drawing/2014/main" id="{E230E8CF-45A9-4BF4-9475-776E8605A6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998" name="WordArt 13">
          <a:extLst>
            <a:ext uri="{FF2B5EF4-FFF2-40B4-BE49-F238E27FC236}">
              <a16:creationId xmlns:a16="http://schemas.microsoft.com/office/drawing/2014/main" id="{40C766F6-34DD-455E-A34E-76CBA6A78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999" name="WordArt 14">
          <a:extLst>
            <a:ext uri="{FF2B5EF4-FFF2-40B4-BE49-F238E27FC236}">
              <a16:creationId xmlns:a16="http://schemas.microsoft.com/office/drawing/2014/main" id="{E048610A-73FE-4701-9AEC-74AAB35EC3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00" name="WordArt 1743">
          <a:extLst>
            <a:ext uri="{FF2B5EF4-FFF2-40B4-BE49-F238E27FC236}">
              <a16:creationId xmlns:a16="http://schemas.microsoft.com/office/drawing/2014/main" id="{52409F58-0FC4-491E-9043-CCBFD9FC90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01" name="WordArt 1744">
          <a:extLst>
            <a:ext uri="{FF2B5EF4-FFF2-40B4-BE49-F238E27FC236}">
              <a16:creationId xmlns:a16="http://schemas.microsoft.com/office/drawing/2014/main" id="{7F5E561A-1184-49E1-8043-296840291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02" name="WordArt 1745">
          <a:extLst>
            <a:ext uri="{FF2B5EF4-FFF2-40B4-BE49-F238E27FC236}">
              <a16:creationId xmlns:a16="http://schemas.microsoft.com/office/drawing/2014/main" id="{E2D66744-873A-499C-BDF4-AB97B6B3D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03" name="WordArt 1746">
          <a:extLst>
            <a:ext uri="{FF2B5EF4-FFF2-40B4-BE49-F238E27FC236}">
              <a16:creationId xmlns:a16="http://schemas.microsoft.com/office/drawing/2014/main" id="{0C2DFC32-20B7-428B-8AA4-FC704F482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04" name="WordArt 1747">
          <a:extLst>
            <a:ext uri="{FF2B5EF4-FFF2-40B4-BE49-F238E27FC236}">
              <a16:creationId xmlns:a16="http://schemas.microsoft.com/office/drawing/2014/main" id="{1AF11FE0-7C69-45F1-BA9A-9C06CCF0C4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05" name="WordArt 1748">
          <a:extLst>
            <a:ext uri="{FF2B5EF4-FFF2-40B4-BE49-F238E27FC236}">
              <a16:creationId xmlns:a16="http://schemas.microsoft.com/office/drawing/2014/main" id="{1AAFF4D9-BCC1-48C1-9EF1-5C5858C35F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06" name="WordArt 1749">
          <a:extLst>
            <a:ext uri="{FF2B5EF4-FFF2-40B4-BE49-F238E27FC236}">
              <a16:creationId xmlns:a16="http://schemas.microsoft.com/office/drawing/2014/main" id="{90E762CB-A048-4B86-AF82-AEACB38AC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07" name="WordArt 1750">
          <a:extLst>
            <a:ext uri="{FF2B5EF4-FFF2-40B4-BE49-F238E27FC236}">
              <a16:creationId xmlns:a16="http://schemas.microsoft.com/office/drawing/2014/main" id="{AE2E07EA-EF9E-4309-90CC-DEFAB9B8D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08" name="WordArt 1751">
          <a:extLst>
            <a:ext uri="{FF2B5EF4-FFF2-40B4-BE49-F238E27FC236}">
              <a16:creationId xmlns:a16="http://schemas.microsoft.com/office/drawing/2014/main" id="{204D2EB6-5AED-4423-A353-0F0EBDD6F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09" name="WordArt 1752">
          <a:extLst>
            <a:ext uri="{FF2B5EF4-FFF2-40B4-BE49-F238E27FC236}">
              <a16:creationId xmlns:a16="http://schemas.microsoft.com/office/drawing/2014/main" id="{BE820059-0556-4C6C-B2CF-252B2F7B9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10" name="WordArt 5">
          <a:extLst>
            <a:ext uri="{FF2B5EF4-FFF2-40B4-BE49-F238E27FC236}">
              <a16:creationId xmlns:a16="http://schemas.microsoft.com/office/drawing/2014/main" id="{DAC6913D-B9AB-47A5-9F38-522EDAD985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11" name="WordArt 6">
          <a:extLst>
            <a:ext uri="{FF2B5EF4-FFF2-40B4-BE49-F238E27FC236}">
              <a16:creationId xmlns:a16="http://schemas.microsoft.com/office/drawing/2014/main" id="{FF3F0598-9FF2-4D46-8023-03CF4B88C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12" name="WordArt 7">
          <a:extLst>
            <a:ext uri="{FF2B5EF4-FFF2-40B4-BE49-F238E27FC236}">
              <a16:creationId xmlns:a16="http://schemas.microsoft.com/office/drawing/2014/main" id="{B6CD7FC0-E29C-4F7B-9E25-904E23D604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13" name="WordArt 8">
          <a:extLst>
            <a:ext uri="{FF2B5EF4-FFF2-40B4-BE49-F238E27FC236}">
              <a16:creationId xmlns:a16="http://schemas.microsoft.com/office/drawing/2014/main" id="{E1415CAA-3E68-40F1-AB50-0384E54BFA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14" name="WordArt 9">
          <a:extLst>
            <a:ext uri="{FF2B5EF4-FFF2-40B4-BE49-F238E27FC236}">
              <a16:creationId xmlns:a16="http://schemas.microsoft.com/office/drawing/2014/main" id="{8205F564-4547-4E04-BBA9-81822D8FE3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15" name="WordArt 10">
          <a:extLst>
            <a:ext uri="{FF2B5EF4-FFF2-40B4-BE49-F238E27FC236}">
              <a16:creationId xmlns:a16="http://schemas.microsoft.com/office/drawing/2014/main" id="{B1C0D47A-608C-4749-BF64-2C090332EB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16" name="WordArt 11">
          <a:extLst>
            <a:ext uri="{FF2B5EF4-FFF2-40B4-BE49-F238E27FC236}">
              <a16:creationId xmlns:a16="http://schemas.microsoft.com/office/drawing/2014/main" id="{11BF9544-BFE3-4F18-93B5-15B1073CF0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17" name="WordArt 12">
          <a:extLst>
            <a:ext uri="{FF2B5EF4-FFF2-40B4-BE49-F238E27FC236}">
              <a16:creationId xmlns:a16="http://schemas.microsoft.com/office/drawing/2014/main" id="{8FDF492A-C9BE-42A3-8236-D1BF639BE8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18" name="WordArt 13">
          <a:extLst>
            <a:ext uri="{FF2B5EF4-FFF2-40B4-BE49-F238E27FC236}">
              <a16:creationId xmlns:a16="http://schemas.microsoft.com/office/drawing/2014/main" id="{F914CEBE-46F2-4143-94B0-2A792E1A8C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19" name="WordArt 14">
          <a:extLst>
            <a:ext uri="{FF2B5EF4-FFF2-40B4-BE49-F238E27FC236}">
              <a16:creationId xmlns:a16="http://schemas.microsoft.com/office/drawing/2014/main" id="{53E02935-6AE6-47A2-8FF0-5A4A215D49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20" name="WordArt 1743">
          <a:extLst>
            <a:ext uri="{FF2B5EF4-FFF2-40B4-BE49-F238E27FC236}">
              <a16:creationId xmlns:a16="http://schemas.microsoft.com/office/drawing/2014/main" id="{BA85006B-4B7C-4AC7-B244-E168E1CF8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21" name="WordArt 1744">
          <a:extLst>
            <a:ext uri="{FF2B5EF4-FFF2-40B4-BE49-F238E27FC236}">
              <a16:creationId xmlns:a16="http://schemas.microsoft.com/office/drawing/2014/main" id="{2BEC9DF3-6D06-4EA4-9EFA-453ADE143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22" name="WordArt 1745">
          <a:extLst>
            <a:ext uri="{FF2B5EF4-FFF2-40B4-BE49-F238E27FC236}">
              <a16:creationId xmlns:a16="http://schemas.microsoft.com/office/drawing/2014/main" id="{09068413-D0F9-4683-8B74-FB97B19F75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23" name="WordArt 1746">
          <a:extLst>
            <a:ext uri="{FF2B5EF4-FFF2-40B4-BE49-F238E27FC236}">
              <a16:creationId xmlns:a16="http://schemas.microsoft.com/office/drawing/2014/main" id="{E03FE61E-8757-4A85-9D13-106E698601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24" name="WordArt 1747">
          <a:extLst>
            <a:ext uri="{FF2B5EF4-FFF2-40B4-BE49-F238E27FC236}">
              <a16:creationId xmlns:a16="http://schemas.microsoft.com/office/drawing/2014/main" id="{5ADBA8D3-5532-4D36-97CF-5D6169116C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25" name="WordArt 1748">
          <a:extLst>
            <a:ext uri="{FF2B5EF4-FFF2-40B4-BE49-F238E27FC236}">
              <a16:creationId xmlns:a16="http://schemas.microsoft.com/office/drawing/2014/main" id="{B26CC1A7-70E9-4D62-87D0-B7557DB170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26" name="WordArt 1749">
          <a:extLst>
            <a:ext uri="{FF2B5EF4-FFF2-40B4-BE49-F238E27FC236}">
              <a16:creationId xmlns:a16="http://schemas.microsoft.com/office/drawing/2014/main" id="{C7129DDA-7040-474F-9F1F-D2A9EB5EE8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27" name="WordArt 1750">
          <a:extLst>
            <a:ext uri="{FF2B5EF4-FFF2-40B4-BE49-F238E27FC236}">
              <a16:creationId xmlns:a16="http://schemas.microsoft.com/office/drawing/2014/main" id="{F5F009B6-19BD-40B6-8549-9808B1D65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28" name="WordArt 1751">
          <a:extLst>
            <a:ext uri="{FF2B5EF4-FFF2-40B4-BE49-F238E27FC236}">
              <a16:creationId xmlns:a16="http://schemas.microsoft.com/office/drawing/2014/main" id="{19FCD68B-C71A-4308-8870-B344AE5741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29" name="WordArt 1752">
          <a:extLst>
            <a:ext uri="{FF2B5EF4-FFF2-40B4-BE49-F238E27FC236}">
              <a16:creationId xmlns:a16="http://schemas.microsoft.com/office/drawing/2014/main" id="{F0AA110C-591E-4C3E-A9E0-5917CEDF4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30" name="WordArt 5">
          <a:extLst>
            <a:ext uri="{FF2B5EF4-FFF2-40B4-BE49-F238E27FC236}">
              <a16:creationId xmlns:a16="http://schemas.microsoft.com/office/drawing/2014/main" id="{5A0B395C-CB65-42F3-83B9-613FC86BC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31" name="WordArt 6">
          <a:extLst>
            <a:ext uri="{FF2B5EF4-FFF2-40B4-BE49-F238E27FC236}">
              <a16:creationId xmlns:a16="http://schemas.microsoft.com/office/drawing/2014/main" id="{70C994D3-A126-4144-9E63-118FC46C6B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32" name="WordArt 7">
          <a:extLst>
            <a:ext uri="{FF2B5EF4-FFF2-40B4-BE49-F238E27FC236}">
              <a16:creationId xmlns:a16="http://schemas.microsoft.com/office/drawing/2014/main" id="{9B481F29-1EB0-4C81-92EF-2DE5882EA7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33" name="WordArt 8">
          <a:extLst>
            <a:ext uri="{FF2B5EF4-FFF2-40B4-BE49-F238E27FC236}">
              <a16:creationId xmlns:a16="http://schemas.microsoft.com/office/drawing/2014/main" id="{D72A2E42-85BA-47BD-9CD3-8AA9F388E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34" name="WordArt 9">
          <a:extLst>
            <a:ext uri="{FF2B5EF4-FFF2-40B4-BE49-F238E27FC236}">
              <a16:creationId xmlns:a16="http://schemas.microsoft.com/office/drawing/2014/main" id="{B74CBEBF-F982-4F8D-B9E7-6F1D30647D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35" name="WordArt 10">
          <a:extLst>
            <a:ext uri="{FF2B5EF4-FFF2-40B4-BE49-F238E27FC236}">
              <a16:creationId xmlns:a16="http://schemas.microsoft.com/office/drawing/2014/main" id="{D0102970-FF45-4D31-A47F-2BDFA066C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36" name="WordArt 11">
          <a:extLst>
            <a:ext uri="{FF2B5EF4-FFF2-40B4-BE49-F238E27FC236}">
              <a16:creationId xmlns:a16="http://schemas.microsoft.com/office/drawing/2014/main" id="{CC63259A-D3E0-450D-B575-DB7689510E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37" name="WordArt 12">
          <a:extLst>
            <a:ext uri="{FF2B5EF4-FFF2-40B4-BE49-F238E27FC236}">
              <a16:creationId xmlns:a16="http://schemas.microsoft.com/office/drawing/2014/main" id="{E6D6B192-D5F2-4B3D-919A-A0CD09A366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38" name="WordArt 13">
          <a:extLst>
            <a:ext uri="{FF2B5EF4-FFF2-40B4-BE49-F238E27FC236}">
              <a16:creationId xmlns:a16="http://schemas.microsoft.com/office/drawing/2014/main" id="{84639925-3D29-4DA4-9186-B8C6B7885D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39" name="WordArt 14">
          <a:extLst>
            <a:ext uri="{FF2B5EF4-FFF2-40B4-BE49-F238E27FC236}">
              <a16:creationId xmlns:a16="http://schemas.microsoft.com/office/drawing/2014/main" id="{B904822A-9CA9-42B7-AE77-5E3899A6C4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40" name="WordArt 1743">
          <a:extLst>
            <a:ext uri="{FF2B5EF4-FFF2-40B4-BE49-F238E27FC236}">
              <a16:creationId xmlns:a16="http://schemas.microsoft.com/office/drawing/2014/main" id="{1F002638-A1C7-4FC6-99C5-1E22F13327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41" name="WordArt 1744">
          <a:extLst>
            <a:ext uri="{FF2B5EF4-FFF2-40B4-BE49-F238E27FC236}">
              <a16:creationId xmlns:a16="http://schemas.microsoft.com/office/drawing/2014/main" id="{A9F1E7AF-1179-486C-8FE7-55A9E6BC2F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42" name="WordArt 1745">
          <a:extLst>
            <a:ext uri="{FF2B5EF4-FFF2-40B4-BE49-F238E27FC236}">
              <a16:creationId xmlns:a16="http://schemas.microsoft.com/office/drawing/2014/main" id="{0FF2E9E5-DA69-4FAA-A2E7-57FFFDA297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43" name="WordArt 1746">
          <a:extLst>
            <a:ext uri="{FF2B5EF4-FFF2-40B4-BE49-F238E27FC236}">
              <a16:creationId xmlns:a16="http://schemas.microsoft.com/office/drawing/2014/main" id="{79E50D22-320E-4DF1-A650-E4F56C8EC8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44" name="WordArt 1747">
          <a:extLst>
            <a:ext uri="{FF2B5EF4-FFF2-40B4-BE49-F238E27FC236}">
              <a16:creationId xmlns:a16="http://schemas.microsoft.com/office/drawing/2014/main" id="{F6A49579-1310-4DF9-9131-11A93BA121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45" name="WordArt 1748">
          <a:extLst>
            <a:ext uri="{FF2B5EF4-FFF2-40B4-BE49-F238E27FC236}">
              <a16:creationId xmlns:a16="http://schemas.microsoft.com/office/drawing/2014/main" id="{6817B2D8-D23F-4A27-B799-8919C22462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46" name="WordArt 1749">
          <a:extLst>
            <a:ext uri="{FF2B5EF4-FFF2-40B4-BE49-F238E27FC236}">
              <a16:creationId xmlns:a16="http://schemas.microsoft.com/office/drawing/2014/main" id="{B67CC110-D2C6-46CC-B07A-425DD3CBE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47" name="WordArt 1750">
          <a:extLst>
            <a:ext uri="{FF2B5EF4-FFF2-40B4-BE49-F238E27FC236}">
              <a16:creationId xmlns:a16="http://schemas.microsoft.com/office/drawing/2014/main" id="{53CD40EE-06E9-4519-99C3-3BC09533E8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48" name="WordArt 1751">
          <a:extLst>
            <a:ext uri="{FF2B5EF4-FFF2-40B4-BE49-F238E27FC236}">
              <a16:creationId xmlns:a16="http://schemas.microsoft.com/office/drawing/2014/main" id="{25F62B2F-0AEF-4D53-AB9F-0DA2E805A5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049" name="WordArt 1752">
          <a:extLst>
            <a:ext uri="{FF2B5EF4-FFF2-40B4-BE49-F238E27FC236}">
              <a16:creationId xmlns:a16="http://schemas.microsoft.com/office/drawing/2014/main" id="{6DE723DF-0311-418B-9E14-6FB5327E77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1050" name="WordArt 17">
          <a:extLst>
            <a:ext uri="{FF2B5EF4-FFF2-40B4-BE49-F238E27FC236}">
              <a16:creationId xmlns:a16="http://schemas.microsoft.com/office/drawing/2014/main" id="{2C6042EE-F721-4456-A782-559AC31CBE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1051" name="WordArt 18">
          <a:extLst>
            <a:ext uri="{FF2B5EF4-FFF2-40B4-BE49-F238E27FC236}">
              <a16:creationId xmlns:a16="http://schemas.microsoft.com/office/drawing/2014/main" id="{DC29F618-4503-488F-B014-32C3B7E3D7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52" name="WordArt 5">
          <a:extLst>
            <a:ext uri="{FF2B5EF4-FFF2-40B4-BE49-F238E27FC236}">
              <a16:creationId xmlns:a16="http://schemas.microsoft.com/office/drawing/2014/main" id="{BD7BC8F2-C97E-41B1-8BC5-AA877508C9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53" name="WordArt 6">
          <a:extLst>
            <a:ext uri="{FF2B5EF4-FFF2-40B4-BE49-F238E27FC236}">
              <a16:creationId xmlns:a16="http://schemas.microsoft.com/office/drawing/2014/main" id="{600379EA-B36B-416D-8D9F-A89A3893F2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54" name="WordArt 7">
          <a:extLst>
            <a:ext uri="{FF2B5EF4-FFF2-40B4-BE49-F238E27FC236}">
              <a16:creationId xmlns:a16="http://schemas.microsoft.com/office/drawing/2014/main" id="{1FF5282D-F6A0-4DC0-968B-4F8B1762A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55" name="WordArt 8">
          <a:extLst>
            <a:ext uri="{FF2B5EF4-FFF2-40B4-BE49-F238E27FC236}">
              <a16:creationId xmlns:a16="http://schemas.microsoft.com/office/drawing/2014/main" id="{68FC7C9D-00E6-4C8E-8202-28F970EC4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56" name="WordArt 9">
          <a:extLst>
            <a:ext uri="{FF2B5EF4-FFF2-40B4-BE49-F238E27FC236}">
              <a16:creationId xmlns:a16="http://schemas.microsoft.com/office/drawing/2014/main" id="{D8443C93-708A-4F48-BDB6-01735ABDB6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57" name="WordArt 10">
          <a:extLst>
            <a:ext uri="{FF2B5EF4-FFF2-40B4-BE49-F238E27FC236}">
              <a16:creationId xmlns:a16="http://schemas.microsoft.com/office/drawing/2014/main" id="{1CE32C40-CAB8-4188-9F00-B2F2CD48D1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58" name="WordArt 11">
          <a:extLst>
            <a:ext uri="{FF2B5EF4-FFF2-40B4-BE49-F238E27FC236}">
              <a16:creationId xmlns:a16="http://schemas.microsoft.com/office/drawing/2014/main" id="{591FE2FB-40ED-42BA-B498-DB94C38603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59" name="WordArt 12">
          <a:extLst>
            <a:ext uri="{FF2B5EF4-FFF2-40B4-BE49-F238E27FC236}">
              <a16:creationId xmlns:a16="http://schemas.microsoft.com/office/drawing/2014/main" id="{50D873E2-B887-4143-A7A2-4563D8F2F9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60" name="WordArt 13">
          <a:extLst>
            <a:ext uri="{FF2B5EF4-FFF2-40B4-BE49-F238E27FC236}">
              <a16:creationId xmlns:a16="http://schemas.microsoft.com/office/drawing/2014/main" id="{43710AC3-A843-493F-85E7-C9B6AC476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61" name="WordArt 14">
          <a:extLst>
            <a:ext uri="{FF2B5EF4-FFF2-40B4-BE49-F238E27FC236}">
              <a16:creationId xmlns:a16="http://schemas.microsoft.com/office/drawing/2014/main" id="{88F0F564-F83A-427C-A115-92F5AFBA85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1062" name="WordArt 17">
          <a:extLst>
            <a:ext uri="{FF2B5EF4-FFF2-40B4-BE49-F238E27FC236}">
              <a16:creationId xmlns:a16="http://schemas.microsoft.com/office/drawing/2014/main" id="{51262AF7-DEB3-41A1-8218-31ED3FFF93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1063" name="WordArt 18">
          <a:extLst>
            <a:ext uri="{FF2B5EF4-FFF2-40B4-BE49-F238E27FC236}">
              <a16:creationId xmlns:a16="http://schemas.microsoft.com/office/drawing/2014/main" id="{CAD41EE7-4793-4C2F-B3F3-8FBA44E58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64" name="WordArt 5">
          <a:extLst>
            <a:ext uri="{FF2B5EF4-FFF2-40B4-BE49-F238E27FC236}">
              <a16:creationId xmlns:a16="http://schemas.microsoft.com/office/drawing/2014/main" id="{20D55CE3-04A1-45C0-8D5E-7E56A16884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65" name="WordArt 6">
          <a:extLst>
            <a:ext uri="{FF2B5EF4-FFF2-40B4-BE49-F238E27FC236}">
              <a16:creationId xmlns:a16="http://schemas.microsoft.com/office/drawing/2014/main" id="{C42116A5-27DB-4EBC-92AB-D15FDB7E46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66" name="WordArt 7">
          <a:extLst>
            <a:ext uri="{FF2B5EF4-FFF2-40B4-BE49-F238E27FC236}">
              <a16:creationId xmlns:a16="http://schemas.microsoft.com/office/drawing/2014/main" id="{1A309148-8A02-4024-869E-D48CC6E11A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67" name="WordArt 8">
          <a:extLst>
            <a:ext uri="{FF2B5EF4-FFF2-40B4-BE49-F238E27FC236}">
              <a16:creationId xmlns:a16="http://schemas.microsoft.com/office/drawing/2014/main" id="{D50FAD09-2C11-45DF-8845-E1524CA3B1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68" name="WordArt 9">
          <a:extLst>
            <a:ext uri="{FF2B5EF4-FFF2-40B4-BE49-F238E27FC236}">
              <a16:creationId xmlns:a16="http://schemas.microsoft.com/office/drawing/2014/main" id="{543C2188-99B5-417D-86FE-24B803EB39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69" name="WordArt 10">
          <a:extLst>
            <a:ext uri="{FF2B5EF4-FFF2-40B4-BE49-F238E27FC236}">
              <a16:creationId xmlns:a16="http://schemas.microsoft.com/office/drawing/2014/main" id="{F8EB3B7F-8E9B-4118-8C53-61A46AC112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70" name="WordArt 11">
          <a:extLst>
            <a:ext uri="{FF2B5EF4-FFF2-40B4-BE49-F238E27FC236}">
              <a16:creationId xmlns:a16="http://schemas.microsoft.com/office/drawing/2014/main" id="{FC8FA87F-0523-4C45-B9E8-FB4D33932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71" name="WordArt 12">
          <a:extLst>
            <a:ext uri="{FF2B5EF4-FFF2-40B4-BE49-F238E27FC236}">
              <a16:creationId xmlns:a16="http://schemas.microsoft.com/office/drawing/2014/main" id="{42741CF3-83CE-4CDB-AB90-F37D770647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72" name="WordArt 13">
          <a:extLst>
            <a:ext uri="{FF2B5EF4-FFF2-40B4-BE49-F238E27FC236}">
              <a16:creationId xmlns:a16="http://schemas.microsoft.com/office/drawing/2014/main" id="{7000666E-4C42-4423-A13A-06C8A54CE4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73" name="WordArt 14">
          <a:extLst>
            <a:ext uri="{FF2B5EF4-FFF2-40B4-BE49-F238E27FC236}">
              <a16:creationId xmlns:a16="http://schemas.microsoft.com/office/drawing/2014/main" id="{CBD84976-19F3-45B0-8D23-F2F4442F40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1074" name="WordArt 17">
          <a:extLst>
            <a:ext uri="{FF2B5EF4-FFF2-40B4-BE49-F238E27FC236}">
              <a16:creationId xmlns:a16="http://schemas.microsoft.com/office/drawing/2014/main" id="{5542949F-D7E3-4EB5-BAAD-6CAF312D3A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1075" name="WordArt 18">
          <a:extLst>
            <a:ext uri="{FF2B5EF4-FFF2-40B4-BE49-F238E27FC236}">
              <a16:creationId xmlns:a16="http://schemas.microsoft.com/office/drawing/2014/main" id="{017B68E8-516C-45BF-8D52-DC48BA265C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76" name="WordArt 5">
          <a:extLst>
            <a:ext uri="{FF2B5EF4-FFF2-40B4-BE49-F238E27FC236}">
              <a16:creationId xmlns:a16="http://schemas.microsoft.com/office/drawing/2014/main" id="{E27C4326-C58F-45A2-A0F9-0B7C9DF93C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77" name="WordArt 6">
          <a:extLst>
            <a:ext uri="{FF2B5EF4-FFF2-40B4-BE49-F238E27FC236}">
              <a16:creationId xmlns:a16="http://schemas.microsoft.com/office/drawing/2014/main" id="{E916A9CF-1DA1-465F-AB7E-B6F172D231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78" name="WordArt 7">
          <a:extLst>
            <a:ext uri="{FF2B5EF4-FFF2-40B4-BE49-F238E27FC236}">
              <a16:creationId xmlns:a16="http://schemas.microsoft.com/office/drawing/2014/main" id="{7050644C-BD44-458A-B569-CFA04B32DA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79" name="WordArt 8">
          <a:extLst>
            <a:ext uri="{FF2B5EF4-FFF2-40B4-BE49-F238E27FC236}">
              <a16:creationId xmlns:a16="http://schemas.microsoft.com/office/drawing/2014/main" id="{DCCFDAC8-E4FA-4521-AF63-BBE4ED900E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80" name="WordArt 9">
          <a:extLst>
            <a:ext uri="{FF2B5EF4-FFF2-40B4-BE49-F238E27FC236}">
              <a16:creationId xmlns:a16="http://schemas.microsoft.com/office/drawing/2014/main" id="{4DBC58E7-FEDD-496F-B7C0-D28634C0AC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81" name="WordArt 10">
          <a:extLst>
            <a:ext uri="{FF2B5EF4-FFF2-40B4-BE49-F238E27FC236}">
              <a16:creationId xmlns:a16="http://schemas.microsoft.com/office/drawing/2014/main" id="{0B582F94-9581-4269-B9E5-D3027EDBF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82" name="WordArt 11">
          <a:extLst>
            <a:ext uri="{FF2B5EF4-FFF2-40B4-BE49-F238E27FC236}">
              <a16:creationId xmlns:a16="http://schemas.microsoft.com/office/drawing/2014/main" id="{19D68B44-7CD6-4917-A56A-D3C056844C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83" name="WordArt 12">
          <a:extLst>
            <a:ext uri="{FF2B5EF4-FFF2-40B4-BE49-F238E27FC236}">
              <a16:creationId xmlns:a16="http://schemas.microsoft.com/office/drawing/2014/main" id="{38D17FE7-1270-4110-B4A2-D474BADFC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84" name="WordArt 13">
          <a:extLst>
            <a:ext uri="{FF2B5EF4-FFF2-40B4-BE49-F238E27FC236}">
              <a16:creationId xmlns:a16="http://schemas.microsoft.com/office/drawing/2014/main" id="{101D3E6D-55C7-4F6C-B7E8-E6E57849EF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85" name="WordArt 14">
          <a:extLst>
            <a:ext uri="{FF2B5EF4-FFF2-40B4-BE49-F238E27FC236}">
              <a16:creationId xmlns:a16="http://schemas.microsoft.com/office/drawing/2014/main" id="{FE52CEA6-F5D9-460F-9578-74CD9D49FD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1086" name="WordArt 1729">
          <a:extLst>
            <a:ext uri="{FF2B5EF4-FFF2-40B4-BE49-F238E27FC236}">
              <a16:creationId xmlns:a16="http://schemas.microsoft.com/office/drawing/2014/main" id="{1B457DEC-D5C7-48F4-AF34-12A79893D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1087" name="WordArt 1730">
          <a:extLst>
            <a:ext uri="{FF2B5EF4-FFF2-40B4-BE49-F238E27FC236}">
              <a16:creationId xmlns:a16="http://schemas.microsoft.com/office/drawing/2014/main" id="{2C575482-A7A0-4B01-BB7E-59B3B5ADB2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88" name="WordArt 1731">
          <a:extLst>
            <a:ext uri="{FF2B5EF4-FFF2-40B4-BE49-F238E27FC236}">
              <a16:creationId xmlns:a16="http://schemas.microsoft.com/office/drawing/2014/main" id="{F4B7DAE8-BF30-4174-B1C5-00AA4AE26D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89" name="WordArt 1732">
          <a:extLst>
            <a:ext uri="{FF2B5EF4-FFF2-40B4-BE49-F238E27FC236}">
              <a16:creationId xmlns:a16="http://schemas.microsoft.com/office/drawing/2014/main" id="{05636717-C52B-4F62-9C77-097091EFE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90" name="WordArt 1733">
          <a:extLst>
            <a:ext uri="{FF2B5EF4-FFF2-40B4-BE49-F238E27FC236}">
              <a16:creationId xmlns:a16="http://schemas.microsoft.com/office/drawing/2014/main" id="{D38E13BE-555E-4EFC-A35D-6FE7138863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91" name="WordArt 1734">
          <a:extLst>
            <a:ext uri="{FF2B5EF4-FFF2-40B4-BE49-F238E27FC236}">
              <a16:creationId xmlns:a16="http://schemas.microsoft.com/office/drawing/2014/main" id="{C332E4AD-4740-429D-B26E-4D5DE2FF7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92" name="WordArt 1735">
          <a:extLst>
            <a:ext uri="{FF2B5EF4-FFF2-40B4-BE49-F238E27FC236}">
              <a16:creationId xmlns:a16="http://schemas.microsoft.com/office/drawing/2014/main" id="{FA30FD30-1BC8-4A35-AAA3-42FA63A79B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93" name="WordArt 1736">
          <a:extLst>
            <a:ext uri="{FF2B5EF4-FFF2-40B4-BE49-F238E27FC236}">
              <a16:creationId xmlns:a16="http://schemas.microsoft.com/office/drawing/2014/main" id="{AE08205A-6245-4853-9712-C0A685DE0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94" name="WordArt 1737">
          <a:extLst>
            <a:ext uri="{FF2B5EF4-FFF2-40B4-BE49-F238E27FC236}">
              <a16:creationId xmlns:a16="http://schemas.microsoft.com/office/drawing/2014/main" id="{BBB435F5-6DBD-4509-928C-6709A9BE5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95" name="WordArt 1738">
          <a:extLst>
            <a:ext uri="{FF2B5EF4-FFF2-40B4-BE49-F238E27FC236}">
              <a16:creationId xmlns:a16="http://schemas.microsoft.com/office/drawing/2014/main" id="{4382DD4F-3344-4B8A-91E5-0DF3117223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96" name="WordArt 1739">
          <a:extLst>
            <a:ext uri="{FF2B5EF4-FFF2-40B4-BE49-F238E27FC236}">
              <a16:creationId xmlns:a16="http://schemas.microsoft.com/office/drawing/2014/main" id="{9442C946-1817-4548-A333-BF54B8477E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097" name="WordArt 1740">
          <a:extLst>
            <a:ext uri="{FF2B5EF4-FFF2-40B4-BE49-F238E27FC236}">
              <a16:creationId xmlns:a16="http://schemas.microsoft.com/office/drawing/2014/main" id="{451E183C-F2B7-473E-B476-56C978F35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1098" name="WordArt 1753">
          <a:extLst>
            <a:ext uri="{FF2B5EF4-FFF2-40B4-BE49-F238E27FC236}">
              <a16:creationId xmlns:a16="http://schemas.microsoft.com/office/drawing/2014/main" id="{505017CD-DCA3-4177-8F02-6A8BBA03C7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1099" name="WordArt 1754">
          <a:extLst>
            <a:ext uri="{FF2B5EF4-FFF2-40B4-BE49-F238E27FC236}">
              <a16:creationId xmlns:a16="http://schemas.microsoft.com/office/drawing/2014/main" id="{83ACF699-D159-4D76-B874-D129F6D461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100" name="WordArt 1755">
          <a:extLst>
            <a:ext uri="{FF2B5EF4-FFF2-40B4-BE49-F238E27FC236}">
              <a16:creationId xmlns:a16="http://schemas.microsoft.com/office/drawing/2014/main" id="{26B9EC6E-9FF1-41C1-A21C-1903415DD5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101" name="WordArt 1756">
          <a:extLst>
            <a:ext uri="{FF2B5EF4-FFF2-40B4-BE49-F238E27FC236}">
              <a16:creationId xmlns:a16="http://schemas.microsoft.com/office/drawing/2014/main" id="{53A6FA8B-CAF6-488C-8498-702B7AF3E0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102" name="WordArt 1757">
          <a:extLst>
            <a:ext uri="{FF2B5EF4-FFF2-40B4-BE49-F238E27FC236}">
              <a16:creationId xmlns:a16="http://schemas.microsoft.com/office/drawing/2014/main" id="{1A53F03C-EB46-4B81-B7A2-05993F5AA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103" name="WordArt 1758">
          <a:extLst>
            <a:ext uri="{FF2B5EF4-FFF2-40B4-BE49-F238E27FC236}">
              <a16:creationId xmlns:a16="http://schemas.microsoft.com/office/drawing/2014/main" id="{E9196327-5691-499C-BBAB-EF13C613F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104" name="WordArt 1759">
          <a:extLst>
            <a:ext uri="{FF2B5EF4-FFF2-40B4-BE49-F238E27FC236}">
              <a16:creationId xmlns:a16="http://schemas.microsoft.com/office/drawing/2014/main" id="{9E25BBD1-8BBE-4D3F-8D70-7B9F5F92E1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105" name="WordArt 1760">
          <a:extLst>
            <a:ext uri="{FF2B5EF4-FFF2-40B4-BE49-F238E27FC236}">
              <a16:creationId xmlns:a16="http://schemas.microsoft.com/office/drawing/2014/main" id="{38F2AE5D-DDFD-479E-9F17-EFFCFCF2DC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106" name="WordArt 1761">
          <a:extLst>
            <a:ext uri="{FF2B5EF4-FFF2-40B4-BE49-F238E27FC236}">
              <a16:creationId xmlns:a16="http://schemas.microsoft.com/office/drawing/2014/main" id="{53FE6CD5-EAA8-468A-B88D-610DD091EA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107" name="WordArt 1762">
          <a:extLst>
            <a:ext uri="{FF2B5EF4-FFF2-40B4-BE49-F238E27FC236}">
              <a16:creationId xmlns:a16="http://schemas.microsoft.com/office/drawing/2014/main" id="{D94282B3-BC87-4B63-9E22-05FC967A0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108" name="WordArt 1763">
          <a:extLst>
            <a:ext uri="{FF2B5EF4-FFF2-40B4-BE49-F238E27FC236}">
              <a16:creationId xmlns:a16="http://schemas.microsoft.com/office/drawing/2014/main" id="{E431319D-3DC7-435B-B35D-D8D3F4246A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109" name="WordArt 1764">
          <a:extLst>
            <a:ext uri="{FF2B5EF4-FFF2-40B4-BE49-F238E27FC236}">
              <a16:creationId xmlns:a16="http://schemas.microsoft.com/office/drawing/2014/main" id="{A1C6120E-785D-4CD8-AE89-C2E8645DB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1110" name="WordArt 1777">
          <a:extLst>
            <a:ext uri="{FF2B5EF4-FFF2-40B4-BE49-F238E27FC236}">
              <a16:creationId xmlns:a16="http://schemas.microsoft.com/office/drawing/2014/main" id="{1A7B6007-855A-427E-B254-A7085B1F9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22</xdr:row>
      <xdr:rowOff>198120</xdr:rowOff>
    </xdr:from>
    <xdr:to>
      <xdr:col>4</xdr:col>
      <xdr:colOff>918210</xdr:colOff>
      <xdr:row>22</xdr:row>
      <xdr:rowOff>198120</xdr:rowOff>
    </xdr:to>
    <xdr:sp macro="" textlink="">
      <xdr:nvSpPr>
        <xdr:cNvPr id="1111" name="WordArt 1778">
          <a:extLst>
            <a:ext uri="{FF2B5EF4-FFF2-40B4-BE49-F238E27FC236}">
              <a16:creationId xmlns:a16="http://schemas.microsoft.com/office/drawing/2014/main" id="{0179B7DA-2DC8-477B-AA1A-7F3A8E0B3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112" name="WordArt 1779">
          <a:extLst>
            <a:ext uri="{FF2B5EF4-FFF2-40B4-BE49-F238E27FC236}">
              <a16:creationId xmlns:a16="http://schemas.microsoft.com/office/drawing/2014/main" id="{38A20389-6399-48C3-BEA4-7E4A034DF3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113" name="WordArt 1780">
          <a:extLst>
            <a:ext uri="{FF2B5EF4-FFF2-40B4-BE49-F238E27FC236}">
              <a16:creationId xmlns:a16="http://schemas.microsoft.com/office/drawing/2014/main" id="{E91B0CF4-81B7-476D-94A8-838BB235BF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114" name="WordArt 1781">
          <a:extLst>
            <a:ext uri="{FF2B5EF4-FFF2-40B4-BE49-F238E27FC236}">
              <a16:creationId xmlns:a16="http://schemas.microsoft.com/office/drawing/2014/main" id="{0517A624-3D88-4CDA-8AB1-477FE2FB7A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115" name="WordArt 1782">
          <a:extLst>
            <a:ext uri="{FF2B5EF4-FFF2-40B4-BE49-F238E27FC236}">
              <a16:creationId xmlns:a16="http://schemas.microsoft.com/office/drawing/2014/main" id="{6A6B581B-2597-46AD-B65F-7F5EFDE0AF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116" name="WordArt 1783">
          <a:extLst>
            <a:ext uri="{FF2B5EF4-FFF2-40B4-BE49-F238E27FC236}">
              <a16:creationId xmlns:a16="http://schemas.microsoft.com/office/drawing/2014/main" id="{1583018E-5BF4-49E7-8DE7-C5374D684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117" name="WordArt 1784">
          <a:extLst>
            <a:ext uri="{FF2B5EF4-FFF2-40B4-BE49-F238E27FC236}">
              <a16:creationId xmlns:a16="http://schemas.microsoft.com/office/drawing/2014/main" id="{60A74606-215B-46D3-BFDA-68985EF9E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118" name="WordArt 1785">
          <a:extLst>
            <a:ext uri="{FF2B5EF4-FFF2-40B4-BE49-F238E27FC236}">
              <a16:creationId xmlns:a16="http://schemas.microsoft.com/office/drawing/2014/main" id="{32F6CA94-BA4D-443A-AAC4-4D6596C04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119" name="WordArt 1786">
          <a:extLst>
            <a:ext uri="{FF2B5EF4-FFF2-40B4-BE49-F238E27FC236}">
              <a16:creationId xmlns:a16="http://schemas.microsoft.com/office/drawing/2014/main" id="{5F4E1703-0FA9-4A1A-843A-7F76A6234E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120" name="WordArt 1787">
          <a:extLst>
            <a:ext uri="{FF2B5EF4-FFF2-40B4-BE49-F238E27FC236}">
              <a16:creationId xmlns:a16="http://schemas.microsoft.com/office/drawing/2014/main" id="{CFF03C57-E2F3-4A3A-9845-D39522C469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22</xdr:row>
      <xdr:rowOff>198120</xdr:rowOff>
    </xdr:from>
    <xdr:to>
      <xdr:col>4</xdr:col>
      <xdr:colOff>913765</xdr:colOff>
      <xdr:row>22</xdr:row>
      <xdr:rowOff>198120</xdr:rowOff>
    </xdr:to>
    <xdr:sp macro="" textlink="">
      <xdr:nvSpPr>
        <xdr:cNvPr id="1121" name="WordArt 1788">
          <a:extLst>
            <a:ext uri="{FF2B5EF4-FFF2-40B4-BE49-F238E27FC236}">
              <a16:creationId xmlns:a16="http://schemas.microsoft.com/office/drawing/2014/main" id="{0B62A6CC-EA3D-4568-9742-C96913C89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22" name="WordArt 5">
          <a:extLst>
            <a:ext uri="{FF2B5EF4-FFF2-40B4-BE49-F238E27FC236}">
              <a16:creationId xmlns:a16="http://schemas.microsoft.com/office/drawing/2014/main" id="{FE598389-0EF0-41C8-9550-A47E5C080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23" name="WordArt 6">
          <a:extLst>
            <a:ext uri="{FF2B5EF4-FFF2-40B4-BE49-F238E27FC236}">
              <a16:creationId xmlns:a16="http://schemas.microsoft.com/office/drawing/2014/main" id="{7E02D028-F2ED-4E3D-A587-4585B9B373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24" name="WordArt 7">
          <a:extLst>
            <a:ext uri="{FF2B5EF4-FFF2-40B4-BE49-F238E27FC236}">
              <a16:creationId xmlns:a16="http://schemas.microsoft.com/office/drawing/2014/main" id="{333C7F35-4013-4F11-A0B7-445F6B07DB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25" name="WordArt 8">
          <a:extLst>
            <a:ext uri="{FF2B5EF4-FFF2-40B4-BE49-F238E27FC236}">
              <a16:creationId xmlns:a16="http://schemas.microsoft.com/office/drawing/2014/main" id="{8E60B559-489F-444D-A026-9E82999CAD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26" name="WordArt 9">
          <a:extLst>
            <a:ext uri="{FF2B5EF4-FFF2-40B4-BE49-F238E27FC236}">
              <a16:creationId xmlns:a16="http://schemas.microsoft.com/office/drawing/2014/main" id="{E650925B-871A-4CA3-BC8F-4D6B75E943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27" name="WordArt 10">
          <a:extLst>
            <a:ext uri="{FF2B5EF4-FFF2-40B4-BE49-F238E27FC236}">
              <a16:creationId xmlns:a16="http://schemas.microsoft.com/office/drawing/2014/main" id="{71E0C8F2-0A23-4DB0-A514-213CF9A71C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28" name="WordArt 11">
          <a:extLst>
            <a:ext uri="{FF2B5EF4-FFF2-40B4-BE49-F238E27FC236}">
              <a16:creationId xmlns:a16="http://schemas.microsoft.com/office/drawing/2014/main" id="{23806DBC-DEDA-4F37-8D8B-7CAA8F7FFB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29" name="WordArt 12">
          <a:extLst>
            <a:ext uri="{FF2B5EF4-FFF2-40B4-BE49-F238E27FC236}">
              <a16:creationId xmlns:a16="http://schemas.microsoft.com/office/drawing/2014/main" id="{AB0D7E72-0CC4-46EB-8238-537F7A4EF4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30" name="WordArt 13">
          <a:extLst>
            <a:ext uri="{FF2B5EF4-FFF2-40B4-BE49-F238E27FC236}">
              <a16:creationId xmlns:a16="http://schemas.microsoft.com/office/drawing/2014/main" id="{7496C778-E83D-47D8-BC38-119604207A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31" name="WordArt 14">
          <a:extLst>
            <a:ext uri="{FF2B5EF4-FFF2-40B4-BE49-F238E27FC236}">
              <a16:creationId xmlns:a16="http://schemas.microsoft.com/office/drawing/2014/main" id="{9B2F8CDD-45B5-421E-BB7C-38C441331B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32" name="WordArt 1743">
          <a:extLst>
            <a:ext uri="{FF2B5EF4-FFF2-40B4-BE49-F238E27FC236}">
              <a16:creationId xmlns:a16="http://schemas.microsoft.com/office/drawing/2014/main" id="{D905FCC7-83BE-4293-BB11-31A9151C83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33" name="WordArt 1744">
          <a:extLst>
            <a:ext uri="{FF2B5EF4-FFF2-40B4-BE49-F238E27FC236}">
              <a16:creationId xmlns:a16="http://schemas.microsoft.com/office/drawing/2014/main" id="{3C76242A-DDA2-4A17-AE94-6390F1819D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34" name="WordArt 1745">
          <a:extLst>
            <a:ext uri="{FF2B5EF4-FFF2-40B4-BE49-F238E27FC236}">
              <a16:creationId xmlns:a16="http://schemas.microsoft.com/office/drawing/2014/main" id="{21A95D5B-C6B0-45FC-AEC3-02804B1867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35" name="WordArt 1746">
          <a:extLst>
            <a:ext uri="{FF2B5EF4-FFF2-40B4-BE49-F238E27FC236}">
              <a16:creationId xmlns:a16="http://schemas.microsoft.com/office/drawing/2014/main" id="{D7A874E5-DDFF-4FC9-8D00-04A3C92C4C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36" name="WordArt 1747">
          <a:extLst>
            <a:ext uri="{FF2B5EF4-FFF2-40B4-BE49-F238E27FC236}">
              <a16:creationId xmlns:a16="http://schemas.microsoft.com/office/drawing/2014/main" id="{9922E97C-644D-4277-BDFE-D78443C0A6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37" name="WordArt 1748">
          <a:extLst>
            <a:ext uri="{FF2B5EF4-FFF2-40B4-BE49-F238E27FC236}">
              <a16:creationId xmlns:a16="http://schemas.microsoft.com/office/drawing/2014/main" id="{B279ED78-AA77-4817-9EED-778473FCA7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38" name="WordArt 1749">
          <a:extLst>
            <a:ext uri="{FF2B5EF4-FFF2-40B4-BE49-F238E27FC236}">
              <a16:creationId xmlns:a16="http://schemas.microsoft.com/office/drawing/2014/main" id="{0BA65FC9-B4E3-4DE1-B5EF-4C7ECB3FEA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39" name="WordArt 1750">
          <a:extLst>
            <a:ext uri="{FF2B5EF4-FFF2-40B4-BE49-F238E27FC236}">
              <a16:creationId xmlns:a16="http://schemas.microsoft.com/office/drawing/2014/main" id="{CE36E811-8913-4124-891B-4E3D76C63B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40" name="WordArt 1751">
          <a:extLst>
            <a:ext uri="{FF2B5EF4-FFF2-40B4-BE49-F238E27FC236}">
              <a16:creationId xmlns:a16="http://schemas.microsoft.com/office/drawing/2014/main" id="{DA83B52A-5B5D-4BE3-A761-1F7C4D053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41" name="WordArt 1752">
          <a:extLst>
            <a:ext uri="{FF2B5EF4-FFF2-40B4-BE49-F238E27FC236}">
              <a16:creationId xmlns:a16="http://schemas.microsoft.com/office/drawing/2014/main" id="{FEF1D049-D891-42C4-80DC-E5A2EF8603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42" name="WordArt 5">
          <a:extLst>
            <a:ext uri="{FF2B5EF4-FFF2-40B4-BE49-F238E27FC236}">
              <a16:creationId xmlns:a16="http://schemas.microsoft.com/office/drawing/2014/main" id="{F0063EEB-359A-4902-9C0D-BADBB45C54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43" name="WordArt 6">
          <a:extLst>
            <a:ext uri="{FF2B5EF4-FFF2-40B4-BE49-F238E27FC236}">
              <a16:creationId xmlns:a16="http://schemas.microsoft.com/office/drawing/2014/main" id="{DFB54D99-2062-4259-8D5E-B06B99A26F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44" name="WordArt 7">
          <a:extLst>
            <a:ext uri="{FF2B5EF4-FFF2-40B4-BE49-F238E27FC236}">
              <a16:creationId xmlns:a16="http://schemas.microsoft.com/office/drawing/2014/main" id="{8CD66D9A-0EA5-4F3E-AA9E-D629604300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45" name="WordArt 8">
          <a:extLst>
            <a:ext uri="{FF2B5EF4-FFF2-40B4-BE49-F238E27FC236}">
              <a16:creationId xmlns:a16="http://schemas.microsoft.com/office/drawing/2014/main" id="{9D59C03F-64C3-46B6-B1E9-D74B0B567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46" name="WordArt 9">
          <a:extLst>
            <a:ext uri="{FF2B5EF4-FFF2-40B4-BE49-F238E27FC236}">
              <a16:creationId xmlns:a16="http://schemas.microsoft.com/office/drawing/2014/main" id="{56A67B14-C446-442A-A1F5-D4E6FAD9D5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47" name="WordArt 10">
          <a:extLst>
            <a:ext uri="{FF2B5EF4-FFF2-40B4-BE49-F238E27FC236}">
              <a16:creationId xmlns:a16="http://schemas.microsoft.com/office/drawing/2014/main" id="{70FE3931-F13D-48B1-B43A-25C05A614D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48" name="WordArt 11">
          <a:extLst>
            <a:ext uri="{FF2B5EF4-FFF2-40B4-BE49-F238E27FC236}">
              <a16:creationId xmlns:a16="http://schemas.microsoft.com/office/drawing/2014/main" id="{466844B1-3D8D-4C28-AE5A-8EBD8892C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49" name="WordArt 12">
          <a:extLst>
            <a:ext uri="{FF2B5EF4-FFF2-40B4-BE49-F238E27FC236}">
              <a16:creationId xmlns:a16="http://schemas.microsoft.com/office/drawing/2014/main" id="{C0AF97DA-E04A-4318-AE97-C7F4D8D72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50" name="WordArt 13">
          <a:extLst>
            <a:ext uri="{FF2B5EF4-FFF2-40B4-BE49-F238E27FC236}">
              <a16:creationId xmlns:a16="http://schemas.microsoft.com/office/drawing/2014/main" id="{679EF255-AFD4-4939-A8A5-AA1D4CDA61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51" name="WordArt 14">
          <a:extLst>
            <a:ext uri="{FF2B5EF4-FFF2-40B4-BE49-F238E27FC236}">
              <a16:creationId xmlns:a16="http://schemas.microsoft.com/office/drawing/2014/main" id="{93A75738-2BD0-4C3C-AD6B-74998DB9FD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52" name="WordArt 1743">
          <a:extLst>
            <a:ext uri="{FF2B5EF4-FFF2-40B4-BE49-F238E27FC236}">
              <a16:creationId xmlns:a16="http://schemas.microsoft.com/office/drawing/2014/main" id="{BE6E6F9F-1CDD-40CF-8094-46FB0FA057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53" name="WordArt 1744">
          <a:extLst>
            <a:ext uri="{FF2B5EF4-FFF2-40B4-BE49-F238E27FC236}">
              <a16:creationId xmlns:a16="http://schemas.microsoft.com/office/drawing/2014/main" id="{48095261-C20E-4C7C-81E4-57AE685331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54" name="WordArt 1745">
          <a:extLst>
            <a:ext uri="{FF2B5EF4-FFF2-40B4-BE49-F238E27FC236}">
              <a16:creationId xmlns:a16="http://schemas.microsoft.com/office/drawing/2014/main" id="{7E00A9B8-1FE8-4269-94B4-8CFD9692A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55" name="WordArt 1746">
          <a:extLst>
            <a:ext uri="{FF2B5EF4-FFF2-40B4-BE49-F238E27FC236}">
              <a16:creationId xmlns:a16="http://schemas.microsoft.com/office/drawing/2014/main" id="{6ABF0A82-DF42-4B1F-8DDE-90011249E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56" name="WordArt 1747">
          <a:extLst>
            <a:ext uri="{FF2B5EF4-FFF2-40B4-BE49-F238E27FC236}">
              <a16:creationId xmlns:a16="http://schemas.microsoft.com/office/drawing/2014/main" id="{A9408C8D-8917-414D-B90B-C24DAD29F0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57" name="WordArt 1748">
          <a:extLst>
            <a:ext uri="{FF2B5EF4-FFF2-40B4-BE49-F238E27FC236}">
              <a16:creationId xmlns:a16="http://schemas.microsoft.com/office/drawing/2014/main" id="{1201947A-9205-4308-A2BD-B97902330B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58" name="WordArt 1749">
          <a:extLst>
            <a:ext uri="{FF2B5EF4-FFF2-40B4-BE49-F238E27FC236}">
              <a16:creationId xmlns:a16="http://schemas.microsoft.com/office/drawing/2014/main" id="{4A19D2D9-7B8C-43BE-A4AF-34E0D75AEC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59" name="WordArt 1750">
          <a:extLst>
            <a:ext uri="{FF2B5EF4-FFF2-40B4-BE49-F238E27FC236}">
              <a16:creationId xmlns:a16="http://schemas.microsoft.com/office/drawing/2014/main" id="{A1B596E1-67F9-4EF6-BD74-721A696F45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60" name="WordArt 1751">
          <a:extLst>
            <a:ext uri="{FF2B5EF4-FFF2-40B4-BE49-F238E27FC236}">
              <a16:creationId xmlns:a16="http://schemas.microsoft.com/office/drawing/2014/main" id="{EEC31B5F-13D4-492B-9EA7-D14FC0080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61" name="WordArt 1752">
          <a:extLst>
            <a:ext uri="{FF2B5EF4-FFF2-40B4-BE49-F238E27FC236}">
              <a16:creationId xmlns:a16="http://schemas.microsoft.com/office/drawing/2014/main" id="{9D7362B3-4275-4C44-9765-BD7A1C1F80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62" name="WordArt 5">
          <a:extLst>
            <a:ext uri="{FF2B5EF4-FFF2-40B4-BE49-F238E27FC236}">
              <a16:creationId xmlns:a16="http://schemas.microsoft.com/office/drawing/2014/main" id="{26EE41CF-679A-4175-94F7-F8966F994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63" name="WordArt 6">
          <a:extLst>
            <a:ext uri="{FF2B5EF4-FFF2-40B4-BE49-F238E27FC236}">
              <a16:creationId xmlns:a16="http://schemas.microsoft.com/office/drawing/2014/main" id="{0BD7F847-67A9-4678-A6CC-307175572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64" name="WordArt 7">
          <a:extLst>
            <a:ext uri="{FF2B5EF4-FFF2-40B4-BE49-F238E27FC236}">
              <a16:creationId xmlns:a16="http://schemas.microsoft.com/office/drawing/2014/main" id="{808490BE-83E8-4013-AFF1-39E07A0BC0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65" name="WordArt 8">
          <a:extLst>
            <a:ext uri="{FF2B5EF4-FFF2-40B4-BE49-F238E27FC236}">
              <a16:creationId xmlns:a16="http://schemas.microsoft.com/office/drawing/2014/main" id="{D0B7E506-3863-4C15-8E53-B125EC7B7D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66" name="WordArt 9">
          <a:extLst>
            <a:ext uri="{FF2B5EF4-FFF2-40B4-BE49-F238E27FC236}">
              <a16:creationId xmlns:a16="http://schemas.microsoft.com/office/drawing/2014/main" id="{3D1E8A0D-C6FD-4429-AE5F-A2F9A48A4C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67" name="WordArt 10">
          <a:extLst>
            <a:ext uri="{FF2B5EF4-FFF2-40B4-BE49-F238E27FC236}">
              <a16:creationId xmlns:a16="http://schemas.microsoft.com/office/drawing/2014/main" id="{41E6818D-F63A-426D-8FCD-CF4E2FD977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68" name="WordArt 11">
          <a:extLst>
            <a:ext uri="{FF2B5EF4-FFF2-40B4-BE49-F238E27FC236}">
              <a16:creationId xmlns:a16="http://schemas.microsoft.com/office/drawing/2014/main" id="{FFEBBF8C-CBC4-4C83-8EA5-2812E216B5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69" name="WordArt 12">
          <a:extLst>
            <a:ext uri="{FF2B5EF4-FFF2-40B4-BE49-F238E27FC236}">
              <a16:creationId xmlns:a16="http://schemas.microsoft.com/office/drawing/2014/main" id="{61AD2674-FB0A-498A-AC93-FACD53611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70" name="WordArt 13">
          <a:extLst>
            <a:ext uri="{FF2B5EF4-FFF2-40B4-BE49-F238E27FC236}">
              <a16:creationId xmlns:a16="http://schemas.microsoft.com/office/drawing/2014/main" id="{A327F2F9-9E45-47BE-BF17-0C4D688442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71" name="WordArt 14">
          <a:extLst>
            <a:ext uri="{FF2B5EF4-FFF2-40B4-BE49-F238E27FC236}">
              <a16:creationId xmlns:a16="http://schemas.microsoft.com/office/drawing/2014/main" id="{A83D58D2-F3D9-4684-9859-E55296A35F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72" name="WordArt 1743">
          <a:extLst>
            <a:ext uri="{FF2B5EF4-FFF2-40B4-BE49-F238E27FC236}">
              <a16:creationId xmlns:a16="http://schemas.microsoft.com/office/drawing/2014/main" id="{962B532F-563A-48A7-85D3-D988277690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73" name="WordArt 1744">
          <a:extLst>
            <a:ext uri="{FF2B5EF4-FFF2-40B4-BE49-F238E27FC236}">
              <a16:creationId xmlns:a16="http://schemas.microsoft.com/office/drawing/2014/main" id="{094DFD10-BA1F-4EE3-86B3-75F6D20789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74" name="WordArt 1745">
          <a:extLst>
            <a:ext uri="{FF2B5EF4-FFF2-40B4-BE49-F238E27FC236}">
              <a16:creationId xmlns:a16="http://schemas.microsoft.com/office/drawing/2014/main" id="{722A02E7-8AE9-4C60-99A3-D7157DD66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75" name="WordArt 1746">
          <a:extLst>
            <a:ext uri="{FF2B5EF4-FFF2-40B4-BE49-F238E27FC236}">
              <a16:creationId xmlns:a16="http://schemas.microsoft.com/office/drawing/2014/main" id="{30FB1269-C905-46C6-B39D-B854098D9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76" name="WordArt 1747">
          <a:extLst>
            <a:ext uri="{FF2B5EF4-FFF2-40B4-BE49-F238E27FC236}">
              <a16:creationId xmlns:a16="http://schemas.microsoft.com/office/drawing/2014/main" id="{38E021BD-16D1-4A5E-8C6D-9D1D0E1B3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77" name="WordArt 1748">
          <a:extLst>
            <a:ext uri="{FF2B5EF4-FFF2-40B4-BE49-F238E27FC236}">
              <a16:creationId xmlns:a16="http://schemas.microsoft.com/office/drawing/2014/main" id="{E96BF722-A9D9-4BB3-822D-0DC04B5B0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78" name="WordArt 1749">
          <a:extLst>
            <a:ext uri="{FF2B5EF4-FFF2-40B4-BE49-F238E27FC236}">
              <a16:creationId xmlns:a16="http://schemas.microsoft.com/office/drawing/2014/main" id="{58F97AA9-6574-448B-BFB3-48363E7703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79" name="WordArt 1750">
          <a:extLst>
            <a:ext uri="{FF2B5EF4-FFF2-40B4-BE49-F238E27FC236}">
              <a16:creationId xmlns:a16="http://schemas.microsoft.com/office/drawing/2014/main" id="{F5777BFF-995C-469D-BB3E-663CAB3F5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80" name="WordArt 1751">
          <a:extLst>
            <a:ext uri="{FF2B5EF4-FFF2-40B4-BE49-F238E27FC236}">
              <a16:creationId xmlns:a16="http://schemas.microsoft.com/office/drawing/2014/main" id="{D5510C08-086F-44E0-B0E4-1A219AAAD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181" name="WordArt 1752">
          <a:extLst>
            <a:ext uri="{FF2B5EF4-FFF2-40B4-BE49-F238E27FC236}">
              <a16:creationId xmlns:a16="http://schemas.microsoft.com/office/drawing/2014/main" id="{15EDE5A8-75AE-422C-97A8-9FB224967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506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182" name="WordArt 17">
          <a:extLst>
            <a:ext uri="{FF2B5EF4-FFF2-40B4-BE49-F238E27FC236}">
              <a16:creationId xmlns:a16="http://schemas.microsoft.com/office/drawing/2014/main" id="{4C420D02-F067-4B64-A53F-633701AD3F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183" name="WordArt 18">
          <a:extLst>
            <a:ext uri="{FF2B5EF4-FFF2-40B4-BE49-F238E27FC236}">
              <a16:creationId xmlns:a16="http://schemas.microsoft.com/office/drawing/2014/main" id="{D755F6A8-6F30-4084-B5B6-26F210835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184" name="WordArt 5">
          <a:extLst>
            <a:ext uri="{FF2B5EF4-FFF2-40B4-BE49-F238E27FC236}">
              <a16:creationId xmlns:a16="http://schemas.microsoft.com/office/drawing/2014/main" id="{00EAE83F-829F-4650-B3B6-6D48799B93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185" name="WordArt 6">
          <a:extLst>
            <a:ext uri="{FF2B5EF4-FFF2-40B4-BE49-F238E27FC236}">
              <a16:creationId xmlns:a16="http://schemas.microsoft.com/office/drawing/2014/main" id="{18A4ACB2-0A2B-44E4-852F-5C4247D030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186" name="WordArt 7">
          <a:extLst>
            <a:ext uri="{FF2B5EF4-FFF2-40B4-BE49-F238E27FC236}">
              <a16:creationId xmlns:a16="http://schemas.microsoft.com/office/drawing/2014/main" id="{71F738C1-0DA1-4DF4-9BAA-35C943435B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187" name="WordArt 8">
          <a:extLst>
            <a:ext uri="{FF2B5EF4-FFF2-40B4-BE49-F238E27FC236}">
              <a16:creationId xmlns:a16="http://schemas.microsoft.com/office/drawing/2014/main" id="{164D077F-C945-487B-985F-97C5E163A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188" name="WordArt 9">
          <a:extLst>
            <a:ext uri="{FF2B5EF4-FFF2-40B4-BE49-F238E27FC236}">
              <a16:creationId xmlns:a16="http://schemas.microsoft.com/office/drawing/2014/main" id="{3D46BCDF-922E-4945-9E40-968E9537E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189" name="WordArt 10">
          <a:extLst>
            <a:ext uri="{FF2B5EF4-FFF2-40B4-BE49-F238E27FC236}">
              <a16:creationId xmlns:a16="http://schemas.microsoft.com/office/drawing/2014/main" id="{17DB5A3B-E603-4F45-8D83-2EB349F9F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190" name="WordArt 11">
          <a:extLst>
            <a:ext uri="{FF2B5EF4-FFF2-40B4-BE49-F238E27FC236}">
              <a16:creationId xmlns:a16="http://schemas.microsoft.com/office/drawing/2014/main" id="{E58EBDA7-4297-4F72-9C5F-62CABB1DFA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191" name="WordArt 12">
          <a:extLst>
            <a:ext uri="{FF2B5EF4-FFF2-40B4-BE49-F238E27FC236}">
              <a16:creationId xmlns:a16="http://schemas.microsoft.com/office/drawing/2014/main" id="{9D42D0AB-B1DB-4033-9182-DF7379AE7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192" name="WordArt 13">
          <a:extLst>
            <a:ext uri="{FF2B5EF4-FFF2-40B4-BE49-F238E27FC236}">
              <a16:creationId xmlns:a16="http://schemas.microsoft.com/office/drawing/2014/main" id="{06109A1A-9886-4CD8-90C2-887CCDA25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193" name="WordArt 14">
          <a:extLst>
            <a:ext uri="{FF2B5EF4-FFF2-40B4-BE49-F238E27FC236}">
              <a16:creationId xmlns:a16="http://schemas.microsoft.com/office/drawing/2014/main" id="{E6B85D20-C716-4B38-A28C-7C410C6A9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194" name="WordArt 17">
          <a:extLst>
            <a:ext uri="{FF2B5EF4-FFF2-40B4-BE49-F238E27FC236}">
              <a16:creationId xmlns:a16="http://schemas.microsoft.com/office/drawing/2014/main" id="{57B48343-3BEC-435F-95D0-B7A341D713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195" name="WordArt 18">
          <a:extLst>
            <a:ext uri="{FF2B5EF4-FFF2-40B4-BE49-F238E27FC236}">
              <a16:creationId xmlns:a16="http://schemas.microsoft.com/office/drawing/2014/main" id="{4E28A3D3-61F9-45DA-BDF6-ACFAFF77B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196" name="WordArt 5">
          <a:extLst>
            <a:ext uri="{FF2B5EF4-FFF2-40B4-BE49-F238E27FC236}">
              <a16:creationId xmlns:a16="http://schemas.microsoft.com/office/drawing/2014/main" id="{37544E0D-CEE3-4BE1-B67B-8CFF6CE2F7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197" name="WordArt 6">
          <a:extLst>
            <a:ext uri="{FF2B5EF4-FFF2-40B4-BE49-F238E27FC236}">
              <a16:creationId xmlns:a16="http://schemas.microsoft.com/office/drawing/2014/main" id="{C66B75A5-355A-4020-9052-F062FD621F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198" name="WordArt 7">
          <a:extLst>
            <a:ext uri="{FF2B5EF4-FFF2-40B4-BE49-F238E27FC236}">
              <a16:creationId xmlns:a16="http://schemas.microsoft.com/office/drawing/2014/main" id="{B53F829E-DBA4-4208-A057-30F8A1FF6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199" name="WordArt 8">
          <a:extLst>
            <a:ext uri="{FF2B5EF4-FFF2-40B4-BE49-F238E27FC236}">
              <a16:creationId xmlns:a16="http://schemas.microsoft.com/office/drawing/2014/main" id="{9ED157B1-5B69-4F01-89D0-A7FFAAE5B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00" name="WordArt 9">
          <a:extLst>
            <a:ext uri="{FF2B5EF4-FFF2-40B4-BE49-F238E27FC236}">
              <a16:creationId xmlns:a16="http://schemas.microsoft.com/office/drawing/2014/main" id="{18ADDAE2-736C-4E6A-8484-A18AB7072E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01" name="WordArt 10">
          <a:extLst>
            <a:ext uri="{FF2B5EF4-FFF2-40B4-BE49-F238E27FC236}">
              <a16:creationId xmlns:a16="http://schemas.microsoft.com/office/drawing/2014/main" id="{C824EE25-B4C1-43E7-B5A6-165A66034B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02" name="WordArt 11">
          <a:extLst>
            <a:ext uri="{FF2B5EF4-FFF2-40B4-BE49-F238E27FC236}">
              <a16:creationId xmlns:a16="http://schemas.microsoft.com/office/drawing/2014/main" id="{556AE48A-B254-468C-AB69-62B8F3AD9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03" name="WordArt 12">
          <a:extLst>
            <a:ext uri="{FF2B5EF4-FFF2-40B4-BE49-F238E27FC236}">
              <a16:creationId xmlns:a16="http://schemas.microsoft.com/office/drawing/2014/main" id="{11950F44-90BB-40C5-B52F-90E56CC3D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04" name="WordArt 13">
          <a:extLst>
            <a:ext uri="{FF2B5EF4-FFF2-40B4-BE49-F238E27FC236}">
              <a16:creationId xmlns:a16="http://schemas.microsoft.com/office/drawing/2014/main" id="{13762E8E-EBFF-4C10-B93C-17E4D9294B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05" name="WordArt 14">
          <a:extLst>
            <a:ext uri="{FF2B5EF4-FFF2-40B4-BE49-F238E27FC236}">
              <a16:creationId xmlns:a16="http://schemas.microsoft.com/office/drawing/2014/main" id="{6576D65A-8BEF-48EC-8B43-D4718261E7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206" name="WordArt 17">
          <a:extLst>
            <a:ext uri="{FF2B5EF4-FFF2-40B4-BE49-F238E27FC236}">
              <a16:creationId xmlns:a16="http://schemas.microsoft.com/office/drawing/2014/main" id="{2F1A465E-13C9-442B-AAF3-5C6C001278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207" name="WordArt 18">
          <a:extLst>
            <a:ext uri="{FF2B5EF4-FFF2-40B4-BE49-F238E27FC236}">
              <a16:creationId xmlns:a16="http://schemas.microsoft.com/office/drawing/2014/main" id="{2AB78BAF-C934-4FBA-817B-598530F84B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08" name="WordArt 5">
          <a:extLst>
            <a:ext uri="{FF2B5EF4-FFF2-40B4-BE49-F238E27FC236}">
              <a16:creationId xmlns:a16="http://schemas.microsoft.com/office/drawing/2014/main" id="{B76A3263-5FE9-4B61-A8D4-6FBD301B71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09" name="WordArt 6">
          <a:extLst>
            <a:ext uri="{FF2B5EF4-FFF2-40B4-BE49-F238E27FC236}">
              <a16:creationId xmlns:a16="http://schemas.microsoft.com/office/drawing/2014/main" id="{3BC1EE2D-2A41-4F19-8E7E-72803891DC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10" name="WordArt 7">
          <a:extLst>
            <a:ext uri="{FF2B5EF4-FFF2-40B4-BE49-F238E27FC236}">
              <a16:creationId xmlns:a16="http://schemas.microsoft.com/office/drawing/2014/main" id="{79A2748E-5D67-4B68-893F-CAEE95E8DB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11" name="WordArt 8">
          <a:extLst>
            <a:ext uri="{FF2B5EF4-FFF2-40B4-BE49-F238E27FC236}">
              <a16:creationId xmlns:a16="http://schemas.microsoft.com/office/drawing/2014/main" id="{C42EE82C-FD88-4694-BB4B-B20C9E5197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12" name="WordArt 9">
          <a:extLst>
            <a:ext uri="{FF2B5EF4-FFF2-40B4-BE49-F238E27FC236}">
              <a16:creationId xmlns:a16="http://schemas.microsoft.com/office/drawing/2014/main" id="{D1F5E38F-F37B-4DC5-8D98-40E75A9423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13" name="WordArt 10">
          <a:extLst>
            <a:ext uri="{FF2B5EF4-FFF2-40B4-BE49-F238E27FC236}">
              <a16:creationId xmlns:a16="http://schemas.microsoft.com/office/drawing/2014/main" id="{FE7BB6EF-272B-4E14-A014-6C3EE1B3BE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14" name="WordArt 11">
          <a:extLst>
            <a:ext uri="{FF2B5EF4-FFF2-40B4-BE49-F238E27FC236}">
              <a16:creationId xmlns:a16="http://schemas.microsoft.com/office/drawing/2014/main" id="{3CD3361E-4970-499A-B76E-7AE199488A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15" name="WordArt 12">
          <a:extLst>
            <a:ext uri="{FF2B5EF4-FFF2-40B4-BE49-F238E27FC236}">
              <a16:creationId xmlns:a16="http://schemas.microsoft.com/office/drawing/2014/main" id="{5E759497-19CC-4C74-A7DE-BEDB0EA81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16" name="WordArt 13">
          <a:extLst>
            <a:ext uri="{FF2B5EF4-FFF2-40B4-BE49-F238E27FC236}">
              <a16:creationId xmlns:a16="http://schemas.microsoft.com/office/drawing/2014/main" id="{723959EC-31D1-4475-A54E-258917CD91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17" name="WordArt 14">
          <a:extLst>
            <a:ext uri="{FF2B5EF4-FFF2-40B4-BE49-F238E27FC236}">
              <a16:creationId xmlns:a16="http://schemas.microsoft.com/office/drawing/2014/main" id="{A26C0A69-8658-4D97-9209-441C660493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218" name="WordArt 1729">
          <a:extLst>
            <a:ext uri="{FF2B5EF4-FFF2-40B4-BE49-F238E27FC236}">
              <a16:creationId xmlns:a16="http://schemas.microsoft.com/office/drawing/2014/main" id="{FB448569-4183-47BC-BC62-6A1207E56F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219" name="WordArt 1730">
          <a:extLst>
            <a:ext uri="{FF2B5EF4-FFF2-40B4-BE49-F238E27FC236}">
              <a16:creationId xmlns:a16="http://schemas.microsoft.com/office/drawing/2014/main" id="{AA5967FD-D824-4BCD-BFE1-D0C13DAF2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20" name="WordArt 1731">
          <a:extLst>
            <a:ext uri="{FF2B5EF4-FFF2-40B4-BE49-F238E27FC236}">
              <a16:creationId xmlns:a16="http://schemas.microsoft.com/office/drawing/2014/main" id="{4662AE4C-0CF9-40B5-A91D-CFD79F3A8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21" name="WordArt 1732">
          <a:extLst>
            <a:ext uri="{FF2B5EF4-FFF2-40B4-BE49-F238E27FC236}">
              <a16:creationId xmlns:a16="http://schemas.microsoft.com/office/drawing/2014/main" id="{A850FE74-64E2-4D31-AFFD-2105346DF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22" name="WordArt 1733">
          <a:extLst>
            <a:ext uri="{FF2B5EF4-FFF2-40B4-BE49-F238E27FC236}">
              <a16:creationId xmlns:a16="http://schemas.microsoft.com/office/drawing/2014/main" id="{BB48D240-6147-407D-80C4-ADDB4778C3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23" name="WordArt 1734">
          <a:extLst>
            <a:ext uri="{FF2B5EF4-FFF2-40B4-BE49-F238E27FC236}">
              <a16:creationId xmlns:a16="http://schemas.microsoft.com/office/drawing/2014/main" id="{05C255DA-75E4-4FD1-9F46-6B43DCC09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24" name="WordArt 1735">
          <a:extLst>
            <a:ext uri="{FF2B5EF4-FFF2-40B4-BE49-F238E27FC236}">
              <a16:creationId xmlns:a16="http://schemas.microsoft.com/office/drawing/2014/main" id="{3B1BED71-97D4-43CB-B190-D301956ED4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25" name="WordArt 1736">
          <a:extLst>
            <a:ext uri="{FF2B5EF4-FFF2-40B4-BE49-F238E27FC236}">
              <a16:creationId xmlns:a16="http://schemas.microsoft.com/office/drawing/2014/main" id="{BA335A02-D094-4263-9893-6D27C963A0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26" name="WordArt 1737">
          <a:extLst>
            <a:ext uri="{FF2B5EF4-FFF2-40B4-BE49-F238E27FC236}">
              <a16:creationId xmlns:a16="http://schemas.microsoft.com/office/drawing/2014/main" id="{0B57191E-C15B-42F6-9B08-A86A12AF77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27" name="WordArt 1738">
          <a:extLst>
            <a:ext uri="{FF2B5EF4-FFF2-40B4-BE49-F238E27FC236}">
              <a16:creationId xmlns:a16="http://schemas.microsoft.com/office/drawing/2014/main" id="{D1FBF04B-08DE-49ED-9163-AFB5926A44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28" name="WordArt 1739">
          <a:extLst>
            <a:ext uri="{FF2B5EF4-FFF2-40B4-BE49-F238E27FC236}">
              <a16:creationId xmlns:a16="http://schemas.microsoft.com/office/drawing/2014/main" id="{7F8F3136-E2D5-4435-BDE8-3A4CC6D10A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29" name="WordArt 1740">
          <a:extLst>
            <a:ext uri="{FF2B5EF4-FFF2-40B4-BE49-F238E27FC236}">
              <a16:creationId xmlns:a16="http://schemas.microsoft.com/office/drawing/2014/main" id="{3494A4B0-64F1-49A9-B590-45BE25C46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230" name="WordArt 1753">
          <a:extLst>
            <a:ext uri="{FF2B5EF4-FFF2-40B4-BE49-F238E27FC236}">
              <a16:creationId xmlns:a16="http://schemas.microsoft.com/office/drawing/2014/main" id="{18B39716-8D29-47F8-829C-9B25C3B324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231" name="WordArt 1754">
          <a:extLst>
            <a:ext uri="{FF2B5EF4-FFF2-40B4-BE49-F238E27FC236}">
              <a16:creationId xmlns:a16="http://schemas.microsoft.com/office/drawing/2014/main" id="{E5804C38-17D5-4585-A8E0-C08F291C16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32" name="WordArt 1755">
          <a:extLst>
            <a:ext uri="{FF2B5EF4-FFF2-40B4-BE49-F238E27FC236}">
              <a16:creationId xmlns:a16="http://schemas.microsoft.com/office/drawing/2014/main" id="{F095D6E0-E650-4BC0-8ED1-87A59BD2A9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33" name="WordArt 1756">
          <a:extLst>
            <a:ext uri="{FF2B5EF4-FFF2-40B4-BE49-F238E27FC236}">
              <a16:creationId xmlns:a16="http://schemas.microsoft.com/office/drawing/2014/main" id="{75627169-0F99-4E20-9C86-560499ABF1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34" name="WordArt 1757">
          <a:extLst>
            <a:ext uri="{FF2B5EF4-FFF2-40B4-BE49-F238E27FC236}">
              <a16:creationId xmlns:a16="http://schemas.microsoft.com/office/drawing/2014/main" id="{F5946AA5-9E21-42FF-BA36-46B4ADC24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35" name="WordArt 1758">
          <a:extLst>
            <a:ext uri="{FF2B5EF4-FFF2-40B4-BE49-F238E27FC236}">
              <a16:creationId xmlns:a16="http://schemas.microsoft.com/office/drawing/2014/main" id="{82732F21-65A0-47A4-909D-863AA695C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36" name="WordArt 1759">
          <a:extLst>
            <a:ext uri="{FF2B5EF4-FFF2-40B4-BE49-F238E27FC236}">
              <a16:creationId xmlns:a16="http://schemas.microsoft.com/office/drawing/2014/main" id="{4E23D35E-4E9A-491C-801F-BE4D0FEC6A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37" name="WordArt 1760">
          <a:extLst>
            <a:ext uri="{FF2B5EF4-FFF2-40B4-BE49-F238E27FC236}">
              <a16:creationId xmlns:a16="http://schemas.microsoft.com/office/drawing/2014/main" id="{88DBBD2D-A328-4B98-A8F5-F0C0526742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38" name="WordArt 1761">
          <a:extLst>
            <a:ext uri="{FF2B5EF4-FFF2-40B4-BE49-F238E27FC236}">
              <a16:creationId xmlns:a16="http://schemas.microsoft.com/office/drawing/2014/main" id="{E65F20A0-69D0-4B3B-9FBA-F97FB6AF81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39" name="WordArt 1762">
          <a:extLst>
            <a:ext uri="{FF2B5EF4-FFF2-40B4-BE49-F238E27FC236}">
              <a16:creationId xmlns:a16="http://schemas.microsoft.com/office/drawing/2014/main" id="{6563A3C2-51D7-4179-A55A-B694088B39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40" name="WordArt 1763">
          <a:extLst>
            <a:ext uri="{FF2B5EF4-FFF2-40B4-BE49-F238E27FC236}">
              <a16:creationId xmlns:a16="http://schemas.microsoft.com/office/drawing/2014/main" id="{991EF1ED-D9D2-4C09-9E56-3CD86BC66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41" name="WordArt 1764">
          <a:extLst>
            <a:ext uri="{FF2B5EF4-FFF2-40B4-BE49-F238E27FC236}">
              <a16:creationId xmlns:a16="http://schemas.microsoft.com/office/drawing/2014/main" id="{4E16848C-C00B-48C4-9089-26B2C33A9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242" name="WordArt 1777">
          <a:extLst>
            <a:ext uri="{FF2B5EF4-FFF2-40B4-BE49-F238E27FC236}">
              <a16:creationId xmlns:a16="http://schemas.microsoft.com/office/drawing/2014/main" id="{3FC99D73-4BAE-4844-8F90-8CA4F3AEA3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243" name="WordArt 1778">
          <a:extLst>
            <a:ext uri="{FF2B5EF4-FFF2-40B4-BE49-F238E27FC236}">
              <a16:creationId xmlns:a16="http://schemas.microsoft.com/office/drawing/2014/main" id="{E5A4526A-7AE0-4EE2-A73E-B7F100E4BF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44" name="WordArt 1779">
          <a:extLst>
            <a:ext uri="{FF2B5EF4-FFF2-40B4-BE49-F238E27FC236}">
              <a16:creationId xmlns:a16="http://schemas.microsoft.com/office/drawing/2014/main" id="{F06D4B8C-8CBF-49EF-ACDC-52FC00BBF7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45" name="WordArt 1780">
          <a:extLst>
            <a:ext uri="{FF2B5EF4-FFF2-40B4-BE49-F238E27FC236}">
              <a16:creationId xmlns:a16="http://schemas.microsoft.com/office/drawing/2014/main" id="{6A37D004-24DC-458C-A2E5-A6702637BC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46" name="WordArt 1781">
          <a:extLst>
            <a:ext uri="{FF2B5EF4-FFF2-40B4-BE49-F238E27FC236}">
              <a16:creationId xmlns:a16="http://schemas.microsoft.com/office/drawing/2014/main" id="{050DBE07-15D7-46FE-A189-04B5FDCAE5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47" name="WordArt 1782">
          <a:extLst>
            <a:ext uri="{FF2B5EF4-FFF2-40B4-BE49-F238E27FC236}">
              <a16:creationId xmlns:a16="http://schemas.microsoft.com/office/drawing/2014/main" id="{BEBC764F-0F8B-4094-8BA6-E4C6699E26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48" name="WordArt 1783">
          <a:extLst>
            <a:ext uri="{FF2B5EF4-FFF2-40B4-BE49-F238E27FC236}">
              <a16:creationId xmlns:a16="http://schemas.microsoft.com/office/drawing/2014/main" id="{F23B104A-0DB6-4B65-B80B-381823EAA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49" name="WordArt 1784">
          <a:extLst>
            <a:ext uri="{FF2B5EF4-FFF2-40B4-BE49-F238E27FC236}">
              <a16:creationId xmlns:a16="http://schemas.microsoft.com/office/drawing/2014/main" id="{A5769AF0-802E-4406-ABDB-C105933E5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50" name="WordArt 1785">
          <a:extLst>
            <a:ext uri="{FF2B5EF4-FFF2-40B4-BE49-F238E27FC236}">
              <a16:creationId xmlns:a16="http://schemas.microsoft.com/office/drawing/2014/main" id="{CF5E7100-7CCF-4F94-9525-0C3C1D91C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51" name="WordArt 1786">
          <a:extLst>
            <a:ext uri="{FF2B5EF4-FFF2-40B4-BE49-F238E27FC236}">
              <a16:creationId xmlns:a16="http://schemas.microsoft.com/office/drawing/2014/main" id="{75856CB5-F44B-4999-8D4C-BA30F9CDB6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52" name="WordArt 1787">
          <a:extLst>
            <a:ext uri="{FF2B5EF4-FFF2-40B4-BE49-F238E27FC236}">
              <a16:creationId xmlns:a16="http://schemas.microsoft.com/office/drawing/2014/main" id="{3195BAB3-6B0E-4CE1-B2E7-810F24535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253" name="WordArt 1788">
          <a:extLst>
            <a:ext uri="{FF2B5EF4-FFF2-40B4-BE49-F238E27FC236}">
              <a16:creationId xmlns:a16="http://schemas.microsoft.com/office/drawing/2014/main" id="{49F97549-0C09-48CB-BCA8-03C3B59DF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54" name="WordArt 5">
          <a:extLst>
            <a:ext uri="{FF2B5EF4-FFF2-40B4-BE49-F238E27FC236}">
              <a16:creationId xmlns:a16="http://schemas.microsoft.com/office/drawing/2014/main" id="{13EFB014-C2BA-4555-91C0-9A36A3B1D8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55" name="WordArt 6">
          <a:extLst>
            <a:ext uri="{FF2B5EF4-FFF2-40B4-BE49-F238E27FC236}">
              <a16:creationId xmlns:a16="http://schemas.microsoft.com/office/drawing/2014/main" id="{92EB5B3D-342D-4D4E-A97E-7D401B972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56" name="WordArt 7">
          <a:extLst>
            <a:ext uri="{FF2B5EF4-FFF2-40B4-BE49-F238E27FC236}">
              <a16:creationId xmlns:a16="http://schemas.microsoft.com/office/drawing/2014/main" id="{7B9A8639-B3E5-4E87-9EDF-7562E4C701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57" name="WordArt 8">
          <a:extLst>
            <a:ext uri="{FF2B5EF4-FFF2-40B4-BE49-F238E27FC236}">
              <a16:creationId xmlns:a16="http://schemas.microsoft.com/office/drawing/2014/main" id="{F81DE56A-8EEB-4FD0-B893-7622A06C6E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58" name="WordArt 9">
          <a:extLst>
            <a:ext uri="{FF2B5EF4-FFF2-40B4-BE49-F238E27FC236}">
              <a16:creationId xmlns:a16="http://schemas.microsoft.com/office/drawing/2014/main" id="{08DF7203-662C-450C-BE9F-A12465FF1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59" name="WordArt 10">
          <a:extLst>
            <a:ext uri="{FF2B5EF4-FFF2-40B4-BE49-F238E27FC236}">
              <a16:creationId xmlns:a16="http://schemas.microsoft.com/office/drawing/2014/main" id="{14842F91-EB87-4951-B265-018609CC5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60" name="WordArt 11">
          <a:extLst>
            <a:ext uri="{FF2B5EF4-FFF2-40B4-BE49-F238E27FC236}">
              <a16:creationId xmlns:a16="http://schemas.microsoft.com/office/drawing/2014/main" id="{D619909C-1261-433C-939B-11CBBDF1FB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61" name="WordArt 12">
          <a:extLst>
            <a:ext uri="{FF2B5EF4-FFF2-40B4-BE49-F238E27FC236}">
              <a16:creationId xmlns:a16="http://schemas.microsoft.com/office/drawing/2014/main" id="{3988C02B-EF47-40C2-8FA0-C2E788F6EF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62" name="WordArt 13">
          <a:extLst>
            <a:ext uri="{FF2B5EF4-FFF2-40B4-BE49-F238E27FC236}">
              <a16:creationId xmlns:a16="http://schemas.microsoft.com/office/drawing/2014/main" id="{DB2B6C4E-F859-4C4F-9B37-0155CE0681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63" name="WordArt 14">
          <a:extLst>
            <a:ext uri="{FF2B5EF4-FFF2-40B4-BE49-F238E27FC236}">
              <a16:creationId xmlns:a16="http://schemas.microsoft.com/office/drawing/2014/main" id="{2A9BAADC-867F-4A7B-8CAF-3D5D2EE51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64" name="WordArt 1743">
          <a:extLst>
            <a:ext uri="{FF2B5EF4-FFF2-40B4-BE49-F238E27FC236}">
              <a16:creationId xmlns:a16="http://schemas.microsoft.com/office/drawing/2014/main" id="{5947B74A-4C21-439A-8F34-BDB0CB198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65" name="WordArt 1744">
          <a:extLst>
            <a:ext uri="{FF2B5EF4-FFF2-40B4-BE49-F238E27FC236}">
              <a16:creationId xmlns:a16="http://schemas.microsoft.com/office/drawing/2014/main" id="{8616982E-13BE-47B4-AAFE-9AE165398A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66" name="WordArt 1745">
          <a:extLst>
            <a:ext uri="{FF2B5EF4-FFF2-40B4-BE49-F238E27FC236}">
              <a16:creationId xmlns:a16="http://schemas.microsoft.com/office/drawing/2014/main" id="{68FDBEFE-96B3-49A8-9405-966355566B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67" name="WordArt 1746">
          <a:extLst>
            <a:ext uri="{FF2B5EF4-FFF2-40B4-BE49-F238E27FC236}">
              <a16:creationId xmlns:a16="http://schemas.microsoft.com/office/drawing/2014/main" id="{F0005C97-99AF-4C4B-BCC3-27B1C6BB86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68" name="WordArt 1747">
          <a:extLst>
            <a:ext uri="{FF2B5EF4-FFF2-40B4-BE49-F238E27FC236}">
              <a16:creationId xmlns:a16="http://schemas.microsoft.com/office/drawing/2014/main" id="{722EE8C7-A286-493A-B6BE-2DCA773F9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69" name="WordArt 1748">
          <a:extLst>
            <a:ext uri="{FF2B5EF4-FFF2-40B4-BE49-F238E27FC236}">
              <a16:creationId xmlns:a16="http://schemas.microsoft.com/office/drawing/2014/main" id="{5B788479-0787-42B5-8710-CF2EDD97C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70" name="WordArt 1749">
          <a:extLst>
            <a:ext uri="{FF2B5EF4-FFF2-40B4-BE49-F238E27FC236}">
              <a16:creationId xmlns:a16="http://schemas.microsoft.com/office/drawing/2014/main" id="{2059D8AD-8519-4760-98AA-141F78A37D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71" name="WordArt 1750">
          <a:extLst>
            <a:ext uri="{FF2B5EF4-FFF2-40B4-BE49-F238E27FC236}">
              <a16:creationId xmlns:a16="http://schemas.microsoft.com/office/drawing/2014/main" id="{68E6DB61-3D37-4E0E-A498-39AF3648B0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72" name="WordArt 1751">
          <a:extLst>
            <a:ext uri="{FF2B5EF4-FFF2-40B4-BE49-F238E27FC236}">
              <a16:creationId xmlns:a16="http://schemas.microsoft.com/office/drawing/2014/main" id="{F21341EC-38F9-4A6D-A304-35A2CD52F9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73" name="WordArt 1752">
          <a:extLst>
            <a:ext uri="{FF2B5EF4-FFF2-40B4-BE49-F238E27FC236}">
              <a16:creationId xmlns:a16="http://schemas.microsoft.com/office/drawing/2014/main" id="{40FEB3FD-A353-44C8-A3A8-ECBFA06DD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74" name="WordArt 5">
          <a:extLst>
            <a:ext uri="{FF2B5EF4-FFF2-40B4-BE49-F238E27FC236}">
              <a16:creationId xmlns:a16="http://schemas.microsoft.com/office/drawing/2014/main" id="{055F2F00-8944-4024-BE1C-2A4E43A539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75" name="WordArt 6">
          <a:extLst>
            <a:ext uri="{FF2B5EF4-FFF2-40B4-BE49-F238E27FC236}">
              <a16:creationId xmlns:a16="http://schemas.microsoft.com/office/drawing/2014/main" id="{254BF511-690E-4F34-AFE9-9DDA69BA94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76" name="WordArt 7">
          <a:extLst>
            <a:ext uri="{FF2B5EF4-FFF2-40B4-BE49-F238E27FC236}">
              <a16:creationId xmlns:a16="http://schemas.microsoft.com/office/drawing/2014/main" id="{24A689FC-3C5D-4451-9040-4DCFC4A72E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77" name="WordArt 8">
          <a:extLst>
            <a:ext uri="{FF2B5EF4-FFF2-40B4-BE49-F238E27FC236}">
              <a16:creationId xmlns:a16="http://schemas.microsoft.com/office/drawing/2014/main" id="{338A4606-FAED-46FE-BF95-90C6A913EF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78" name="WordArt 9">
          <a:extLst>
            <a:ext uri="{FF2B5EF4-FFF2-40B4-BE49-F238E27FC236}">
              <a16:creationId xmlns:a16="http://schemas.microsoft.com/office/drawing/2014/main" id="{E3FAEA1E-D7F6-45B8-9078-B9C7EE5E6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79" name="WordArt 10">
          <a:extLst>
            <a:ext uri="{FF2B5EF4-FFF2-40B4-BE49-F238E27FC236}">
              <a16:creationId xmlns:a16="http://schemas.microsoft.com/office/drawing/2014/main" id="{DE16AB9D-DB39-47F1-9FDD-F7A2E5BC75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80" name="WordArt 11">
          <a:extLst>
            <a:ext uri="{FF2B5EF4-FFF2-40B4-BE49-F238E27FC236}">
              <a16:creationId xmlns:a16="http://schemas.microsoft.com/office/drawing/2014/main" id="{F71A97DC-F7A2-4C81-B21B-4E9D088FE7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81" name="WordArt 12">
          <a:extLst>
            <a:ext uri="{FF2B5EF4-FFF2-40B4-BE49-F238E27FC236}">
              <a16:creationId xmlns:a16="http://schemas.microsoft.com/office/drawing/2014/main" id="{B5E31C9C-7794-4A7B-96ED-F82359571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82" name="WordArt 13">
          <a:extLst>
            <a:ext uri="{FF2B5EF4-FFF2-40B4-BE49-F238E27FC236}">
              <a16:creationId xmlns:a16="http://schemas.microsoft.com/office/drawing/2014/main" id="{91669EFF-A5D5-484A-9B3E-B7902E60C6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83" name="WordArt 14">
          <a:extLst>
            <a:ext uri="{FF2B5EF4-FFF2-40B4-BE49-F238E27FC236}">
              <a16:creationId xmlns:a16="http://schemas.microsoft.com/office/drawing/2014/main" id="{86B8DDD2-D77D-4101-90E6-0DE184DDD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84" name="WordArt 1743">
          <a:extLst>
            <a:ext uri="{FF2B5EF4-FFF2-40B4-BE49-F238E27FC236}">
              <a16:creationId xmlns:a16="http://schemas.microsoft.com/office/drawing/2014/main" id="{366DFC29-7E64-4B87-A736-A4302111C1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85" name="WordArt 1744">
          <a:extLst>
            <a:ext uri="{FF2B5EF4-FFF2-40B4-BE49-F238E27FC236}">
              <a16:creationId xmlns:a16="http://schemas.microsoft.com/office/drawing/2014/main" id="{A0605651-BDD4-4ED8-8CD1-EB3E6EF4BF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86" name="WordArt 1745">
          <a:extLst>
            <a:ext uri="{FF2B5EF4-FFF2-40B4-BE49-F238E27FC236}">
              <a16:creationId xmlns:a16="http://schemas.microsoft.com/office/drawing/2014/main" id="{B8B97454-EB3F-4F5F-BD46-499B03EEEB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87" name="WordArt 1746">
          <a:extLst>
            <a:ext uri="{FF2B5EF4-FFF2-40B4-BE49-F238E27FC236}">
              <a16:creationId xmlns:a16="http://schemas.microsoft.com/office/drawing/2014/main" id="{6658CB1C-86A8-4EFC-96EF-F8B3D4713F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88" name="WordArt 1747">
          <a:extLst>
            <a:ext uri="{FF2B5EF4-FFF2-40B4-BE49-F238E27FC236}">
              <a16:creationId xmlns:a16="http://schemas.microsoft.com/office/drawing/2014/main" id="{1A6B65DD-73E8-4BDA-A9D4-F303CB3486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89" name="WordArt 1748">
          <a:extLst>
            <a:ext uri="{FF2B5EF4-FFF2-40B4-BE49-F238E27FC236}">
              <a16:creationId xmlns:a16="http://schemas.microsoft.com/office/drawing/2014/main" id="{08BAEAD9-FF2C-49FA-B4C8-BC51C230BF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90" name="WordArt 1749">
          <a:extLst>
            <a:ext uri="{FF2B5EF4-FFF2-40B4-BE49-F238E27FC236}">
              <a16:creationId xmlns:a16="http://schemas.microsoft.com/office/drawing/2014/main" id="{7CD52AA1-1D7E-4ABF-9F9C-2FBED6712B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91" name="WordArt 1750">
          <a:extLst>
            <a:ext uri="{FF2B5EF4-FFF2-40B4-BE49-F238E27FC236}">
              <a16:creationId xmlns:a16="http://schemas.microsoft.com/office/drawing/2014/main" id="{CAB33DFE-4ED4-406C-9F87-1D9A7983CC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92" name="WordArt 1751">
          <a:extLst>
            <a:ext uri="{FF2B5EF4-FFF2-40B4-BE49-F238E27FC236}">
              <a16:creationId xmlns:a16="http://schemas.microsoft.com/office/drawing/2014/main" id="{682C1B8F-F065-4F3C-B381-F56A856E65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93" name="WordArt 1752">
          <a:extLst>
            <a:ext uri="{FF2B5EF4-FFF2-40B4-BE49-F238E27FC236}">
              <a16:creationId xmlns:a16="http://schemas.microsoft.com/office/drawing/2014/main" id="{FC9E2EFA-80F4-4526-91CA-1B469C8176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94" name="WordArt 5">
          <a:extLst>
            <a:ext uri="{FF2B5EF4-FFF2-40B4-BE49-F238E27FC236}">
              <a16:creationId xmlns:a16="http://schemas.microsoft.com/office/drawing/2014/main" id="{807B92C4-80FF-4FF2-B5DB-8B37CAABAB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95" name="WordArt 6">
          <a:extLst>
            <a:ext uri="{FF2B5EF4-FFF2-40B4-BE49-F238E27FC236}">
              <a16:creationId xmlns:a16="http://schemas.microsoft.com/office/drawing/2014/main" id="{173BA0F2-9939-4125-A6A6-E62C0E64B1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96" name="WordArt 7">
          <a:extLst>
            <a:ext uri="{FF2B5EF4-FFF2-40B4-BE49-F238E27FC236}">
              <a16:creationId xmlns:a16="http://schemas.microsoft.com/office/drawing/2014/main" id="{1316593B-BA63-40F6-8919-9B055F593A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97" name="WordArt 8">
          <a:extLst>
            <a:ext uri="{FF2B5EF4-FFF2-40B4-BE49-F238E27FC236}">
              <a16:creationId xmlns:a16="http://schemas.microsoft.com/office/drawing/2014/main" id="{2641CBBF-5DA3-4EC5-B923-305F32C382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98" name="WordArt 9">
          <a:extLst>
            <a:ext uri="{FF2B5EF4-FFF2-40B4-BE49-F238E27FC236}">
              <a16:creationId xmlns:a16="http://schemas.microsoft.com/office/drawing/2014/main" id="{D7836441-533F-451F-9D0D-BF864828C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299" name="WordArt 10">
          <a:extLst>
            <a:ext uri="{FF2B5EF4-FFF2-40B4-BE49-F238E27FC236}">
              <a16:creationId xmlns:a16="http://schemas.microsoft.com/office/drawing/2014/main" id="{B0E68727-9CA2-4E5F-B77E-44B157A1C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00" name="WordArt 11">
          <a:extLst>
            <a:ext uri="{FF2B5EF4-FFF2-40B4-BE49-F238E27FC236}">
              <a16:creationId xmlns:a16="http://schemas.microsoft.com/office/drawing/2014/main" id="{AFD2F2D3-8ACD-4889-B281-E154C823DE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01" name="WordArt 12">
          <a:extLst>
            <a:ext uri="{FF2B5EF4-FFF2-40B4-BE49-F238E27FC236}">
              <a16:creationId xmlns:a16="http://schemas.microsoft.com/office/drawing/2014/main" id="{2D54F8DB-1B57-471E-A207-0266FC321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02" name="WordArt 13">
          <a:extLst>
            <a:ext uri="{FF2B5EF4-FFF2-40B4-BE49-F238E27FC236}">
              <a16:creationId xmlns:a16="http://schemas.microsoft.com/office/drawing/2014/main" id="{5413BE02-323B-4359-9642-2BF4925E08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03" name="WordArt 14">
          <a:extLst>
            <a:ext uri="{FF2B5EF4-FFF2-40B4-BE49-F238E27FC236}">
              <a16:creationId xmlns:a16="http://schemas.microsoft.com/office/drawing/2014/main" id="{7780F100-89F7-477F-AF2F-946E6C547D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04" name="WordArt 1743">
          <a:extLst>
            <a:ext uri="{FF2B5EF4-FFF2-40B4-BE49-F238E27FC236}">
              <a16:creationId xmlns:a16="http://schemas.microsoft.com/office/drawing/2014/main" id="{1BA7DC3B-54A8-4CA6-A17F-D212391C2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05" name="WordArt 1744">
          <a:extLst>
            <a:ext uri="{FF2B5EF4-FFF2-40B4-BE49-F238E27FC236}">
              <a16:creationId xmlns:a16="http://schemas.microsoft.com/office/drawing/2014/main" id="{A740E84A-7432-46FE-A6AF-C3C7A1A7CC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06" name="WordArt 1745">
          <a:extLst>
            <a:ext uri="{FF2B5EF4-FFF2-40B4-BE49-F238E27FC236}">
              <a16:creationId xmlns:a16="http://schemas.microsoft.com/office/drawing/2014/main" id="{E8DB44EF-071B-41EE-A12F-1E856BCE3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07" name="WordArt 1746">
          <a:extLst>
            <a:ext uri="{FF2B5EF4-FFF2-40B4-BE49-F238E27FC236}">
              <a16:creationId xmlns:a16="http://schemas.microsoft.com/office/drawing/2014/main" id="{35D0C33A-CD1B-4C61-8C41-88BF59A022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08" name="WordArt 1747">
          <a:extLst>
            <a:ext uri="{FF2B5EF4-FFF2-40B4-BE49-F238E27FC236}">
              <a16:creationId xmlns:a16="http://schemas.microsoft.com/office/drawing/2014/main" id="{F7DB9AEB-72EB-441C-84E4-884C02578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09" name="WordArt 1748">
          <a:extLst>
            <a:ext uri="{FF2B5EF4-FFF2-40B4-BE49-F238E27FC236}">
              <a16:creationId xmlns:a16="http://schemas.microsoft.com/office/drawing/2014/main" id="{9C88763C-06E5-47C7-8283-3ACA1455E2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10" name="WordArt 1749">
          <a:extLst>
            <a:ext uri="{FF2B5EF4-FFF2-40B4-BE49-F238E27FC236}">
              <a16:creationId xmlns:a16="http://schemas.microsoft.com/office/drawing/2014/main" id="{AD332FB6-2A6A-4616-82A1-3E735AFCE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11" name="WordArt 1750">
          <a:extLst>
            <a:ext uri="{FF2B5EF4-FFF2-40B4-BE49-F238E27FC236}">
              <a16:creationId xmlns:a16="http://schemas.microsoft.com/office/drawing/2014/main" id="{6510F356-FB06-41BA-ABB9-8AC4F4212B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12" name="WordArt 1751">
          <a:extLst>
            <a:ext uri="{FF2B5EF4-FFF2-40B4-BE49-F238E27FC236}">
              <a16:creationId xmlns:a16="http://schemas.microsoft.com/office/drawing/2014/main" id="{9712EEC1-828A-4C70-931A-6760547582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13" name="WordArt 1752">
          <a:extLst>
            <a:ext uri="{FF2B5EF4-FFF2-40B4-BE49-F238E27FC236}">
              <a16:creationId xmlns:a16="http://schemas.microsoft.com/office/drawing/2014/main" id="{7C787F22-AD7A-40FC-8373-57D09283CE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314" name="WordArt 17">
          <a:extLst>
            <a:ext uri="{FF2B5EF4-FFF2-40B4-BE49-F238E27FC236}">
              <a16:creationId xmlns:a16="http://schemas.microsoft.com/office/drawing/2014/main" id="{A6E52CE1-705F-46BC-AAEC-B5129907DF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315" name="WordArt 18">
          <a:extLst>
            <a:ext uri="{FF2B5EF4-FFF2-40B4-BE49-F238E27FC236}">
              <a16:creationId xmlns:a16="http://schemas.microsoft.com/office/drawing/2014/main" id="{66273C9B-4DA8-4798-AFA4-F378A572B1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16" name="WordArt 5">
          <a:extLst>
            <a:ext uri="{FF2B5EF4-FFF2-40B4-BE49-F238E27FC236}">
              <a16:creationId xmlns:a16="http://schemas.microsoft.com/office/drawing/2014/main" id="{8372FBDB-F196-40AA-B401-59E8D35D2C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17" name="WordArt 6">
          <a:extLst>
            <a:ext uri="{FF2B5EF4-FFF2-40B4-BE49-F238E27FC236}">
              <a16:creationId xmlns:a16="http://schemas.microsoft.com/office/drawing/2014/main" id="{07F4184A-CF2C-47E7-B901-038A95514B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18" name="WordArt 7">
          <a:extLst>
            <a:ext uri="{FF2B5EF4-FFF2-40B4-BE49-F238E27FC236}">
              <a16:creationId xmlns:a16="http://schemas.microsoft.com/office/drawing/2014/main" id="{F7D5ACA7-0DC4-4B24-8B48-F6EA981CAE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19" name="WordArt 8">
          <a:extLst>
            <a:ext uri="{FF2B5EF4-FFF2-40B4-BE49-F238E27FC236}">
              <a16:creationId xmlns:a16="http://schemas.microsoft.com/office/drawing/2014/main" id="{B0F94C91-D606-421F-8EDB-AE1D95167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20" name="WordArt 9">
          <a:extLst>
            <a:ext uri="{FF2B5EF4-FFF2-40B4-BE49-F238E27FC236}">
              <a16:creationId xmlns:a16="http://schemas.microsoft.com/office/drawing/2014/main" id="{C606BF68-4333-4B81-9072-65F1FFB90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21" name="WordArt 10">
          <a:extLst>
            <a:ext uri="{FF2B5EF4-FFF2-40B4-BE49-F238E27FC236}">
              <a16:creationId xmlns:a16="http://schemas.microsoft.com/office/drawing/2014/main" id="{E3D27B2C-A4AB-4EB4-878A-D1829D6864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22" name="WordArt 11">
          <a:extLst>
            <a:ext uri="{FF2B5EF4-FFF2-40B4-BE49-F238E27FC236}">
              <a16:creationId xmlns:a16="http://schemas.microsoft.com/office/drawing/2014/main" id="{110652A1-F6DD-44CE-B6EA-28A57A2E52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23" name="WordArt 12">
          <a:extLst>
            <a:ext uri="{FF2B5EF4-FFF2-40B4-BE49-F238E27FC236}">
              <a16:creationId xmlns:a16="http://schemas.microsoft.com/office/drawing/2014/main" id="{6C26594F-93C8-458B-A8C5-80163A0D7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24" name="WordArt 13">
          <a:extLst>
            <a:ext uri="{FF2B5EF4-FFF2-40B4-BE49-F238E27FC236}">
              <a16:creationId xmlns:a16="http://schemas.microsoft.com/office/drawing/2014/main" id="{355B9EB1-0523-46EA-B022-DA7EC0F770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25" name="WordArt 14">
          <a:extLst>
            <a:ext uri="{FF2B5EF4-FFF2-40B4-BE49-F238E27FC236}">
              <a16:creationId xmlns:a16="http://schemas.microsoft.com/office/drawing/2014/main" id="{36B13CB4-99E8-4EB3-A110-D52FC9222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326" name="WordArt 17">
          <a:extLst>
            <a:ext uri="{FF2B5EF4-FFF2-40B4-BE49-F238E27FC236}">
              <a16:creationId xmlns:a16="http://schemas.microsoft.com/office/drawing/2014/main" id="{5BA15DF4-0008-4D5B-A801-7AF96A1804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327" name="WordArt 18">
          <a:extLst>
            <a:ext uri="{FF2B5EF4-FFF2-40B4-BE49-F238E27FC236}">
              <a16:creationId xmlns:a16="http://schemas.microsoft.com/office/drawing/2014/main" id="{6D9A1D3E-2C8B-49A1-AF0D-E92A540D4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28" name="WordArt 5">
          <a:extLst>
            <a:ext uri="{FF2B5EF4-FFF2-40B4-BE49-F238E27FC236}">
              <a16:creationId xmlns:a16="http://schemas.microsoft.com/office/drawing/2014/main" id="{D455AAF6-1FD9-4EA4-999C-9D8F219B8B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29" name="WordArt 6">
          <a:extLst>
            <a:ext uri="{FF2B5EF4-FFF2-40B4-BE49-F238E27FC236}">
              <a16:creationId xmlns:a16="http://schemas.microsoft.com/office/drawing/2014/main" id="{E4CBBDD0-55BB-4BFB-834E-16F0B44742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30" name="WordArt 7">
          <a:extLst>
            <a:ext uri="{FF2B5EF4-FFF2-40B4-BE49-F238E27FC236}">
              <a16:creationId xmlns:a16="http://schemas.microsoft.com/office/drawing/2014/main" id="{AC4EC6BC-A79F-48E2-B714-8753F239A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31" name="WordArt 8">
          <a:extLst>
            <a:ext uri="{FF2B5EF4-FFF2-40B4-BE49-F238E27FC236}">
              <a16:creationId xmlns:a16="http://schemas.microsoft.com/office/drawing/2014/main" id="{3CCFB4D3-D793-4E00-9670-EF455DE60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32" name="WordArt 9">
          <a:extLst>
            <a:ext uri="{FF2B5EF4-FFF2-40B4-BE49-F238E27FC236}">
              <a16:creationId xmlns:a16="http://schemas.microsoft.com/office/drawing/2014/main" id="{E1E6C5B3-5F79-424D-B758-3CDD3BE47E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33" name="WordArt 10">
          <a:extLst>
            <a:ext uri="{FF2B5EF4-FFF2-40B4-BE49-F238E27FC236}">
              <a16:creationId xmlns:a16="http://schemas.microsoft.com/office/drawing/2014/main" id="{AB3D1547-6FA2-48E4-A828-0F0E29BF15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34" name="WordArt 11">
          <a:extLst>
            <a:ext uri="{FF2B5EF4-FFF2-40B4-BE49-F238E27FC236}">
              <a16:creationId xmlns:a16="http://schemas.microsoft.com/office/drawing/2014/main" id="{FFBD6F37-AAFC-4C8F-970F-F40BEEA04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35" name="WordArt 12">
          <a:extLst>
            <a:ext uri="{FF2B5EF4-FFF2-40B4-BE49-F238E27FC236}">
              <a16:creationId xmlns:a16="http://schemas.microsoft.com/office/drawing/2014/main" id="{7787042F-3F44-46CA-8CD8-E8D524FA21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36" name="WordArt 13">
          <a:extLst>
            <a:ext uri="{FF2B5EF4-FFF2-40B4-BE49-F238E27FC236}">
              <a16:creationId xmlns:a16="http://schemas.microsoft.com/office/drawing/2014/main" id="{FF61E956-A311-4DF8-9624-CAA439EDB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37" name="WordArt 14">
          <a:extLst>
            <a:ext uri="{FF2B5EF4-FFF2-40B4-BE49-F238E27FC236}">
              <a16:creationId xmlns:a16="http://schemas.microsoft.com/office/drawing/2014/main" id="{C739EE86-1B17-4960-8D4E-C94D0A9A2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338" name="WordArt 17">
          <a:extLst>
            <a:ext uri="{FF2B5EF4-FFF2-40B4-BE49-F238E27FC236}">
              <a16:creationId xmlns:a16="http://schemas.microsoft.com/office/drawing/2014/main" id="{DF938316-AE22-4967-B016-4691EFFDF8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339" name="WordArt 18">
          <a:extLst>
            <a:ext uri="{FF2B5EF4-FFF2-40B4-BE49-F238E27FC236}">
              <a16:creationId xmlns:a16="http://schemas.microsoft.com/office/drawing/2014/main" id="{C536E4CD-75CC-4305-9D5A-1BA2863DC7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40" name="WordArt 5">
          <a:extLst>
            <a:ext uri="{FF2B5EF4-FFF2-40B4-BE49-F238E27FC236}">
              <a16:creationId xmlns:a16="http://schemas.microsoft.com/office/drawing/2014/main" id="{7AD02975-EF94-4A40-BB3B-D9647048D2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41" name="WordArt 6">
          <a:extLst>
            <a:ext uri="{FF2B5EF4-FFF2-40B4-BE49-F238E27FC236}">
              <a16:creationId xmlns:a16="http://schemas.microsoft.com/office/drawing/2014/main" id="{59F0EAB2-EC9D-4E78-B8B7-72B5E1CBA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42" name="WordArt 7">
          <a:extLst>
            <a:ext uri="{FF2B5EF4-FFF2-40B4-BE49-F238E27FC236}">
              <a16:creationId xmlns:a16="http://schemas.microsoft.com/office/drawing/2014/main" id="{2E9D19EF-68DE-4F97-B5F4-D7CF40BB6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43" name="WordArt 8">
          <a:extLst>
            <a:ext uri="{FF2B5EF4-FFF2-40B4-BE49-F238E27FC236}">
              <a16:creationId xmlns:a16="http://schemas.microsoft.com/office/drawing/2014/main" id="{A672CF6D-0A5E-460A-AEFD-F258FD7986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44" name="WordArt 9">
          <a:extLst>
            <a:ext uri="{FF2B5EF4-FFF2-40B4-BE49-F238E27FC236}">
              <a16:creationId xmlns:a16="http://schemas.microsoft.com/office/drawing/2014/main" id="{EA07C8F2-AF8E-4912-AEB3-992AEF96A9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45" name="WordArt 10">
          <a:extLst>
            <a:ext uri="{FF2B5EF4-FFF2-40B4-BE49-F238E27FC236}">
              <a16:creationId xmlns:a16="http://schemas.microsoft.com/office/drawing/2014/main" id="{9F1119CD-2BA4-4B05-AA13-BA0272C912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46" name="WordArt 11">
          <a:extLst>
            <a:ext uri="{FF2B5EF4-FFF2-40B4-BE49-F238E27FC236}">
              <a16:creationId xmlns:a16="http://schemas.microsoft.com/office/drawing/2014/main" id="{1F3C9B2D-4419-4A20-89DE-6071C5891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47" name="WordArt 12">
          <a:extLst>
            <a:ext uri="{FF2B5EF4-FFF2-40B4-BE49-F238E27FC236}">
              <a16:creationId xmlns:a16="http://schemas.microsoft.com/office/drawing/2014/main" id="{379858F2-A843-4534-8DC6-DF27038B31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48" name="WordArt 13">
          <a:extLst>
            <a:ext uri="{FF2B5EF4-FFF2-40B4-BE49-F238E27FC236}">
              <a16:creationId xmlns:a16="http://schemas.microsoft.com/office/drawing/2014/main" id="{3CE37F2F-370B-4838-AB91-62E03168E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49" name="WordArt 14">
          <a:extLst>
            <a:ext uri="{FF2B5EF4-FFF2-40B4-BE49-F238E27FC236}">
              <a16:creationId xmlns:a16="http://schemas.microsoft.com/office/drawing/2014/main" id="{AD63BEFD-8303-4A8E-93CE-75DD49A83A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350" name="WordArt 1729">
          <a:extLst>
            <a:ext uri="{FF2B5EF4-FFF2-40B4-BE49-F238E27FC236}">
              <a16:creationId xmlns:a16="http://schemas.microsoft.com/office/drawing/2014/main" id="{D00E9C2D-213A-4D36-A6A5-32420BA1F6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351" name="WordArt 1730">
          <a:extLst>
            <a:ext uri="{FF2B5EF4-FFF2-40B4-BE49-F238E27FC236}">
              <a16:creationId xmlns:a16="http://schemas.microsoft.com/office/drawing/2014/main" id="{3C8084E6-214C-459A-BC08-D8DF8623B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52" name="WordArt 1731">
          <a:extLst>
            <a:ext uri="{FF2B5EF4-FFF2-40B4-BE49-F238E27FC236}">
              <a16:creationId xmlns:a16="http://schemas.microsoft.com/office/drawing/2014/main" id="{00AD6714-ED21-4EE3-888F-2EC714C2A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53" name="WordArt 1732">
          <a:extLst>
            <a:ext uri="{FF2B5EF4-FFF2-40B4-BE49-F238E27FC236}">
              <a16:creationId xmlns:a16="http://schemas.microsoft.com/office/drawing/2014/main" id="{760D5BDC-347B-4F67-A945-8262E9B59F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54" name="WordArt 1733">
          <a:extLst>
            <a:ext uri="{FF2B5EF4-FFF2-40B4-BE49-F238E27FC236}">
              <a16:creationId xmlns:a16="http://schemas.microsoft.com/office/drawing/2014/main" id="{9770ABE5-ABE3-4440-91DF-608B51130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55" name="WordArt 1734">
          <a:extLst>
            <a:ext uri="{FF2B5EF4-FFF2-40B4-BE49-F238E27FC236}">
              <a16:creationId xmlns:a16="http://schemas.microsoft.com/office/drawing/2014/main" id="{A81E64F4-D9EB-48D9-9F8A-5EF7314477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56" name="WordArt 1735">
          <a:extLst>
            <a:ext uri="{FF2B5EF4-FFF2-40B4-BE49-F238E27FC236}">
              <a16:creationId xmlns:a16="http://schemas.microsoft.com/office/drawing/2014/main" id="{CB9BD6D4-5407-48E2-8D06-21C7DC6F0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57" name="WordArt 1736">
          <a:extLst>
            <a:ext uri="{FF2B5EF4-FFF2-40B4-BE49-F238E27FC236}">
              <a16:creationId xmlns:a16="http://schemas.microsoft.com/office/drawing/2014/main" id="{8EEFEAD2-7B72-4113-AA6E-D4A0DEE9F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58" name="WordArt 1737">
          <a:extLst>
            <a:ext uri="{FF2B5EF4-FFF2-40B4-BE49-F238E27FC236}">
              <a16:creationId xmlns:a16="http://schemas.microsoft.com/office/drawing/2014/main" id="{6A93177C-471C-4EDE-ACE2-829C742F91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59" name="WordArt 1738">
          <a:extLst>
            <a:ext uri="{FF2B5EF4-FFF2-40B4-BE49-F238E27FC236}">
              <a16:creationId xmlns:a16="http://schemas.microsoft.com/office/drawing/2014/main" id="{40EE2B67-4269-4F30-90C3-D47A150F8D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60" name="WordArt 1739">
          <a:extLst>
            <a:ext uri="{FF2B5EF4-FFF2-40B4-BE49-F238E27FC236}">
              <a16:creationId xmlns:a16="http://schemas.microsoft.com/office/drawing/2014/main" id="{8746BD6A-A7D0-47BE-A9CF-351EAA8764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61" name="WordArt 1740">
          <a:extLst>
            <a:ext uri="{FF2B5EF4-FFF2-40B4-BE49-F238E27FC236}">
              <a16:creationId xmlns:a16="http://schemas.microsoft.com/office/drawing/2014/main" id="{2D339308-1C57-44FF-B342-3F7775E7C4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362" name="WordArt 1753">
          <a:extLst>
            <a:ext uri="{FF2B5EF4-FFF2-40B4-BE49-F238E27FC236}">
              <a16:creationId xmlns:a16="http://schemas.microsoft.com/office/drawing/2014/main" id="{2CCD12CE-71A9-42FA-A55C-F15EB4CF2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363" name="WordArt 1754">
          <a:extLst>
            <a:ext uri="{FF2B5EF4-FFF2-40B4-BE49-F238E27FC236}">
              <a16:creationId xmlns:a16="http://schemas.microsoft.com/office/drawing/2014/main" id="{3FCD14A7-19D0-483D-8EA1-C602DDDDF6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64" name="WordArt 1755">
          <a:extLst>
            <a:ext uri="{FF2B5EF4-FFF2-40B4-BE49-F238E27FC236}">
              <a16:creationId xmlns:a16="http://schemas.microsoft.com/office/drawing/2014/main" id="{B847E187-BDD5-4C5D-89ED-966F2D59CA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65" name="WordArt 1756">
          <a:extLst>
            <a:ext uri="{FF2B5EF4-FFF2-40B4-BE49-F238E27FC236}">
              <a16:creationId xmlns:a16="http://schemas.microsoft.com/office/drawing/2014/main" id="{1E9BBB76-C5E7-44F9-8C0A-911F7057D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66" name="WordArt 1757">
          <a:extLst>
            <a:ext uri="{FF2B5EF4-FFF2-40B4-BE49-F238E27FC236}">
              <a16:creationId xmlns:a16="http://schemas.microsoft.com/office/drawing/2014/main" id="{212FF51E-98E6-4710-A4AE-31DE5E2FF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67" name="WordArt 1758">
          <a:extLst>
            <a:ext uri="{FF2B5EF4-FFF2-40B4-BE49-F238E27FC236}">
              <a16:creationId xmlns:a16="http://schemas.microsoft.com/office/drawing/2014/main" id="{2CA6E9D0-B3BF-4BC1-8BC1-745014A4F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68" name="WordArt 1759">
          <a:extLst>
            <a:ext uri="{FF2B5EF4-FFF2-40B4-BE49-F238E27FC236}">
              <a16:creationId xmlns:a16="http://schemas.microsoft.com/office/drawing/2014/main" id="{5B3BDADE-8775-438E-B2EB-6EB22048C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69" name="WordArt 1760">
          <a:extLst>
            <a:ext uri="{FF2B5EF4-FFF2-40B4-BE49-F238E27FC236}">
              <a16:creationId xmlns:a16="http://schemas.microsoft.com/office/drawing/2014/main" id="{26593B4E-321F-47F4-90BC-38436B6AE1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70" name="WordArt 1761">
          <a:extLst>
            <a:ext uri="{FF2B5EF4-FFF2-40B4-BE49-F238E27FC236}">
              <a16:creationId xmlns:a16="http://schemas.microsoft.com/office/drawing/2014/main" id="{8B11D074-D417-41A6-8DF1-4DDDF63E1E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71" name="WordArt 1762">
          <a:extLst>
            <a:ext uri="{FF2B5EF4-FFF2-40B4-BE49-F238E27FC236}">
              <a16:creationId xmlns:a16="http://schemas.microsoft.com/office/drawing/2014/main" id="{86345214-3B7B-4DE7-B5A1-BD7D1B77E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72" name="WordArt 1763">
          <a:extLst>
            <a:ext uri="{FF2B5EF4-FFF2-40B4-BE49-F238E27FC236}">
              <a16:creationId xmlns:a16="http://schemas.microsoft.com/office/drawing/2014/main" id="{14588830-E612-473C-A523-7ED1664F61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73" name="WordArt 1764">
          <a:extLst>
            <a:ext uri="{FF2B5EF4-FFF2-40B4-BE49-F238E27FC236}">
              <a16:creationId xmlns:a16="http://schemas.microsoft.com/office/drawing/2014/main" id="{046AE11C-2B19-4C99-965F-FBDCBE074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374" name="WordArt 1777">
          <a:extLst>
            <a:ext uri="{FF2B5EF4-FFF2-40B4-BE49-F238E27FC236}">
              <a16:creationId xmlns:a16="http://schemas.microsoft.com/office/drawing/2014/main" id="{21408067-C9B1-43BB-9CB7-39D557E470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21</xdr:row>
      <xdr:rowOff>198120</xdr:rowOff>
    </xdr:from>
    <xdr:to>
      <xdr:col>4</xdr:col>
      <xdr:colOff>918210</xdr:colOff>
      <xdr:row>21</xdr:row>
      <xdr:rowOff>198120</xdr:rowOff>
    </xdr:to>
    <xdr:sp macro="" textlink="">
      <xdr:nvSpPr>
        <xdr:cNvPr id="1375" name="WordArt 1778">
          <a:extLst>
            <a:ext uri="{FF2B5EF4-FFF2-40B4-BE49-F238E27FC236}">
              <a16:creationId xmlns:a16="http://schemas.microsoft.com/office/drawing/2014/main" id="{FB5CC679-8281-4CDA-BF5B-027ECB8B43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76" name="WordArt 1779">
          <a:extLst>
            <a:ext uri="{FF2B5EF4-FFF2-40B4-BE49-F238E27FC236}">
              <a16:creationId xmlns:a16="http://schemas.microsoft.com/office/drawing/2014/main" id="{EB468FDA-73D9-4FD2-B196-5373A6C1D3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77" name="WordArt 1780">
          <a:extLst>
            <a:ext uri="{FF2B5EF4-FFF2-40B4-BE49-F238E27FC236}">
              <a16:creationId xmlns:a16="http://schemas.microsoft.com/office/drawing/2014/main" id="{4138664C-014A-4635-804F-FE09138F36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78" name="WordArt 1781">
          <a:extLst>
            <a:ext uri="{FF2B5EF4-FFF2-40B4-BE49-F238E27FC236}">
              <a16:creationId xmlns:a16="http://schemas.microsoft.com/office/drawing/2014/main" id="{4D7538B3-513E-4B2D-9544-19807F48FA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79" name="WordArt 1782">
          <a:extLst>
            <a:ext uri="{FF2B5EF4-FFF2-40B4-BE49-F238E27FC236}">
              <a16:creationId xmlns:a16="http://schemas.microsoft.com/office/drawing/2014/main" id="{28B6AB73-A285-4AF8-9626-97456DC90E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80" name="WordArt 1783">
          <a:extLst>
            <a:ext uri="{FF2B5EF4-FFF2-40B4-BE49-F238E27FC236}">
              <a16:creationId xmlns:a16="http://schemas.microsoft.com/office/drawing/2014/main" id="{F2D0DFB6-4A2E-4468-B1AB-43854AF34C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81" name="WordArt 1784">
          <a:extLst>
            <a:ext uri="{FF2B5EF4-FFF2-40B4-BE49-F238E27FC236}">
              <a16:creationId xmlns:a16="http://schemas.microsoft.com/office/drawing/2014/main" id="{55CD9B89-18B7-400A-9E7C-37AEF0938F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82" name="WordArt 1785">
          <a:extLst>
            <a:ext uri="{FF2B5EF4-FFF2-40B4-BE49-F238E27FC236}">
              <a16:creationId xmlns:a16="http://schemas.microsoft.com/office/drawing/2014/main" id="{F832FA93-9267-419A-8E14-A0D956DEE8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83" name="WordArt 1786">
          <a:extLst>
            <a:ext uri="{FF2B5EF4-FFF2-40B4-BE49-F238E27FC236}">
              <a16:creationId xmlns:a16="http://schemas.microsoft.com/office/drawing/2014/main" id="{0030FECC-5B1F-43E6-BA70-35F065780F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84" name="WordArt 1787">
          <a:extLst>
            <a:ext uri="{FF2B5EF4-FFF2-40B4-BE49-F238E27FC236}">
              <a16:creationId xmlns:a16="http://schemas.microsoft.com/office/drawing/2014/main" id="{011172BB-7A1B-472F-A614-F89BBE22AC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21</xdr:row>
      <xdr:rowOff>198120</xdr:rowOff>
    </xdr:from>
    <xdr:to>
      <xdr:col>4</xdr:col>
      <xdr:colOff>913765</xdr:colOff>
      <xdr:row>21</xdr:row>
      <xdr:rowOff>198120</xdr:rowOff>
    </xdr:to>
    <xdr:sp macro="" textlink="">
      <xdr:nvSpPr>
        <xdr:cNvPr id="1385" name="WordArt 1788">
          <a:extLst>
            <a:ext uri="{FF2B5EF4-FFF2-40B4-BE49-F238E27FC236}">
              <a16:creationId xmlns:a16="http://schemas.microsoft.com/office/drawing/2014/main" id="{651627D7-E982-401D-9CF7-9807A6E116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86" name="WordArt 5">
          <a:extLst>
            <a:ext uri="{FF2B5EF4-FFF2-40B4-BE49-F238E27FC236}">
              <a16:creationId xmlns:a16="http://schemas.microsoft.com/office/drawing/2014/main" id="{0B838A0F-65F5-4970-8672-7CD9DF6A11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87" name="WordArt 6">
          <a:extLst>
            <a:ext uri="{FF2B5EF4-FFF2-40B4-BE49-F238E27FC236}">
              <a16:creationId xmlns:a16="http://schemas.microsoft.com/office/drawing/2014/main" id="{C2EEAB6A-3950-4443-A675-5D6ECEE736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88" name="WordArt 7">
          <a:extLst>
            <a:ext uri="{FF2B5EF4-FFF2-40B4-BE49-F238E27FC236}">
              <a16:creationId xmlns:a16="http://schemas.microsoft.com/office/drawing/2014/main" id="{7A201D3E-F7AE-4A5F-801D-023B32D7B1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89" name="WordArt 8">
          <a:extLst>
            <a:ext uri="{FF2B5EF4-FFF2-40B4-BE49-F238E27FC236}">
              <a16:creationId xmlns:a16="http://schemas.microsoft.com/office/drawing/2014/main" id="{3CDC4330-58F2-4A2A-99EE-3DD2B8A56E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90" name="WordArt 9">
          <a:extLst>
            <a:ext uri="{FF2B5EF4-FFF2-40B4-BE49-F238E27FC236}">
              <a16:creationId xmlns:a16="http://schemas.microsoft.com/office/drawing/2014/main" id="{37183B3F-A07F-46CE-8192-ABEF43A723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91" name="WordArt 10">
          <a:extLst>
            <a:ext uri="{FF2B5EF4-FFF2-40B4-BE49-F238E27FC236}">
              <a16:creationId xmlns:a16="http://schemas.microsoft.com/office/drawing/2014/main" id="{009758FC-95ED-4694-B9E5-9A7E64672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92" name="WordArt 11">
          <a:extLst>
            <a:ext uri="{FF2B5EF4-FFF2-40B4-BE49-F238E27FC236}">
              <a16:creationId xmlns:a16="http://schemas.microsoft.com/office/drawing/2014/main" id="{9B0F1B42-BDF3-4CC2-BD40-21E61C3B32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93" name="WordArt 12">
          <a:extLst>
            <a:ext uri="{FF2B5EF4-FFF2-40B4-BE49-F238E27FC236}">
              <a16:creationId xmlns:a16="http://schemas.microsoft.com/office/drawing/2014/main" id="{4DDB67BF-9732-418A-B96A-3D69BF8A19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94" name="WordArt 13">
          <a:extLst>
            <a:ext uri="{FF2B5EF4-FFF2-40B4-BE49-F238E27FC236}">
              <a16:creationId xmlns:a16="http://schemas.microsoft.com/office/drawing/2014/main" id="{7427AD33-54FA-4DB1-A933-9C3D4496E8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95" name="WordArt 14">
          <a:extLst>
            <a:ext uri="{FF2B5EF4-FFF2-40B4-BE49-F238E27FC236}">
              <a16:creationId xmlns:a16="http://schemas.microsoft.com/office/drawing/2014/main" id="{BC73EE30-B42D-4323-8466-2A83C19672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96" name="WordArt 1743">
          <a:extLst>
            <a:ext uri="{FF2B5EF4-FFF2-40B4-BE49-F238E27FC236}">
              <a16:creationId xmlns:a16="http://schemas.microsoft.com/office/drawing/2014/main" id="{9FECB033-102D-4623-BD00-B15FCF021D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97" name="WordArt 1744">
          <a:extLst>
            <a:ext uri="{FF2B5EF4-FFF2-40B4-BE49-F238E27FC236}">
              <a16:creationId xmlns:a16="http://schemas.microsoft.com/office/drawing/2014/main" id="{6EAC0D05-D37A-4C40-B937-3D116E7369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98" name="WordArt 1745">
          <a:extLst>
            <a:ext uri="{FF2B5EF4-FFF2-40B4-BE49-F238E27FC236}">
              <a16:creationId xmlns:a16="http://schemas.microsoft.com/office/drawing/2014/main" id="{03257E21-8728-43BB-B0CA-B4EEED912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399" name="WordArt 1746">
          <a:extLst>
            <a:ext uri="{FF2B5EF4-FFF2-40B4-BE49-F238E27FC236}">
              <a16:creationId xmlns:a16="http://schemas.microsoft.com/office/drawing/2014/main" id="{11BEE82B-F1C6-4E78-B11C-7E7028717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00" name="WordArt 1747">
          <a:extLst>
            <a:ext uri="{FF2B5EF4-FFF2-40B4-BE49-F238E27FC236}">
              <a16:creationId xmlns:a16="http://schemas.microsoft.com/office/drawing/2014/main" id="{2A2D467A-BDB1-4D18-866E-E6C48D238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01" name="WordArt 1748">
          <a:extLst>
            <a:ext uri="{FF2B5EF4-FFF2-40B4-BE49-F238E27FC236}">
              <a16:creationId xmlns:a16="http://schemas.microsoft.com/office/drawing/2014/main" id="{A025987D-2F68-4551-97C1-EE366E731E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02" name="WordArt 1749">
          <a:extLst>
            <a:ext uri="{FF2B5EF4-FFF2-40B4-BE49-F238E27FC236}">
              <a16:creationId xmlns:a16="http://schemas.microsoft.com/office/drawing/2014/main" id="{22DE57F6-E413-49AE-B201-95B2CA56C3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03" name="WordArt 1750">
          <a:extLst>
            <a:ext uri="{FF2B5EF4-FFF2-40B4-BE49-F238E27FC236}">
              <a16:creationId xmlns:a16="http://schemas.microsoft.com/office/drawing/2014/main" id="{F6DA54EB-5AA1-4906-9B51-66F8F39D4F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04" name="WordArt 1751">
          <a:extLst>
            <a:ext uri="{FF2B5EF4-FFF2-40B4-BE49-F238E27FC236}">
              <a16:creationId xmlns:a16="http://schemas.microsoft.com/office/drawing/2014/main" id="{C13F9983-DC93-40C1-9B82-28E6320FA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05" name="WordArt 1752">
          <a:extLst>
            <a:ext uri="{FF2B5EF4-FFF2-40B4-BE49-F238E27FC236}">
              <a16:creationId xmlns:a16="http://schemas.microsoft.com/office/drawing/2014/main" id="{E8465F15-EDCC-492E-B7C8-017458EE41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06" name="WordArt 5">
          <a:extLst>
            <a:ext uri="{FF2B5EF4-FFF2-40B4-BE49-F238E27FC236}">
              <a16:creationId xmlns:a16="http://schemas.microsoft.com/office/drawing/2014/main" id="{0B6384C0-BD1A-452C-9200-0070F3AF6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07" name="WordArt 6">
          <a:extLst>
            <a:ext uri="{FF2B5EF4-FFF2-40B4-BE49-F238E27FC236}">
              <a16:creationId xmlns:a16="http://schemas.microsoft.com/office/drawing/2014/main" id="{78EC45CD-553B-447A-9795-A2C2274EE0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08" name="WordArt 7">
          <a:extLst>
            <a:ext uri="{FF2B5EF4-FFF2-40B4-BE49-F238E27FC236}">
              <a16:creationId xmlns:a16="http://schemas.microsoft.com/office/drawing/2014/main" id="{A01836F0-3782-4FFA-B4C1-5511E61A7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09" name="WordArt 8">
          <a:extLst>
            <a:ext uri="{FF2B5EF4-FFF2-40B4-BE49-F238E27FC236}">
              <a16:creationId xmlns:a16="http://schemas.microsoft.com/office/drawing/2014/main" id="{A8F1A1D0-6897-4DD7-9A49-663B53A461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10" name="WordArt 9">
          <a:extLst>
            <a:ext uri="{FF2B5EF4-FFF2-40B4-BE49-F238E27FC236}">
              <a16:creationId xmlns:a16="http://schemas.microsoft.com/office/drawing/2014/main" id="{256B1024-EBC3-448A-B2CB-89A8901B00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11" name="WordArt 10">
          <a:extLst>
            <a:ext uri="{FF2B5EF4-FFF2-40B4-BE49-F238E27FC236}">
              <a16:creationId xmlns:a16="http://schemas.microsoft.com/office/drawing/2014/main" id="{A38030E9-EE19-4EE6-80E5-296B1CA869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12" name="WordArt 11">
          <a:extLst>
            <a:ext uri="{FF2B5EF4-FFF2-40B4-BE49-F238E27FC236}">
              <a16:creationId xmlns:a16="http://schemas.microsoft.com/office/drawing/2014/main" id="{544CEB95-8ED8-42A4-9542-62CCF042C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13" name="WordArt 12">
          <a:extLst>
            <a:ext uri="{FF2B5EF4-FFF2-40B4-BE49-F238E27FC236}">
              <a16:creationId xmlns:a16="http://schemas.microsoft.com/office/drawing/2014/main" id="{26351B56-4C61-4C60-BC95-716589FD6C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14" name="WordArt 13">
          <a:extLst>
            <a:ext uri="{FF2B5EF4-FFF2-40B4-BE49-F238E27FC236}">
              <a16:creationId xmlns:a16="http://schemas.microsoft.com/office/drawing/2014/main" id="{B93AF187-A823-42B4-9A6C-7A6FABBAA4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15" name="WordArt 14">
          <a:extLst>
            <a:ext uri="{FF2B5EF4-FFF2-40B4-BE49-F238E27FC236}">
              <a16:creationId xmlns:a16="http://schemas.microsoft.com/office/drawing/2014/main" id="{F4826111-4D39-450D-A436-D902CB031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16" name="WordArt 1743">
          <a:extLst>
            <a:ext uri="{FF2B5EF4-FFF2-40B4-BE49-F238E27FC236}">
              <a16:creationId xmlns:a16="http://schemas.microsoft.com/office/drawing/2014/main" id="{9682A704-A0C6-4366-B763-2EB6D8E808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17" name="WordArt 1744">
          <a:extLst>
            <a:ext uri="{FF2B5EF4-FFF2-40B4-BE49-F238E27FC236}">
              <a16:creationId xmlns:a16="http://schemas.microsoft.com/office/drawing/2014/main" id="{39E23ECE-778C-4020-9532-C9374413CE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18" name="WordArt 1745">
          <a:extLst>
            <a:ext uri="{FF2B5EF4-FFF2-40B4-BE49-F238E27FC236}">
              <a16:creationId xmlns:a16="http://schemas.microsoft.com/office/drawing/2014/main" id="{24A8279A-60D0-4AD4-9F64-366F7CE23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19" name="WordArt 1746">
          <a:extLst>
            <a:ext uri="{FF2B5EF4-FFF2-40B4-BE49-F238E27FC236}">
              <a16:creationId xmlns:a16="http://schemas.microsoft.com/office/drawing/2014/main" id="{3D116CA3-742B-465B-9BA4-5B5856745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20" name="WordArt 1747">
          <a:extLst>
            <a:ext uri="{FF2B5EF4-FFF2-40B4-BE49-F238E27FC236}">
              <a16:creationId xmlns:a16="http://schemas.microsoft.com/office/drawing/2014/main" id="{0C09ED66-0FD2-4980-9A9F-BC773AADB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21" name="WordArt 1748">
          <a:extLst>
            <a:ext uri="{FF2B5EF4-FFF2-40B4-BE49-F238E27FC236}">
              <a16:creationId xmlns:a16="http://schemas.microsoft.com/office/drawing/2014/main" id="{89F035EE-C9C0-4689-9BF0-A84628071B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22" name="WordArt 1749">
          <a:extLst>
            <a:ext uri="{FF2B5EF4-FFF2-40B4-BE49-F238E27FC236}">
              <a16:creationId xmlns:a16="http://schemas.microsoft.com/office/drawing/2014/main" id="{28501EB0-CA19-42C5-9A9B-C1095C3D4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23" name="WordArt 1750">
          <a:extLst>
            <a:ext uri="{FF2B5EF4-FFF2-40B4-BE49-F238E27FC236}">
              <a16:creationId xmlns:a16="http://schemas.microsoft.com/office/drawing/2014/main" id="{831AD2B4-CE49-44D1-B1DC-58864FDBC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24" name="WordArt 1751">
          <a:extLst>
            <a:ext uri="{FF2B5EF4-FFF2-40B4-BE49-F238E27FC236}">
              <a16:creationId xmlns:a16="http://schemas.microsoft.com/office/drawing/2014/main" id="{9F0CFFFB-87C1-4D00-91EA-8718B53355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25" name="WordArt 1752">
          <a:extLst>
            <a:ext uri="{FF2B5EF4-FFF2-40B4-BE49-F238E27FC236}">
              <a16:creationId xmlns:a16="http://schemas.microsoft.com/office/drawing/2014/main" id="{13697001-3C2C-4C04-968C-7CE96EF319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26" name="WordArt 5">
          <a:extLst>
            <a:ext uri="{FF2B5EF4-FFF2-40B4-BE49-F238E27FC236}">
              <a16:creationId xmlns:a16="http://schemas.microsoft.com/office/drawing/2014/main" id="{0CB7D9E6-020C-4FCF-A58F-1244BDEF6F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27" name="WordArt 6">
          <a:extLst>
            <a:ext uri="{FF2B5EF4-FFF2-40B4-BE49-F238E27FC236}">
              <a16:creationId xmlns:a16="http://schemas.microsoft.com/office/drawing/2014/main" id="{4778C441-D38C-4B20-82DA-29C46B71D3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28" name="WordArt 7">
          <a:extLst>
            <a:ext uri="{FF2B5EF4-FFF2-40B4-BE49-F238E27FC236}">
              <a16:creationId xmlns:a16="http://schemas.microsoft.com/office/drawing/2014/main" id="{8023A8C2-3327-4937-BAB8-8FB79145BD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29" name="WordArt 8">
          <a:extLst>
            <a:ext uri="{FF2B5EF4-FFF2-40B4-BE49-F238E27FC236}">
              <a16:creationId xmlns:a16="http://schemas.microsoft.com/office/drawing/2014/main" id="{1ADE65A8-7CC1-4DA6-BA84-E85841EBA2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30" name="WordArt 9">
          <a:extLst>
            <a:ext uri="{FF2B5EF4-FFF2-40B4-BE49-F238E27FC236}">
              <a16:creationId xmlns:a16="http://schemas.microsoft.com/office/drawing/2014/main" id="{069E2BA8-41D5-4C20-87CC-2C1D0EFBC5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31" name="WordArt 10">
          <a:extLst>
            <a:ext uri="{FF2B5EF4-FFF2-40B4-BE49-F238E27FC236}">
              <a16:creationId xmlns:a16="http://schemas.microsoft.com/office/drawing/2014/main" id="{4876CA8A-CF17-4959-84F1-EE37F873C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32" name="WordArt 11">
          <a:extLst>
            <a:ext uri="{FF2B5EF4-FFF2-40B4-BE49-F238E27FC236}">
              <a16:creationId xmlns:a16="http://schemas.microsoft.com/office/drawing/2014/main" id="{D78EBED3-EDAE-4934-9C75-9109AED2F1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33" name="WordArt 12">
          <a:extLst>
            <a:ext uri="{FF2B5EF4-FFF2-40B4-BE49-F238E27FC236}">
              <a16:creationId xmlns:a16="http://schemas.microsoft.com/office/drawing/2014/main" id="{C294B434-CB17-405B-9997-79C25794B7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34" name="WordArt 13">
          <a:extLst>
            <a:ext uri="{FF2B5EF4-FFF2-40B4-BE49-F238E27FC236}">
              <a16:creationId xmlns:a16="http://schemas.microsoft.com/office/drawing/2014/main" id="{4DF56145-E54C-490E-B1C1-0A06C7F67C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35" name="WordArt 14">
          <a:extLst>
            <a:ext uri="{FF2B5EF4-FFF2-40B4-BE49-F238E27FC236}">
              <a16:creationId xmlns:a16="http://schemas.microsoft.com/office/drawing/2014/main" id="{D5679EBB-45F4-4670-8361-C0ABB8970B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36" name="WordArt 1743">
          <a:extLst>
            <a:ext uri="{FF2B5EF4-FFF2-40B4-BE49-F238E27FC236}">
              <a16:creationId xmlns:a16="http://schemas.microsoft.com/office/drawing/2014/main" id="{42550E24-73A1-4939-B130-0CFA193A5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37" name="WordArt 1744">
          <a:extLst>
            <a:ext uri="{FF2B5EF4-FFF2-40B4-BE49-F238E27FC236}">
              <a16:creationId xmlns:a16="http://schemas.microsoft.com/office/drawing/2014/main" id="{2F2B5E41-AB1B-4738-939E-CC9776398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38" name="WordArt 1745">
          <a:extLst>
            <a:ext uri="{FF2B5EF4-FFF2-40B4-BE49-F238E27FC236}">
              <a16:creationId xmlns:a16="http://schemas.microsoft.com/office/drawing/2014/main" id="{8371B793-524B-4876-B804-078A6BB5F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39" name="WordArt 1746">
          <a:extLst>
            <a:ext uri="{FF2B5EF4-FFF2-40B4-BE49-F238E27FC236}">
              <a16:creationId xmlns:a16="http://schemas.microsoft.com/office/drawing/2014/main" id="{F462C8EE-0EAF-4513-B9F1-CE6077E960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40" name="WordArt 1747">
          <a:extLst>
            <a:ext uri="{FF2B5EF4-FFF2-40B4-BE49-F238E27FC236}">
              <a16:creationId xmlns:a16="http://schemas.microsoft.com/office/drawing/2014/main" id="{FF23DCFE-990D-4AB5-AB85-DF1A2C0CF6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41" name="WordArt 1748">
          <a:extLst>
            <a:ext uri="{FF2B5EF4-FFF2-40B4-BE49-F238E27FC236}">
              <a16:creationId xmlns:a16="http://schemas.microsoft.com/office/drawing/2014/main" id="{EF19BBEB-CBCF-43E9-A0DB-D9DE8BA26E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42" name="WordArt 1749">
          <a:extLst>
            <a:ext uri="{FF2B5EF4-FFF2-40B4-BE49-F238E27FC236}">
              <a16:creationId xmlns:a16="http://schemas.microsoft.com/office/drawing/2014/main" id="{FC36B2C2-126F-4BA8-A671-D4C741E402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43" name="WordArt 1750">
          <a:extLst>
            <a:ext uri="{FF2B5EF4-FFF2-40B4-BE49-F238E27FC236}">
              <a16:creationId xmlns:a16="http://schemas.microsoft.com/office/drawing/2014/main" id="{A6EF835E-C4D2-459D-9EBD-0E07D8BB61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44" name="WordArt 1751">
          <a:extLst>
            <a:ext uri="{FF2B5EF4-FFF2-40B4-BE49-F238E27FC236}">
              <a16:creationId xmlns:a16="http://schemas.microsoft.com/office/drawing/2014/main" id="{A6CFE255-FD0D-4F7A-AD8F-424F89C04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21</xdr:row>
      <xdr:rowOff>198120</xdr:rowOff>
    </xdr:from>
    <xdr:to>
      <xdr:col>5</xdr:col>
      <xdr:colOff>3175</xdr:colOff>
      <xdr:row>21</xdr:row>
      <xdr:rowOff>198120</xdr:rowOff>
    </xdr:to>
    <xdr:sp macro="" textlink="">
      <xdr:nvSpPr>
        <xdr:cNvPr id="1445" name="WordArt 1752">
          <a:extLst>
            <a:ext uri="{FF2B5EF4-FFF2-40B4-BE49-F238E27FC236}">
              <a16:creationId xmlns:a16="http://schemas.microsoft.com/office/drawing/2014/main" id="{86B625DB-3E0A-4809-B397-5605D72F76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20</xdr:row>
      <xdr:rowOff>198120</xdr:rowOff>
    </xdr:from>
    <xdr:to>
      <xdr:col>4</xdr:col>
      <xdr:colOff>918210</xdr:colOff>
      <xdr:row>20</xdr:row>
      <xdr:rowOff>198120</xdr:rowOff>
    </xdr:to>
    <xdr:sp macro="" textlink="">
      <xdr:nvSpPr>
        <xdr:cNvPr id="1446" name="WordArt 17">
          <a:extLst>
            <a:ext uri="{FF2B5EF4-FFF2-40B4-BE49-F238E27FC236}">
              <a16:creationId xmlns:a16="http://schemas.microsoft.com/office/drawing/2014/main" id="{F2E003A4-A7F3-4D8E-8AB1-77AA92B5E0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20</xdr:row>
      <xdr:rowOff>198120</xdr:rowOff>
    </xdr:from>
    <xdr:to>
      <xdr:col>4</xdr:col>
      <xdr:colOff>918210</xdr:colOff>
      <xdr:row>20</xdr:row>
      <xdr:rowOff>198120</xdr:rowOff>
    </xdr:to>
    <xdr:sp macro="" textlink="">
      <xdr:nvSpPr>
        <xdr:cNvPr id="1447" name="WordArt 18">
          <a:extLst>
            <a:ext uri="{FF2B5EF4-FFF2-40B4-BE49-F238E27FC236}">
              <a16:creationId xmlns:a16="http://schemas.microsoft.com/office/drawing/2014/main" id="{E86053F3-4FA1-4C02-83C6-E4D32EE3DD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48" name="WordArt 5">
          <a:extLst>
            <a:ext uri="{FF2B5EF4-FFF2-40B4-BE49-F238E27FC236}">
              <a16:creationId xmlns:a16="http://schemas.microsoft.com/office/drawing/2014/main" id="{2FB08FB4-2271-4686-A978-0D9667FE8D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49" name="WordArt 6">
          <a:extLst>
            <a:ext uri="{FF2B5EF4-FFF2-40B4-BE49-F238E27FC236}">
              <a16:creationId xmlns:a16="http://schemas.microsoft.com/office/drawing/2014/main" id="{5BC1682B-17E9-437C-B8B7-59E2EFCF3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50" name="WordArt 7">
          <a:extLst>
            <a:ext uri="{FF2B5EF4-FFF2-40B4-BE49-F238E27FC236}">
              <a16:creationId xmlns:a16="http://schemas.microsoft.com/office/drawing/2014/main" id="{BDB1937F-6692-4E67-9941-B3FDC48543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51" name="WordArt 8">
          <a:extLst>
            <a:ext uri="{FF2B5EF4-FFF2-40B4-BE49-F238E27FC236}">
              <a16:creationId xmlns:a16="http://schemas.microsoft.com/office/drawing/2014/main" id="{D7546715-6634-4A11-9CF3-9CA568146B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52" name="WordArt 9">
          <a:extLst>
            <a:ext uri="{FF2B5EF4-FFF2-40B4-BE49-F238E27FC236}">
              <a16:creationId xmlns:a16="http://schemas.microsoft.com/office/drawing/2014/main" id="{6E5A3B79-7504-4F85-831D-7793C9CD96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53" name="WordArt 10">
          <a:extLst>
            <a:ext uri="{FF2B5EF4-FFF2-40B4-BE49-F238E27FC236}">
              <a16:creationId xmlns:a16="http://schemas.microsoft.com/office/drawing/2014/main" id="{D50FBE19-B093-4355-B8A3-AA6FFA055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54" name="WordArt 11">
          <a:extLst>
            <a:ext uri="{FF2B5EF4-FFF2-40B4-BE49-F238E27FC236}">
              <a16:creationId xmlns:a16="http://schemas.microsoft.com/office/drawing/2014/main" id="{D88746B5-87E7-4F50-A849-4C159BE0D3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55" name="WordArt 12">
          <a:extLst>
            <a:ext uri="{FF2B5EF4-FFF2-40B4-BE49-F238E27FC236}">
              <a16:creationId xmlns:a16="http://schemas.microsoft.com/office/drawing/2014/main" id="{1E89B4FE-1E86-415A-A75F-A97E75C2EA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56" name="WordArt 13">
          <a:extLst>
            <a:ext uri="{FF2B5EF4-FFF2-40B4-BE49-F238E27FC236}">
              <a16:creationId xmlns:a16="http://schemas.microsoft.com/office/drawing/2014/main" id="{BFF89D0B-7844-4C28-842D-8ED13C2911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57" name="WordArt 14">
          <a:extLst>
            <a:ext uri="{FF2B5EF4-FFF2-40B4-BE49-F238E27FC236}">
              <a16:creationId xmlns:a16="http://schemas.microsoft.com/office/drawing/2014/main" id="{FD2BAF23-59BB-42E8-944D-4C840359DB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20</xdr:row>
      <xdr:rowOff>198120</xdr:rowOff>
    </xdr:from>
    <xdr:to>
      <xdr:col>4</xdr:col>
      <xdr:colOff>918210</xdr:colOff>
      <xdr:row>20</xdr:row>
      <xdr:rowOff>198120</xdr:rowOff>
    </xdr:to>
    <xdr:sp macro="" textlink="">
      <xdr:nvSpPr>
        <xdr:cNvPr id="1458" name="WordArt 17">
          <a:extLst>
            <a:ext uri="{FF2B5EF4-FFF2-40B4-BE49-F238E27FC236}">
              <a16:creationId xmlns:a16="http://schemas.microsoft.com/office/drawing/2014/main" id="{AE19845D-288C-4A11-891F-EEE6B89C6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20</xdr:row>
      <xdr:rowOff>198120</xdr:rowOff>
    </xdr:from>
    <xdr:to>
      <xdr:col>4</xdr:col>
      <xdr:colOff>918210</xdr:colOff>
      <xdr:row>20</xdr:row>
      <xdr:rowOff>198120</xdr:rowOff>
    </xdr:to>
    <xdr:sp macro="" textlink="">
      <xdr:nvSpPr>
        <xdr:cNvPr id="1459" name="WordArt 18">
          <a:extLst>
            <a:ext uri="{FF2B5EF4-FFF2-40B4-BE49-F238E27FC236}">
              <a16:creationId xmlns:a16="http://schemas.microsoft.com/office/drawing/2014/main" id="{DB9513C3-0A54-413F-B53A-BCA1E822F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60" name="WordArt 5">
          <a:extLst>
            <a:ext uri="{FF2B5EF4-FFF2-40B4-BE49-F238E27FC236}">
              <a16:creationId xmlns:a16="http://schemas.microsoft.com/office/drawing/2014/main" id="{214386C6-26B7-4662-B3B6-F90696876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61" name="WordArt 6">
          <a:extLst>
            <a:ext uri="{FF2B5EF4-FFF2-40B4-BE49-F238E27FC236}">
              <a16:creationId xmlns:a16="http://schemas.microsoft.com/office/drawing/2014/main" id="{E78C3035-B9CF-4E4A-8ED3-08D3C0C18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62" name="WordArt 7">
          <a:extLst>
            <a:ext uri="{FF2B5EF4-FFF2-40B4-BE49-F238E27FC236}">
              <a16:creationId xmlns:a16="http://schemas.microsoft.com/office/drawing/2014/main" id="{24E9D466-135E-4DD1-AC37-24678F52A0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63" name="WordArt 8">
          <a:extLst>
            <a:ext uri="{FF2B5EF4-FFF2-40B4-BE49-F238E27FC236}">
              <a16:creationId xmlns:a16="http://schemas.microsoft.com/office/drawing/2014/main" id="{93F138A8-F68A-4B4A-9F30-59501BD3DE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64" name="WordArt 9">
          <a:extLst>
            <a:ext uri="{FF2B5EF4-FFF2-40B4-BE49-F238E27FC236}">
              <a16:creationId xmlns:a16="http://schemas.microsoft.com/office/drawing/2014/main" id="{11865D98-3B50-4D33-8A2C-93C6B76230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65" name="WordArt 10">
          <a:extLst>
            <a:ext uri="{FF2B5EF4-FFF2-40B4-BE49-F238E27FC236}">
              <a16:creationId xmlns:a16="http://schemas.microsoft.com/office/drawing/2014/main" id="{9AF93B3C-66F6-40D5-BAA1-1D32FEBBD9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66" name="WordArt 11">
          <a:extLst>
            <a:ext uri="{FF2B5EF4-FFF2-40B4-BE49-F238E27FC236}">
              <a16:creationId xmlns:a16="http://schemas.microsoft.com/office/drawing/2014/main" id="{6B098851-4D01-4A37-BDB4-8D59E17287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67" name="WordArt 12">
          <a:extLst>
            <a:ext uri="{FF2B5EF4-FFF2-40B4-BE49-F238E27FC236}">
              <a16:creationId xmlns:a16="http://schemas.microsoft.com/office/drawing/2014/main" id="{39B4348B-4F50-48DB-B43A-8FABC7B506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68" name="WordArt 13">
          <a:extLst>
            <a:ext uri="{FF2B5EF4-FFF2-40B4-BE49-F238E27FC236}">
              <a16:creationId xmlns:a16="http://schemas.microsoft.com/office/drawing/2014/main" id="{0F2703F4-9A5B-46AA-9C66-7ECF7525CA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69" name="WordArt 14">
          <a:extLst>
            <a:ext uri="{FF2B5EF4-FFF2-40B4-BE49-F238E27FC236}">
              <a16:creationId xmlns:a16="http://schemas.microsoft.com/office/drawing/2014/main" id="{B3E8AFFE-59A2-40B2-BBDA-7CC7BC614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20</xdr:row>
      <xdr:rowOff>198120</xdr:rowOff>
    </xdr:from>
    <xdr:to>
      <xdr:col>4</xdr:col>
      <xdr:colOff>918210</xdr:colOff>
      <xdr:row>20</xdr:row>
      <xdr:rowOff>198120</xdr:rowOff>
    </xdr:to>
    <xdr:sp macro="" textlink="">
      <xdr:nvSpPr>
        <xdr:cNvPr id="1470" name="WordArt 17">
          <a:extLst>
            <a:ext uri="{FF2B5EF4-FFF2-40B4-BE49-F238E27FC236}">
              <a16:creationId xmlns:a16="http://schemas.microsoft.com/office/drawing/2014/main" id="{B76B6BF5-3692-404B-9C0A-F2D2EB14CE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20</xdr:row>
      <xdr:rowOff>198120</xdr:rowOff>
    </xdr:from>
    <xdr:to>
      <xdr:col>4</xdr:col>
      <xdr:colOff>918210</xdr:colOff>
      <xdr:row>20</xdr:row>
      <xdr:rowOff>198120</xdr:rowOff>
    </xdr:to>
    <xdr:sp macro="" textlink="">
      <xdr:nvSpPr>
        <xdr:cNvPr id="1471" name="WordArt 18">
          <a:extLst>
            <a:ext uri="{FF2B5EF4-FFF2-40B4-BE49-F238E27FC236}">
              <a16:creationId xmlns:a16="http://schemas.microsoft.com/office/drawing/2014/main" id="{419D67F3-ABCC-4D93-98FE-48BB8BF5F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72" name="WordArt 5">
          <a:extLst>
            <a:ext uri="{FF2B5EF4-FFF2-40B4-BE49-F238E27FC236}">
              <a16:creationId xmlns:a16="http://schemas.microsoft.com/office/drawing/2014/main" id="{F441CD45-CC42-47EA-932B-2ABEDB56E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73" name="WordArt 6">
          <a:extLst>
            <a:ext uri="{FF2B5EF4-FFF2-40B4-BE49-F238E27FC236}">
              <a16:creationId xmlns:a16="http://schemas.microsoft.com/office/drawing/2014/main" id="{9A14E562-F55E-4A86-A677-DB87642B46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74" name="WordArt 7">
          <a:extLst>
            <a:ext uri="{FF2B5EF4-FFF2-40B4-BE49-F238E27FC236}">
              <a16:creationId xmlns:a16="http://schemas.microsoft.com/office/drawing/2014/main" id="{79896CF1-F54A-454E-873D-6577DCE76B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75" name="WordArt 8">
          <a:extLst>
            <a:ext uri="{FF2B5EF4-FFF2-40B4-BE49-F238E27FC236}">
              <a16:creationId xmlns:a16="http://schemas.microsoft.com/office/drawing/2014/main" id="{05E04E0A-1B1C-4472-9071-291A5A3CD7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76" name="WordArt 9">
          <a:extLst>
            <a:ext uri="{FF2B5EF4-FFF2-40B4-BE49-F238E27FC236}">
              <a16:creationId xmlns:a16="http://schemas.microsoft.com/office/drawing/2014/main" id="{928F66AD-6F6C-4882-A32F-39B9E7F4C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77" name="WordArt 10">
          <a:extLst>
            <a:ext uri="{FF2B5EF4-FFF2-40B4-BE49-F238E27FC236}">
              <a16:creationId xmlns:a16="http://schemas.microsoft.com/office/drawing/2014/main" id="{F4959C5A-95C8-4901-9AD8-D4D78B9FF4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78" name="WordArt 11">
          <a:extLst>
            <a:ext uri="{FF2B5EF4-FFF2-40B4-BE49-F238E27FC236}">
              <a16:creationId xmlns:a16="http://schemas.microsoft.com/office/drawing/2014/main" id="{400B1ED5-9853-4875-A087-1D26EAE0A8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79" name="WordArt 12">
          <a:extLst>
            <a:ext uri="{FF2B5EF4-FFF2-40B4-BE49-F238E27FC236}">
              <a16:creationId xmlns:a16="http://schemas.microsoft.com/office/drawing/2014/main" id="{B13E4B34-BB64-4007-B8B5-EF518B5788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80" name="WordArt 13">
          <a:extLst>
            <a:ext uri="{FF2B5EF4-FFF2-40B4-BE49-F238E27FC236}">
              <a16:creationId xmlns:a16="http://schemas.microsoft.com/office/drawing/2014/main" id="{5828AA22-A787-45F9-930D-FF055BA51F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81" name="WordArt 14">
          <a:extLst>
            <a:ext uri="{FF2B5EF4-FFF2-40B4-BE49-F238E27FC236}">
              <a16:creationId xmlns:a16="http://schemas.microsoft.com/office/drawing/2014/main" id="{CDFCFB0C-BF86-4FC5-A1C7-5F77A8833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20</xdr:row>
      <xdr:rowOff>198120</xdr:rowOff>
    </xdr:from>
    <xdr:to>
      <xdr:col>4</xdr:col>
      <xdr:colOff>918210</xdr:colOff>
      <xdr:row>20</xdr:row>
      <xdr:rowOff>198120</xdr:rowOff>
    </xdr:to>
    <xdr:sp macro="" textlink="">
      <xdr:nvSpPr>
        <xdr:cNvPr id="1482" name="WordArt 1729">
          <a:extLst>
            <a:ext uri="{FF2B5EF4-FFF2-40B4-BE49-F238E27FC236}">
              <a16:creationId xmlns:a16="http://schemas.microsoft.com/office/drawing/2014/main" id="{29175451-1E5C-42D6-978E-CE3145A5F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20</xdr:row>
      <xdr:rowOff>198120</xdr:rowOff>
    </xdr:from>
    <xdr:to>
      <xdr:col>4</xdr:col>
      <xdr:colOff>918210</xdr:colOff>
      <xdr:row>20</xdr:row>
      <xdr:rowOff>198120</xdr:rowOff>
    </xdr:to>
    <xdr:sp macro="" textlink="">
      <xdr:nvSpPr>
        <xdr:cNvPr id="1483" name="WordArt 1730">
          <a:extLst>
            <a:ext uri="{FF2B5EF4-FFF2-40B4-BE49-F238E27FC236}">
              <a16:creationId xmlns:a16="http://schemas.microsoft.com/office/drawing/2014/main" id="{B2CC94F8-FF01-4954-8C6B-E58F450186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84" name="WordArt 1731">
          <a:extLst>
            <a:ext uri="{FF2B5EF4-FFF2-40B4-BE49-F238E27FC236}">
              <a16:creationId xmlns:a16="http://schemas.microsoft.com/office/drawing/2014/main" id="{86B8B180-6A0C-49AB-B0E4-48C661D23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85" name="WordArt 1732">
          <a:extLst>
            <a:ext uri="{FF2B5EF4-FFF2-40B4-BE49-F238E27FC236}">
              <a16:creationId xmlns:a16="http://schemas.microsoft.com/office/drawing/2014/main" id="{F9757295-6AAB-4E7B-BC7A-A35471E799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86" name="WordArt 1733">
          <a:extLst>
            <a:ext uri="{FF2B5EF4-FFF2-40B4-BE49-F238E27FC236}">
              <a16:creationId xmlns:a16="http://schemas.microsoft.com/office/drawing/2014/main" id="{FE31E934-90EF-43EB-8EE0-1B50136BC8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87" name="WordArt 1734">
          <a:extLst>
            <a:ext uri="{FF2B5EF4-FFF2-40B4-BE49-F238E27FC236}">
              <a16:creationId xmlns:a16="http://schemas.microsoft.com/office/drawing/2014/main" id="{3090B898-62C2-4F22-A047-CDA7197F95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88" name="WordArt 1735">
          <a:extLst>
            <a:ext uri="{FF2B5EF4-FFF2-40B4-BE49-F238E27FC236}">
              <a16:creationId xmlns:a16="http://schemas.microsoft.com/office/drawing/2014/main" id="{88816876-135C-4929-9CE9-9D7B0A7C7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89" name="WordArt 1736">
          <a:extLst>
            <a:ext uri="{FF2B5EF4-FFF2-40B4-BE49-F238E27FC236}">
              <a16:creationId xmlns:a16="http://schemas.microsoft.com/office/drawing/2014/main" id="{F920A3C4-8CFB-4A2E-97F6-83C40375B6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90" name="WordArt 1737">
          <a:extLst>
            <a:ext uri="{FF2B5EF4-FFF2-40B4-BE49-F238E27FC236}">
              <a16:creationId xmlns:a16="http://schemas.microsoft.com/office/drawing/2014/main" id="{AAA21CCB-1971-4442-B45A-7D337B8DD4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91" name="WordArt 1738">
          <a:extLst>
            <a:ext uri="{FF2B5EF4-FFF2-40B4-BE49-F238E27FC236}">
              <a16:creationId xmlns:a16="http://schemas.microsoft.com/office/drawing/2014/main" id="{B62DC5A7-9851-4F22-B1FF-DB146D28D5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92" name="WordArt 1739">
          <a:extLst>
            <a:ext uri="{FF2B5EF4-FFF2-40B4-BE49-F238E27FC236}">
              <a16:creationId xmlns:a16="http://schemas.microsoft.com/office/drawing/2014/main" id="{3D4CA968-DECD-4615-8DFC-F5E274726F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93" name="WordArt 1740">
          <a:extLst>
            <a:ext uri="{FF2B5EF4-FFF2-40B4-BE49-F238E27FC236}">
              <a16:creationId xmlns:a16="http://schemas.microsoft.com/office/drawing/2014/main" id="{762418E9-E273-4E77-812F-3CD2EF69BA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20</xdr:row>
      <xdr:rowOff>198120</xdr:rowOff>
    </xdr:from>
    <xdr:to>
      <xdr:col>4</xdr:col>
      <xdr:colOff>918210</xdr:colOff>
      <xdr:row>20</xdr:row>
      <xdr:rowOff>198120</xdr:rowOff>
    </xdr:to>
    <xdr:sp macro="" textlink="">
      <xdr:nvSpPr>
        <xdr:cNvPr id="1494" name="WordArt 1753">
          <a:extLst>
            <a:ext uri="{FF2B5EF4-FFF2-40B4-BE49-F238E27FC236}">
              <a16:creationId xmlns:a16="http://schemas.microsoft.com/office/drawing/2014/main" id="{7C5264B8-140B-458A-9611-E5F18A70AE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20</xdr:row>
      <xdr:rowOff>198120</xdr:rowOff>
    </xdr:from>
    <xdr:to>
      <xdr:col>4</xdr:col>
      <xdr:colOff>918210</xdr:colOff>
      <xdr:row>20</xdr:row>
      <xdr:rowOff>198120</xdr:rowOff>
    </xdr:to>
    <xdr:sp macro="" textlink="">
      <xdr:nvSpPr>
        <xdr:cNvPr id="1495" name="WordArt 1754">
          <a:extLst>
            <a:ext uri="{FF2B5EF4-FFF2-40B4-BE49-F238E27FC236}">
              <a16:creationId xmlns:a16="http://schemas.microsoft.com/office/drawing/2014/main" id="{8143C862-6824-4645-ABEC-6CA15E0E2F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96" name="WordArt 1755">
          <a:extLst>
            <a:ext uri="{FF2B5EF4-FFF2-40B4-BE49-F238E27FC236}">
              <a16:creationId xmlns:a16="http://schemas.microsoft.com/office/drawing/2014/main" id="{FAF65889-29B4-41BA-93B5-6650ADD206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97" name="WordArt 1756">
          <a:extLst>
            <a:ext uri="{FF2B5EF4-FFF2-40B4-BE49-F238E27FC236}">
              <a16:creationId xmlns:a16="http://schemas.microsoft.com/office/drawing/2014/main" id="{06A0781B-238A-4688-932B-53A7F99A4F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98" name="WordArt 1757">
          <a:extLst>
            <a:ext uri="{FF2B5EF4-FFF2-40B4-BE49-F238E27FC236}">
              <a16:creationId xmlns:a16="http://schemas.microsoft.com/office/drawing/2014/main" id="{912ABFB4-A7EE-4A38-8054-DA8E67EAD0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499" name="WordArt 1758">
          <a:extLst>
            <a:ext uri="{FF2B5EF4-FFF2-40B4-BE49-F238E27FC236}">
              <a16:creationId xmlns:a16="http://schemas.microsoft.com/office/drawing/2014/main" id="{BFDAC55D-27A1-49F3-8B43-FA61C3AD5F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500" name="WordArt 1759">
          <a:extLst>
            <a:ext uri="{FF2B5EF4-FFF2-40B4-BE49-F238E27FC236}">
              <a16:creationId xmlns:a16="http://schemas.microsoft.com/office/drawing/2014/main" id="{EC3F0266-408F-40D6-B080-8D26755D0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501" name="WordArt 1760">
          <a:extLst>
            <a:ext uri="{FF2B5EF4-FFF2-40B4-BE49-F238E27FC236}">
              <a16:creationId xmlns:a16="http://schemas.microsoft.com/office/drawing/2014/main" id="{6188044F-89BD-4563-BA7C-15A8CCD889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502" name="WordArt 1761">
          <a:extLst>
            <a:ext uri="{FF2B5EF4-FFF2-40B4-BE49-F238E27FC236}">
              <a16:creationId xmlns:a16="http://schemas.microsoft.com/office/drawing/2014/main" id="{A622CA4C-4725-4712-AF62-449992D36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503" name="WordArt 1762">
          <a:extLst>
            <a:ext uri="{FF2B5EF4-FFF2-40B4-BE49-F238E27FC236}">
              <a16:creationId xmlns:a16="http://schemas.microsoft.com/office/drawing/2014/main" id="{86682FFE-D605-4C5A-BEE8-9FF69A1C16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504" name="WordArt 1763">
          <a:extLst>
            <a:ext uri="{FF2B5EF4-FFF2-40B4-BE49-F238E27FC236}">
              <a16:creationId xmlns:a16="http://schemas.microsoft.com/office/drawing/2014/main" id="{62F788D8-BAFB-4F3E-93B0-2DDCAD611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505" name="WordArt 1764">
          <a:extLst>
            <a:ext uri="{FF2B5EF4-FFF2-40B4-BE49-F238E27FC236}">
              <a16:creationId xmlns:a16="http://schemas.microsoft.com/office/drawing/2014/main" id="{A26E87C1-6E9D-49F4-8196-0F83CAEDF2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20</xdr:row>
      <xdr:rowOff>198120</xdr:rowOff>
    </xdr:from>
    <xdr:to>
      <xdr:col>4</xdr:col>
      <xdr:colOff>918210</xdr:colOff>
      <xdr:row>20</xdr:row>
      <xdr:rowOff>198120</xdr:rowOff>
    </xdr:to>
    <xdr:sp macro="" textlink="">
      <xdr:nvSpPr>
        <xdr:cNvPr id="1506" name="WordArt 1777">
          <a:extLst>
            <a:ext uri="{FF2B5EF4-FFF2-40B4-BE49-F238E27FC236}">
              <a16:creationId xmlns:a16="http://schemas.microsoft.com/office/drawing/2014/main" id="{EAC802A6-6734-4879-AF20-69AC1FF788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20</xdr:row>
      <xdr:rowOff>198120</xdr:rowOff>
    </xdr:from>
    <xdr:to>
      <xdr:col>4</xdr:col>
      <xdr:colOff>918210</xdr:colOff>
      <xdr:row>20</xdr:row>
      <xdr:rowOff>198120</xdr:rowOff>
    </xdr:to>
    <xdr:sp macro="" textlink="">
      <xdr:nvSpPr>
        <xdr:cNvPr id="1507" name="WordArt 1778">
          <a:extLst>
            <a:ext uri="{FF2B5EF4-FFF2-40B4-BE49-F238E27FC236}">
              <a16:creationId xmlns:a16="http://schemas.microsoft.com/office/drawing/2014/main" id="{74302F5E-C22E-4118-A610-47A2FF0A6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508" name="WordArt 1779">
          <a:extLst>
            <a:ext uri="{FF2B5EF4-FFF2-40B4-BE49-F238E27FC236}">
              <a16:creationId xmlns:a16="http://schemas.microsoft.com/office/drawing/2014/main" id="{97B77D21-1128-41FD-8F82-F9006D4F7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509" name="WordArt 1780">
          <a:extLst>
            <a:ext uri="{FF2B5EF4-FFF2-40B4-BE49-F238E27FC236}">
              <a16:creationId xmlns:a16="http://schemas.microsoft.com/office/drawing/2014/main" id="{025D83AF-C768-4917-A702-3F201D36B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510" name="WordArt 1781">
          <a:extLst>
            <a:ext uri="{FF2B5EF4-FFF2-40B4-BE49-F238E27FC236}">
              <a16:creationId xmlns:a16="http://schemas.microsoft.com/office/drawing/2014/main" id="{B01F4499-EA9D-4AC9-B96A-F39C9ED2FE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511" name="WordArt 1782">
          <a:extLst>
            <a:ext uri="{FF2B5EF4-FFF2-40B4-BE49-F238E27FC236}">
              <a16:creationId xmlns:a16="http://schemas.microsoft.com/office/drawing/2014/main" id="{479F8031-9FAE-4A8C-8B0B-DDE5419FB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512" name="WordArt 1783">
          <a:extLst>
            <a:ext uri="{FF2B5EF4-FFF2-40B4-BE49-F238E27FC236}">
              <a16:creationId xmlns:a16="http://schemas.microsoft.com/office/drawing/2014/main" id="{777C92D5-8C31-4985-9CE6-038893DDF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513" name="WordArt 1784">
          <a:extLst>
            <a:ext uri="{FF2B5EF4-FFF2-40B4-BE49-F238E27FC236}">
              <a16:creationId xmlns:a16="http://schemas.microsoft.com/office/drawing/2014/main" id="{124BE34F-6E07-4A8C-9F4C-A95EF5BA43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514" name="WordArt 1785">
          <a:extLst>
            <a:ext uri="{FF2B5EF4-FFF2-40B4-BE49-F238E27FC236}">
              <a16:creationId xmlns:a16="http://schemas.microsoft.com/office/drawing/2014/main" id="{7DE6EDE9-CF38-4EBD-BF62-1B805578F8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515" name="WordArt 1786">
          <a:extLst>
            <a:ext uri="{FF2B5EF4-FFF2-40B4-BE49-F238E27FC236}">
              <a16:creationId xmlns:a16="http://schemas.microsoft.com/office/drawing/2014/main" id="{BA16411B-2DE7-46FF-99EA-283C94800D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516" name="WordArt 1787">
          <a:extLst>
            <a:ext uri="{FF2B5EF4-FFF2-40B4-BE49-F238E27FC236}">
              <a16:creationId xmlns:a16="http://schemas.microsoft.com/office/drawing/2014/main" id="{B475BC79-98B8-4860-A3A8-A7A2653870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20</xdr:row>
      <xdr:rowOff>198120</xdr:rowOff>
    </xdr:from>
    <xdr:to>
      <xdr:col>4</xdr:col>
      <xdr:colOff>913765</xdr:colOff>
      <xdr:row>20</xdr:row>
      <xdr:rowOff>198120</xdr:rowOff>
    </xdr:to>
    <xdr:sp macro="" textlink="">
      <xdr:nvSpPr>
        <xdr:cNvPr id="1517" name="WordArt 1788">
          <a:extLst>
            <a:ext uri="{FF2B5EF4-FFF2-40B4-BE49-F238E27FC236}">
              <a16:creationId xmlns:a16="http://schemas.microsoft.com/office/drawing/2014/main" id="{A788063A-75A6-4878-8C5C-856D6B0690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18" name="WordArt 5">
          <a:extLst>
            <a:ext uri="{FF2B5EF4-FFF2-40B4-BE49-F238E27FC236}">
              <a16:creationId xmlns:a16="http://schemas.microsoft.com/office/drawing/2014/main" id="{353F9D6C-C194-4C0D-A506-6BE398CB4D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19" name="WordArt 6">
          <a:extLst>
            <a:ext uri="{FF2B5EF4-FFF2-40B4-BE49-F238E27FC236}">
              <a16:creationId xmlns:a16="http://schemas.microsoft.com/office/drawing/2014/main" id="{BCCAABAB-8577-4461-8730-67EDC5B0AF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20" name="WordArt 7">
          <a:extLst>
            <a:ext uri="{FF2B5EF4-FFF2-40B4-BE49-F238E27FC236}">
              <a16:creationId xmlns:a16="http://schemas.microsoft.com/office/drawing/2014/main" id="{CA9C7166-845B-42BE-874B-1CE0A679AB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21" name="WordArt 8">
          <a:extLst>
            <a:ext uri="{FF2B5EF4-FFF2-40B4-BE49-F238E27FC236}">
              <a16:creationId xmlns:a16="http://schemas.microsoft.com/office/drawing/2014/main" id="{9A6ED8D7-BDAB-4C2E-A87F-89E55ACBC2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22" name="WordArt 9">
          <a:extLst>
            <a:ext uri="{FF2B5EF4-FFF2-40B4-BE49-F238E27FC236}">
              <a16:creationId xmlns:a16="http://schemas.microsoft.com/office/drawing/2014/main" id="{2F1EED6C-81A9-4A1B-A0E0-A1F6C275C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23" name="WordArt 10">
          <a:extLst>
            <a:ext uri="{FF2B5EF4-FFF2-40B4-BE49-F238E27FC236}">
              <a16:creationId xmlns:a16="http://schemas.microsoft.com/office/drawing/2014/main" id="{F8A40967-5208-487E-8E99-C76A6670B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24" name="WordArt 11">
          <a:extLst>
            <a:ext uri="{FF2B5EF4-FFF2-40B4-BE49-F238E27FC236}">
              <a16:creationId xmlns:a16="http://schemas.microsoft.com/office/drawing/2014/main" id="{F4FEFAC6-18E5-4805-BF46-22E567206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25" name="WordArt 12">
          <a:extLst>
            <a:ext uri="{FF2B5EF4-FFF2-40B4-BE49-F238E27FC236}">
              <a16:creationId xmlns:a16="http://schemas.microsoft.com/office/drawing/2014/main" id="{7E248A8F-9E77-4FC2-A987-0E1ABA068C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26" name="WordArt 13">
          <a:extLst>
            <a:ext uri="{FF2B5EF4-FFF2-40B4-BE49-F238E27FC236}">
              <a16:creationId xmlns:a16="http://schemas.microsoft.com/office/drawing/2014/main" id="{B3B31EF6-2913-42F7-9BB2-224278DEC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27" name="WordArt 14">
          <a:extLst>
            <a:ext uri="{FF2B5EF4-FFF2-40B4-BE49-F238E27FC236}">
              <a16:creationId xmlns:a16="http://schemas.microsoft.com/office/drawing/2014/main" id="{31956303-964F-4CA9-8262-E075CC8C30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28" name="WordArt 1743">
          <a:extLst>
            <a:ext uri="{FF2B5EF4-FFF2-40B4-BE49-F238E27FC236}">
              <a16:creationId xmlns:a16="http://schemas.microsoft.com/office/drawing/2014/main" id="{C8991204-FC11-44EB-80E4-A388CA1CA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29" name="WordArt 1744">
          <a:extLst>
            <a:ext uri="{FF2B5EF4-FFF2-40B4-BE49-F238E27FC236}">
              <a16:creationId xmlns:a16="http://schemas.microsoft.com/office/drawing/2014/main" id="{1528BFD7-7B8C-4DF6-9B99-3A3FC8C6A9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30" name="WordArt 1745">
          <a:extLst>
            <a:ext uri="{FF2B5EF4-FFF2-40B4-BE49-F238E27FC236}">
              <a16:creationId xmlns:a16="http://schemas.microsoft.com/office/drawing/2014/main" id="{20D49355-EE92-4AD0-8B61-69615272F9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31" name="WordArt 1746">
          <a:extLst>
            <a:ext uri="{FF2B5EF4-FFF2-40B4-BE49-F238E27FC236}">
              <a16:creationId xmlns:a16="http://schemas.microsoft.com/office/drawing/2014/main" id="{2F95A225-C595-449F-9251-AE1A68DAB6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32" name="WordArt 1747">
          <a:extLst>
            <a:ext uri="{FF2B5EF4-FFF2-40B4-BE49-F238E27FC236}">
              <a16:creationId xmlns:a16="http://schemas.microsoft.com/office/drawing/2014/main" id="{2CCB6B61-555F-46C3-9003-04F4928755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33" name="WordArt 1748">
          <a:extLst>
            <a:ext uri="{FF2B5EF4-FFF2-40B4-BE49-F238E27FC236}">
              <a16:creationId xmlns:a16="http://schemas.microsoft.com/office/drawing/2014/main" id="{866A8C55-230A-439F-B4BA-7BD630B00E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34" name="WordArt 1749">
          <a:extLst>
            <a:ext uri="{FF2B5EF4-FFF2-40B4-BE49-F238E27FC236}">
              <a16:creationId xmlns:a16="http://schemas.microsoft.com/office/drawing/2014/main" id="{C1C887A6-1638-4BC1-9D64-C5C066AD9C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35" name="WordArt 1750">
          <a:extLst>
            <a:ext uri="{FF2B5EF4-FFF2-40B4-BE49-F238E27FC236}">
              <a16:creationId xmlns:a16="http://schemas.microsoft.com/office/drawing/2014/main" id="{B2E9FCB0-DF19-42DF-B5E9-7C8C1633CD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36" name="WordArt 1751">
          <a:extLst>
            <a:ext uri="{FF2B5EF4-FFF2-40B4-BE49-F238E27FC236}">
              <a16:creationId xmlns:a16="http://schemas.microsoft.com/office/drawing/2014/main" id="{A066B077-8638-41A5-9398-231AA13CA1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37" name="WordArt 1752">
          <a:extLst>
            <a:ext uri="{FF2B5EF4-FFF2-40B4-BE49-F238E27FC236}">
              <a16:creationId xmlns:a16="http://schemas.microsoft.com/office/drawing/2014/main" id="{79E7E878-CB23-4884-906F-E88F2F639B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38" name="WordArt 5">
          <a:extLst>
            <a:ext uri="{FF2B5EF4-FFF2-40B4-BE49-F238E27FC236}">
              <a16:creationId xmlns:a16="http://schemas.microsoft.com/office/drawing/2014/main" id="{B31446AC-C070-43B7-98BE-914530A6CA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39" name="WordArt 6">
          <a:extLst>
            <a:ext uri="{FF2B5EF4-FFF2-40B4-BE49-F238E27FC236}">
              <a16:creationId xmlns:a16="http://schemas.microsoft.com/office/drawing/2014/main" id="{257C19C5-DF28-4B1F-AA93-4429EA5C61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40" name="WordArt 7">
          <a:extLst>
            <a:ext uri="{FF2B5EF4-FFF2-40B4-BE49-F238E27FC236}">
              <a16:creationId xmlns:a16="http://schemas.microsoft.com/office/drawing/2014/main" id="{38A926DC-A685-4B8B-98F6-79DEC0013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41" name="WordArt 8">
          <a:extLst>
            <a:ext uri="{FF2B5EF4-FFF2-40B4-BE49-F238E27FC236}">
              <a16:creationId xmlns:a16="http://schemas.microsoft.com/office/drawing/2014/main" id="{0B2A0EC2-92E1-43D0-A69F-E04DCC1239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42" name="WordArt 9">
          <a:extLst>
            <a:ext uri="{FF2B5EF4-FFF2-40B4-BE49-F238E27FC236}">
              <a16:creationId xmlns:a16="http://schemas.microsoft.com/office/drawing/2014/main" id="{570E45E4-A36F-415A-A1C8-2C22513A1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43" name="WordArt 10">
          <a:extLst>
            <a:ext uri="{FF2B5EF4-FFF2-40B4-BE49-F238E27FC236}">
              <a16:creationId xmlns:a16="http://schemas.microsoft.com/office/drawing/2014/main" id="{BBFEB1BF-86D8-46E3-866C-E6A02ADC2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44" name="WordArt 11">
          <a:extLst>
            <a:ext uri="{FF2B5EF4-FFF2-40B4-BE49-F238E27FC236}">
              <a16:creationId xmlns:a16="http://schemas.microsoft.com/office/drawing/2014/main" id="{EC786B02-005E-47F5-8580-ECFDFC251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45" name="WordArt 12">
          <a:extLst>
            <a:ext uri="{FF2B5EF4-FFF2-40B4-BE49-F238E27FC236}">
              <a16:creationId xmlns:a16="http://schemas.microsoft.com/office/drawing/2014/main" id="{6ACFFC82-8937-494C-B728-194D37501D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46" name="WordArt 13">
          <a:extLst>
            <a:ext uri="{FF2B5EF4-FFF2-40B4-BE49-F238E27FC236}">
              <a16:creationId xmlns:a16="http://schemas.microsoft.com/office/drawing/2014/main" id="{85A7B2C0-B79A-450E-B816-493C405BE7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47" name="WordArt 14">
          <a:extLst>
            <a:ext uri="{FF2B5EF4-FFF2-40B4-BE49-F238E27FC236}">
              <a16:creationId xmlns:a16="http://schemas.microsoft.com/office/drawing/2014/main" id="{E8CFDA5E-F283-4F50-98EF-47AAFD400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48" name="WordArt 1743">
          <a:extLst>
            <a:ext uri="{FF2B5EF4-FFF2-40B4-BE49-F238E27FC236}">
              <a16:creationId xmlns:a16="http://schemas.microsoft.com/office/drawing/2014/main" id="{79D6BB16-C7F4-43D8-A0AA-F5D5F4DC70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49" name="WordArt 1744">
          <a:extLst>
            <a:ext uri="{FF2B5EF4-FFF2-40B4-BE49-F238E27FC236}">
              <a16:creationId xmlns:a16="http://schemas.microsoft.com/office/drawing/2014/main" id="{D041370D-50F9-4FA4-8D66-F5FD05E972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50" name="WordArt 1745">
          <a:extLst>
            <a:ext uri="{FF2B5EF4-FFF2-40B4-BE49-F238E27FC236}">
              <a16:creationId xmlns:a16="http://schemas.microsoft.com/office/drawing/2014/main" id="{C9516E65-3A12-40E2-BA01-833A04D66A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51" name="WordArt 1746">
          <a:extLst>
            <a:ext uri="{FF2B5EF4-FFF2-40B4-BE49-F238E27FC236}">
              <a16:creationId xmlns:a16="http://schemas.microsoft.com/office/drawing/2014/main" id="{5D6B8446-63E7-4967-A1F4-3BC3AEC514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52" name="WordArt 1747">
          <a:extLst>
            <a:ext uri="{FF2B5EF4-FFF2-40B4-BE49-F238E27FC236}">
              <a16:creationId xmlns:a16="http://schemas.microsoft.com/office/drawing/2014/main" id="{8ED00395-10A5-41EC-AE0E-4D125897E8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53" name="WordArt 1748">
          <a:extLst>
            <a:ext uri="{FF2B5EF4-FFF2-40B4-BE49-F238E27FC236}">
              <a16:creationId xmlns:a16="http://schemas.microsoft.com/office/drawing/2014/main" id="{53D2CD7A-082B-4BC4-95FB-A17216170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54" name="WordArt 1749">
          <a:extLst>
            <a:ext uri="{FF2B5EF4-FFF2-40B4-BE49-F238E27FC236}">
              <a16:creationId xmlns:a16="http://schemas.microsoft.com/office/drawing/2014/main" id="{83E0BF56-52C7-471A-BC66-5F55C9469F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55" name="WordArt 1750">
          <a:extLst>
            <a:ext uri="{FF2B5EF4-FFF2-40B4-BE49-F238E27FC236}">
              <a16:creationId xmlns:a16="http://schemas.microsoft.com/office/drawing/2014/main" id="{8A396210-E5E7-44F2-85CF-C3F9382C19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56" name="WordArt 1751">
          <a:extLst>
            <a:ext uri="{FF2B5EF4-FFF2-40B4-BE49-F238E27FC236}">
              <a16:creationId xmlns:a16="http://schemas.microsoft.com/office/drawing/2014/main" id="{CECA157A-5E9E-43A4-A1C6-D4DE1854EC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57" name="WordArt 1752">
          <a:extLst>
            <a:ext uri="{FF2B5EF4-FFF2-40B4-BE49-F238E27FC236}">
              <a16:creationId xmlns:a16="http://schemas.microsoft.com/office/drawing/2014/main" id="{E80EE270-E086-4841-A516-9786245B85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58" name="WordArt 5">
          <a:extLst>
            <a:ext uri="{FF2B5EF4-FFF2-40B4-BE49-F238E27FC236}">
              <a16:creationId xmlns:a16="http://schemas.microsoft.com/office/drawing/2014/main" id="{CFBD725A-60E7-42A9-B15B-5584320F1C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59" name="WordArt 6">
          <a:extLst>
            <a:ext uri="{FF2B5EF4-FFF2-40B4-BE49-F238E27FC236}">
              <a16:creationId xmlns:a16="http://schemas.microsoft.com/office/drawing/2014/main" id="{E9BAB3C1-137A-41A5-91E5-13DB14AE8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60" name="WordArt 7">
          <a:extLst>
            <a:ext uri="{FF2B5EF4-FFF2-40B4-BE49-F238E27FC236}">
              <a16:creationId xmlns:a16="http://schemas.microsoft.com/office/drawing/2014/main" id="{AEEC066D-D078-40A5-9E58-C016B6AF5B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61" name="WordArt 8">
          <a:extLst>
            <a:ext uri="{FF2B5EF4-FFF2-40B4-BE49-F238E27FC236}">
              <a16:creationId xmlns:a16="http://schemas.microsoft.com/office/drawing/2014/main" id="{12C410FC-4018-4532-8CC5-E50E2F4EE7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62" name="WordArt 9">
          <a:extLst>
            <a:ext uri="{FF2B5EF4-FFF2-40B4-BE49-F238E27FC236}">
              <a16:creationId xmlns:a16="http://schemas.microsoft.com/office/drawing/2014/main" id="{B0D7D3E5-6A45-495B-AE7C-31D635E97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63" name="WordArt 10">
          <a:extLst>
            <a:ext uri="{FF2B5EF4-FFF2-40B4-BE49-F238E27FC236}">
              <a16:creationId xmlns:a16="http://schemas.microsoft.com/office/drawing/2014/main" id="{AB8CB7AC-94B6-4F4E-B736-6BC9D1B3C4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64" name="WordArt 11">
          <a:extLst>
            <a:ext uri="{FF2B5EF4-FFF2-40B4-BE49-F238E27FC236}">
              <a16:creationId xmlns:a16="http://schemas.microsoft.com/office/drawing/2014/main" id="{96EC7292-869C-44EB-A294-96C64F490B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65" name="WordArt 12">
          <a:extLst>
            <a:ext uri="{FF2B5EF4-FFF2-40B4-BE49-F238E27FC236}">
              <a16:creationId xmlns:a16="http://schemas.microsoft.com/office/drawing/2014/main" id="{1B361B09-6138-4D1F-BCDC-7D2ED00547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66" name="WordArt 13">
          <a:extLst>
            <a:ext uri="{FF2B5EF4-FFF2-40B4-BE49-F238E27FC236}">
              <a16:creationId xmlns:a16="http://schemas.microsoft.com/office/drawing/2014/main" id="{99DF09A4-7840-41BC-9BA3-79A53A2DA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67" name="WordArt 14">
          <a:extLst>
            <a:ext uri="{FF2B5EF4-FFF2-40B4-BE49-F238E27FC236}">
              <a16:creationId xmlns:a16="http://schemas.microsoft.com/office/drawing/2014/main" id="{00B06E3B-C5E0-462B-A4EE-565119E8A8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68" name="WordArt 1743">
          <a:extLst>
            <a:ext uri="{FF2B5EF4-FFF2-40B4-BE49-F238E27FC236}">
              <a16:creationId xmlns:a16="http://schemas.microsoft.com/office/drawing/2014/main" id="{F71D2E0B-ADCE-47E6-B730-D77580803F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69" name="WordArt 1744">
          <a:extLst>
            <a:ext uri="{FF2B5EF4-FFF2-40B4-BE49-F238E27FC236}">
              <a16:creationId xmlns:a16="http://schemas.microsoft.com/office/drawing/2014/main" id="{C8F51DE7-A6A7-44DE-A307-06FC5795DD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70" name="WordArt 1745">
          <a:extLst>
            <a:ext uri="{FF2B5EF4-FFF2-40B4-BE49-F238E27FC236}">
              <a16:creationId xmlns:a16="http://schemas.microsoft.com/office/drawing/2014/main" id="{F0A2BA72-1DB1-4532-B40C-EE2F40C74C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71" name="WordArt 1746">
          <a:extLst>
            <a:ext uri="{FF2B5EF4-FFF2-40B4-BE49-F238E27FC236}">
              <a16:creationId xmlns:a16="http://schemas.microsoft.com/office/drawing/2014/main" id="{D37BF5F7-8AD0-47C9-A85B-8659059E42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72" name="WordArt 1747">
          <a:extLst>
            <a:ext uri="{FF2B5EF4-FFF2-40B4-BE49-F238E27FC236}">
              <a16:creationId xmlns:a16="http://schemas.microsoft.com/office/drawing/2014/main" id="{829BE779-6633-4DDA-833C-DC72B8225F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73" name="WordArt 1748">
          <a:extLst>
            <a:ext uri="{FF2B5EF4-FFF2-40B4-BE49-F238E27FC236}">
              <a16:creationId xmlns:a16="http://schemas.microsoft.com/office/drawing/2014/main" id="{B6721404-0664-4F52-BC26-0A95179840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74" name="WordArt 1749">
          <a:extLst>
            <a:ext uri="{FF2B5EF4-FFF2-40B4-BE49-F238E27FC236}">
              <a16:creationId xmlns:a16="http://schemas.microsoft.com/office/drawing/2014/main" id="{3A3900B9-A203-4C67-8B5D-BDD791DB5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75" name="WordArt 1750">
          <a:extLst>
            <a:ext uri="{FF2B5EF4-FFF2-40B4-BE49-F238E27FC236}">
              <a16:creationId xmlns:a16="http://schemas.microsoft.com/office/drawing/2014/main" id="{9B579D6E-D8E8-4C8E-B56F-AAC3194962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76" name="WordArt 1751">
          <a:extLst>
            <a:ext uri="{FF2B5EF4-FFF2-40B4-BE49-F238E27FC236}">
              <a16:creationId xmlns:a16="http://schemas.microsoft.com/office/drawing/2014/main" id="{325EB720-70EB-4FBD-925A-AB521EF7B3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20</xdr:row>
      <xdr:rowOff>198120</xdr:rowOff>
    </xdr:from>
    <xdr:to>
      <xdr:col>5</xdr:col>
      <xdr:colOff>3175</xdr:colOff>
      <xdr:row>20</xdr:row>
      <xdr:rowOff>198120</xdr:rowOff>
    </xdr:to>
    <xdr:sp macro="" textlink="">
      <xdr:nvSpPr>
        <xdr:cNvPr id="1577" name="WordArt 1752">
          <a:extLst>
            <a:ext uri="{FF2B5EF4-FFF2-40B4-BE49-F238E27FC236}">
              <a16:creationId xmlns:a16="http://schemas.microsoft.com/office/drawing/2014/main" id="{9A1C3777-28E0-4958-9357-08F75A9757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32016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578" name="WordArt 5">
          <a:extLst>
            <a:ext uri="{FF2B5EF4-FFF2-40B4-BE49-F238E27FC236}">
              <a16:creationId xmlns:a16="http://schemas.microsoft.com/office/drawing/2014/main" id="{CABCC96F-67D8-433D-B0A5-8A1DC3DEB5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579" name="WordArt 6">
          <a:extLst>
            <a:ext uri="{FF2B5EF4-FFF2-40B4-BE49-F238E27FC236}">
              <a16:creationId xmlns:a16="http://schemas.microsoft.com/office/drawing/2014/main" id="{1F59492C-3CD1-464D-84CC-CDE2C47E32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580" name="WordArt 7">
          <a:extLst>
            <a:ext uri="{FF2B5EF4-FFF2-40B4-BE49-F238E27FC236}">
              <a16:creationId xmlns:a16="http://schemas.microsoft.com/office/drawing/2014/main" id="{23932673-1AEC-42D8-A5A3-03834EA147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581" name="WordArt 8">
          <a:extLst>
            <a:ext uri="{FF2B5EF4-FFF2-40B4-BE49-F238E27FC236}">
              <a16:creationId xmlns:a16="http://schemas.microsoft.com/office/drawing/2014/main" id="{01379878-117F-428D-ADB8-E38D42BA6D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582" name="WordArt 9">
          <a:extLst>
            <a:ext uri="{FF2B5EF4-FFF2-40B4-BE49-F238E27FC236}">
              <a16:creationId xmlns:a16="http://schemas.microsoft.com/office/drawing/2014/main" id="{6F699A16-0EC5-440B-B6A2-260FD06F1B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583" name="WordArt 10">
          <a:extLst>
            <a:ext uri="{FF2B5EF4-FFF2-40B4-BE49-F238E27FC236}">
              <a16:creationId xmlns:a16="http://schemas.microsoft.com/office/drawing/2014/main" id="{1D03956D-85C4-47EC-B84F-DEC3EA0B5D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584" name="WordArt 11">
          <a:extLst>
            <a:ext uri="{FF2B5EF4-FFF2-40B4-BE49-F238E27FC236}">
              <a16:creationId xmlns:a16="http://schemas.microsoft.com/office/drawing/2014/main" id="{DFCA24C8-7414-452B-B92F-A08D49F7AC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585" name="WordArt 12">
          <a:extLst>
            <a:ext uri="{FF2B5EF4-FFF2-40B4-BE49-F238E27FC236}">
              <a16:creationId xmlns:a16="http://schemas.microsoft.com/office/drawing/2014/main" id="{F9A60BE1-8CD1-4B6D-8427-7C461BDA9E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586" name="WordArt 13">
          <a:extLst>
            <a:ext uri="{FF2B5EF4-FFF2-40B4-BE49-F238E27FC236}">
              <a16:creationId xmlns:a16="http://schemas.microsoft.com/office/drawing/2014/main" id="{05C56579-F1B8-4653-8CFB-F75F7073E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587" name="WordArt 14">
          <a:extLst>
            <a:ext uri="{FF2B5EF4-FFF2-40B4-BE49-F238E27FC236}">
              <a16:creationId xmlns:a16="http://schemas.microsoft.com/office/drawing/2014/main" id="{5ADDAD74-9103-483A-AF51-C4112A7AC7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588" name="WordArt 1743">
          <a:extLst>
            <a:ext uri="{FF2B5EF4-FFF2-40B4-BE49-F238E27FC236}">
              <a16:creationId xmlns:a16="http://schemas.microsoft.com/office/drawing/2014/main" id="{6C36A334-D4FB-42AE-B348-87D45A1337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589" name="WordArt 1744">
          <a:extLst>
            <a:ext uri="{FF2B5EF4-FFF2-40B4-BE49-F238E27FC236}">
              <a16:creationId xmlns:a16="http://schemas.microsoft.com/office/drawing/2014/main" id="{976AEC69-F0E7-44C1-BFE8-0C8586243C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590" name="WordArt 1745">
          <a:extLst>
            <a:ext uri="{FF2B5EF4-FFF2-40B4-BE49-F238E27FC236}">
              <a16:creationId xmlns:a16="http://schemas.microsoft.com/office/drawing/2014/main" id="{B85AE12A-3B9B-4E82-B20A-FF256D2CBE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591" name="WordArt 1746">
          <a:extLst>
            <a:ext uri="{FF2B5EF4-FFF2-40B4-BE49-F238E27FC236}">
              <a16:creationId xmlns:a16="http://schemas.microsoft.com/office/drawing/2014/main" id="{A55AA0F5-07CF-42CB-BCE1-FC830A6307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592" name="WordArt 1747">
          <a:extLst>
            <a:ext uri="{FF2B5EF4-FFF2-40B4-BE49-F238E27FC236}">
              <a16:creationId xmlns:a16="http://schemas.microsoft.com/office/drawing/2014/main" id="{1AB8D26C-FD02-4EED-B23F-6A7864508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593" name="WordArt 1748">
          <a:extLst>
            <a:ext uri="{FF2B5EF4-FFF2-40B4-BE49-F238E27FC236}">
              <a16:creationId xmlns:a16="http://schemas.microsoft.com/office/drawing/2014/main" id="{7E81185F-AC85-4A33-9414-FBA746A29B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594" name="WordArt 1749">
          <a:extLst>
            <a:ext uri="{FF2B5EF4-FFF2-40B4-BE49-F238E27FC236}">
              <a16:creationId xmlns:a16="http://schemas.microsoft.com/office/drawing/2014/main" id="{F841FAB3-3589-46A7-B1DE-89C178F2F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595" name="WordArt 1750">
          <a:extLst>
            <a:ext uri="{FF2B5EF4-FFF2-40B4-BE49-F238E27FC236}">
              <a16:creationId xmlns:a16="http://schemas.microsoft.com/office/drawing/2014/main" id="{ADC96436-7FC4-4100-BA05-ED3FB9EFBE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596" name="WordArt 1751">
          <a:extLst>
            <a:ext uri="{FF2B5EF4-FFF2-40B4-BE49-F238E27FC236}">
              <a16:creationId xmlns:a16="http://schemas.microsoft.com/office/drawing/2014/main" id="{25209AA4-707F-410E-82C6-22C12857A3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597" name="WordArt 1752">
          <a:extLst>
            <a:ext uri="{FF2B5EF4-FFF2-40B4-BE49-F238E27FC236}">
              <a16:creationId xmlns:a16="http://schemas.microsoft.com/office/drawing/2014/main" id="{0D1D412F-A0B2-47FC-B72D-619BFEAAE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598" name="WordArt 5">
          <a:extLst>
            <a:ext uri="{FF2B5EF4-FFF2-40B4-BE49-F238E27FC236}">
              <a16:creationId xmlns:a16="http://schemas.microsoft.com/office/drawing/2014/main" id="{5C29DF28-47C0-4741-88DF-12A0C5F405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599" name="WordArt 6">
          <a:extLst>
            <a:ext uri="{FF2B5EF4-FFF2-40B4-BE49-F238E27FC236}">
              <a16:creationId xmlns:a16="http://schemas.microsoft.com/office/drawing/2014/main" id="{FF6C49F3-D2E4-4ED8-941E-97D1E0B599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00" name="WordArt 7">
          <a:extLst>
            <a:ext uri="{FF2B5EF4-FFF2-40B4-BE49-F238E27FC236}">
              <a16:creationId xmlns:a16="http://schemas.microsoft.com/office/drawing/2014/main" id="{F2D804C0-42C1-4711-A9F9-9048C9B7E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01" name="WordArt 8">
          <a:extLst>
            <a:ext uri="{FF2B5EF4-FFF2-40B4-BE49-F238E27FC236}">
              <a16:creationId xmlns:a16="http://schemas.microsoft.com/office/drawing/2014/main" id="{C8EFCB54-14C9-41FA-8ED5-71F1B51CC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02" name="WordArt 9">
          <a:extLst>
            <a:ext uri="{FF2B5EF4-FFF2-40B4-BE49-F238E27FC236}">
              <a16:creationId xmlns:a16="http://schemas.microsoft.com/office/drawing/2014/main" id="{0661D160-5B9D-4AAE-8B51-D69A415B1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03" name="WordArt 10">
          <a:extLst>
            <a:ext uri="{FF2B5EF4-FFF2-40B4-BE49-F238E27FC236}">
              <a16:creationId xmlns:a16="http://schemas.microsoft.com/office/drawing/2014/main" id="{3B08C62C-4861-4D0E-8F8D-50589363F2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04" name="WordArt 11">
          <a:extLst>
            <a:ext uri="{FF2B5EF4-FFF2-40B4-BE49-F238E27FC236}">
              <a16:creationId xmlns:a16="http://schemas.microsoft.com/office/drawing/2014/main" id="{55E3D4A1-69D4-4105-976C-0261D41087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05" name="WordArt 12">
          <a:extLst>
            <a:ext uri="{FF2B5EF4-FFF2-40B4-BE49-F238E27FC236}">
              <a16:creationId xmlns:a16="http://schemas.microsoft.com/office/drawing/2014/main" id="{EB486890-3FDF-4CB1-86EE-BEB3A51CFB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06" name="WordArt 13">
          <a:extLst>
            <a:ext uri="{FF2B5EF4-FFF2-40B4-BE49-F238E27FC236}">
              <a16:creationId xmlns:a16="http://schemas.microsoft.com/office/drawing/2014/main" id="{D6401F54-CAE1-4A86-A1D9-0D28C293A8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07" name="WordArt 14">
          <a:extLst>
            <a:ext uri="{FF2B5EF4-FFF2-40B4-BE49-F238E27FC236}">
              <a16:creationId xmlns:a16="http://schemas.microsoft.com/office/drawing/2014/main" id="{5661FAD9-D759-4602-8E75-E9D9555F92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08" name="WordArt 1743">
          <a:extLst>
            <a:ext uri="{FF2B5EF4-FFF2-40B4-BE49-F238E27FC236}">
              <a16:creationId xmlns:a16="http://schemas.microsoft.com/office/drawing/2014/main" id="{37C6702A-D3CC-4C13-8BCD-A1383E099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09" name="WordArt 1744">
          <a:extLst>
            <a:ext uri="{FF2B5EF4-FFF2-40B4-BE49-F238E27FC236}">
              <a16:creationId xmlns:a16="http://schemas.microsoft.com/office/drawing/2014/main" id="{276943FD-A2A1-439B-9E6A-E8797AC229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10" name="WordArt 1745">
          <a:extLst>
            <a:ext uri="{FF2B5EF4-FFF2-40B4-BE49-F238E27FC236}">
              <a16:creationId xmlns:a16="http://schemas.microsoft.com/office/drawing/2014/main" id="{2411EC23-169A-4AEC-AC47-1A0331D1F1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11" name="WordArt 1746">
          <a:extLst>
            <a:ext uri="{FF2B5EF4-FFF2-40B4-BE49-F238E27FC236}">
              <a16:creationId xmlns:a16="http://schemas.microsoft.com/office/drawing/2014/main" id="{985C9BFD-015C-40D4-9012-F09CF988F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12" name="WordArt 1747">
          <a:extLst>
            <a:ext uri="{FF2B5EF4-FFF2-40B4-BE49-F238E27FC236}">
              <a16:creationId xmlns:a16="http://schemas.microsoft.com/office/drawing/2014/main" id="{477223BA-F0DD-4055-88E4-3214864EC9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13" name="WordArt 1748">
          <a:extLst>
            <a:ext uri="{FF2B5EF4-FFF2-40B4-BE49-F238E27FC236}">
              <a16:creationId xmlns:a16="http://schemas.microsoft.com/office/drawing/2014/main" id="{09715EA3-C6EE-4DAA-B7CC-FACCA5E6C1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14" name="WordArt 1749">
          <a:extLst>
            <a:ext uri="{FF2B5EF4-FFF2-40B4-BE49-F238E27FC236}">
              <a16:creationId xmlns:a16="http://schemas.microsoft.com/office/drawing/2014/main" id="{4F5BFFD4-FB4B-414C-AF38-E4B02C854C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15" name="WordArt 1750">
          <a:extLst>
            <a:ext uri="{FF2B5EF4-FFF2-40B4-BE49-F238E27FC236}">
              <a16:creationId xmlns:a16="http://schemas.microsoft.com/office/drawing/2014/main" id="{C0C7C5EB-E61E-44E0-9396-D60B348A1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16" name="WordArt 1751">
          <a:extLst>
            <a:ext uri="{FF2B5EF4-FFF2-40B4-BE49-F238E27FC236}">
              <a16:creationId xmlns:a16="http://schemas.microsoft.com/office/drawing/2014/main" id="{25665ACA-B4B9-4BAE-BF64-52924EF2F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17" name="WordArt 1752">
          <a:extLst>
            <a:ext uri="{FF2B5EF4-FFF2-40B4-BE49-F238E27FC236}">
              <a16:creationId xmlns:a16="http://schemas.microsoft.com/office/drawing/2014/main" id="{1757A096-23E9-408C-8CB4-F8ED9A20BD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18" name="WordArt 5">
          <a:extLst>
            <a:ext uri="{FF2B5EF4-FFF2-40B4-BE49-F238E27FC236}">
              <a16:creationId xmlns:a16="http://schemas.microsoft.com/office/drawing/2014/main" id="{0DCBCF3A-04C8-477B-9A10-8DD52FAEF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19" name="WordArt 6">
          <a:extLst>
            <a:ext uri="{FF2B5EF4-FFF2-40B4-BE49-F238E27FC236}">
              <a16:creationId xmlns:a16="http://schemas.microsoft.com/office/drawing/2014/main" id="{589B27B1-3084-4A94-8EA3-998782BC44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20" name="WordArt 7">
          <a:extLst>
            <a:ext uri="{FF2B5EF4-FFF2-40B4-BE49-F238E27FC236}">
              <a16:creationId xmlns:a16="http://schemas.microsoft.com/office/drawing/2014/main" id="{ABA7B6EE-E090-49E3-BC40-CE78F2BDEF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21" name="WordArt 8">
          <a:extLst>
            <a:ext uri="{FF2B5EF4-FFF2-40B4-BE49-F238E27FC236}">
              <a16:creationId xmlns:a16="http://schemas.microsoft.com/office/drawing/2014/main" id="{0CDF98D7-7378-4ED5-A346-0DA1600921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22" name="WordArt 9">
          <a:extLst>
            <a:ext uri="{FF2B5EF4-FFF2-40B4-BE49-F238E27FC236}">
              <a16:creationId xmlns:a16="http://schemas.microsoft.com/office/drawing/2014/main" id="{C759C3A5-C37E-4E18-AE61-A71BA0A16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23" name="WordArt 10">
          <a:extLst>
            <a:ext uri="{FF2B5EF4-FFF2-40B4-BE49-F238E27FC236}">
              <a16:creationId xmlns:a16="http://schemas.microsoft.com/office/drawing/2014/main" id="{E357214C-7936-4DC2-B91B-FCF72D0747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24" name="WordArt 11">
          <a:extLst>
            <a:ext uri="{FF2B5EF4-FFF2-40B4-BE49-F238E27FC236}">
              <a16:creationId xmlns:a16="http://schemas.microsoft.com/office/drawing/2014/main" id="{3DEFEEC3-3391-4F5F-B9A3-D8EA7CB4CD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25" name="WordArt 12">
          <a:extLst>
            <a:ext uri="{FF2B5EF4-FFF2-40B4-BE49-F238E27FC236}">
              <a16:creationId xmlns:a16="http://schemas.microsoft.com/office/drawing/2014/main" id="{40A2FFA1-4B88-4214-AE42-974EDDAF4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26" name="WordArt 13">
          <a:extLst>
            <a:ext uri="{FF2B5EF4-FFF2-40B4-BE49-F238E27FC236}">
              <a16:creationId xmlns:a16="http://schemas.microsoft.com/office/drawing/2014/main" id="{14CC31F4-A191-4F91-BB82-7B65DD5762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27" name="WordArt 14">
          <a:extLst>
            <a:ext uri="{FF2B5EF4-FFF2-40B4-BE49-F238E27FC236}">
              <a16:creationId xmlns:a16="http://schemas.microsoft.com/office/drawing/2014/main" id="{CF090DB6-1323-4058-B87A-733E3E8468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28" name="WordArt 1743">
          <a:extLst>
            <a:ext uri="{FF2B5EF4-FFF2-40B4-BE49-F238E27FC236}">
              <a16:creationId xmlns:a16="http://schemas.microsoft.com/office/drawing/2014/main" id="{8BA8C175-0F20-42B8-9026-2E9010A01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29" name="WordArt 1744">
          <a:extLst>
            <a:ext uri="{FF2B5EF4-FFF2-40B4-BE49-F238E27FC236}">
              <a16:creationId xmlns:a16="http://schemas.microsoft.com/office/drawing/2014/main" id="{FEBB00B8-0A32-4942-BFC0-A0C5787603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30" name="WordArt 1745">
          <a:extLst>
            <a:ext uri="{FF2B5EF4-FFF2-40B4-BE49-F238E27FC236}">
              <a16:creationId xmlns:a16="http://schemas.microsoft.com/office/drawing/2014/main" id="{F40DB1DD-FE57-43B2-8916-2FD8CC135B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31" name="WordArt 1746">
          <a:extLst>
            <a:ext uri="{FF2B5EF4-FFF2-40B4-BE49-F238E27FC236}">
              <a16:creationId xmlns:a16="http://schemas.microsoft.com/office/drawing/2014/main" id="{656C9FDD-227A-44AC-BDA1-49E59771D2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32" name="WordArt 1747">
          <a:extLst>
            <a:ext uri="{FF2B5EF4-FFF2-40B4-BE49-F238E27FC236}">
              <a16:creationId xmlns:a16="http://schemas.microsoft.com/office/drawing/2014/main" id="{C75DDE05-EDE5-4AD0-8CA3-7C2D151FE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33" name="WordArt 1748">
          <a:extLst>
            <a:ext uri="{FF2B5EF4-FFF2-40B4-BE49-F238E27FC236}">
              <a16:creationId xmlns:a16="http://schemas.microsoft.com/office/drawing/2014/main" id="{80D04B7C-87DA-4846-93B3-92FDEC7F1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34" name="WordArt 1749">
          <a:extLst>
            <a:ext uri="{FF2B5EF4-FFF2-40B4-BE49-F238E27FC236}">
              <a16:creationId xmlns:a16="http://schemas.microsoft.com/office/drawing/2014/main" id="{D2F7692E-E935-457B-8619-9681CEE34D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35" name="WordArt 1750">
          <a:extLst>
            <a:ext uri="{FF2B5EF4-FFF2-40B4-BE49-F238E27FC236}">
              <a16:creationId xmlns:a16="http://schemas.microsoft.com/office/drawing/2014/main" id="{44F08D4F-A558-47CB-8949-6AC5DBF93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36" name="WordArt 1751">
          <a:extLst>
            <a:ext uri="{FF2B5EF4-FFF2-40B4-BE49-F238E27FC236}">
              <a16:creationId xmlns:a16="http://schemas.microsoft.com/office/drawing/2014/main" id="{12F416DE-E335-45DE-9F40-867D7DF140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37" name="WordArt 1752">
          <a:extLst>
            <a:ext uri="{FF2B5EF4-FFF2-40B4-BE49-F238E27FC236}">
              <a16:creationId xmlns:a16="http://schemas.microsoft.com/office/drawing/2014/main" id="{451CC5C8-3069-448B-81E1-0F33E8066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38" name="WordArt 5">
          <a:extLst>
            <a:ext uri="{FF2B5EF4-FFF2-40B4-BE49-F238E27FC236}">
              <a16:creationId xmlns:a16="http://schemas.microsoft.com/office/drawing/2014/main" id="{4A7103AA-145D-4EB5-8824-C180E2FB57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39" name="WordArt 6">
          <a:extLst>
            <a:ext uri="{FF2B5EF4-FFF2-40B4-BE49-F238E27FC236}">
              <a16:creationId xmlns:a16="http://schemas.microsoft.com/office/drawing/2014/main" id="{8C62024E-E895-4C6E-866D-CC8DD62C85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40" name="WordArt 7">
          <a:extLst>
            <a:ext uri="{FF2B5EF4-FFF2-40B4-BE49-F238E27FC236}">
              <a16:creationId xmlns:a16="http://schemas.microsoft.com/office/drawing/2014/main" id="{11697582-9E0A-482B-8EB5-5775733C19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41" name="WordArt 8">
          <a:extLst>
            <a:ext uri="{FF2B5EF4-FFF2-40B4-BE49-F238E27FC236}">
              <a16:creationId xmlns:a16="http://schemas.microsoft.com/office/drawing/2014/main" id="{C061D283-991C-4591-A551-09291B23D4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42" name="WordArt 9">
          <a:extLst>
            <a:ext uri="{FF2B5EF4-FFF2-40B4-BE49-F238E27FC236}">
              <a16:creationId xmlns:a16="http://schemas.microsoft.com/office/drawing/2014/main" id="{F0CB3063-EC4A-43BF-A184-FDA15632A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43" name="WordArt 10">
          <a:extLst>
            <a:ext uri="{FF2B5EF4-FFF2-40B4-BE49-F238E27FC236}">
              <a16:creationId xmlns:a16="http://schemas.microsoft.com/office/drawing/2014/main" id="{661FB995-7E88-4D69-8947-0054408AA0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44" name="WordArt 11">
          <a:extLst>
            <a:ext uri="{FF2B5EF4-FFF2-40B4-BE49-F238E27FC236}">
              <a16:creationId xmlns:a16="http://schemas.microsoft.com/office/drawing/2014/main" id="{0EFAF7E7-CE48-4BC3-909A-460D3A3C0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45" name="WordArt 12">
          <a:extLst>
            <a:ext uri="{FF2B5EF4-FFF2-40B4-BE49-F238E27FC236}">
              <a16:creationId xmlns:a16="http://schemas.microsoft.com/office/drawing/2014/main" id="{D8CA26A3-B66F-4D6D-AD97-31DE34C7B4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46" name="WordArt 13">
          <a:extLst>
            <a:ext uri="{FF2B5EF4-FFF2-40B4-BE49-F238E27FC236}">
              <a16:creationId xmlns:a16="http://schemas.microsoft.com/office/drawing/2014/main" id="{B393CCE0-5A91-4BA1-8D56-DA7E5D67C7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47" name="WordArt 14">
          <a:extLst>
            <a:ext uri="{FF2B5EF4-FFF2-40B4-BE49-F238E27FC236}">
              <a16:creationId xmlns:a16="http://schemas.microsoft.com/office/drawing/2014/main" id="{AF80A864-B931-4C2B-84A0-149FAC84EF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48" name="WordArt 1743">
          <a:extLst>
            <a:ext uri="{FF2B5EF4-FFF2-40B4-BE49-F238E27FC236}">
              <a16:creationId xmlns:a16="http://schemas.microsoft.com/office/drawing/2014/main" id="{759C4AE6-8193-4226-8B0E-17EA856022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49" name="WordArt 1744">
          <a:extLst>
            <a:ext uri="{FF2B5EF4-FFF2-40B4-BE49-F238E27FC236}">
              <a16:creationId xmlns:a16="http://schemas.microsoft.com/office/drawing/2014/main" id="{6DB3C49A-C1FD-43DF-9302-DBC40BD348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50" name="WordArt 1745">
          <a:extLst>
            <a:ext uri="{FF2B5EF4-FFF2-40B4-BE49-F238E27FC236}">
              <a16:creationId xmlns:a16="http://schemas.microsoft.com/office/drawing/2014/main" id="{2D0EA156-D3F2-4A55-B57B-976388958D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51" name="WordArt 1746">
          <a:extLst>
            <a:ext uri="{FF2B5EF4-FFF2-40B4-BE49-F238E27FC236}">
              <a16:creationId xmlns:a16="http://schemas.microsoft.com/office/drawing/2014/main" id="{7F256E10-993D-4BAA-857C-B57A113DAE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52" name="WordArt 1747">
          <a:extLst>
            <a:ext uri="{FF2B5EF4-FFF2-40B4-BE49-F238E27FC236}">
              <a16:creationId xmlns:a16="http://schemas.microsoft.com/office/drawing/2014/main" id="{C2E51C19-84B7-4DD2-99C4-2905969BBC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53" name="WordArt 1748">
          <a:extLst>
            <a:ext uri="{FF2B5EF4-FFF2-40B4-BE49-F238E27FC236}">
              <a16:creationId xmlns:a16="http://schemas.microsoft.com/office/drawing/2014/main" id="{4B1FADC6-FE57-47CA-8AEC-3A88F5A00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54" name="WordArt 1749">
          <a:extLst>
            <a:ext uri="{FF2B5EF4-FFF2-40B4-BE49-F238E27FC236}">
              <a16:creationId xmlns:a16="http://schemas.microsoft.com/office/drawing/2014/main" id="{9A56FDBC-8203-41A0-9B09-A46E8D769D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55" name="WordArt 1750">
          <a:extLst>
            <a:ext uri="{FF2B5EF4-FFF2-40B4-BE49-F238E27FC236}">
              <a16:creationId xmlns:a16="http://schemas.microsoft.com/office/drawing/2014/main" id="{8A84A0A4-3076-486B-8AC1-C2139B1C47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56" name="WordArt 1751">
          <a:extLst>
            <a:ext uri="{FF2B5EF4-FFF2-40B4-BE49-F238E27FC236}">
              <a16:creationId xmlns:a16="http://schemas.microsoft.com/office/drawing/2014/main" id="{510D9EE7-4D76-4DED-BCA8-329437A98C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57" name="WordArt 1752">
          <a:extLst>
            <a:ext uri="{FF2B5EF4-FFF2-40B4-BE49-F238E27FC236}">
              <a16:creationId xmlns:a16="http://schemas.microsoft.com/office/drawing/2014/main" id="{D1D997D2-06D7-404D-BE9F-98C2812D59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58" name="WordArt 5">
          <a:extLst>
            <a:ext uri="{FF2B5EF4-FFF2-40B4-BE49-F238E27FC236}">
              <a16:creationId xmlns:a16="http://schemas.microsoft.com/office/drawing/2014/main" id="{ABF28AA3-FC17-4C2D-8399-DE99D657C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59" name="WordArt 6">
          <a:extLst>
            <a:ext uri="{FF2B5EF4-FFF2-40B4-BE49-F238E27FC236}">
              <a16:creationId xmlns:a16="http://schemas.microsoft.com/office/drawing/2014/main" id="{C1E5DBD4-E74C-454E-9205-43E66CDB31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60" name="WordArt 7">
          <a:extLst>
            <a:ext uri="{FF2B5EF4-FFF2-40B4-BE49-F238E27FC236}">
              <a16:creationId xmlns:a16="http://schemas.microsoft.com/office/drawing/2014/main" id="{143258D8-9769-459E-94F4-98187E4077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61" name="WordArt 8">
          <a:extLst>
            <a:ext uri="{FF2B5EF4-FFF2-40B4-BE49-F238E27FC236}">
              <a16:creationId xmlns:a16="http://schemas.microsoft.com/office/drawing/2014/main" id="{52527E58-24F6-4B6D-ABCA-BE1FE694AA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62" name="WordArt 9">
          <a:extLst>
            <a:ext uri="{FF2B5EF4-FFF2-40B4-BE49-F238E27FC236}">
              <a16:creationId xmlns:a16="http://schemas.microsoft.com/office/drawing/2014/main" id="{3E58499F-56A7-4DDE-BEB4-CC3B28D94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63" name="WordArt 10">
          <a:extLst>
            <a:ext uri="{FF2B5EF4-FFF2-40B4-BE49-F238E27FC236}">
              <a16:creationId xmlns:a16="http://schemas.microsoft.com/office/drawing/2014/main" id="{4999BAC0-CFCD-4F21-AC2C-7C9AF7005C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64" name="WordArt 11">
          <a:extLst>
            <a:ext uri="{FF2B5EF4-FFF2-40B4-BE49-F238E27FC236}">
              <a16:creationId xmlns:a16="http://schemas.microsoft.com/office/drawing/2014/main" id="{BE6ABCA1-2C98-40F1-B508-6EF4C17863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65" name="WordArt 12">
          <a:extLst>
            <a:ext uri="{FF2B5EF4-FFF2-40B4-BE49-F238E27FC236}">
              <a16:creationId xmlns:a16="http://schemas.microsoft.com/office/drawing/2014/main" id="{4B9D3C83-30CB-4A09-AA7F-5D125A847B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66" name="WordArt 13">
          <a:extLst>
            <a:ext uri="{FF2B5EF4-FFF2-40B4-BE49-F238E27FC236}">
              <a16:creationId xmlns:a16="http://schemas.microsoft.com/office/drawing/2014/main" id="{9D3D226C-DA63-4FB9-BA1F-F17575F0B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67" name="WordArt 14">
          <a:extLst>
            <a:ext uri="{FF2B5EF4-FFF2-40B4-BE49-F238E27FC236}">
              <a16:creationId xmlns:a16="http://schemas.microsoft.com/office/drawing/2014/main" id="{D5DBE7BC-D7BF-4028-8039-CD7E2BB3B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68" name="WordArt 1743">
          <a:extLst>
            <a:ext uri="{FF2B5EF4-FFF2-40B4-BE49-F238E27FC236}">
              <a16:creationId xmlns:a16="http://schemas.microsoft.com/office/drawing/2014/main" id="{1E3EBD0F-6BDA-47BD-994D-AB027B37D2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69" name="WordArt 1744">
          <a:extLst>
            <a:ext uri="{FF2B5EF4-FFF2-40B4-BE49-F238E27FC236}">
              <a16:creationId xmlns:a16="http://schemas.microsoft.com/office/drawing/2014/main" id="{736C55D0-097F-426B-A5FA-92B24A9407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70" name="WordArt 1745">
          <a:extLst>
            <a:ext uri="{FF2B5EF4-FFF2-40B4-BE49-F238E27FC236}">
              <a16:creationId xmlns:a16="http://schemas.microsoft.com/office/drawing/2014/main" id="{29C7F626-7162-4DE8-B124-4A9E64FE4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71" name="WordArt 1746">
          <a:extLst>
            <a:ext uri="{FF2B5EF4-FFF2-40B4-BE49-F238E27FC236}">
              <a16:creationId xmlns:a16="http://schemas.microsoft.com/office/drawing/2014/main" id="{4D6EC2BA-A1AE-4BB7-A42F-FBC51C139F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72" name="WordArt 1747">
          <a:extLst>
            <a:ext uri="{FF2B5EF4-FFF2-40B4-BE49-F238E27FC236}">
              <a16:creationId xmlns:a16="http://schemas.microsoft.com/office/drawing/2014/main" id="{F176C808-B0C1-4E65-ACD6-1F1C1E4C9C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73" name="WordArt 1748">
          <a:extLst>
            <a:ext uri="{FF2B5EF4-FFF2-40B4-BE49-F238E27FC236}">
              <a16:creationId xmlns:a16="http://schemas.microsoft.com/office/drawing/2014/main" id="{DC2C97D0-BA92-4FD7-8D24-19688AD020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74" name="WordArt 1749">
          <a:extLst>
            <a:ext uri="{FF2B5EF4-FFF2-40B4-BE49-F238E27FC236}">
              <a16:creationId xmlns:a16="http://schemas.microsoft.com/office/drawing/2014/main" id="{2E477013-2943-49C6-9B8D-E5901DA64D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75" name="WordArt 1750">
          <a:extLst>
            <a:ext uri="{FF2B5EF4-FFF2-40B4-BE49-F238E27FC236}">
              <a16:creationId xmlns:a16="http://schemas.microsoft.com/office/drawing/2014/main" id="{0380B29B-FADA-4EA6-8615-5A9475A576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76" name="WordArt 1751">
          <a:extLst>
            <a:ext uri="{FF2B5EF4-FFF2-40B4-BE49-F238E27FC236}">
              <a16:creationId xmlns:a16="http://schemas.microsoft.com/office/drawing/2014/main" id="{97DA1610-176E-4E34-9981-FEE2408DFC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77" name="WordArt 1752">
          <a:extLst>
            <a:ext uri="{FF2B5EF4-FFF2-40B4-BE49-F238E27FC236}">
              <a16:creationId xmlns:a16="http://schemas.microsoft.com/office/drawing/2014/main" id="{28CED944-D3AD-48A7-8A3F-7D357F739C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78" name="WordArt 5">
          <a:extLst>
            <a:ext uri="{FF2B5EF4-FFF2-40B4-BE49-F238E27FC236}">
              <a16:creationId xmlns:a16="http://schemas.microsoft.com/office/drawing/2014/main" id="{5CAFB81B-F100-4929-9E48-B941D2177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79" name="WordArt 6">
          <a:extLst>
            <a:ext uri="{FF2B5EF4-FFF2-40B4-BE49-F238E27FC236}">
              <a16:creationId xmlns:a16="http://schemas.microsoft.com/office/drawing/2014/main" id="{685541E5-2435-462F-9BFF-9194CE39EB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80" name="WordArt 7">
          <a:extLst>
            <a:ext uri="{FF2B5EF4-FFF2-40B4-BE49-F238E27FC236}">
              <a16:creationId xmlns:a16="http://schemas.microsoft.com/office/drawing/2014/main" id="{F5F9541A-87D0-4660-9693-BADA76CC94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81" name="WordArt 8">
          <a:extLst>
            <a:ext uri="{FF2B5EF4-FFF2-40B4-BE49-F238E27FC236}">
              <a16:creationId xmlns:a16="http://schemas.microsoft.com/office/drawing/2014/main" id="{421420DB-E650-447A-BA5A-8B7FE2101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82" name="WordArt 9">
          <a:extLst>
            <a:ext uri="{FF2B5EF4-FFF2-40B4-BE49-F238E27FC236}">
              <a16:creationId xmlns:a16="http://schemas.microsoft.com/office/drawing/2014/main" id="{00506983-DE42-4D71-AD35-5D68952395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83" name="WordArt 10">
          <a:extLst>
            <a:ext uri="{FF2B5EF4-FFF2-40B4-BE49-F238E27FC236}">
              <a16:creationId xmlns:a16="http://schemas.microsoft.com/office/drawing/2014/main" id="{82C6A43E-9C05-4E8C-95C0-CDE60C66E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84" name="WordArt 11">
          <a:extLst>
            <a:ext uri="{FF2B5EF4-FFF2-40B4-BE49-F238E27FC236}">
              <a16:creationId xmlns:a16="http://schemas.microsoft.com/office/drawing/2014/main" id="{B09EBA17-E054-476F-AF0F-DEB2C61F22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85" name="WordArt 12">
          <a:extLst>
            <a:ext uri="{FF2B5EF4-FFF2-40B4-BE49-F238E27FC236}">
              <a16:creationId xmlns:a16="http://schemas.microsoft.com/office/drawing/2014/main" id="{319649FC-B5E2-400E-908F-64225AB21B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86" name="WordArt 13">
          <a:extLst>
            <a:ext uri="{FF2B5EF4-FFF2-40B4-BE49-F238E27FC236}">
              <a16:creationId xmlns:a16="http://schemas.microsoft.com/office/drawing/2014/main" id="{0575943A-DCF7-4E30-8D6D-132929732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87" name="WordArt 14">
          <a:extLst>
            <a:ext uri="{FF2B5EF4-FFF2-40B4-BE49-F238E27FC236}">
              <a16:creationId xmlns:a16="http://schemas.microsoft.com/office/drawing/2014/main" id="{C97F96D4-08C0-4E7B-99BA-9E255581F2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88" name="WordArt 1743">
          <a:extLst>
            <a:ext uri="{FF2B5EF4-FFF2-40B4-BE49-F238E27FC236}">
              <a16:creationId xmlns:a16="http://schemas.microsoft.com/office/drawing/2014/main" id="{CBB09A88-A1E9-4A12-84B1-D92CE80672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89" name="WordArt 1744">
          <a:extLst>
            <a:ext uri="{FF2B5EF4-FFF2-40B4-BE49-F238E27FC236}">
              <a16:creationId xmlns:a16="http://schemas.microsoft.com/office/drawing/2014/main" id="{D2A6D9BD-A198-498E-BE1C-C2CB5D742C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90" name="WordArt 1745">
          <a:extLst>
            <a:ext uri="{FF2B5EF4-FFF2-40B4-BE49-F238E27FC236}">
              <a16:creationId xmlns:a16="http://schemas.microsoft.com/office/drawing/2014/main" id="{510C4C95-8FCD-4FED-A3C8-1F50D29943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91" name="WordArt 1746">
          <a:extLst>
            <a:ext uri="{FF2B5EF4-FFF2-40B4-BE49-F238E27FC236}">
              <a16:creationId xmlns:a16="http://schemas.microsoft.com/office/drawing/2014/main" id="{5F6E86F8-B267-4CBC-A9DB-0931C926A6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92" name="WordArt 1747">
          <a:extLst>
            <a:ext uri="{FF2B5EF4-FFF2-40B4-BE49-F238E27FC236}">
              <a16:creationId xmlns:a16="http://schemas.microsoft.com/office/drawing/2014/main" id="{2054F4F4-A67B-4EFA-AAEE-728E46A00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93" name="WordArt 1748">
          <a:extLst>
            <a:ext uri="{FF2B5EF4-FFF2-40B4-BE49-F238E27FC236}">
              <a16:creationId xmlns:a16="http://schemas.microsoft.com/office/drawing/2014/main" id="{3E944894-53EA-42F7-9634-C544A82DE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94" name="WordArt 1749">
          <a:extLst>
            <a:ext uri="{FF2B5EF4-FFF2-40B4-BE49-F238E27FC236}">
              <a16:creationId xmlns:a16="http://schemas.microsoft.com/office/drawing/2014/main" id="{3E735BEF-D2D8-4DD1-BA58-6D7B9DD712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95" name="WordArt 1750">
          <a:extLst>
            <a:ext uri="{FF2B5EF4-FFF2-40B4-BE49-F238E27FC236}">
              <a16:creationId xmlns:a16="http://schemas.microsoft.com/office/drawing/2014/main" id="{8CCF6E95-6DD0-44E6-A41E-614620A4D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96" name="WordArt 1751">
          <a:extLst>
            <a:ext uri="{FF2B5EF4-FFF2-40B4-BE49-F238E27FC236}">
              <a16:creationId xmlns:a16="http://schemas.microsoft.com/office/drawing/2014/main" id="{BD876E29-E1EC-4F1E-AB09-F1B00695E3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97" name="WordArt 1752">
          <a:extLst>
            <a:ext uri="{FF2B5EF4-FFF2-40B4-BE49-F238E27FC236}">
              <a16:creationId xmlns:a16="http://schemas.microsoft.com/office/drawing/2014/main" id="{EFA2AB89-47C1-438E-9FF0-B2CB98A4FC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98" name="WordArt 5">
          <a:extLst>
            <a:ext uri="{FF2B5EF4-FFF2-40B4-BE49-F238E27FC236}">
              <a16:creationId xmlns:a16="http://schemas.microsoft.com/office/drawing/2014/main" id="{9FBB3528-B6BE-4FEA-BB55-9B02813C2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699" name="WordArt 6">
          <a:extLst>
            <a:ext uri="{FF2B5EF4-FFF2-40B4-BE49-F238E27FC236}">
              <a16:creationId xmlns:a16="http://schemas.microsoft.com/office/drawing/2014/main" id="{C94187D8-6673-4A82-9BE1-4E0C490D0E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00" name="WordArt 7">
          <a:extLst>
            <a:ext uri="{FF2B5EF4-FFF2-40B4-BE49-F238E27FC236}">
              <a16:creationId xmlns:a16="http://schemas.microsoft.com/office/drawing/2014/main" id="{60D5B783-A38C-4678-8E9B-4F38EA96C4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01" name="WordArt 8">
          <a:extLst>
            <a:ext uri="{FF2B5EF4-FFF2-40B4-BE49-F238E27FC236}">
              <a16:creationId xmlns:a16="http://schemas.microsoft.com/office/drawing/2014/main" id="{6F3820A9-3DDA-4AA2-AB0C-544CED6D8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02" name="WordArt 9">
          <a:extLst>
            <a:ext uri="{FF2B5EF4-FFF2-40B4-BE49-F238E27FC236}">
              <a16:creationId xmlns:a16="http://schemas.microsoft.com/office/drawing/2014/main" id="{58BA268A-F3D7-4E5F-9C9A-10DE682B7E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03" name="WordArt 10">
          <a:extLst>
            <a:ext uri="{FF2B5EF4-FFF2-40B4-BE49-F238E27FC236}">
              <a16:creationId xmlns:a16="http://schemas.microsoft.com/office/drawing/2014/main" id="{6AAD31C0-3046-4945-9F15-D5D2308CB7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04" name="WordArt 11">
          <a:extLst>
            <a:ext uri="{FF2B5EF4-FFF2-40B4-BE49-F238E27FC236}">
              <a16:creationId xmlns:a16="http://schemas.microsoft.com/office/drawing/2014/main" id="{4040C3A2-8340-4500-9549-EFC357D6C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05" name="WordArt 12">
          <a:extLst>
            <a:ext uri="{FF2B5EF4-FFF2-40B4-BE49-F238E27FC236}">
              <a16:creationId xmlns:a16="http://schemas.microsoft.com/office/drawing/2014/main" id="{F8B497BE-ECD5-437C-83C1-C9754F185A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06" name="WordArt 13">
          <a:extLst>
            <a:ext uri="{FF2B5EF4-FFF2-40B4-BE49-F238E27FC236}">
              <a16:creationId xmlns:a16="http://schemas.microsoft.com/office/drawing/2014/main" id="{10D3F662-D5DD-4809-AB19-9D148D760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07" name="WordArt 14">
          <a:extLst>
            <a:ext uri="{FF2B5EF4-FFF2-40B4-BE49-F238E27FC236}">
              <a16:creationId xmlns:a16="http://schemas.microsoft.com/office/drawing/2014/main" id="{CC7E47B9-4D17-459F-80C0-2EFDBDC3B0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08" name="WordArt 1743">
          <a:extLst>
            <a:ext uri="{FF2B5EF4-FFF2-40B4-BE49-F238E27FC236}">
              <a16:creationId xmlns:a16="http://schemas.microsoft.com/office/drawing/2014/main" id="{04679F70-E30B-499C-B133-3B6A939E5C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09" name="WordArt 1744">
          <a:extLst>
            <a:ext uri="{FF2B5EF4-FFF2-40B4-BE49-F238E27FC236}">
              <a16:creationId xmlns:a16="http://schemas.microsoft.com/office/drawing/2014/main" id="{1DF708AD-5F33-432B-A677-5F073243A7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10" name="WordArt 1745">
          <a:extLst>
            <a:ext uri="{FF2B5EF4-FFF2-40B4-BE49-F238E27FC236}">
              <a16:creationId xmlns:a16="http://schemas.microsoft.com/office/drawing/2014/main" id="{7095250C-C717-4698-9B92-74821DB742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11" name="WordArt 1746">
          <a:extLst>
            <a:ext uri="{FF2B5EF4-FFF2-40B4-BE49-F238E27FC236}">
              <a16:creationId xmlns:a16="http://schemas.microsoft.com/office/drawing/2014/main" id="{5B7D6265-EBE9-49AE-BC94-B8C56A38B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12" name="WordArt 1747">
          <a:extLst>
            <a:ext uri="{FF2B5EF4-FFF2-40B4-BE49-F238E27FC236}">
              <a16:creationId xmlns:a16="http://schemas.microsoft.com/office/drawing/2014/main" id="{6B40C985-CFDE-4DBC-A2AD-F1560D2DF6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13" name="WordArt 1748">
          <a:extLst>
            <a:ext uri="{FF2B5EF4-FFF2-40B4-BE49-F238E27FC236}">
              <a16:creationId xmlns:a16="http://schemas.microsoft.com/office/drawing/2014/main" id="{FC1CB174-FA3C-4D9E-B951-399035A8CD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14" name="WordArt 1749">
          <a:extLst>
            <a:ext uri="{FF2B5EF4-FFF2-40B4-BE49-F238E27FC236}">
              <a16:creationId xmlns:a16="http://schemas.microsoft.com/office/drawing/2014/main" id="{3E931D07-04B3-41D3-9247-970F935212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15" name="WordArt 1750">
          <a:extLst>
            <a:ext uri="{FF2B5EF4-FFF2-40B4-BE49-F238E27FC236}">
              <a16:creationId xmlns:a16="http://schemas.microsoft.com/office/drawing/2014/main" id="{18ABA51A-668C-4E61-82D8-81856433B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16" name="WordArt 1751">
          <a:extLst>
            <a:ext uri="{FF2B5EF4-FFF2-40B4-BE49-F238E27FC236}">
              <a16:creationId xmlns:a16="http://schemas.microsoft.com/office/drawing/2014/main" id="{ADE0E1A7-9A09-4DDD-AD58-5E6990C66B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17" name="WordArt 1752">
          <a:extLst>
            <a:ext uri="{FF2B5EF4-FFF2-40B4-BE49-F238E27FC236}">
              <a16:creationId xmlns:a16="http://schemas.microsoft.com/office/drawing/2014/main" id="{7D839E3D-4B5D-47E1-BD05-043D7FBFFE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18" name="WordArt 5">
          <a:extLst>
            <a:ext uri="{FF2B5EF4-FFF2-40B4-BE49-F238E27FC236}">
              <a16:creationId xmlns:a16="http://schemas.microsoft.com/office/drawing/2014/main" id="{AFB3750C-7715-4CA5-AE66-C5191649E2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19" name="WordArt 6">
          <a:extLst>
            <a:ext uri="{FF2B5EF4-FFF2-40B4-BE49-F238E27FC236}">
              <a16:creationId xmlns:a16="http://schemas.microsoft.com/office/drawing/2014/main" id="{3714C9DA-0001-4FD0-9DBD-DD889F90A3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20" name="WordArt 7">
          <a:extLst>
            <a:ext uri="{FF2B5EF4-FFF2-40B4-BE49-F238E27FC236}">
              <a16:creationId xmlns:a16="http://schemas.microsoft.com/office/drawing/2014/main" id="{A9BE4EC9-473D-416B-9F1F-D6F7DA140F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21" name="WordArt 8">
          <a:extLst>
            <a:ext uri="{FF2B5EF4-FFF2-40B4-BE49-F238E27FC236}">
              <a16:creationId xmlns:a16="http://schemas.microsoft.com/office/drawing/2014/main" id="{49464517-9482-436F-B2E6-76CCCB45A7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22" name="WordArt 9">
          <a:extLst>
            <a:ext uri="{FF2B5EF4-FFF2-40B4-BE49-F238E27FC236}">
              <a16:creationId xmlns:a16="http://schemas.microsoft.com/office/drawing/2014/main" id="{9CEA8B78-A166-47F4-910A-34B7008567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23" name="WordArt 10">
          <a:extLst>
            <a:ext uri="{FF2B5EF4-FFF2-40B4-BE49-F238E27FC236}">
              <a16:creationId xmlns:a16="http://schemas.microsoft.com/office/drawing/2014/main" id="{AC5DF227-8019-4B59-B520-E6C76089E8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24" name="WordArt 11">
          <a:extLst>
            <a:ext uri="{FF2B5EF4-FFF2-40B4-BE49-F238E27FC236}">
              <a16:creationId xmlns:a16="http://schemas.microsoft.com/office/drawing/2014/main" id="{DCD01E5A-9088-4CF9-971E-92B8304229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25" name="WordArt 12">
          <a:extLst>
            <a:ext uri="{FF2B5EF4-FFF2-40B4-BE49-F238E27FC236}">
              <a16:creationId xmlns:a16="http://schemas.microsoft.com/office/drawing/2014/main" id="{5DBF184B-4C85-49B7-A57C-6BF1ECFBBE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26" name="WordArt 13">
          <a:extLst>
            <a:ext uri="{FF2B5EF4-FFF2-40B4-BE49-F238E27FC236}">
              <a16:creationId xmlns:a16="http://schemas.microsoft.com/office/drawing/2014/main" id="{A6DCF7D2-7471-469C-9A83-D38B668CB2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27" name="WordArt 14">
          <a:extLst>
            <a:ext uri="{FF2B5EF4-FFF2-40B4-BE49-F238E27FC236}">
              <a16:creationId xmlns:a16="http://schemas.microsoft.com/office/drawing/2014/main" id="{646E6541-93B6-46BB-ABC0-3485371BAF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28" name="WordArt 1743">
          <a:extLst>
            <a:ext uri="{FF2B5EF4-FFF2-40B4-BE49-F238E27FC236}">
              <a16:creationId xmlns:a16="http://schemas.microsoft.com/office/drawing/2014/main" id="{20019E92-E2AD-4719-B9A4-B434D7D656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29" name="WordArt 1744">
          <a:extLst>
            <a:ext uri="{FF2B5EF4-FFF2-40B4-BE49-F238E27FC236}">
              <a16:creationId xmlns:a16="http://schemas.microsoft.com/office/drawing/2014/main" id="{E458A72A-4228-4BF3-B2B1-8D09EB095E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30" name="WordArt 1745">
          <a:extLst>
            <a:ext uri="{FF2B5EF4-FFF2-40B4-BE49-F238E27FC236}">
              <a16:creationId xmlns:a16="http://schemas.microsoft.com/office/drawing/2014/main" id="{8517DE5F-AA89-4082-BE3A-F1BF3DDF8F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31" name="WordArt 1746">
          <a:extLst>
            <a:ext uri="{FF2B5EF4-FFF2-40B4-BE49-F238E27FC236}">
              <a16:creationId xmlns:a16="http://schemas.microsoft.com/office/drawing/2014/main" id="{05203CFB-E186-47D0-8682-359D58C3A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32" name="WordArt 1747">
          <a:extLst>
            <a:ext uri="{FF2B5EF4-FFF2-40B4-BE49-F238E27FC236}">
              <a16:creationId xmlns:a16="http://schemas.microsoft.com/office/drawing/2014/main" id="{7765594D-8F66-41FF-A564-93B3B0B053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33" name="WordArt 1748">
          <a:extLst>
            <a:ext uri="{FF2B5EF4-FFF2-40B4-BE49-F238E27FC236}">
              <a16:creationId xmlns:a16="http://schemas.microsoft.com/office/drawing/2014/main" id="{869E9C1B-BCB4-4FD7-9E5F-A80710B015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34" name="WordArt 1749">
          <a:extLst>
            <a:ext uri="{FF2B5EF4-FFF2-40B4-BE49-F238E27FC236}">
              <a16:creationId xmlns:a16="http://schemas.microsoft.com/office/drawing/2014/main" id="{8C553DDE-99FF-4751-A404-F0ED6F9B3F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35" name="WordArt 1750">
          <a:extLst>
            <a:ext uri="{FF2B5EF4-FFF2-40B4-BE49-F238E27FC236}">
              <a16:creationId xmlns:a16="http://schemas.microsoft.com/office/drawing/2014/main" id="{9CE88F11-C63D-4C03-8029-FB7A3AB29C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36" name="WordArt 1751">
          <a:extLst>
            <a:ext uri="{FF2B5EF4-FFF2-40B4-BE49-F238E27FC236}">
              <a16:creationId xmlns:a16="http://schemas.microsoft.com/office/drawing/2014/main" id="{7BEA7987-941A-4E2A-BD8C-D8ACEDF48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37" name="WordArt 1752">
          <a:extLst>
            <a:ext uri="{FF2B5EF4-FFF2-40B4-BE49-F238E27FC236}">
              <a16:creationId xmlns:a16="http://schemas.microsoft.com/office/drawing/2014/main" id="{8760456B-D613-4D05-86A1-E15910B471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38" name="WordArt 5">
          <a:extLst>
            <a:ext uri="{FF2B5EF4-FFF2-40B4-BE49-F238E27FC236}">
              <a16:creationId xmlns:a16="http://schemas.microsoft.com/office/drawing/2014/main" id="{1A798F8D-CB02-4B21-A450-C2A531B791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39" name="WordArt 6">
          <a:extLst>
            <a:ext uri="{FF2B5EF4-FFF2-40B4-BE49-F238E27FC236}">
              <a16:creationId xmlns:a16="http://schemas.microsoft.com/office/drawing/2014/main" id="{DE71CB5D-BD76-47D5-9B75-76F81A2E6D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40" name="WordArt 7">
          <a:extLst>
            <a:ext uri="{FF2B5EF4-FFF2-40B4-BE49-F238E27FC236}">
              <a16:creationId xmlns:a16="http://schemas.microsoft.com/office/drawing/2014/main" id="{CE9D34F6-FEBC-482C-9A56-059B1A48A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41" name="WordArt 8">
          <a:extLst>
            <a:ext uri="{FF2B5EF4-FFF2-40B4-BE49-F238E27FC236}">
              <a16:creationId xmlns:a16="http://schemas.microsoft.com/office/drawing/2014/main" id="{18D2F247-69F9-4538-B599-2CE2E2EC6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42" name="WordArt 9">
          <a:extLst>
            <a:ext uri="{FF2B5EF4-FFF2-40B4-BE49-F238E27FC236}">
              <a16:creationId xmlns:a16="http://schemas.microsoft.com/office/drawing/2014/main" id="{9D9F6569-8E00-4C87-A7DD-1B54789D6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43" name="WordArt 10">
          <a:extLst>
            <a:ext uri="{FF2B5EF4-FFF2-40B4-BE49-F238E27FC236}">
              <a16:creationId xmlns:a16="http://schemas.microsoft.com/office/drawing/2014/main" id="{C24250E3-FCCA-40A0-921C-53BB1C6A92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44" name="WordArt 11">
          <a:extLst>
            <a:ext uri="{FF2B5EF4-FFF2-40B4-BE49-F238E27FC236}">
              <a16:creationId xmlns:a16="http://schemas.microsoft.com/office/drawing/2014/main" id="{0A7F5FFA-8697-4D9E-90E2-54F97A167D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45" name="WordArt 12">
          <a:extLst>
            <a:ext uri="{FF2B5EF4-FFF2-40B4-BE49-F238E27FC236}">
              <a16:creationId xmlns:a16="http://schemas.microsoft.com/office/drawing/2014/main" id="{CC5F3DBF-A714-459E-A20D-C6242C7B11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46" name="WordArt 13">
          <a:extLst>
            <a:ext uri="{FF2B5EF4-FFF2-40B4-BE49-F238E27FC236}">
              <a16:creationId xmlns:a16="http://schemas.microsoft.com/office/drawing/2014/main" id="{64BC52C5-FFD7-4BF9-B00E-CCA758D25A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47" name="WordArt 14">
          <a:extLst>
            <a:ext uri="{FF2B5EF4-FFF2-40B4-BE49-F238E27FC236}">
              <a16:creationId xmlns:a16="http://schemas.microsoft.com/office/drawing/2014/main" id="{77877119-9FE8-4833-AFF6-A4D1D05575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48" name="WordArt 1743">
          <a:extLst>
            <a:ext uri="{FF2B5EF4-FFF2-40B4-BE49-F238E27FC236}">
              <a16:creationId xmlns:a16="http://schemas.microsoft.com/office/drawing/2014/main" id="{8B348499-2310-47B4-A57B-D7267B07D5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49" name="WordArt 1744">
          <a:extLst>
            <a:ext uri="{FF2B5EF4-FFF2-40B4-BE49-F238E27FC236}">
              <a16:creationId xmlns:a16="http://schemas.microsoft.com/office/drawing/2014/main" id="{DD310843-CC75-4E89-8775-520298807D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50" name="WordArt 1745">
          <a:extLst>
            <a:ext uri="{FF2B5EF4-FFF2-40B4-BE49-F238E27FC236}">
              <a16:creationId xmlns:a16="http://schemas.microsoft.com/office/drawing/2014/main" id="{E1ED16F5-3C3C-4CCE-B712-CD7FBC93B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51" name="WordArt 1746">
          <a:extLst>
            <a:ext uri="{FF2B5EF4-FFF2-40B4-BE49-F238E27FC236}">
              <a16:creationId xmlns:a16="http://schemas.microsoft.com/office/drawing/2014/main" id="{A9EA02A0-8D62-425B-9AC1-26DBAD4BFC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52" name="WordArt 1747">
          <a:extLst>
            <a:ext uri="{FF2B5EF4-FFF2-40B4-BE49-F238E27FC236}">
              <a16:creationId xmlns:a16="http://schemas.microsoft.com/office/drawing/2014/main" id="{D1278BA8-77C9-49A5-8232-3A88464D59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53" name="WordArt 1748">
          <a:extLst>
            <a:ext uri="{FF2B5EF4-FFF2-40B4-BE49-F238E27FC236}">
              <a16:creationId xmlns:a16="http://schemas.microsoft.com/office/drawing/2014/main" id="{00A594D0-FBA4-4BAC-A0E3-AB77EE3A7F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54" name="WordArt 1749">
          <a:extLst>
            <a:ext uri="{FF2B5EF4-FFF2-40B4-BE49-F238E27FC236}">
              <a16:creationId xmlns:a16="http://schemas.microsoft.com/office/drawing/2014/main" id="{F43FADA6-789E-4174-BFE9-9D26A0D9F5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55" name="WordArt 1750">
          <a:extLst>
            <a:ext uri="{FF2B5EF4-FFF2-40B4-BE49-F238E27FC236}">
              <a16:creationId xmlns:a16="http://schemas.microsoft.com/office/drawing/2014/main" id="{6A2FD3B7-D26D-4917-96B8-58258B81C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56" name="WordArt 1751">
          <a:extLst>
            <a:ext uri="{FF2B5EF4-FFF2-40B4-BE49-F238E27FC236}">
              <a16:creationId xmlns:a16="http://schemas.microsoft.com/office/drawing/2014/main" id="{838A0AD9-B1F1-4F02-9346-C48A6B4FC9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22</xdr:row>
      <xdr:rowOff>198120</xdr:rowOff>
    </xdr:from>
    <xdr:to>
      <xdr:col>5</xdr:col>
      <xdr:colOff>3175</xdr:colOff>
      <xdr:row>22</xdr:row>
      <xdr:rowOff>198120</xdr:rowOff>
    </xdr:to>
    <xdr:sp macro="" textlink="">
      <xdr:nvSpPr>
        <xdr:cNvPr id="1757" name="WordArt 1752">
          <a:extLst>
            <a:ext uri="{FF2B5EF4-FFF2-40B4-BE49-F238E27FC236}">
              <a16:creationId xmlns:a16="http://schemas.microsoft.com/office/drawing/2014/main" id="{6FE15925-5C89-4E69-8899-55234332C0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7425" y="33540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758" name="WordArt 17">
          <a:extLst>
            <a:ext uri="{FF2B5EF4-FFF2-40B4-BE49-F238E27FC236}">
              <a16:creationId xmlns:a16="http://schemas.microsoft.com/office/drawing/2014/main" id="{58A1B6F3-2C72-48EC-95ED-3C7F54BCA2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759" name="WordArt 18">
          <a:extLst>
            <a:ext uri="{FF2B5EF4-FFF2-40B4-BE49-F238E27FC236}">
              <a16:creationId xmlns:a16="http://schemas.microsoft.com/office/drawing/2014/main" id="{915355FB-7484-4AE5-96C4-6782067B7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60" name="WordArt 5">
          <a:extLst>
            <a:ext uri="{FF2B5EF4-FFF2-40B4-BE49-F238E27FC236}">
              <a16:creationId xmlns:a16="http://schemas.microsoft.com/office/drawing/2014/main" id="{C5916D91-14F8-4DDE-985F-DBF1586742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61" name="WordArt 6">
          <a:extLst>
            <a:ext uri="{FF2B5EF4-FFF2-40B4-BE49-F238E27FC236}">
              <a16:creationId xmlns:a16="http://schemas.microsoft.com/office/drawing/2014/main" id="{4AF6A180-42D8-4E05-B2D9-6A2A0A36C3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62" name="WordArt 7">
          <a:extLst>
            <a:ext uri="{FF2B5EF4-FFF2-40B4-BE49-F238E27FC236}">
              <a16:creationId xmlns:a16="http://schemas.microsoft.com/office/drawing/2014/main" id="{6D7CB339-ADA0-491D-8816-6AFCD06B24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63" name="WordArt 8">
          <a:extLst>
            <a:ext uri="{FF2B5EF4-FFF2-40B4-BE49-F238E27FC236}">
              <a16:creationId xmlns:a16="http://schemas.microsoft.com/office/drawing/2014/main" id="{8D5F9E69-E2E4-4BBB-813A-F6B3A7BCF2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64" name="WordArt 9">
          <a:extLst>
            <a:ext uri="{FF2B5EF4-FFF2-40B4-BE49-F238E27FC236}">
              <a16:creationId xmlns:a16="http://schemas.microsoft.com/office/drawing/2014/main" id="{A41F1D82-C13A-4E57-9A5B-2322659F7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65" name="WordArt 10">
          <a:extLst>
            <a:ext uri="{FF2B5EF4-FFF2-40B4-BE49-F238E27FC236}">
              <a16:creationId xmlns:a16="http://schemas.microsoft.com/office/drawing/2014/main" id="{E5140369-E63B-49ED-A499-15DD10FD14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66" name="WordArt 11">
          <a:extLst>
            <a:ext uri="{FF2B5EF4-FFF2-40B4-BE49-F238E27FC236}">
              <a16:creationId xmlns:a16="http://schemas.microsoft.com/office/drawing/2014/main" id="{4BC76EAE-CF28-439B-9561-698BB76CD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67" name="WordArt 12">
          <a:extLst>
            <a:ext uri="{FF2B5EF4-FFF2-40B4-BE49-F238E27FC236}">
              <a16:creationId xmlns:a16="http://schemas.microsoft.com/office/drawing/2014/main" id="{0BC40EC3-F5A9-44ED-AD06-6A7ADFB31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68" name="WordArt 13">
          <a:extLst>
            <a:ext uri="{FF2B5EF4-FFF2-40B4-BE49-F238E27FC236}">
              <a16:creationId xmlns:a16="http://schemas.microsoft.com/office/drawing/2014/main" id="{EF7185FB-7995-44C9-AE49-F3AA9663E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69" name="WordArt 14">
          <a:extLst>
            <a:ext uri="{FF2B5EF4-FFF2-40B4-BE49-F238E27FC236}">
              <a16:creationId xmlns:a16="http://schemas.microsoft.com/office/drawing/2014/main" id="{548D72FD-02E3-4D74-8811-701675851F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770" name="WordArt 17">
          <a:extLst>
            <a:ext uri="{FF2B5EF4-FFF2-40B4-BE49-F238E27FC236}">
              <a16:creationId xmlns:a16="http://schemas.microsoft.com/office/drawing/2014/main" id="{D908DDB8-FF83-4911-AC29-9B4FA4277E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771" name="WordArt 18">
          <a:extLst>
            <a:ext uri="{FF2B5EF4-FFF2-40B4-BE49-F238E27FC236}">
              <a16:creationId xmlns:a16="http://schemas.microsoft.com/office/drawing/2014/main" id="{A5B48D78-7BE2-4CCB-A83B-DEDB440FB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72" name="WordArt 5">
          <a:extLst>
            <a:ext uri="{FF2B5EF4-FFF2-40B4-BE49-F238E27FC236}">
              <a16:creationId xmlns:a16="http://schemas.microsoft.com/office/drawing/2014/main" id="{7176BB16-E041-4C02-8C1C-0E921309DF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73" name="WordArt 6">
          <a:extLst>
            <a:ext uri="{FF2B5EF4-FFF2-40B4-BE49-F238E27FC236}">
              <a16:creationId xmlns:a16="http://schemas.microsoft.com/office/drawing/2014/main" id="{22659802-DAC8-465B-920C-FC8AC6197F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74" name="WordArt 7">
          <a:extLst>
            <a:ext uri="{FF2B5EF4-FFF2-40B4-BE49-F238E27FC236}">
              <a16:creationId xmlns:a16="http://schemas.microsoft.com/office/drawing/2014/main" id="{D5532286-1F11-4B7A-B1F1-B713DF64EC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75" name="WordArt 8">
          <a:extLst>
            <a:ext uri="{FF2B5EF4-FFF2-40B4-BE49-F238E27FC236}">
              <a16:creationId xmlns:a16="http://schemas.microsoft.com/office/drawing/2014/main" id="{68A24524-EFD5-4D0C-A101-06905686E2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76" name="WordArt 9">
          <a:extLst>
            <a:ext uri="{FF2B5EF4-FFF2-40B4-BE49-F238E27FC236}">
              <a16:creationId xmlns:a16="http://schemas.microsoft.com/office/drawing/2014/main" id="{743900CA-FC86-4B59-918E-FE15F60FC2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77" name="WordArt 10">
          <a:extLst>
            <a:ext uri="{FF2B5EF4-FFF2-40B4-BE49-F238E27FC236}">
              <a16:creationId xmlns:a16="http://schemas.microsoft.com/office/drawing/2014/main" id="{D551F984-9370-4FF6-95D0-0454F9805E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78" name="WordArt 11">
          <a:extLst>
            <a:ext uri="{FF2B5EF4-FFF2-40B4-BE49-F238E27FC236}">
              <a16:creationId xmlns:a16="http://schemas.microsoft.com/office/drawing/2014/main" id="{241A5CCD-3961-4BCF-8BCD-170FF4D886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79" name="WordArt 12">
          <a:extLst>
            <a:ext uri="{FF2B5EF4-FFF2-40B4-BE49-F238E27FC236}">
              <a16:creationId xmlns:a16="http://schemas.microsoft.com/office/drawing/2014/main" id="{D51B89FF-D6CA-41DD-936B-1F89916669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80" name="WordArt 13">
          <a:extLst>
            <a:ext uri="{FF2B5EF4-FFF2-40B4-BE49-F238E27FC236}">
              <a16:creationId xmlns:a16="http://schemas.microsoft.com/office/drawing/2014/main" id="{BD815238-5350-47FE-AC5B-3DAB92A7D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81" name="WordArt 14">
          <a:extLst>
            <a:ext uri="{FF2B5EF4-FFF2-40B4-BE49-F238E27FC236}">
              <a16:creationId xmlns:a16="http://schemas.microsoft.com/office/drawing/2014/main" id="{15242DD8-6637-4B6E-9DB5-248995F89B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782" name="WordArt 17">
          <a:extLst>
            <a:ext uri="{FF2B5EF4-FFF2-40B4-BE49-F238E27FC236}">
              <a16:creationId xmlns:a16="http://schemas.microsoft.com/office/drawing/2014/main" id="{19A96396-26F0-4131-A5E6-3B05F6623D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783" name="WordArt 18">
          <a:extLst>
            <a:ext uri="{FF2B5EF4-FFF2-40B4-BE49-F238E27FC236}">
              <a16:creationId xmlns:a16="http://schemas.microsoft.com/office/drawing/2014/main" id="{04030C3B-7850-4DC2-89FF-B317F7481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84" name="WordArt 5">
          <a:extLst>
            <a:ext uri="{FF2B5EF4-FFF2-40B4-BE49-F238E27FC236}">
              <a16:creationId xmlns:a16="http://schemas.microsoft.com/office/drawing/2014/main" id="{7F635405-8A0C-4149-8288-ACDF9B732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85" name="WordArt 6">
          <a:extLst>
            <a:ext uri="{FF2B5EF4-FFF2-40B4-BE49-F238E27FC236}">
              <a16:creationId xmlns:a16="http://schemas.microsoft.com/office/drawing/2014/main" id="{CDF005A5-6BA1-45DC-A9F7-C96D1DBFBE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86" name="WordArt 7">
          <a:extLst>
            <a:ext uri="{FF2B5EF4-FFF2-40B4-BE49-F238E27FC236}">
              <a16:creationId xmlns:a16="http://schemas.microsoft.com/office/drawing/2014/main" id="{115C0BE8-6834-4459-BF0E-0ED24C82D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87" name="WordArt 8">
          <a:extLst>
            <a:ext uri="{FF2B5EF4-FFF2-40B4-BE49-F238E27FC236}">
              <a16:creationId xmlns:a16="http://schemas.microsoft.com/office/drawing/2014/main" id="{3EB06816-36F5-4B92-971E-08F46DF092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88" name="WordArt 9">
          <a:extLst>
            <a:ext uri="{FF2B5EF4-FFF2-40B4-BE49-F238E27FC236}">
              <a16:creationId xmlns:a16="http://schemas.microsoft.com/office/drawing/2014/main" id="{2D2C6639-71AE-4B4E-87CA-6FB67F1630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89" name="WordArt 10">
          <a:extLst>
            <a:ext uri="{FF2B5EF4-FFF2-40B4-BE49-F238E27FC236}">
              <a16:creationId xmlns:a16="http://schemas.microsoft.com/office/drawing/2014/main" id="{BE79BBF7-958C-4C81-85C5-2CCA36E2E3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90" name="WordArt 11">
          <a:extLst>
            <a:ext uri="{FF2B5EF4-FFF2-40B4-BE49-F238E27FC236}">
              <a16:creationId xmlns:a16="http://schemas.microsoft.com/office/drawing/2014/main" id="{19861B73-E6DA-4E2F-8B31-57B61DCEE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91" name="WordArt 12">
          <a:extLst>
            <a:ext uri="{FF2B5EF4-FFF2-40B4-BE49-F238E27FC236}">
              <a16:creationId xmlns:a16="http://schemas.microsoft.com/office/drawing/2014/main" id="{D0000AE5-3F3D-47AC-8727-778A76CC5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92" name="WordArt 13">
          <a:extLst>
            <a:ext uri="{FF2B5EF4-FFF2-40B4-BE49-F238E27FC236}">
              <a16:creationId xmlns:a16="http://schemas.microsoft.com/office/drawing/2014/main" id="{ADA23D1F-5721-431B-9EEA-0C42F3FE25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93" name="WordArt 14">
          <a:extLst>
            <a:ext uri="{FF2B5EF4-FFF2-40B4-BE49-F238E27FC236}">
              <a16:creationId xmlns:a16="http://schemas.microsoft.com/office/drawing/2014/main" id="{355B1A47-EC0C-4200-B87C-4EDE4C755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794" name="WordArt 1729">
          <a:extLst>
            <a:ext uri="{FF2B5EF4-FFF2-40B4-BE49-F238E27FC236}">
              <a16:creationId xmlns:a16="http://schemas.microsoft.com/office/drawing/2014/main" id="{C2151396-A6DD-4D8F-902F-67A7387AC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795" name="WordArt 1730">
          <a:extLst>
            <a:ext uri="{FF2B5EF4-FFF2-40B4-BE49-F238E27FC236}">
              <a16:creationId xmlns:a16="http://schemas.microsoft.com/office/drawing/2014/main" id="{5ACD848A-A923-4AB2-8EF1-339BBEDDB7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96" name="WordArt 1731">
          <a:extLst>
            <a:ext uri="{FF2B5EF4-FFF2-40B4-BE49-F238E27FC236}">
              <a16:creationId xmlns:a16="http://schemas.microsoft.com/office/drawing/2014/main" id="{ABFF6372-379C-4343-A328-6781332CD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97" name="WordArt 1732">
          <a:extLst>
            <a:ext uri="{FF2B5EF4-FFF2-40B4-BE49-F238E27FC236}">
              <a16:creationId xmlns:a16="http://schemas.microsoft.com/office/drawing/2014/main" id="{9C447075-18F2-4C7A-B123-405D3204E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98" name="WordArt 1733">
          <a:extLst>
            <a:ext uri="{FF2B5EF4-FFF2-40B4-BE49-F238E27FC236}">
              <a16:creationId xmlns:a16="http://schemas.microsoft.com/office/drawing/2014/main" id="{EE4A60F6-852D-44C3-84A4-9B0900DC6E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799" name="WordArt 1734">
          <a:extLst>
            <a:ext uri="{FF2B5EF4-FFF2-40B4-BE49-F238E27FC236}">
              <a16:creationId xmlns:a16="http://schemas.microsoft.com/office/drawing/2014/main" id="{DC67DA92-9185-478B-AA71-16EBB5B54F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00" name="WordArt 1735">
          <a:extLst>
            <a:ext uri="{FF2B5EF4-FFF2-40B4-BE49-F238E27FC236}">
              <a16:creationId xmlns:a16="http://schemas.microsoft.com/office/drawing/2014/main" id="{12626997-FB86-41A5-BEBA-8E7886C33D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01" name="WordArt 1736">
          <a:extLst>
            <a:ext uri="{FF2B5EF4-FFF2-40B4-BE49-F238E27FC236}">
              <a16:creationId xmlns:a16="http://schemas.microsoft.com/office/drawing/2014/main" id="{5C65860F-6478-4EAB-9A13-3EDEE5D247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02" name="WordArt 1737">
          <a:extLst>
            <a:ext uri="{FF2B5EF4-FFF2-40B4-BE49-F238E27FC236}">
              <a16:creationId xmlns:a16="http://schemas.microsoft.com/office/drawing/2014/main" id="{F5F9F4BF-C2F7-4300-83BE-B41F07086A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03" name="WordArt 1738">
          <a:extLst>
            <a:ext uri="{FF2B5EF4-FFF2-40B4-BE49-F238E27FC236}">
              <a16:creationId xmlns:a16="http://schemas.microsoft.com/office/drawing/2014/main" id="{358D2728-EEE0-47E1-B1F7-61545B49E4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04" name="WordArt 1739">
          <a:extLst>
            <a:ext uri="{FF2B5EF4-FFF2-40B4-BE49-F238E27FC236}">
              <a16:creationId xmlns:a16="http://schemas.microsoft.com/office/drawing/2014/main" id="{776576CD-17BE-4297-AA4D-F8EC6FDF2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05" name="WordArt 1740">
          <a:extLst>
            <a:ext uri="{FF2B5EF4-FFF2-40B4-BE49-F238E27FC236}">
              <a16:creationId xmlns:a16="http://schemas.microsoft.com/office/drawing/2014/main" id="{FD314A17-2262-4A14-B2B9-69A86E8058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806" name="WordArt 1753">
          <a:extLst>
            <a:ext uri="{FF2B5EF4-FFF2-40B4-BE49-F238E27FC236}">
              <a16:creationId xmlns:a16="http://schemas.microsoft.com/office/drawing/2014/main" id="{424997A7-02AE-47EB-A4A7-8F96BD18DE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807" name="WordArt 1754">
          <a:extLst>
            <a:ext uri="{FF2B5EF4-FFF2-40B4-BE49-F238E27FC236}">
              <a16:creationId xmlns:a16="http://schemas.microsoft.com/office/drawing/2014/main" id="{D00C28D0-C6C8-43E7-8A34-FD4B8872C0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08" name="WordArt 1755">
          <a:extLst>
            <a:ext uri="{FF2B5EF4-FFF2-40B4-BE49-F238E27FC236}">
              <a16:creationId xmlns:a16="http://schemas.microsoft.com/office/drawing/2014/main" id="{8983AAFD-02F3-4FFE-9D85-9C72B58F67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09" name="WordArt 1756">
          <a:extLst>
            <a:ext uri="{FF2B5EF4-FFF2-40B4-BE49-F238E27FC236}">
              <a16:creationId xmlns:a16="http://schemas.microsoft.com/office/drawing/2014/main" id="{977D66FC-1AFA-45FA-89CE-F3A9BD7B2A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10" name="WordArt 1757">
          <a:extLst>
            <a:ext uri="{FF2B5EF4-FFF2-40B4-BE49-F238E27FC236}">
              <a16:creationId xmlns:a16="http://schemas.microsoft.com/office/drawing/2014/main" id="{6F7239A7-9016-4708-9252-D0D0879B7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11" name="WordArt 1758">
          <a:extLst>
            <a:ext uri="{FF2B5EF4-FFF2-40B4-BE49-F238E27FC236}">
              <a16:creationId xmlns:a16="http://schemas.microsoft.com/office/drawing/2014/main" id="{2641CCB6-A5BE-437C-8ADD-5A311B6C1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12" name="WordArt 1759">
          <a:extLst>
            <a:ext uri="{FF2B5EF4-FFF2-40B4-BE49-F238E27FC236}">
              <a16:creationId xmlns:a16="http://schemas.microsoft.com/office/drawing/2014/main" id="{BF400F75-2F21-400F-91EE-2BC856ECA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13" name="WordArt 1760">
          <a:extLst>
            <a:ext uri="{FF2B5EF4-FFF2-40B4-BE49-F238E27FC236}">
              <a16:creationId xmlns:a16="http://schemas.microsoft.com/office/drawing/2014/main" id="{1829042D-FAE9-43F2-84C0-C2077ACE0E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14" name="WordArt 1761">
          <a:extLst>
            <a:ext uri="{FF2B5EF4-FFF2-40B4-BE49-F238E27FC236}">
              <a16:creationId xmlns:a16="http://schemas.microsoft.com/office/drawing/2014/main" id="{DE4525E7-3F42-4EC4-8AC0-89E0E05365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15" name="WordArt 1762">
          <a:extLst>
            <a:ext uri="{FF2B5EF4-FFF2-40B4-BE49-F238E27FC236}">
              <a16:creationId xmlns:a16="http://schemas.microsoft.com/office/drawing/2014/main" id="{D72D321F-F62B-473D-AB0B-140E22FA2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16" name="WordArt 1763">
          <a:extLst>
            <a:ext uri="{FF2B5EF4-FFF2-40B4-BE49-F238E27FC236}">
              <a16:creationId xmlns:a16="http://schemas.microsoft.com/office/drawing/2014/main" id="{50504162-B1E2-4BD6-A2EE-5A7B4C2178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17" name="WordArt 1764">
          <a:extLst>
            <a:ext uri="{FF2B5EF4-FFF2-40B4-BE49-F238E27FC236}">
              <a16:creationId xmlns:a16="http://schemas.microsoft.com/office/drawing/2014/main" id="{0332CCE3-6FA2-41CD-8EDF-B4FF99BC1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818" name="WordArt 1777">
          <a:extLst>
            <a:ext uri="{FF2B5EF4-FFF2-40B4-BE49-F238E27FC236}">
              <a16:creationId xmlns:a16="http://schemas.microsoft.com/office/drawing/2014/main" id="{582DDEC2-1895-467F-B633-B9CCCC8A3A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819" name="WordArt 1778">
          <a:extLst>
            <a:ext uri="{FF2B5EF4-FFF2-40B4-BE49-F238E27FC236}">
              <a16:creationId xmlns:a16="http://schemas.microsoft.com/office/drawing/2014/main" id="{DBE8F71A-1A2D-473B-874F-32A3C6FB0E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20" name="WordArt 1779">
          <a:extLst>
            <a:ext uri="{FF2B5EF4-FFF2-40B4-BE49-F238E27FC236}">
              <a16:creationId xmlns:a16="http://schemas.microsoft.com/office/drawing/2014/main" id="{4D77AABD-7BD3-449F-AC23-083985C82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21" name="WordArt 1780">
          <a:extLst>
            <a:ext uri="{FF2B5EF4-FFF2-40B4-BE49-F238E27FC236}">
              <a16:creationId xmlns:a16="http://schemas.microsoft.com/office/drawing/2014/main" id="{7F9BD4C4-9FEC-42CA-8F1D-D255F4E4A5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22" name="WordArt 1781">
          <a:extLst>
            <a:ext uri="{FF2B5EF4-FFF2-40B4-BE49-F238E27FC236}">
              <a16:creationId xmlns:a16="http://schemas.microsoft.com/office/drawing/2014/main" id="{FB433F13-9826-4725-A8E2-2F6E514666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23" name="WordArt 1782">
          <a:extLst>
            <a:ext uri="{FF2B5EF4-FFF2-40B4-BE49-F238E27FC236}">
              <a16:creationId xmlns:a16="http://schemas.microsoft.com/office/drawing/2014/main" id="{6EC90A27-7E88-427E-8F9F-D23F50B1E1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24" name="WordArt 1783">
          <a:extLst>
            <a:ext uri="{FF2B5EF4-FFF2-40B4-BE49-F238E27FC236}">
              <a16:creationId xmlns:a16="http://schemas.microsoft.com/office/drawing/2014/main" id="{7318CCC0-A16C-4143-8FFB-DEC033AF64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25" name="WordArt 1784">
          <a:extLst>
            <a:ext uri="{FF2B5EF4-FFF2-40B4-BE49-F238E27FC236}">
              <a16:creationId xmlns:a16="http://schemas.microsoft.com/office/drawing/2014/main" id="{36054B5D-8A88-4CF9-8AF2-8E90132D9E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26" name="WordArt 1785">
          <a:extLst>
            <a:ext uri="{FF2B5EF4-FFF2-40B4-BE49-F238E27FC236}">
              <a16:creationId xmlns:a16="http://schemas.microsoft.com/office/drawing/2014/main" id="{F5739145-43C7-4B49-8EB4-48575EF6B2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27" name="WordArt 1786">
          <a:extLst>
            <a:ext uri="{FF2B5EF4-FFF2-40B4-BE49-F238E27FC236}">
              <a16:creationId xmlns:a16="http://schemas.microsoft.com/office/drawing/2014/main" id="{151E22C4-DDB1-47B5-B7CD-AAF2D3A2A3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28" name="WordArt 1787">
          <a:extLst>
            <a:ext uri="{FF2B5EF4-FFF2-40B4-BE49-F238E27FC236}">
              <a16:creationId xmlns:a16="http://schemas.microsoft.com/office/drawing/2014/main" id="{85C2C865-2A4B-45E3-A5A9-B3212AFFC1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29" name="WordArt 1788">
          <a:extLst>
            <a:ext uri="{FF2B5EF4-FFF2-40B4-BE49-F238E27FC236}">
              <a16:creationId xmlns:a16="http://schemas.microsoft.com/office/drawing/2014/main" id="{16705559-0513-4944-83B9-203EEAC352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30" name="WordArt 5">
          <a:extLst>
            <a:ext uri="{FF2B5EF4-FFF2-40B4-BE49-F238E27FC236}">
              <a16:creationId xmlns:a16="http://schemas.microsoft.com/office/drawing/2014/main" id="{E983BA17-FACF-4E0D-92B7-319187AA7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31" name="WordArt 6">
          <a:extLst>
            <a:ext uri="{FF2B5EF4-FFF2-40B4-BE49-F238E27FC236}">
              <a16:creationId xmlns:a16="http://schemas.microsoft.com/office/drawing/2014/main" id="{B1771441-DD31-4EAC-8241-8A6CAE4B3D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32" name="WordArt 7">
          <a:extLst>
            <a:ext uri="{FF2B5EF4-FFF2-40B4-BE49-F238E27FC236}">
              <a16:creationId xmlns:a16="http://schemas.microsoft.com/office/drawing/2014/main" id="{69F97506-B4AC-41CD-AB92-8A093960C8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33" name="WordArt 8">
          <a:extLst>
            <a:ext uri="{FF2B5EF4-FFF2-40B4-BE49-F238E27FC236}">
              <a16:creationId xmlns:a16="http://schemas.microsoft.com/office/drawing/2014/main" id="{FAE46C04-94D6-4E2E-BF03-C0E7CCDEB6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34" name="WordArt 9">
          <a:extLst>
            <a:ext uri="{FF2B5EF4-FFF2-40B4-BE49-F238E27FC236}">
              <a16:creationId xmlns:a16="http://schemas.microsoft.com/office/drawing/2014/main" id="{9DD9C55D-E5AF-4043-941B-195A349D0A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35" name="WordArt 10">
          <a:extLst>
            <a:ext uri="{FF2B5EF4-FFF2-40B4-BE49-F238E27FC236}">
              <a16:creationId xmlns:a16="http://schemas.microsoft.com/office/drawing/2014/main" id="{D80C930B-D0A7-4665-B282-14206DF65C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36" name="WordArt 11">
          <a:extLst>
            <a:ext uri="{FF2B5EF4-FFF2-40B4-BE49-F238E27FC236}">
              <a16:creationId xmlns:a16="http://schemas.microsoft.com/office/drawing/2014/main" id="{D2BE79C3-AC04-4613-B366-FABE9D2B9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37" name="WordArt 12">
          <a:extLst>
            <a:ext uri="{FF2B5EF4-FFF2-40B4-BE49-F238E27FC236}">
              <a16:creationId xmlns:a16="http://schemas.microsoft.com/office/drawing/2014/main" id="{FFC6887A-4AF0-417C-9396-BCD39AAED4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38" name="WordArt 13">
          <a:extLst>
            <a:ext uri="{FF2B5EF4-FFF2-40B4-BE49-F238E27FC236}">
              <a16:creationId xmlns:a16="http://schemas.microsoft.com/office/drawing/2014/main" id="{418161D1-E84A-4DAE-9314-038B614254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39" name="WordArt 14">
          <a:extLst>
            <a:ext uri="{FF2B5EF4-FFF2-40B4-BE49-F238E27FC236}">
              <a16:creationId xmlns:a16="http://schemas.microsoft.com/office/drawing/2014/main" id="{76EC334F-A40A-4145-95FD-8B8C175453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40" name="WordArt 1743">
          <a:extLst>
            <a:ext uri="{FF2B5EF4-FFF2-40B4-BE49-F238E27FC236}">
              <a16:creationId xmlns:a16="http://schemas.microsoft.com/office/drawing/2014/main" id="{832C19D1-78BA-437D-A978-C2C39E06FA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41" name="WordArt 1744">
          <a:extLst>
            <a:ext uri="{FF2B5EF4-FFF2-40B4-BE49-F238E27FC236}">
              <a16:creationId xmlns:a16="http://schemas.microsoft.com/office/drawing/2014/main" id="{F7315528-FB5C-4B5B-8937-DBBCB9C1B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42" name="WordArt 1745">
          <a:extLst>
            <a:ext uri="{FF2B5EF4-FFF2-40B4-BE49-F238E27FC236}">
              <a16:creationId xmlns:a16="http://schemas.microsoft.com/office/drawing/2014/main" id="{805A84C2-7D4A-4B22-8336-2DA4CAC7AD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43" name="WordArt 1746">
          <a:extLst>
            <a:ext uri="{FF2B5EF4-FFF2-40B4-BE49-F238E27FC236}">
              <a16:creationId xmlns:a16="http://schemas.microsoft.com/office/drawing/2014/main" id="{7B82F539-DB51-45E6-9F9F-19B706F117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44" name="WordArt 1747">
          <a:extLst>
            <a:ext uri="{FF2B5EF4-FFF2-40B4-BE49-F238E27FC236}">
              <a16:creationId xmlns:a16="http://schemas.microsoft.com/office/drawing/2014/main" id="{5BF89239-6727-467B-AD99-2A9354D70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45" name="WordArt 1748">
          <a:extLst>
            <a:ext uri="{FF2B5EF4-FFF2-40B4-BE49-F238E27FC236}">
              <a16:creationId xmlns:a16="http://schemas.microsoft.com/office/drawing/2014/main" id="{3C804128-A16D-4E52-BA4C-4718776EF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46" name="WordArt 1749">
          <a:extLst>
            <a:ext uri="{FF2B5EF4-FFF2-40B4-BE49-F238E27FC236}">
              <a16:creationId xmlns:a16="http://schemas.microsoft.com/office/drawing/2014/main" id="{FDDB8567-1F05-4270-88B6-87F4DF7760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47" name="WordArt 1750">
          <a:extLst>
            <a:ext uri="{FF2B5EF4-FFF2-40B4-BE49-F238E27FC236}">
              <a16:creationId xmlns:a16="http://schemas.microsoft.com/office/drawing/2014/main" id="{C542667B-1B35-4D14-8E86-B0BFA2AFF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48" name="WordArt 1751">
          <a:extLst>
            <a:ext uri="{FF2B5EF4-FFF2-40B4-BE49-F238E27FC236}">
              <a16:creationId xmlns:a16="http://schemas.microsoft.com/office/drawing/2014/main" id="{2CFB6702-4A25-4424-BF61-6C82CB59D3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49" name="WordArt 1752">
          <a:extLst>
            <a:ext uri="{FF2B5EF4-FFF2-40B4-BE49-F238E27FC236}">
              <a16:creationId xmlns:a16="http://schemas.microsoft.com/office/drawing/2014/main" id="{398F5963-F63C-4E14-B643-55623EB9FF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50" name="WordArt 5">
          <a:extLst>
            <a:ext uri="{FF2B5EF4-FFF2-40B4-BE49-F238E27FC236}">
              <a16:creationId xmlns:a16="http://schemas.microsoft.com/office/drawing/2014/main" id="{9F6C73C8-49FF-4B2F-B85A-69F343560E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51" name="WordArt 6">
          <a:extLst>
            <a:ext uri="{FF2B5EF4-FFF2-40B4-BE49-F238E27FC236}">
              <a16:creationId xmlns:a16="http://schemas.microsoft.com/office/drawing/2014/main" id="{DADDAB06-8C4B-442A-A12B-EF1F3D11E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52" name="WordArt 7">
          <a:extLst>
            <a:ext uri="{FF2B5EF4-FFF2-40B4-BE49-F238E27FC236}">
              <a16:creationId xmlns:a16="http://schemas.microsoft.com/office/drawing/2014/main" id="{31CB4E1B-AB48-4744-810A-473D4BD8CC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53" name="WordArt 8">
          <a:extLst>
            <a:ext uri="{FF2B5EF4-FFF2-40B4-BE49-F238E27FC236}">
              <a16:creationId xmlns:a16="http://schemas.microsoft.com/office/drawing/2014/main" id="{8568B0CC-4F5F-4F96-80EB-FA6574E88B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54" name="WordArt 9">
          <a:extLst>
            <a:ext uri="{FF2B5EF4-FFF2-40B4-BE49-F238E27FC236}">
              <a16:creationId xmlns:a16="http://schemas.microsoft.com/office/drawing/2014/main" id="{63865B44-44B8-413A-B6EA-59F0A9AA3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55" name="WordArt 10">
          <a:extLst>
            <a:ext uri="{FF2B5EF4-FFF2-40B4-BE49-F238E27FC236}">
              <a16:creationId xmlns:a16="http://schemas.microsoft.com/office/drawing/2014/main" id="{0D8A1A96-57A0-4536-95CE-E2BE004B9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56" name="WordArt 11">
          <a:extLst>
            <a:ext uri="{FF2B5EF4-FFF2-40B4-BE49-F238E27FC236}">
              <a16:creationId xmlns:a16="http://schemas.microsoft.com/office/drawing/2014/main" id="{126CEAD2-3819-4CA9-A2BD-69234A9AD5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57" name="WordArt 12">
          <a:extLst>
            <a:ext uri="{FF2B5EF4-FFF2-40B4-BE49-F238E27FC236}">
              <a16:creationId xmlns:a16="http://schemas.microsoft.com/office/drawing/2014/main" id="{C1F002C7-408D-4592-B05A-8EB8EAD432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58" name="WordArt 13">
          <a:extLst>
            <a:ext uri="{FF2B5EF4-FFF2-40B4-BE49-F238E27FC236}">
              <a16:creationId xmlns:a16="http://schemas.microsoft.com/office/drawing/2014/main" id="{438F3C62-DEBD-4B0D-AF1A-80ACEC9BA1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59" name="WordArt 14">
          <a:extLst>
            <a:ext uri="{FF2B5EF4-FFF2-40B4-BE49-F238E27FC236}">
              <a16:creationId xmlns:a16="http://schemas.microsoft.com/office/drawing/2014/main" id="{190025D8-697D-444C-B816-EE6FD2491D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60" name="WordArt 1743">
          <a:extLst>
            <a:ext uri="{FF2B5EF4-FFF2-40B4-BE49-F238E27FC236}">
              <a16:creationId xmlns:a16="http://schemas.microsoft.com/office/drawing/2014/main" id="{2980FA17-45D3-4FF4-94A1-C71A0F738F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61" name="WordArt 1744">
          <a:extLst>
            <a:ext uri="{FF2B5EF4-FFF2-40B4-BE49-F238E27FC236}">
              <a16:creationId xmlns:a16="http://schemas.microsoft.com/office/drawing/2014/main" id="{1CFBC8A7-1AEF-464A-A9C9-EB4E3FDBED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62" name="WordArt 1745">
          <a:extLst>
            <a:ext uri="{FF2B5EF4-FFF2-40B4-BE49-F238E27FC236}">
              <a16:creationId xmlns:a16="http://schemas.microsoft.com/office/drawing/2014/main" id="{C8A62C5A-7A9D-4BC7-A5C5-CC576FB0D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63" name="WordArt 1746">
          <a:extLst>
            <a:ext uri="{FF2B5EF4-FFF2-40B4-BE49-F238E27FC236}">
              <a16:creationId xmlns:a16="http://schemas.microsoft.com/office/drawing/2014/main" id="{EFDBFFAC-FD5A-459F-B97E-3A08B5652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64" name="WordArt 1747">
          <a:extLst>
            <a:ext uri="{FF2B5EF4-FFF2-40B4-BE49-F238E27FC236}">
              <a16:creationId xmlns:a16="http://schemas.microsoft.com/office/drawing/2014/main" id="{1F4ECB95-FF91-46EB-8997-072C719E50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65" name="WordArt 1748">
          <a:extLst>
            <a:ext uri="{FF2B5EF4-FFF2-40B4-BE49-F238E27FC236}">
              <a16:creationId xmlns:a16="http://schemas.microsoft.com/office/drawing/2014/main" id="{921F0D05-1D16-4042-A46A-700A2179A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66" name="WordArt 1749">
          <a:extLst>
            <a:ext uri="{FF2B5EF4-FFF2-40B4-BE49-F238E27FC236}">
              <a16:creationId xmlns:a16="http://schemas.microsoft.com/office/drawing/2014/main" id="{1AA54156-8EBD-4519-B1A6-0A3826C13E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67" name="WordArt 1750">
          <a:extLst>
            <a:ext uri="{FF2B5EF4-FFF2-40B4-BE49-F238E27FC236}">
              <a16:creationId xmlns:a16="http://schemas.microsoft.com/office/drawing/2014/main" id="{52A0C2D6-C73B-414E-A5D6-DE8A872619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68" name="WordArt 1751">
          <a:extLst>
            <a:ext uri="{FF2B5EF4-FFF2-40B4-BE49-F238E27FC236}">
              <a16:creationId xmlns:a16="http://schemas.microsoft.com/office/drawing/2014/main" id="{215D6370-F470-4601-9519-63078E7D80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69" name="WordArt 1752">
          <a:extLst>
            <a:ext uri="{FF2B5EF4-FFF2-40B4-BE49-F238E27FC236}">
              <a16:creationId xmlns:a16="http://schemas.microsoft.com/office/drawing/2014/main" id="{B8223F96-F8A5-4D0A-B86D-2DD10FFD72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70" name="WordArt 5">
          <a:extLst>
            <a:ext uri="{FF2B5EF4-FFF2-40B4-BE49-F238E27FC236}">
              <a16:creationId xmlns:a16="http://schemas.microsoft.com/office/drawing/2014/main" id="{AE209ACE-850F-4528-A14C-72E3B3251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71" name="WordArt 6">
          <a:extLst>
            <a:ext uri="{FF2B5EF4-FFF2-40B4-BE49-F238E27FC236}">
              <a16:creationId xmlns:a16="http://schemas.microsoft.com/office/drawing/2014/main" id="{89461537-5AEC-41C9-B440-76E4B52CA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72" name="WordArt 7">
          <a:extLst>
            <a:ext uri="{FF2B5EF4-FFF2-40B4-BE49-F238E27FC236}">
              <a16:creationId xmlns:a16="http://schemas.microsoft.com/office/drawing/2014/main" id="{9DAB841C-BF34-4D54-847C-7F1354054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73" name="WordArt 8">
          <a:extLst>
            <a:ext uri="{FF2B5EF4-FFF2-40B4-BE49-F238E27FC236}">
              <a16:creationId xmlns:a16="http://schemas.microsoft.com/office/drawing/2014/main" id="{10A63AE4-9751-434F-B027-CBC57502F0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74" name="WordArt 9">
          <a:extLst>
            <a:ext uri="{FF2B5EF4-FFF2-40B4-BE49-F238E27FC236}">
              <a16:creationId xmlns:a16="http://schemas.microsoft.com/office/drawing/2014/main" id="{8391CFC7-C51A-4DB0-89E8-4DB535737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75" name="WordArt 10">
          <a:extLst>
            <a:ext uri="{FF2B5EF4-FFF2-40B4-BE49-F238E27FC236}">
              <a16:creationId xmlns:a16="http://schemas.microsoft.com/office/drawing/2014/main" id="{4E7D2651-99F1-4B0C-B398-A46231E459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76" name="WordArt 11">
          <a:extLst>
            <a:ext uri="{FF2B5EF4-FFF2-40B4-BE49-F238E27FC236}">
              <a16:creationId xmlns:a16="http://schemas.microsoft.com/office/drawing/2014/main" id="{A5EF2AA4-06E1-4959-8C63-BA6CDA546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77" name="WordArt 12">
          <a:extLst>
            <a:ext uri="{FF2B5EF4-FFF2-40B4-BE49-F238E27FC236}">
              <a16:creationId xmlns:a16="http://schemas.microsoft.com/office/drawing/2014/main" id="{856F47B0-AC02-4D9A-9420-66A0D7ECF1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78" name="WordArt 13">
          <a:extLst>
            <a:ext uri="{FF2B5EF4-FFF2-40B4-BE49-F238E27FC236}">
              <a16:creationId xmlns:a16="http://schemas.microsoft.com/office/drawing/2014/main" id="{6C15F373-A741-49CE-832E-87EFECDFF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79" name="WordArt 14">
          <a:extLst>
            <a:ext uri="{FF2B5EF4-FFF2-40B4-BE49-F238E27FC236}">
              <a16:creationId xmlns:a16="http://schemas.microsoft.com/office/drawing/2014/main" id="{5C41DDFF-AD91-4260-B3E8-349E2C119C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80" name="WordArt 1743">
          <a:extLst>
            <a:ext uri="{FF2B5EF4-FFF2-40B4-BE49-F238E27FC236}">
              <a16:creationId xmlns:a16="http://schemas.microsoft.com/office/drawing/2014/main" id="{29645FBE-6818-4D9D-94A9-4509CA7BA7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81" name="WordArt 1744">
          <a:extLst>
            <a:ext uri="{FF2B5EF4-FFF2-40B4-BE49-F238E27FC236}">
              <a16:creationId xmlns:a16="http://schemas.microsoft.com/office/drawing/2014/main" id="{E7C2479F-0F5E-4106-8B28-F5F12C1CB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82" name="WordArt 1745">
          <a:extLst>
            <a:ext uri="{FF2B5EF4-FFF2-40B4-BE49-F238E27FC236}">
              <a16:creationId xmlns:a16="http://schemas.microsoft.com/office/drawing/2014/main" id="{B7A1781D-BBAC-46A8-88E8-B199C4436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83" name="WordArt 1746">
          <a:extLst>
            <a:ext uri="{FF2B5EF4-FFF2-40B4-BE49-F238E27FC236}">
              <a16:creationId xmlns:a16="http://schemas.microsoft.com/office/drawing/2014/main" id="{8B255913-E508-424F-883C-4377CB5EB8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84" name="WordArt 1747">
          <a:extLst>
            <a:ext uri="{FF2B5EF4-FFF2-40B4-BE49-F238E27FC236}">
              <a16:creationId xmlns:a16="http://schemas.microsoft.com/office/drawing/2014/main" id="{CFDACBC3-BE7D-4B66-874A-C4E200445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85" name="WordArt 1748">
          <a:extLst>
            <a:ext uri="{FF2B5EF4-FFF2-40B4-BE49-F238E27FC236}">
              <a16:creationId xmlns:a16="http://schemas.microsoft.com/office/drawing/2014/main" id="{8EB55A02-2D65-492B-888A-664379FCD1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86" name="WordArt 1749">
          <a:extLst>
            <a:ext uri="{FF2B5EF4-FFF2-40B4-BE49-F238E27FC236}">
              <a16:creationId xmlns:a16="http://schemas.microsoft.com/office/drawing/2014/main" id="{80977258-3384-45E6-90DE-31FB68DC7E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87" name="WordArt 1750">
          <a:extLst>
            <a:ext uri="{FF2B5EF4-FFF2-40B4-BE49-F238E27FC236}">
              <a16:creationId xmlns:a16="http://schemas.microsoft.com/office/drawing/2014/main" id="{6678B8FE-0BF7-4351-83F4-B8CE5A4701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88" name="WordArt 1751">
          <a:extLst>
            <a:ext uri="{FF2B5EF4-FFF2-40B4-BE49-F238E27FC236}">
              <a16:creationId xmlns:a16="http://schemas.microsoft.com/office/drawing/2014/main" id="{1339D262-0DBD-4B59-8076-E56DD57909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889" name="WordArt 1752">
          <a:extLst>
            <a:ext uri="{FF2B5EF4-FFF2-40B4-BE49-F238E27FC236}">
              <a16:creationId xmlns:a16="http://schemas.microsoft.com/office/drawing/2014/main" id="{4D6F00D3-65BF-41E6-A0B3-AD83FC8A3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890" name="WordArt 17">
          <a:extLst>
            <a:ext uri="{FF2B5EF4-FFF2-40B4-BE49-F238E27FC236}">
              <a16:creationId xmlns:a16="http://schemas.microsoft.com/office/drawing/2014/main" id="{5A3C53DF-8091-4CD9-B38B-2EDC292FC3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891" name="WordArt 18">
          <a:extLst>
            <a:ext uri="{FF2B5EF4-FFF2-40B4-BE49-F238E27FC236}">
              <a16:creationId xmlns:a16="http://schemas.microsoft.com/office/drawing/2014/main" id="{60F82B35-50D2-49D6-8D5B-6309C18F27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92" name="WordArt 5">
          <a:extLst>
            <a:ext uri="{FF2B5EF4-FFF2-40B4-BE49-F238E27FC236}">
              <a16:creationId xmlns:a16="http://schemas.microsoft.com/office/drawing/2014/main" id="{A262912E-D98F-4F46-B2FF-FC5211920F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93" name="WordArt 6">
          <a:extLst>
            <a:ext uri="{FF2B5EF4-FFF2-40B4-BE49-F238E27FC236}">
              <a16:creationId xmlns:a16="http://schemas.microsoft.com/office/drawing/2014/main" id="{764FB138-CC90-436A-ABBA-FFB40FD942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94" name="WordArt 7">
          <a:extLst>
            <a:ext uri="{FF2B5EF4-FFF2-40B4-BE49-F238E27FC236}">
              <a16:creationId xmlns:a16="http://schemas.microsoft.com/office/drawing/2014/main" id="{8BB0623D-1564-44F9-9DA6-B6C617554B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95" name="WordArt 8">
          <a:extLst>
            <a:ext uri="{FF2B5EF4-FFF2-40B4-BE49-F238E27FC236}">
              <a16:creationId xmlns:a16="http://schemas.microsoft.com/office/drawing/2014/main" id="{765B2182-9A59-4374-ACED-0631565FDA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96" name="WordArt 9">
          <a:extLst>
            <a:ext uri="{FF2B5EF4-FFF2-40B4-BE49-F238E27FC236}">
              <a16:creationId xmlns:a16="http://schemas.microsoft.com/office/drawing/2014/main" id="{A5C7B569-E4D5-417B-B03C-BD829E65DF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97" name="WordArt 10">
          <a:extLst>
            <a:ext uri="{FF2B5EF4-FFF2-40B4-BE49-F238E27FC236}">
              <a16:creationId xmlns:a16="http://schemas.microsoft.com/office/drawing/2014/main" id="{FB23CA25-11B0-4F71-A9AA-098583EAA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98" name="WordArt 11">
          <a:extLst>
            <a:ext uri="{FF2B5EF4-FFF2-40B4-BE49-F238E27FC236}">
              <a16:creationId xmlns:a16="http://schemas.microsoft.com/office/drawing/2014/main" id="{113C997C-2228-4237-A07E-0997B74AA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899" name="WordArt 12">
          <a:extLst>
            <a:ext uri="{FF2B5EF4-FFF2-40B4-BE49-F238E27FC236}">
              <a16:creationId xmlns:a16="http://schemas.microsoft.com/office/drawing/2014/main" id="{04839AF1-8D54-4FCE-9502-BF6016019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00" name="WordArt 13">
          <a:extLst>
            <a:ext uri="{FF2B5EF4-FFF2-40B4-BE49-F238E27FC236}">
              <a16:creationId xmlns:a16="http://schemas.microsoft.com/office/drawing/2014/main" id="{44519018-E141-479E-B84B-74EA4412AB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01" name="WordArt 14">
          <a:extLst>
            <a:ext uri="{FF2B5EF4-FFF2-40B4-BE49-F238E27FC236}">
              <a16:creationId xmlns:a16="http://schemas.microsoft.com/office/drawing/2014/main" id="{2DB1A004-5434-4B1E-8DBD-64D39CCBC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902" name="WordArt 17">
          <a:extLst>
            <a:ext uri="{FF2B5EF4-FFF2-40B4-BE49-F238E27FC236}">
              <a16:creationId xmlns:a16="http://schemas.microsoft.com/office/drawing/2014/main" id="{C65CDFE9-7620-408E-80B9-ADAD3228A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903" name="WordArt 18">
          <a:extLst>
            <a:ext uri="{FF2B5EF4-FFF2-40B4-BE49-F238E27FC236}">
              <a16:creationId xmlns:a16="http://schemas.microsoft.com/office/drawing/2014/main" id="{2715D8DF-EC96-44F6-9593-5A37FCB3C5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04" name="WordArt 5">
          <a:extLst>
            <a:ext uri="{FF2B5EF4-FFF2-40B4-BE49-F238E27FC236}">
              <a16:creationId xmlns:a16="http://schemas.microsoft.com/office/drawing/2014/main" id="{8696146F-E66D-4D52-A41B-5655A63865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05" name="WordArt 6">
          <a:extLst>
            <a:ext uri="{FF2B5EF4-FFF2-40B4-BE49-F238E27FC236}">
              <a16:creationId xmlns:a16="http://schemas.microsoft.com/office/drawing/2014/main" id="{C94A7529-9D16-4193-815A-3D52A0DD88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06" name="WordArt 7">
          <a:extLst>
            <a:ext uri="{FF2B5EF4-FFF2-40B4-BE49-F238E27FC236}">
              <a16:creationId xmlns:a16="http://schemas.microsoft.com/office/drawing/2014/main" id="{D23D3E3C-B730-42FB-B7E8-358331864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07" name="WordArt 8">
          <a:extLst>
            <a:ext uri="{FF2B5EF4-FFF2-40B4-BE49-F238E27FC236}">
              <a16:creationId xmlns:a16="http://schemas.microsoft.com/office/drawing/2014/main" id="{861A28D3-3C4C-46EC-B7CE-F429011BE8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08" name="WordArt 9">
          <a:extLst>
            <a:ext uri="{FF2B5EF4-FFF2-40B4-BE49-F238E27FC236}">
              <a16:creationId xmlns:a16="http://schemas.microsoft.com/office/drawing/2014/main" id="{2363D6EA-3DF3-447A-9D64-41305F262B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09" name="WordArt 10">
          <a:extLst>
            <a:ext uri="{FF2B5EF4-FFF2-40B4-BE49-F238E27FC236}">
              <a16:creationId xmlns:a16="http://schemas.microsoft.com/office/drawing/2014/main" id="{63FC4287-F8A9-40A8-BCB4-406C206403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10" name="WordArt 11">
          <a:extLst>
            <a:ext uri="{FF2B5EF4-FFF2-40B4-BE49-F238E27FC236}">
              <a16:creationId xmlns:a16="http://schemas.microsoft.com/office/drawing/2014/main" id="{5D3FA90D-0BE1-4464-A82C-6F38627912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11" name="WordArt 12">
          <a:extLst>
            <a:ext uri="{FF2B5EF4-FFF2-40B4-BE49-F238E27FC236}">
              <a16:creationId xmlns:a16="http://schemas.microsoft.com/office/drawing/2014/main" id="{4207919D-ABE0-4A17-BF57-35AE75081D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12" name="WordArt 13">
          <a:extLst>
            <a:ext uri="{FF2B5EF4-FFF2-40B4-BE49-F238E27FC236}">
              <a16:creationId xmlns:a16="http://schemas.microsoft.com/office/drawing/2014/main" id="{F7CDAA3D-F31A-4F8D-A6A0-8E66CDBDF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13" name="WordArt 14">
          <a:extLst>
            <a:ext uri="{FF2B5EF4-FFF2-40B4-BE49-F238E27FC236}">
              <a16:creationId xmlns:a16="http://schemas.microsoft.com/office/drawing/2014/main" id="{71852063-D5AC-498B-968F-A97098D21C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914" name="WordArt 17">
          <a:extLst>
            <a:ext uri="{FF2B5EF4-FFF2-40B4-BE49-F238E27FC236}">
              <a16:creationId xmlns:a16="http://schemas.microsoft.com/office/drawing/2014/main" id="{0BF9D257-7594-493B-BB0B-C2E90D2592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915" name="WordArt 18">
          <a:extLst>
            <a:ext uri="{FF2B5EF4-FFF2-40B4-BE49-F238E27FC236}">
              <a16:creationId xmlns:a16="http://schemas.microsoft.com/office/drawing/2014/main" id="{512024DB-DDA4-4F57-ACFC-DAE8D77678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16" name="WordArt 5">
          <a:extLst>
            <a:ext uri="{FF2B5EF4-FFF2-40B4-BE49-F238E27FC236}">
              <a16:creationId xmlns:a16="http://schemas.microsoft.com/office/drawing/2014/main" id="{829BDD7A-FDDA-47EB-AB98-A4C5C1D41A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17" name="WordArt 6">
          <a:extLst>
            <a:ext uri="{FF2B5EF4-FFF2-40B4-BE49-F238E27FC236}">
              <a16:creationId xmlns:a16="http://schemas.microsoft.com/office/drawing/2014/main" id="{536FF7E9-7373-4DB7-B076-D22FDE15A8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18" name="WordArt 7">
          <a:extLst>
            <a:ext uri="{FF2B5EF4-FFF2-40B4-BE49-F238E27FC236}">
              <a16:creationId xmlns:a16="http://schemas.microsoft.com/office/drawing/2014/main" id="{34EE1993-5173-4C0A-AF2A-FA2EA87C4B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19" name="WordArt 8">
          <a:extLst>
            <a:ext uri="{FF2B5EF4-FFF2-40B4-BE49-F238E27FC236}">
              <a16:creationId xmlns:a16="http://schemas.microsoft.com/office/drawing/2014/main" id="{A0174869-451F-4956-879A-348B543777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20" name="WordArt 9">
          <a:extLst>
            <a:ext uri="{FF2B5EF4-FFF2-40B4-BE49-F238E27FC236}">
              <a16:creationId xmlns:a16="http://schemas.microsoft.com/office/drawing/2014/main" id="{72FB71CB-56E1-4825-8CA1-E953D0F329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21" name="WordArt 10">
          <a:extLst>
            <a:ext uri="{FF2B5EF4-FFF2-40B4-BE49-F238E27FC236}">
              <a16:creationId xmlns:a16="http://schemas.microsoft.com/office/drawing/2014/main" id="{4DD208F9-71DF-4643-8FEA-04F9BFE71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22" name="WordArt 11">
          <a:extLst>
            <a:ext uri="{FF2B5EF4-FFF2-40B4-BE49-F238E27FC236}">
              <a16:creationId xmlns:a16="http://schemas.microsoft.com/office/drawing/2014/main" id="{D2C339EC-49E9-4747-88A5-4E7C4E421A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23" name="WordArt 12">
          <a:extLst>
            <a:ext uri="{FF2B5EF4-FFF2-40B4-BE49-F238E27FC236}">
              <a16:creationId xmlns:a16="http://schemas.microsoft.com/office/drawing/2014/main" id="{10CB8E03-7529-49C8-BA0F-D4F7C50B7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24" name="WordArt 13">
          <a:extLst>
            <a:ext uri="{FF2B5EF4-FFF2-40B4-BE49-F238E27FC236}">
              <a16:creationId xmlns:a16="http://schemas.microsoft.com/office/drawing/2014/main" id="{C12A7047-AE53-4962-87D7-506BE7B80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25" name="WordArt 14">
          <a:extLst>
            <a:ext uri="{FF2B5EF4-FFF2-40B4-BE49-F238E27FC236}">
              <a16:creationId xmlns:a16="http://schemas.microsoft.com/office/drawing/2014/main" id="{2FCC346F-6ED1-4511-AD5E-EA40D6F624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926" name="WordArt 1729">
          <a:extLst>
            <a:ext uri="{FF2B5EF4-FFF2-40B4-BE49-F238E27FC236}">
              <a16:creationId xmlns:a16="http://schemas.microsoft.com/office/drawing/2014/main" id="{C4C48117-36BB-4F75-8946-AADB0196B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927" name="WordArt 1730">
          <a:extLst>
            <a:ext uri="{FF2B5EF4-FFF2-40B4-BE49-F238E27FC236}">
              <a16:creationId xmlns:a16="http://schemas.microsoft.com/office/drawing/2014/main" id="{BC93AD8A-DB1A-4A57-AB33-B1C6D9CBF1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28" name="WordArt 1731">
          <a:extLst>
            <a:ext uri="{FF2B5EF4-FFF2-40B4-BE49-F238E27FC236}">
              <a16:creationId xmlns:a16="http://schemas.microsoft.com/office/drawing/2014/main" id="{6FFED41F-49B0-4005-8A30-40D9AE1395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29" name="WordArt 1732">
          <a:extLst>
            <a:ext uri="{FF2B5EF4-FFF2-40B4-BE49-F238E27FC236}">
              <a16:creationId xmlns:a16="http://schemas.microsoft.com/office/drawing/2014/main" id="{0C218544-4733-4131-A0CB-7BF1662FD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30" name="WordArt 1733">
          <a:extLst>
            <a:ext uri="{FF2B5EF4-FFF2-40B4-BE49-F238E27FC236}">
              <a16:creationId xmlns:a16="http://schemas.microsoft.com/office/drawing/2014/main" id="{F7AD4FC9-EEA0-473B-B2B7-759B77967C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31" name="WordArt 1734">
          <a:extLst>
            <a:ext uri="{FF2B5EF4-FFF2-40B4-BE49-F238E27FC236}">
              <a16:creationId xmlns:a16="http://schemas.microsoft.com/office/drawing/2014/main" id="{42CBC7A7-DDEF-450C-B6FA-C55456B8F4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32" name="WordArt 1735">
          <a:extLst>
            <a:ext uri="{FF2B5EF4-FFF2-40B4-BE49-F238E27FC236}">
              <a16:creationId xmlns:a16="http://schemas.microsoft.com/office/drawing/2014/main" id="{07CEEB97-561A-46AB-B133-D1A7ADAB62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33" name="WordArt 1736">
          <a:extLst>
            <a:ext uri="{FF2B5EF4-FFF2-40B4-BE49-F238E27FC236}">
              <a16:creationId xmlns:a16="http://schemas.microsoft.com/office/drawing/2014/main" id="{F5A55614-074D-4077-8771-72CDCFC37B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34" name="WordArt 1737">
          <a:extLst>
            <a:ext uri="{FF2B5EF4-FFF2-40B4-BE49-F238E27FC236}">
              <a16:creationId xmlns:a16="http://schemas.microsoft.com/office/drawing/2014/main" id="{8BD7A1FA-B81D-4E2A-AFDE-44D95D37F8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35" name="WordArt 1738">
          <a:extLst>
            <a:ext uri="{FF2B5EF4-FFF2-40B4-BE49-F238E27FC236}">
              <a16:creationId xmlns:a16="http://schemas.microsoft.com/office/drawing/2014/main" id="{3B642F81-BED0-4EF0-8D28-3FF87C3E3B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36" name="WordArt 1739">
          <a:extLst>
            <a:ext uri="{FF2B5EF4-FFF2-40B4-BE49-F238E27FC236}">
              <a16:creationId xmlns:a16="http://schemas.microsoft.com/office/drawing/2014/main" id="{3AA21466-4566-43CF-B165-0C7A2E21F6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37" name="WordArt 1740">
          <a:extLst>
            <a:ext uri="{FF2B5EF4-FFF2-40B4-BE49-F238E27FC236}">
              <a16:creationId xmlns:a16="http://schemas.microsoft.com/office/drawing/2014/main" id="{99AE003A-E8F7-480D-B23B-248E106EC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938" name="WordArt 1753">
          <a:extLst>
            <a:ext uri="{FF2B5EF4-FFF2-40B4-BE49-F238E27FC236}">
              <a16:creationId xmlns:a16="http://schemas.microsoft.com/office/drawing/2014/main" id="{0408DFB6-2D17-4734-AA3F-5EAD41BD5B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939" name="WordArt 1754">
          <a:extLst>
            <a:ext uri="{FF2B5EF4-FFF2-40B4-BE49-F238E27FC236}">
              <a16:creationId xmlns:a16="http://schemas.microsoft.com/office/drawing/2014/main" id="{4B861465-E81B-4DD6-97FB-E3A25CC310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40" name="WordArt 1755">
          <a:extLst>
            <a:ext uri="{FF2B5EF4-FFF2-40B4-BE49-F238E27FC236}">
              <a16:creationId xmlns:a16="http://schemas.microsoft.com/office/drawing/2014/main" id="{059DB3D7-8F58-48FB-A6C1-EDA26AB20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41" name="WordArt 1756">
          <a:extLst>
            <a:ext uri="{FF2B5EF4-FFF2-40B4-BE49-F238E27FC236}">
              <a16:creationId xmlns:a16="http://schemas.microsoft.com/office/drawing/2014/main" id="{E5332D4C-AA08-4A23-B88F-567876776C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42" name="WordArt 1757">
          <a:extLst>
            <a:ext uri="{FF2B5EF4-FFF2-40B4-BE49-F238E27FC236}">
              <a16:creationId xmlns:a16="http://schemas.microsoft.com/office/drawing/2014/main" id="{BD4EE4A2-4D80-4397-83AD-FC845248FC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43" name="WordArt 1758">
          <a:extLst>
            <a:ext uri="{FF2B5EF4-FFF2-40B4-BE49-F238E27FC236}">
              <a16:creationId xmlns:a16="http://schemas.microsoft.com/office/drawing/2014/main" id="{CD2976C9-4EC4-4638-817A-8AF3A0645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44" name="WordArt 1759">
          <a:extLst>
            <a:ext uri="{FF2B5EF4-FFF2-40B4-BE49-F238E27FC236}">
              <a16:creationId xmlns:a16="http://schemas.microsoft.com/office/drawing/2014/main" id="{A56EAD98-B65F-44C2-ABD5-2FDBFA72A6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45" name="WordArt 1760">
          <a:extLst>
            <a:ext uri="{FF2B5EF4-FFF2-40B4-BE49-F238E27FC236}">
              <a16:creationId xmlns:a16="http://schemas.microsoft.com/office/drawing/2014/main" id="{BF525E8E-D677-4E93-BF29-D2E477338E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46" name="WordArt 1761">
          <a:extLst>
            <a:ext uri="{FF2B5EF4-FFF2-40B4-BE49-F238E27FC236}">
              <a16:creationId xmlns:a16="http://schemas.microsoft.com/office/drawing/2014/main" id="{BEAC7216-73B0-40FA-975D-5C24351D5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47" name="WordArt 1762">
          <a:extLst>
            <a:ext uri="{FF2B5EF4-FFF2-40B4-BE49-F238E27FC236}">
              <a16:creationId xmlns:a16="http://schemas.microsoft.com/office/drawing/2014/main" id="{FEFB5338-FB06-4E0A-8C97-EB23F801D9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48" name="WordArt 1763">
          <a:extLst>
            <a:ext uri="{FF2B5EF4-FFF2-40B4-BE49-F238E27FC236}">
              <a16:creationId xmlns:a16="http://schemas.microsoft.com/office/drawing/2014/main" id="{FCFB0FE8-8555-4BF6-9189-A17DFA5C6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49" name="WordArt 1764">
          <a:extLst>
            <a:ext uri="{FF2B5EF4-FFF2-40B4-BE49-F238E27FC236}">
              <a16:creationId xmlns:a16="http://schemas.microsoft.com/office/drawing/2014/main" id="{5E667BB2-43E8-4B11-AC5F-1610E4036C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950" name="WordArt 1777">
          <a:extLst>
            <a:ext uri="{FF2B5EF4-FFF2-40B4-BE49-F238E27FC236}">
              <a16:creationId xmlns:a16="http://schemas.microsoft.com/office/drawing/2014/main" id="{F2A61D0D-1C80-4550-A967-5E6A1FD871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1951" name="WordArt 1778">
          <a:extLst>
            <a:ext uri="{FF2B5EF4-FFF2-40B4-BE49-F238E27FC236}">
              <a16:creationId xmlns:a16="http://schemas.microsoft.com/office/drawing/2014/main" id="{AF89D43A-7FA8-4E81-B408-413CEE55B0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52" name="WordArt 1779">
          <a:extLst>
            <a:ext uri="{FF2B5EF4-FFF2-40B4-BE49-F238E27FC236}">
              <a16:creationId xmlns:a16="http://schemas.microsoft.com/office/drawing/2014/main" id="{45A3FCFB-4F19-4BF3-B5CD-900A94F7E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53" name="WordArt 1780">
          <a:extLst>
            <a:ext uri="{FF2B5EF4-FFF2-40B4-BE49-F238E27FC236}">
              <a16:creationId xmlns:a16="http://schemas.microsoft.com/office/drawing/2014/main" id="{C7EB6909-2BA1-4425-84FD-343109B3D3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54" name="WordArt 1781">
          <a:extLst>
            <a:ext uri="{FF2B5EF4-FFF2-40B4-BE49-F238E27FC236}">
              <a16:creationId xmlns:a16="http://schemas.microsoft.com/office/drawing/2014/main" id="{741771F8-1135-4306-85C8-0BF7E8BE9F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55" name="WordArt 1782">
          <a:extLst>
            <a:ext uri="{FF2B5EF4-FFF2-40B4-BE49-F238E27FC236}">
              <a16:creationId xmlns:a16="http://schemas.microsoft.com/office/drawing/2014/main" id="{3767E647-328A-4E92-833B-ECFDB5E8B4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56" name="WordArt 1783">
          <a:extLst>
            <a:ext uri="{FF2B5EF4-FFF2-40B4-BE49-F238E27FC236}">
              <a16:creationId xmlns:a16="http://schemas.microsoft.com/office/drawing/2014/main" id="{F2D47112-EA4C-4186-A543-58C2D427B3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57" name="WordArt 1784">
          <a:extLst>
            <a:ext uri="{FF2B5EF4-FFF2-40B4-BE49-F238E27FC236}">
              <a16:creationId xmlns:a16="http://schemas.microsoft.com/office/drawing/2014/main" id="{303C9E37-810D-45E4-A8D1-AAC6E9B30C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58" name="WordArt 1785">
          <a:extLst>
            <a:ext uri="{FF2B5EF4-FFF2-40B4-BE49-F238E27FC236}">
              <a16:creationId xmlns:a16="http://schemas.microsoft.com/office/drawing/2014/main" id="{CC70BEC4-C9E2-4AEC-A6FF-778A247A9D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59" name="WordArt 1786">
          <a:extLst>
            <a:ext uri="{FF2B5EF4-FFF2-40B4-BE49-F238E27FC236}">
              <a16:creationId xmlns:a16="http://schemas.microsoft.com/office/drawing/2014/main" id="{3BD1A0E4-D8E4-49A9-A20B-34D929CEB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60" name="WordArt 1787">
          <a:extLst>
            <a:ext uri="{FF2B5EF4-FFF2-40B4-BE49-F238E27FC236}">
              <a16:creationId xmlns:a16="http://schemas.microsoft.com/office/drawing/2014/main" id="{8288CBB4-3A2A-44D1-95C6-128FCAFDD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1961" name="WordArt 1788">
          <a:extLst>
            <a:ext uri="{FF2B5EF4-FFF2-40B4-BE49-F238E27FC236}">
              <a16:creationId xmlns:a16="http://schemas.microsoft.com/office/drawing/2014/main" id="{0404B02A-6C23-4A1D-ABAF-F062F0AA8B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62" name="WordArt 5">
          <a:extLst>
            <a:ext uri="{FF2B5EF4-FFF2-40B4-BE49-F238E27FC236}">
              <a16:creationId xmlns:a16="http://schemas.microsoft.com/office/drawing/2014/main" id="{EA7C1690-CCEC-43C0-A30B-BD1FE1CDD9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63" name="WordArt 6">
          <a:extLst>
            <a:ext uri="{FF2B5EF4-FFF2-40B4-BE49-F238E27FC236}">
              <a16:creationId xmlns:a16="http://schemas.microsoft.com/office/drawing/2014/main" id="{5F56CD1F-07CE-41C4-AD45-EE0975F447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64" name="WordArt 7">
          <a:extLst>
            <a:ext uri="{FF2B5EF4-FFF2-40B4-BE49-F238E27FC236}">
              <a16:creationId xmlns:a16="http://schemas.microsoft.com/office/drawing/2014/main" id="{D8E31825-029A-49FB-8D01-9230BB11F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65" name="WordArt 8">
          <a:extLst>
            <a:ext uri="{FF2B5EF4-FFF2-40B4-BE49-F238E27FC236}">
              <a16:creationId xmlns:a16="http://schemas.microsoft.com/office/drawing/2014/main" id="{53F96BB7-AA25-407C-A217-13A99CA667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66" name="WordArt 9">
          <a:extLst>
            <a:ext uri="{FF2B5EF4-FFF2-40B4-BE49-F238E27FC236}">
              <a16:creationId xmlns:a16="http://schemas.microsoft.com/office/drawing/2014/main" id="{7C683DB7-7139-4765-979A-0B7786A38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67" name="WordArt 10">
          <a:extLst>
            <a:ext uri="{FF2B5EF4-FFF2-40B4-BE49-F238E27FC236}">
              <a16:creationId xmlns:a16="http://schemas.microsoft.com/office/drawing/2014/main" id="{CE509317-1790-42C1-99C0-DB727EEDE6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68" name="WordArt 11">
          <a:extLst>
            <a:ext uri="{FF2B5EF4-FFF2-40B4-BE49-F238E27FC236}">
              <a16:creationId xmlns:a16="http://schemas.microsoft.com/office/drawing/2014/main" id="{CA79DC04-05D1-4CAC-B5CF-44E7A52604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69" name="WordArt 12">
          <a:extLst>
            <a:ext uri="{FF2B5EF4-FFF2-40B4-BE49-F238E27FC236}">
              <a16:creationId xmlns:a16="http://schemas.microsoft.com/office/drawing/2014/main" id="{87D7EE47-D366-48D7-A047-144EEFC9E9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70" name="WordArt 13">
          <a:extLst>
            <a:ext uri="{FF2B5EF4-FFF2-40B4-BE49-F238E27FC236}">
              <a16:creationId xmlns:a16="http://schemas.microsoft.com/office/drawing/2014/main" id="{EFB690BE-332B-43BC-8307-7E611FA99F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71" name="WordArt 14">
          <a:extLst>
            <a:ext uri="{FF2B5EF4-FFF2-40B4-BE49-F238E27FC236}">
              <a16:creationId xmlns:a16="http://schemas.microsoft.com/office/drawing/2014/main" id="{4607977A-DB0C-4D0A-B18F-9A91BBD2A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72" name="WordArt 1743">
          <a:extLst>
            <a:ext uri="{FF2B5EF4-FFF2-40B4-BE49-F238E27FC236}">
              <a16:creationId xmlns:a16="http://schemas.microsoft.com/office/drawing/2014/main" id="{FCC7FFF6-A3D0-4048-B6AB-17E544859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73" name="WordArt 1744">
          <a:extLst>
            <a:ext uri="{FF2B5EF4-FFF2-40B4-BE49-F238E27FC236}">
              <a16:creationId xmlns:a16="http://schemas.microsoft.com/office/drawing/2014/main" id="{C8777E74-96BD-40F6-B30F-5C16667D4D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74" name="WordArt 1745">
          <a:extLst>
            <a:ext uri="{FF2B5EF4-FFF2-40B4-BE49-F238E27FC236}">
              <a16:creationId xmlns:a16="http://schemas.microsoft.com/office/drawing/2014/main" id="{06F18E1D-08F9-4D09-9F35-20F676FAF1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75" name="WordArt 1746">
          <a:extLst>
            <a:ext uri="{FF2B5EF4-FFF2-40B4-BE49-F238E27FC236}">
              <a16:creationId xmlns:a16="http://schemas.microsoft.com/office/drawing/2014/main" id="{0969840F-FE08-4820-A2AB-8337050A34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76" name="WordArt 1747">
          <a:extLst>
            <a:ext uri="{FF2B5EF4-FFF2-40B4-BE49-F238E27FC236}">
              <a16:creationId xmlns:a16="http://schemas.microsoft.com/office/drawing/2014/main" id="{A7F5A31D-A214-41ED-8844-A1594D6F6B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77" name="WordArt 1748">
          <a:extLst>
            <a:ext uri="{FF2B5EF4-FFF2-40B4-BE49-F238E27FC236}">
              <a16:creationId xmlns:a16="http://schemas.microsoft.com/office/drawing/2014/main" id="{EDA8D17B-7F69-4C57-BAA3-2FCBF0AFEA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78" name="WordArt 1749">
          <a:extLst>
            <a:ext uri="{FF2B5EF4-FFF2-40B4-BE49-F238E27FC236}">
              <a16:creationId xmlns:a16="http://schemas.microsoft.com/office/drawing/2014/main" id="{CD4A314A-0C8E-4F98-B51E-BB6FB4FE0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79" name="WordArt 1750">
          <a:extLst>
            <a:ext uri="{FF2B5EF4-FFF2-40B4-BE49-F238E27FC236}">
              <a16:creationId xmlns:a16="http://schemas.microsoft.com/office/drawing/2014/main" id="{9D027A2A-9432-4814-9D8E-9A2DA080B0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80" name="WordArt 1751">
          <a:extLst>
            <a:ext uri="{FF2B5EF4-FFF2-40B4-BE49-F238E27FC236}">
              <a16:creationId xmlns:a16="http://schemas.microsoft.com/office/drawing/2014/main" id="{1CA7F2F3-E0CE-4B8A-AD49-A502537975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81" name="WordArt 1752">
          <a:extLst>
            <a:ext uri="{FF2B5EF4-FFF2-40B4-BE49-F238E27FC236}">
              <a16:creationId xmlns:a16="http://schemas.microsoft.com/office/drawing/2014/main" id="{B19E890A-E818-4F91-A534-BC0BCCC8BE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82" name="WordArt 5">
          <a:extLst>
            <a:ext uri="{FF2B5EF4-FFF2-40B4-BE49-F238E27FC236}">
              <a16:creationId xmlns:a16="http://schemas.microsoft.com/office/drawing/2014/main" id="{981BECDF-A494-40B8-80C7-14E88F2D52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83" name="WordArt 6">
          <a:extLst>
            <a:ext uri="{FF2B5EF4-FFF2-40B4-BE49-F238E27FC236}">
              <a16:creationId xmlns:a16="http://schemas.microsoft.com/office/drawing/2014/main" id="{E77E27C8-2AEC-479B-A0DF-98ED67AD0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84" name="WordArt 7">
          <a:extLst>
            <a:ext uri="{FF2B5EF4-FFF2-40B4-BE49-F238E27FC236}">
              <a16:creationId xmlns:a16="http://schemas.microsoft.com/office/drawing/2014/main" id="{39D2AB6E-216B-41DB-9D8E-AA8A920A8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85" name="WordArt 8">
          <a:extLst>
            <a:ext uri="{FF2B5EF4-FFF2-40B4-BE49-F238E27FC236}">
              <a16:creationId xmlns:a16="http://schemas.microsoft.com/office/drawing/2014/main" id="{8E461F91-92A4-46FA-93E2-5F334FC17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86" name="WordArt 9">
          <a:extLst>
            <a:ext uri="{FF2B5EF4-FFF2-40B4-BE49-F238E27FC236}">
              <a16:creationId xmlns:a16="http://schemas.microsoft.com/office/drawing/2014/main" id="{2687BA8C-02F6-471C-A434-0408DDE8E2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87" name="WordArt 10">
          <a:extLst>
            <a:ext uri="{FF2B5EF4-FFF2-40B4-BE49-F238E27FC236}">
              <a16:creationId xmlns:a16="http://schemas.microsoft.com/office/drawing/2014/main" id="{DF589052-B09F-4DA9-9304-E4F9008D2A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88" name="WordArt 11">
          <a:extLst>
            <a:ext uri="{FF2B5EF4-FFF2-40B4-BE49-F238E27FC236}">
              <a16:creationId xmlns:a16="http://schemas.microsoft.com/office/drawing/2014/main" id="{DF745F95-5E81-40D0-B109-6A98926796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89" name="WordArt 12">
          <a:extLst>
            <a:ext uri="{FF2B5EF4-FFF2-40B4-BE49-F238E27FC236}">
              <a16:creationId xmlns:a16="http://schemas.microsoft.com/office/drawing/2014/main" id="{F2E444F3-06BB-4B94-B468-D5D1F37333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90" name="WordArt 13">
          <a:extLst>
            <a:ext uri="{FF2B5EF4-FFF2-40B4-BE49-F238E27FC236}">
              <a16:creationId xmlns:a16="http://schemas.microsoft.com/office/drawing/2014/main" id="{8D3F5083-6377-4B99-B032-5FDD1922EE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91" name="WordArt 14">
          <a:extLst>
            <a:ext uri="{FF2B5EF4-FFF2-40B4-BE49-F238E27FC236}">
              <a16:creationId xmlns:a16="http://schemas.microsoft.com/office/drawing/2014/main" id="{75EFC845-2D11-43F2-97B5-5A57BAE0C3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92" name="WordArt 1743">
          <a:extLst>
            <a:ext uri="{FF2B5EF4-FFF2-40B4-BE49-F238E27FC236}">
              <a16:creationId xmlns:a16="http://schemas.microsoft.com/office/drawing/2014/main" id="{D1405DFF-E141-489F-9E50-E470AD2D99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93" name="WordArt 1744">
          <a:extLst>
            <a:ext uri="{FF2B5EF4-FFF2-40B4-BE49-F238E27FC236}">
              <a16:creationId xmlns:a16="http://schemas.microsoft.com/office/drawing/2014/main" id="{14D40A28-4748-4AE3-A72F-ACB1A845C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94" name="WordArt 1745">
          <a:extLst>
            <a:ext uri="{FF2B5EF4-FFF2-40B4-BE49-F238E27FC236}">
              <a16:creationId xmlns:a16="http://schemas.microsoft.com/office/drawing/2014/main" id="{D4512B8F-57D6-417A-A46E-F20D8B780E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95" name="WordArt 1746">
          <a:extLst>
            <a:ext uri="{FF2B5EF4-FFF2-40B4-BE49-F238E27FC236}">
              <a16:creationId xmlns:a16="http://schemas.microsoft.com/office/drawing/2014/main" id="{80ED8171-7C87-4783-A8B5-1257066F6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96" name="WordArt 1747">
          <a:extLst>
            <a:ext uri="{FF2B5EF4-FFF2-40B4-BE49-F238E27FC236}">
              <a16:creationId xmlns:a16="http://schemas.microsoft.com/office/drawing/2014/main" id="{F269E401-4B6F-48E8-94B9-C64216085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97" name="WordArt 1748">
          <a:extLst>
            <a:ext uri="{FF2B5EF4-FFF2-40B4-BE49-F238E27FC236}">
              <a16:creationId xmlns:a16="http://schemas.microsoft.com/office/drawing/2014/main" id="{F5192CF0-C3F6-4029-B0EC-93646AD73E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98" name="WordArt 1749">
          <a:extLst>
            <a:ext uri="{FF2B5EF4-FFF2-40B4-BE49-F238E27FC236}">
              <a16:creationId xmlns:a16="http://schemas.microsoft.com/office/drawing/2014/main" id="{7E0F878C-5EB4-47E6-8185-4111F9968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1999" name="WordArt 1750">
          <a:extLst>
            <a:ext uri="{FF2B5EF4-FFF2-40B4-BE49-F238E27FC236}">
              <a16:creationId xmlns:a16="http://schemas.microsoft.com/office/drawing/2014/main" id="{B0A3DAA1-6CD6-4936-84E1-AC98C3D56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00" name="WordArt 1751">
          <a:extLst>
            <a:ext uri="{FF2B5EF4-FFF2-40B4-BE49-F238E27FC236}">
              <a16:creationId xmlns:a16="http://schemas.microsoft.com/office/drawing/2014/main" id="{2E559111-08BF-484B-91C0-6FEB8AF5F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01" name="WordArt 1752">
          <a:extLst>
            <a:ext uri="{FF2B5EF4-FFF2-40B4-BE49-F238E27FC236}">
              <a16:creationId xmlns:a16="http://schemas.microsoft.com/office/drawing/2014/main" id="{5629CB92-71A1-4A11-9391-CB6E63E5D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02" name="WordArt 5">
          <a:extLst>
            <a:ext uri="{FF2B5EF4-FFF2-40B4-BE49-F238E27FC236}">
              <a16:creationId xmlns:a16="http://schemas.microsoft.com/office/drawing/2014/main" id="{1557EC90-EE16-4AA2-A1DC-219B1AB4F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03" name="WordArt 6">
          <a:extLst>
            <a:ext uri="{FF2B5EF4-FFF2-40B4-BE49-F238E27FC236}">
              <a16:creationId xmlns:a16="http://schemas.microsoft.com/office/drawing/2014/main" id="{D9E3A50C-B8B5-4D6E-8FAE-6FA6A524EC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04" name="WordArt 7">
          <a:extLst>
            <a:ext uri="{FF2B5EF4-FFF2-40B4-BE49-F238E27FC236}">
              <a16:creationId xmlns:a16="http://schemas.microsoft.com/office/drawing/2014/main" id="{9A934108-C928-458B-ABB2-C6748F68F2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05" name="WordArt 8">
          <a:extLst>
            <a:ext uri="{FF2B5EF4-FFF2-40B4-BE49-F238E27FC236}">
              <a16:creationId xmlns:a16="http://schemas.microsoft.com/office/drawing/2014/main" id="{847D4098-E5B2-43E8-9355-9A341A4D8A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06" name="WordArt 9">
          <a:extLst>
            <a:ext uri="{FF2B5EF4-FFF2-40B4-BE49-F238E27FC236}">
              <a16:creationId xmlns:a16="http://schemas.microsoft.com/office/drawing/2014/main" id="{0118D326-D3CB-4C47-9797-61FFCE3007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07" name="WordArt 10">
          <a:extLst>
            <a:ext uri="{FF2B5EF4-FFF2-40B4-BE49-F238E27FC236}">
              <a16:creationId xmlns:a16="http://schemas.microsoft.com/office/drawing/2014/main" id="{7C23F0AB-C337-4497-8626-B01F7ABFF4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08" name="WordArt 11">
          <a:extLst>
            <a:ext uri="{FF2B5EF4-FFF2-40B4-BE49-F238E27FC236}">
              <a16:creationId xmlns:a16="http://schemas.microsoft.com/office/drawing/2014/main" id="{7B0527EB-867E-4925-8901-9CB079CDE4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09" name="WordArt 12">
          <a:extLst>
            <a:ext uri="{FF2B5EF4-FFF2-40B4-BE49-F238E27FC236}">
              <a16:creationId xmlns:a16="http://schemas.microsoft.com/office/drawing/2014/main" id="{1C0597A4-760B-4C17-BF79-F65551C12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10" name="WordArt 13">
          <a:extLst>
            <a:ext uri="{FF2B5EF4-FFF2-40B4-BE49-F238E27FC236}">
              <a16:creationId xmlns:a16="http://schemas.microsoft.com/office/drawing/2014/main" id="{F7E52D2C-F586-4587-82A3-E68E685395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11" name="WordArt 14">
          <a:extLst>
            <a:ext uri="{FF2B5EF4-FFF2-40B4-BE49-F238E27FC236}">
              <a16:creationId xmlns:a16="http://schemas.microsoft.com/office/drawing/2014/main" id="{0500E944-AF08-42C7-A7FD-14843E8B7F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12" name="WordArt 1743">
          <a:extLst>
            <a:ext uri="{FF2B5EF4-FFF2-40B4-BE49-F238E27FC236}">
              <a16:creationId xmlns:a16="http://schemas.microsoft.com/office/drawing/2014/main" id="{F8E17C7C-96C5-4046-9CD9-2F3199B26D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13" name="WordArt 1744">
          <a:extLst>
            <a:ext uri="{FF2B5EF4-FFF2-40B4-BE49-F238E27FC236}">
              <a16:creationId xmlns:a16="http://schemas.microsoft.com/office/drawing/2014/main" id="{03F280CA-B1ED-49CB-8A5C-08C882C7E4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14" name="WordArt 1745">
          <a:extLst>
            <a:ext uri="{FF2B5EF4-FFF2-40B4-BE49-F238E27FC236}">
              <a16:creationId xmlns:a16="http://schemas.microsoft.com/office/drawing/2014/main" id="{843109ED-D708-4C55-AF8C-68236C991F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15" name="WordArt 1746">
          <a:extLst>
            <a:ext uri="{FF2B5EF4-FFF2-40B4-BE49-F238E27FC236}">
              <a16:creationId xmlns:a16="http://schemas.microsoft.com/office/drawing/2014/main" id="{BBCA2307-0362-4026-B05C-05E273AF54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16" name="WordArt 1747">
          <a:extLst>
            <a:ext uri="{FF2B5EF4-FFF2-40B4-BE49-F238E27FC236}">
              <a16:creationId xmlns:a16="http://schemas.microsoft.com/office/drawing/2014/main" id="{A3A03CFD-8D9B-4FF4-B5BD-EA0D22C86D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17" name="WordArt 1748">
          <a:extLst>
            <a:ext uri="{FF2B5EF4-FFF2-40B4-BE49-F238E27FC236}">
              <a16:creationId xmlns:a16="http://schemas.microsoft.com/office/drawing/2014/main" id="{FC3ECAD5-147B-46BD-96CA-C7C682D23E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18" name="WordArt 1749">
          <a:extLst>
            <a:ext uri="{FF2B5EF4-FFF2-40B4-BE49-F238E27FC236}">
              <a16:creationId xmlns:a16="http://schemas.microsoft.com/office/drawing/2014/main" id="{012D4087-769C-46A2-8B34-788756E99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19" name="WordArt 1750">
          <a:extLst>
            <a:ext uri="{FF2B5EF4-FFF2-40B4-BE49-F238E27FC236}">
              <a16:creationId xmlns:a16="http://schemas.microsoft.com/office/drawing/2014/main" id="{C3F460AE-1532-4784-83F7-67B3434F7D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20" name="WordArt 1751">
          <a:extLst>
            <a:ext uri="{FF2B5EF4-FFF2-40B4-BE49-F238E27FC236}">
              <a16:creationId xmlns:a16="http://schemas.microsoft.com/office/drawing/2014/main" id="{BDD0CE9D-C0D7-47CB-88C6-76B50F47E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21" name="WordArt 1752">
          <a:extLst>
            <a:ext uri="{FF2B5EF4-FFF2-40B4-BE49-F238E27FC236}">
              <a16:creationId xmlns:a16="http://schemas.microsoft.com/office/drawing/2014/main" id="{85DF8355-8E96-462A-97BF-43B0551BA9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2022" name="WordArt 17">
          <a:extLst>
            <a:ext uri="{FF2B5EF4-FFF2-40B4-BE49-F238E27FC236}">
              <a16:creationId xmlns:a16="http://schemas.microsoft.com/office/drawing/2014/main" id="{28C7A137-DE1E-426B-B669-39D79E40C0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2023" name="WordArt 18">
          <a:extLst>
            <a:ext uri="{FF2B5EF4-FFF2-40B4-BE49-F238E27FC236}">
              <a16:creationId xmlns:a16="http://schemas.microsoft.com/office/drawing/2014/main" id="{C6BAF9F7-6A05-40A4-AD56-621596C86F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24" name="WordArt 5">
          <a:extLst>
            <a:ext uri="{FF2B5EF4-FFF2-40B4-BE49-F238E27FC236}">
              <a16:creationId xmlns:a16="http://schemas.microsoft.com/office/drawing/2014/main" id="{15C32E5F-B648-4EE3-863D-7EC4D29188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25" name="WordArt 6">
          <a:extLst>
            <a:ext uri="{FF2B5EF4-FFF2-40B4-BE49-F238E27FC236}">
              <a16:creationId xmlns:a16="http://schemas.microsoft.com/office/drawing/2014/main" id="{B5076C36-7848-4A12-ABD8-DB7C5EDF09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26" name="WordArt 7">
          <a:extLst>
            <a:ext uri="{FF2B5EF4-FFF2-40B4-BE49-F238E27FC236}">
              <a16:creationId xmlns:a16="http://schemas.microsoft.com/office/drawing/2014/main" id="{D481B998-2ABA-4D69-B114-546ABE2EC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27" name="WordArt 8">
          <a:extLst>
            <a:ext uri="{FF2B5EF4-FFF2-40B4-BE49-F238E27FC236}">
              <a16:creationId xmlns:a16="http://schemas.microsoft.com/office/drawing/2014/main" id="{2BA77086-F036-4E17-A7DF-530AD33AB7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28" name="WordArt 9">
          <a:extLst>
            <a:ext uri="{FF2B5EF4-FFF2-40B4-BE49-F238E27FC236}">
              <a16:creationId xmlns:a16="http://schemas.microsoft.com/office/drawing/2014/main" id="{68301CAE-C6FB-4917-80BD-E4F6CD082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29" name="WordArt 10">
          <a:extLst>
            <a:ext uri="{FF2B5EF4-FFF2-40B4-BE49-F238E27FC236}">
              <a16:creationId xmlns:a16="http://schemas.microsoft.com/office/drawing/2014/main" id="{CD1CC34D-B42F-4E80-8111-CE0D306493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30" name="WordArt 11">
          <a:extLst>
            <a:ext uri="{FF2B5EF4-FFF2-40B4-BE49-F238E27FC236}">
              <a16:creationId xmlns:a16="http://schemas.microsoft.com/office/drawing/2014/main" id="{5742AAAB-8522-4BEC-B700-46659C6D1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31" name="WordArt 12">
          <a:extLst>
            <a:ext uri="{FF2B5EF4-FFF2-40B4-BE49-F238E27FC236}">
              <a16:creationId xmlns:a16="http://schemas.microsoft.com/office/drawing/2014/main" id="{EFC84768-BB25-44D4-858A-355F71FE04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32" name="WordArt 13">
          <a:extLst>
            <a:ext uri="{FF2B5EF4-FFF2-40B4-BE49-F238E27FC236}">
              <a16:creationId xmlns:a16="http://schemas.microsoft.com/office/drawing/2014/main" id="{F362FC9C-1236-4B5B-BDB3-6650F3D416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33" name="WordArt 14">
          <a:extLst>
            <a:ext uri="{FF2B5EF4-FFF2-40B4-BE49-F238E27FC236}">
              <a16:creationId xmlns:a16="http://schemas.microsoft.com/office/drawing/2014/main" id="{0C0C3E71-757C-4888-B806-8E9C42CF1C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2034" name="WordArt 17">
          <a:extLst>
            <a:ext uri="{FF2B5EF4-FFF2-40B4-BE49-F238E27FC236}">
              <a16:creationId xmlns:a16="http://schemas.microsoft.com/office/drawing/2014/main" id="{5BAF1EEE-2522-4B8E-9601-E69B7365FF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2035" name="WordArt 18">
          <a:extLst>
            <a:ext uri="{FF2B5EF4-FFF2-40B4-BE49-F238E27FC236}">
              <a16:creationId xmlns:a16="http://schemas.microsoft.com/office/drawing/2014/main" id="{58797070-60BD-4302-A060-48BA88B17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36" name="WordArt 5">
          <a:extLst>
            <a:ext uri="{FF2B5EF4-FFF2-40B4-BE49-F238E27FC236}">
              <a16:creationId xmlns:a16="http://schemas.microsoft.com/office/drawing/2014/main" id="{61763CF1-DA4F-47A9-845A-9149EC523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37" name="WordArt 6">
          <a:extLst>
            <a:ext uri="{FF2B5EF4-FFF2-40B4-BE49-F238E27FC236}">
              <a16:creationId xmlns:a16="http://schemas.microsoft.com/office/drawing/2014/main" id="{3220B208-27A0-4C94-85CB-1F3E2FD737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38" name="WordArt 7">
          <a:extLst>
            <a:ext uri="{FF2B5EF4-FFF2-40B4-BE49-F238E27FC236}">
              <a16:creationId xmlns:a16="http://schemas.microsoft.com/office/drawing/2014/main" id="{12113C14-EBAE-40DA-96F7-930686E3DC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39" name="WordArt 8">
          <a:extLst>
            <a:ext uri="{FF2B5EF4-FFF2-40B4-BE49-F238E27FC236}">
              <a16:creationId xmlns:a16="http://schemas.microsoft.com/office/drawing/2014/main" id="{DE0D8779-DD9E-4F62-B6BC-624E23DBEB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40" name="WordArt 9">
          <a:extLst>
            <a:ext uri="{FF2B5EF4-FFF2-40B4-BE49-F238E27FC236}">
              <a16:creationId xmlns:a16="http://schemas.microsoft.com/office/drawing/2014/main" id="{62A794C5-478E-4A64-BF28-372D91B0D0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41" name="WordArt 10">
          <a:extLst>
            <a:ext uri="{FF2B5EF4-FFF2-40B4-BE49-F238E27FC236}">
              <a16:creationId xmlns:a16="http://schemas.microsoft.com/office/drawing/2014/main" id="{F80724FA-C2EB-483A-9663-999505EFF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42" name="WordArt 11">
          <a:extLst>
            <a:ext uri="{FF2B5EF4-FFF2-40B4-BE49-F238E27FC236}">
              <a16:creationId xmlns:a16="http://schemas.microsoft.com/office/drawing/2014/main" id="{49D2C8DA-1454-49AB-9B2D-BBDD8B90E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43" name="WordArt 12">
          <a:extLst>
            <a:ext uri="{FF2B5EF4-FFF2-40B4-BE49-F238E27FC236}">
              <a16:creationId xmlns:a16="http://schemas.microsoft.com/office/drawing/2014/main" id="{65259AA1-35AB-4AA1-B699-F09736E851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44" name="WordArt 13">
          <a:extLst>
            <a:ext uri="{FF2B5EF4-FFF2-40B4-BE49-F238E27FC236}">
              <a16:creationId xmlns:a16="http://schemas.microsoft.com/office/drawing/2014/main" id="{52621539-83B0-4A3D-8AD8-B3D4AF1308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45" name="WordArt 14">
          <a:extLst>
            <a:ext uri="{FF2B5EF4-FFF2-40B4-BE49-F238E27FC236}">
              <a16:creationId xmlns:a16="http://schemas.microsoft.com/office/drawing/2014/main" id="{33610044-F60B-4E17-A613-1CB954C60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2046" name="WordArt 17">
          <a:extLst>
            <a:ext uri="{FF2B5EF4-FFF2-40B4-BE49-F238E27FC236}">
              <a16:creationId xmlns:a16="http://schemas.microsoft.com/office/drawing/2014/main" id="{09D967CD-E491-43BC-B4C4-4D3B0320F0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2047" name="WordArt 18">
          <a:extLst>
            <a:ext uri="{FF2B5EF4-FFF2-40B4-BE49-F238E27FC236}">
              <a16:creationId xmlns:a16="http://schemas.microsoft.com/office/drawing/2014/main" id="{CBA29773-EA43-4859-97CA-6821FE94A8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48" name="WordArt 5">
          <a:extLst>
            <a:ext uri="{FF2B5EF4-FFF2-40B4-BE49-F238E27FC236}">
              <a16:creationId xmlns:a16="http://schemas.microsoft.com/office/drawing/2014/main" id="{5A4D8507-369A-42AD-8EDA-80823887AD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49" name="WordArt 6">
          <a:extLst>
            <a:ext uri="{FF2B5EF4-FFF2-40B4-BE49-F238E27FC236}">
              <a16:creationId xmlns:a16="http://schemas.microsoft.com/office/drawing/2014/main" id="{97F41E2F-8520-41A2-B1F2-EE19534858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50" name="WordArt 7">
          <a:extLst>
            <a:ext uri="{FF2B5EF4-FFF2-40B4-BE49-F238E27FC236}">
              <a16:creationId xmlns:a16="http://schemas.microsoft.com/office/drawing/2014/main" id="{1E615DD0-2B51-4C49-834A-C8952791DD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51" name="WordArt 8">
          <a:extLst>
            <a:ext uri="{FF2B5EF4-FFF2-40B4-BE49-F238E27FC236}">
              <a16:creationId xmlns:a16="http://schemas.microsoft.com/office/drawing/2014/main" id="{874DB67A-FF2E-411C-8D51-380CE3E8DA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52" name="WordArt 9">
          <a:extLst>
            <a:ext uri="{FF2B5EF4-FFF2-40B4-BE49-F238E27FC236}">
              <a16:creationId xmlns:a16="http://schemas.microsoft.com/office/drawing/2014/main" id="{B2A38A59-4393-41CB-A891-68F2800B40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53" name="WordArt 10">
          <a:extLst>
            <a:ext uri="{FF2B5EF4-FFF2-40B4-BE49-F238E27FC236}">
              <a16:creationId xmlns:a16="http://schemas.microsoft.com/office/drawing/2014/main" id="{B87E63A1-A5B0-431F-8EDE-ED8FC2AFB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54" name="WordArt 11">
          <a:extLst>
            <a:ext uri="{FF2B5EF4-FFF2-40B4-BE49-F238E27FC236}">
              <a16:creationId xmlns:a16="http://schemas.microsoft.com/office/drawing/2014/main" id="{291C3605-8AA3-4809-A0A2-532CD6B04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55" name="WordArt 12">
          <a:extLst>
            <a:ext uri="{FF2B5EF4-FFF2-40B4-BE49-F238E27FC236}">
              <a16:creationId xmlns:a16="http://schemas.microsoft.com/office/drawing/2014/main" id="{2112A55F-A970-4423-B6A4-E4F8A91FE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56" name="WordArt 13">
          <a:extLst>
            <a:ext uri="{FF2B5EF4-FFF2-40B4-BE49-F238E27FC236}">
              <a16:creationId xmlns:a16="http://schemas.microsoft.com/office/drawing/2014/main" id="{1322AE22-6433-4184-93F8-D1ABD8E4C9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57" name="WordArt 14">
          <a:extLst>
            <a:ext uri="{FF2B5EF4-FFF2-40B4-BE49-F238E27FC236}">
              <a16:creationId xmlns:a16="http://schemas.microsoft.com/office/drawing/2014/main" id="{06BB2F1D-7F53-45C9-B721-01ED936B97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2058" name="WordArt 1729">
          <a:extLst>
            <a:ext uri="{FF2B5EF4-FFF2-40B4-BE49-F238E27FC236}">
              <a16:creationId xmlns:a16="http://schemas.microsoft.com/office/drawing/2014/main" id="{AA7817BB-8943-4459-BEB1-8D5906D96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2059" name="WordArt 1730">
          <a:extLst>
            <a:ext uri="{FF2B5EF4-FFF2-40B4-BE49-F238E27FC236}">
              <a16:creationId xmlns:a16="http://schemas.microsoft.com/office/drawing/2014/main" id="{68BD5A8A-5585-4ADA-8ECB-4097214DF7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60" name="WordArt 1731">
          <a:extLst>
            <a:ext uri="{FF2B5EF4-FFF2-40B4-BE49-F238E27FC236}">
              <a16:creationId xmlns:a16="http://schemas.microsoft.com/office/drawing/2014/main" id="{0FD9131B-FFB7-437F-8C79-E99C3212CD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61" name="WordArt 1732">
          <a:extLst>
            <a:ext uri="{FF2B5EF4-FFF2-40B4-BE49-F238E27FC236}">
              <a16:creationId xmlns:a16="http://schemas.microsoft.com/office/drawing/2014/main" id="{C1E66E1D-98A2-4852-9ED3-BDA4359D8C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62" name="WordArt 1733">
          <a:extLst>
            <a:ext uri="{FF2B5EF4-FFF2-40B4-BE49-F238E27FC236}">
              <a16:creationId xmlns:a16="http://schemas.microsoft.com/office/drawing/2014/main" id="{B972805F-C55A-47BB-9786-CC4D1D053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63" name="WordArt 1734">
          <a:extLst>
            <a:ext uri="{FF2B5EF4-FFF2-40B4-BE49-F238E27FC236}">
              <a16:creationId xmlns:a16="http://schemas.microsoft.com/office/drawing/2014/main" id="{A61B9E11-45F4-47D1-9CAF-5F88A469E2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64" name="WordArt 1735">
          <a:extLst>
            <a:ext uri="{FF2B5EF4-FFF2-40B4-BE49-F238E27FC236}">
              <a16:creationId xmlns:a16="http://schemas.microsoft.com/office/drawing/2014/main" id="{EB3950C5-50F5-447C-8A25-1CF2CA0867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65" name="WordArt 1736">
          <a:extLst>
            <a:ext uri="{FF2B5EF4-FFF2-40B4-BE49-F238E27FC236}">
              <a16:creationId xmlns:a16="http://schemas.microsoft.com/office/drawing/2014/main" id="{C6534367-E206-4703-873E-9A3B3F2D8A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66" name="WordArt 1737">
          <a:extLst>
            <a:ext uri="{FF2B5EF4-FFF2-40B4-BE49-F238E27FC236}">
              <a16:creationId xmlns:a16="http://schemas.microsoft.com/office/drawing/2014/main" id="{66D0D692-F20D-4B19-834B-FC24AF56C5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67" name="WordArt 1738">
          <a:extLst>
            <a:ext uri="{FF2B5EF4-FFF2-40B4-BE49-F238E27FC236}">
              <a16:creationId xmlns:a16="http://schemas.microsoft.com/office/drawing/2014/main" id="{27641586-FF07-4DE8-9BDA-B5C5714F3A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68" name="WordArt 1739">
          <a:extLst>
            <a:ext uri="{FF2B5EF4-FFF2-40B4-BE49-F238E27FC236}">
              <a16:creationId xmlns:a16="http://schemas.microsoft.com/office/drawing/2014/main" id="{F1487F26-1115-4641-82DC-2BCBAEA3F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69" name="WordArt 1740">
          <a:extLst>
            <a:ext uri="{FF2B5EF4-FFF2-40B4-BE49-F238E27FC236}">
              <a16:creationId xmlns:a16="http://schemas.microsoft.com/office/drawing/2014/main" id="{9B2C18CD-2ED8-48A6-B40C-0A901BD2E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2070" name="WordArt 1753">
          <a:extLst>
            <a:ext uri="{FF2B5EF4-FFF2-40B4-BE49-F238E27FC236}">
              <a16:creationId xmlns:a16="http://schemas.microsoft.com/office/drawing/2014/main" id="{BD4BF382-6AD4-43A7-B92B-43982CF566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2071" name="WordArt 1754">
          <a:extLst>
            <a:ext uri="{FF2B5EF4-FFF2-40B4-BE49-F238E27FC236}">
              <a16:creationId xmlns:a16="http://schemas.microsoft.com/office/drawing/2014/main" id="{5E2AB1C3-4575-403F-ACEB-21EDE37320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72" name="WordArt 1755">
          <a:extLst>
            <a:ext uri="{FF2B5EF4-FFF2-40B4-BE49-F238E27FC236}">
              <a16:creationId xmlns:a16="http://schemas.microsoft.com/office/drawing/2014/main" id="{83B20F54-EA6D-4880-BC94-E8685900CB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73" name="WordArt 1756">
          <a:extLst>
            <a:ext uri="{FF2B5EF4-FFF2-40B4-BE49-F238E27FC236}">
              <a16:creationId xmlns:a16="http://schemas.microsoft.com/office/drawing/2014/main" id="{D2221F37-BB16-475B-BE5C-81866492F2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74" name="WordArt 1757">
          <a:extLst>
            <a:ext uri="{FF2B5EF4-FFF2-40B4-BE49-F238E27FC236}">
              <a16:creationId xmlns:a16="http://schemas.microsoft.com/office/drawing/2014/main" id="{46B58AA5-D97F-4BFA-8F0B-94F019EA4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75" name="WordArt 1758">
          <a:extLst>
            <a:ext uri="{FF2B5EF4-FFF2-40B4-BE49-F238E27FC236}">
              <a16:creationId xmlns:a16="http://schemas.microsoft.com/office/drawing/2014/main" id="{046BABEE-511C-47BB-B1D8-F67995B0F6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76" name="WordArt 1759">
          <a:extLst>
            <a:ext uri="{FF2B5EF4-FFF2-40B4-BE49-F238E27FC236}">
              <a16:creationId xmlns:a16="http://schemas.microsoft.com/office/drawing/2014/main" id="{0F6DAD29-2427-47BC-A6C3-C9797BD06B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77" name="WordArt 1760">
          <a:extLst>
            <a:ext uri="{FF2B5EF4-FFF2-40B4-BE49-F238E27FC236}">
              <a16:creationId xmlns:a16="http://schemas.microsoft.com/office/drawing/2014/main" id="{720E91C5-64CB-49F0-81C6-CED21C9B4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78" name="WordArt 1761">
          <a:extLst>
            <a:ext uri="{FF2B5EF4-FFF2-40B4-BE49-F238E27FC236}">
              <a16:creationId xmlns:a16="http://schemas.microsoft.com/office/drawing/2014/main" id="{FE7121B5-8F57-42DE-AC0F-5F1BE30C46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79" name="WordArt 1762">
          <a:extLst>
            <a:ext uri="{FF2B5EF4-FFF2-40B4-BE49-F238E27FC236}">
              <a16:creationId xmlns:a16="http://schemas.microsoft.com/office/drawing/2014/main" id="{242B2E47-3984-46A8-A842-8F2904227B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80" name="WordArt 1763">
          <a:extLst>
            <a:ext uri="{FF2B5EF4-FFF2-40B4-BE49-F238E27FC236}">
              <a16:creationId xmlns:a16="http://schemas.microsoft.com/office/drawing/2014/main" id="{4AEBCA2E-1932-4090-AA84-752A18C383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81" name="WordArt 1764">
          <a:extLst>
            <a:ext uri="{FF2B5EF4-FFF2-40B4-BE49-F238E27FC236}">
              <a16:creationId xmlns:a16="http://schemas.microsoft.com/office/drawing/2014/main" id="{53363F60-669D-4226-A0EF-4E51A5F603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2082" name="WordArt 1777">
          <a:extLst>
            <a:ext uri="{FF2B5EF4-FFF2-40B4-BE49-F238E27FC236}">
              <a16:creationId xmlns:a16="http://schemas.microsoft.com/office/drawing/2014/main" id="{932C0A6B-6504-456D-96FD-822364A2EA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918210</xdr:colOff>
      <xdr:row>34</xdr:row>
      <xdr:rowOff>198120</xdr:rowOff>
    </xdr:from>
    <xdr:to>
      <xdr:col>4</xdr:col>
      <xdr:colOff>918210</xdr:colOff>
      <xdr:row>34</xdr:row>
      <xdr:rowOff>198120</xdr:rowOff>
    </xdr:to>
    <xdr:sp macro="" textlink="">
      <xdr:nvSpPr>
        <xdr:cNvPr id="2083" name="WordArt 1778">
          <a:extLst>
            <a:ext uri="{FF2B5EF4-FFF2-40B4-BE49-F238E27FC236}">
              <a16:creationId xmlns:a16="http://schemas.microsoft.com/office/drawing/2014/main" id="{8E2E435B-34C9-4936-A9C0-8152EABFA1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0810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84" name="WordArt 1779">
          <a:extLst>
            <a:ext uri="{FF2B5EF4-FFF2-40B4-BE49-F238E27FC236}">
              <a16:creationId xmlns:a16="http://schemas.microsoft.com/office/drawing/2014/main" id="{379C949B-439F-4634-B6A6-65AD6BA061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85" name="WordArt 1780">
          <a:extLst>
            <a:ext uri="{FF2B5EF4-FFF2-40B4-BE49-F238E27FC236}">
              <a16:creationId xmlns:a16="http://schemas.microsoft.com/office/drawing/2014/main" id="{8146145D-CE45-4898-8556-C1527DDD3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86" name="WordArt 1781">
          <a:extLst>
            <a:ext uri="{FF2B5EF4-FFF2-40B4-BE49-F238E27FC236}">
              <a16:creationId xmlns:a16="http://schemas.microsoft.com/office/drawing/2014/main" id="{7FBED8B1-F021-4F3C-A3B1-40DA66A620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87" name="WordArt 1782">
          <a:extLst>
            <a:ext uri="{FF2B5EF4-FFF2-40B4-BE49-F238E27FC236}">
              <a16:creationId xmlns:a16="http://schemas.microsoft.com/office/drawing/2014/main" id="{18F839A8-DDC8-4467-BD62-D02FCC9C37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88" name="WordArt 1783">
          <a:extLst>
            <a:ext uri="{FF2B5EF4-FFF2-40B4-BE49-F238E27FC236}">
              <a16:creationId xmlns:a16="http://schemas.microsoft.com/office/drawing/2014/main" id="{AF396EAA-C7F6-46A2-B780-EC30C4A86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89" name="WordArt 1784">
          <a:extLst>
            <a:ext uri="{FF2B5EF4-FFF2-40B4-BE49-F238E27FC236}">
              <a16:creationId xmlns:a16="http://schemas.microsoft.com/office/drawing/2014/main" id="{150604D0-F118-4C8B-AFED-B433004CA6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90" name="WordArt 1785">
          <a:extLst>
            <a:ext uri="{FF2B5EF4-FFF2-40B4-BE49-F238E27FC236}">
              <a16:creationId xmlns:a16="http://schemas.microsoft.com/office/drawing/2014/main" id="{7DBB57CA-CC0A-44C1-BD6C-F300AEEFD7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91" name="WordArt 1786">
          <a:extLst>
            <a:ext uri="{FF2B5EF4-FFF2-40B4-BE49-F238E27FC236}">
              <a16:creationId xmlns:a16="http://schemas.microsoft.com/office/drawing/2014/main" id="{561B3F2D-7CBA-4BFC-BDD0-8818435666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92" name="WordArt 1787">
          <a:extLst>
            <a:ext uri="{FF2B5EF4-FFF2-40B4-BE49-F238E27FC236}">
              <a16:creationId xmlns:a16="http://schemas.microsoft.com/office/drawing/2014/main" id="{90090DCC-4B45-4D32-A98F-6B7D2DBC88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34</xdr:row>
      <xdr:rowOff>198120</xdr:rowOff>
    </xdr:from>
    <xdr:to>
      <xdr:col>4</xdr:col>
      <xdr:colOff>913765</xdr:colOff>
      <xdr:row>34</xdr:row>
      <xdr:rowOff>198120</xdr:rowOff>
    </xdr:to>
    <xdr:sp macro="" textlink="">
      <xdr:nvSpPr>
        <xdr:cNvPr id="2093" name="WordArt 1788">
          <a:extLst>
            <a:ext uri="{FF2B5EF4-FFF2-40B4-BE49-F238E27FC236}">
              <a16:creationId xmlns:a16="http://schemas.microsoft.com/office/drawing/2014/main" id="{8451E88B-998D-4DD7-982B-F9B6E6C591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3636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94" name="WordArt 5">
          <a:extLst>
            <a:ext uri="{FF2B5EF4-FFF2-40B4-BE49-F238E27FC236}">
              <a16:creationId xmlns:a16="http://schemas.microsoft.com/office/drawing/2014/main" id="{C428EFBE-7A76-4458-92B1-C322E2A84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95" name="WordArt 6">
          <a:extLst>
            <a:ext uri="{FF2B5EF4-FFF2-40B4-BE49-F238E27FC236}">
              <a16:creationId xmlns:a16="http://schemas.microsoft.com/office/drawing/2014/main" id="{9915ED26-B573-45C3-8C7B-A795664AD9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96" name="WordArt 7">
          <a:extLst>
            <a:ext uri="{FF2B5EF4-FFF2-40B4-BE49-F238E27FC236}">
              <a16:creationId xmlns:a16="http://schemas.microsoft.com/office/drawing/2014/main" id="{5C2DA28D-22CB-45AA-A9E6-A26F64D43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97" name="WordArt 8">
          <a:extLst>
            <a:ext uri="{FF2B5EF4-FFF2-40B4-BE49-F238E27FC236}">
              <a16:creationId xmlns:a16="http://schemas.microsoft.com/office/drawing/2014/main" id="{AA658FD0-5A5D-4F1E-95CC-813B8EE42A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98" name="WordArt 9">
          <a:extLst>
            <a:ext uri="{FF2B5EF4-FFF2-40B4-BE49-F238E27FC236}">
              <a16:creationId xmlns:a16="http://schemas.microsoft.com/office/drawing/2014/main" id="{79872B3A-5F29-423D-89DC-00150276A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099" name="WordArt 10">
          <a:extLst>
            <a:ext uri="{FF2B5EF4-FFF2-40B4-BE49-F238E27FC236}">
              <a16:creationId xmlns:a16="http://schemas.microsoft.com/office/drawing/2014/main" id="{48DBC6D6-09C6-4D27-96CA-CEF1A1F92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00" name="WordArt 11">
          <a:extLst>
            <a:ext uri="{FF2B5EF4-FFF2-40B4-BE49-F238E27FC236}">
              <a16:creationId xmlns:a16="http://schemas.microsoft.com/office/drawing/2014/main" id="{D21DC66C-FB83-43A2-A259-A59DAED28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01" name="WordArt 12">
          <a:extLst>
            <a:ext uri="{FF2B5EF4-FFF2-40B4-BE49-F238E27FC236}">
              <a16:creationId xmlns:a16="http://schemas.microsoft.com/office/drawing/2014/main" id="{9777DB1B-3C68-4A02-BE30-707B424C37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02" name="WordArt 13">
          <a:extLst>
            <a:ext uri="{FF2B5EF4-FFF2-40B4-BE49-F238E27FC236}">
              <a16:creationId xmlns:a16="http://schemas.microsoft.com/office/drawing/2014/main" id="{E6CD716A-1ACE-4109-829D-09AD7D5D91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03" name="WordArt 14">
          <a:extLst>
            <a:ext uri="{FF2B5EF4-FFF2-40B4-BE49-F238E27FC236}">
              <a16:creationId xmlns:a16="http://schemas.microsoft.com/office/drawing/2014/main" id="{9A1C1D96-9033-4D53-928E-5EDF506623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04" name="WordArt 1743">
          <a:extLst>
            <a:ext uri="{FF2B5EF4-FFF2-40B4-BE49-F238E27FC236}">
              <a16:creationId xmlns:a16="http://schemas.microsoft.com/office/drawing/2014/main" id="{29A58E5B-7381-42CE-AA21-F78358F67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05" name="WordArt 1744">
          <a:extLst>
            <a:ext uri="{FF2B5EF4-FFF2-40B4-BE49-F238E27FC236}">
              <a16:creationId xmlns:a16="http://schemas.microsoft.com/office/drawing/2014/main" id="{7BAACE0D-DC8B-437A-9325-ACEA84681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06" name="WordArt 1745">
          <a:extLst>
            <a:ext uri="{FF2B5EF4-FFF2-40B4-BE49-F238E27FC236}">
              <a16:creationId xmlns:a16="http://schemas.microsoft.com/office/drawing/2014/main" id="{AB0B8DEE-DA0A-49DC-9870-7192B0DFB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07" name="WordArt 1746">
          <a:extLst>
            <a:ext uri="{FF2B5EF4-FFF2-40B4-BE49-F238E27FC236}">
              <a16:creationId xmlns:a16="http://schemas.microsoft.com/office/drawing/2014/main" id="{FAB6729B-A362-4585-B577-344F1A65E8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08" name="WordArt 1747">
          <a:extLst>
            <a:ext uri="{FF2B5EF4-FFF2-40B4-BE49-F238E27FC236}">
              <a16:creationId xmlns:a16="http://schemas.microsoft.com/office/drawing/2014/main" id="{461B1604-48B7-4E81-98E8-EC52B99A89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09" name="WordArt 1748">
          <a:extLst>
            <a:ext uri="{FF2B5EF4-FFF2-40B4-BE49-F238E27FC236}">
              <a16:creationId xmlns:a16="http://schemas.microsoft.com/office/drawing/2014/main" id="{3D156442-5540-4296-830F-ADEFE0C4D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10" name="WordArt 1749">
          <a:extLst>
            <a:ext uri="{FF2B5EF4-FFF2-40B4-BE49-F238E27FC236}">
              <a16:creationId xmlns:a16="http://schemas.microsoft.com/office/drawing/2014/main" id="{23A84C01-47C9-4A1A-B630-BB08868FE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11" name="WordArt 1750">
          <a:extLst>
            <a:ext uri="{FF2B5EF4-FFF2-40B4-BE49-F238E27FC236}">
              <a16:creationId xmlns:a16="http://schemas.microsoft.com/office/drawing/2014/main" id="{4C60D470-19F3-4839-A47B-77665DA571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12" name="WordArt 1751">
          <a:extLst>
            <a:ext uri="{FF2B5EF4-FFF2-40B4-BE49-F238E27FC236}">
              <a16:creationId xmlns:a16="http://schemas.microsoft.com/office/drawing/2014/main" id="{790417FC-44F0-4628-9D9A-F32CE7EEF5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13" name="WordArt 1752">
          <a:extLst>
            <a:ext uri="{FF2B5EF4-FFF2-40B4-BE49-F238E27FC236}">
              <a16:creationId xmlns:a16="http://schemas.microsoft.com/office/drawing/2014/main" id="{34487EBD-0F15-43CE-9B05-8C27751557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14" name="WordArt 5">
          <a:extLst>
            <a:ext uri="{FF2B5EF4-FFF2-40B4-BE49-F238E27FC236}">
              <a16:creationId xmlns:a16="http://schemas.microsoft.com/office/drawing/2014/main" id="{C4BA3CBC-BA4A-4101-97A0-41D6565CBA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15" name="WordArt 6">
          <a:extLst>
            <a:ext uri="{FF2B5EF4-FFF2-40B4-BE49-F238E27FC236}">
              <a16:creationId xmlns:a16="http://schemas.microsoft.com/office/drawing/2014/main" id="{9FA38C48-11C8-4175-9DA2-1ECE307614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16" name="WordArt 7">
          <a:extLst>
            <a:ext uri="{FF2B5EF4-FFF2-40B4-BE49-F238E27FC236}">
              <a16:creationId xmlns:a16="http://schemas.microsoft.com/office/drawing/2014/main" id="{C123C2A9-5B93-48EA-9943-9E60B7F707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17" name="WordArt 8">
          <a:extLst>
            <a:ext uri="{FF2B5EF4-FFF2-40B4-BE49-F238E27FC236}">
              <a16:creationId xmlns:a16="http://schemas.microsoft.com/office/drawing/2014/main" id="{9EAB8594-712A-4F45-A16C-F60DE047BF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18" name="WordArt 9">
          <a:extLst>
            <a:ext uri="{FF2B5EF4-FFF2-40B4-BE49-F238E27FC236}">
              <a16:creationId xmlns:a16="http://schemas.microsoft.com/office/drawing/2014/main" id="{10859DB0-90D0-4260-AC9A-98524BBDC5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19" name="WordArt 10">
          <a:extLst>
            <a:ext uri="{FF2B5EF4-FFF2-40B4-BE49-F238E27FC236}">
              <a16:creationId xmlns:a16="http://schemas.microsoft.com/office/drawing/2014/main" id="{69D34EE4-0544-40FC-A313-B638395976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20" name="WordArt 11">
          <a:extLst>
            <a:ext uri="{FF2B5EF4-FFF2-40B4-BE49-F238E27FC236}">
              <a16:creationId xmlns:a16="http://schemas.microsoft.com/office/drawing/2014/main" id="{DEA4CACD-35EB-4708-9F3D-648894454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21" name="WordArt 12">
          <a:extLst>
            <a:ext uri="{FF2B5EF4-FFF2-40B4-BE49-F238E27FC236}">
              <a16:creationId xmlns:a16="http://schemas.microsoft.com/office/drawing/2014/main" id="{EE431680-D5B2-4AA3-98F2-590143958F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22" name="WordArt 13">
          <a:extLst>
            <a:ext uri="{FF2B5EF4-FFF2-40B4-BE49-F238E27FC236}">
              <a16:creationId xmlns:a16="http://schemas.microsoft.com/office/drawing/2014/main" id="{49B207FE-11F1-45B7-ACE5-1DD132166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23" name="WordArt 14">
          <a:extLst>
            <a:ext uri="{FF2B5EF4-FFF2-40B4-BE49-F238E27FC236}">
              <a16:creationId xmlns:a16="http://schemas.microsoft.com/office/drawing/2014/main" id="{9AAE6C2A-38A3-4A2F-8365-691B29BFAA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24" name="WordArt 1743">
          <a:extLst>
            <a:ext uri="{FF2B5EF4-FFF2-40B4-BE49-F238E27FC236}">
              <a16:creationId xmlns:a16="http://schemas.microsoft.com/office/drawing/2014/main" id="{2A61F189-350E-4C73-8B57-F856253911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25" name="WordArt 1744">
          <a:extLst>
            <a:ext uri="{FF2B5EF4-FFF2-40B4-BE49-F238E27FC236}">
              <a16:creationId xmlns:a16="http://schemas.microsoft.com/office/drawing/2014/main" id="{EE0CFFF9-C5FB-45BF-B987-3E3EB717A3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26" name="WordArt 1745">
          <a:extLst>
            <a:ext uri="{FF2B5EF4-FFF2-40B4-BE49-F238E27FC236}">
              <a16:creationId xmlns:a16="http://schemas.microsoft.com/office/drawing/2014/main" id="{68E1E095-4EB4-460E-8CF3-D1AA73A9AF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27" name="WordArt 1746">
          <a:extLst>
            <a:ext uri="{FF2B5EF4-FFF2-40B4-BE49-F238E27FC236}">
              <a16:creationId xmlns:a16="http://schemas.microsoft.com/office/drawing/2014/main" id="{549C24BD-C67F-4AED-84FA-164B37120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28" name="WordArt 1747">
          <a:extLst>
            <a:ext uri="{FF2B5EF4-FFF2-40B4-BE49-F238E27FC236}">
              <a16:creationId xmlns:a16="http://schemas.microsoft.com/office/drawing/2014/main" id="{E55E5D5F-CEC8-4DCA-BF6F-9E67A04A7B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29" name="WordArt 1748">
          <a:extLst>
            <a:ext uri="{FF2B5EF4-FFF2-40B4-BE49-F238E27FC236}">
              <a16:creationId xmlns:a16="http://schemas.microsoft.com/office/drawing/2014/main" id="{8DC13FF5-E943-47B1-8CDB-869B9EF684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30" name="WordArt 1749">
          <a:extLst>
            <a:ext uri="{FF2B5EF4-FFF2-40B4-BE49-F238E27FC236}">
              <a16:creationId xmlns:a16="http://schemas.microsoft.com/office/drawing/2014/main" id="{DD625FF3-C591-43F0-AD01-D0039537E8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31" name="WordArt 1750">
          <a:extLst>
            <a:ext uri="{FF2B5EF4-FFF2-40B4-BE49-F238E27FC236}">
              <a16:creationId xmlns:a16="http://schemas.microsoft.com/office/drawing/2014/main" id="{666A3C2A-F96B-422A-A0C1-ED06215604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32" name="WordArt 1751">
          <a:extLst>
            <a:ext uri="{FF2B5EF4-FFF2-40B4-BE49-F238E27FC236}">
              <a16:creationId xmlns:a16="http://schemas.microsoft.com/office/drawing/2014/main" id="{42108E99-AC6A-472E-B39D-92CE00FB6F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33" name="WordArt 1752">
          <a:extLst>
            <a:ext uri="{FF2B5EF4-FFF2-40B4-BE49-F238E27FC236}">
              <a16:creationId xmlns:a16="http://schemas.microsoft.com/office/drawing/2014/main" id="{1910AC5C-A49D-4B64-9C3D-87D8092374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34" name="WordArt 5">
          <a:extLst>
            <a:ext uri="{FF2B5EF4-FFF2-40B4-BE49-F238E27FC236}">
              <a16:creationId xmlns:a16="http://schemas.microsoft.com/office/drawing/2014/main" id="{C34EAAE3-F5E4-4AE1-B6BC-D8B5576463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35" name="WordArt 6">
          <a:extLst>
            <a:ext uri="{FF2B5EF4-FFF2-40B4-BE49-F238E27FC236}">
              <a16:creationId xmlns:a16="http://schemas.microsoft.com/office/drawing/2014/main" id="{EC5DC85E-ECBE-4E33-AE89-C67DB1A47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36" name="WordArt 7">
          <a:extLst>
            <a:ext uri="{FF2B5EF4-FFF2-40B4-BE49-F238E27FC236}">
              <a16:creationId xmlns:a16="http://schemas.microsoft.com/office/drawing/2014/main" id="{1613D852-9927-4A7B-9FE9-B8E351DBD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37" name="WordArt 8">
          <a:extLst>
            <a:ext uri="{FF2B5EF4-FFF2-40B4-BE49-F238E27FC236}">
              <a16:creationId xmlns:a16="http://schemas.microsoft.com/office/drawing/2014/main" id="{9D172D4D-FDCE-49BD-B736-40165D94D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38" name="WordArt 9">
          <a:extLst>
            <a:ext uri="{FF2B5EF4-FFF2-40B4-BE49-F238E27FC236}">
              <a16:creationId xmlns:a16="http://schemas.microsoft.com/office/drawing/2014/main" id="{78C88B6D-D6D7-4497-B5FC-F525366AF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39" name="WordArt 10">
          <a:extLst>
            <a:ext uri="{FF2B5EF4-FFF2-40B4-BE49-F238E27FC236}">
              <a16:creationId xmlns:a16="http://schemas.microsoft.com/office/drawing/2014/main" id="{C99FA611-3B8B-4457-A7AD-A7C0EC382B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40" name="WordArt 11">
          <a:extLst>
            <a:ext uri="{FF2B5EF4-FFF2-40B4-BE49-F238E27FC236}">
              <a16:creationId xmlns:a16="http://schemas.microsoft.com/office/drawing/2014/main" id="{891F48F3-5983-4B6E-B9A3-258CE6BEA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41" name="WordArt 12">
          <a:extLst>
            <a:ext uri="{FF2B5EF4-FFF2-40B4-BE49-F238E27FC236}">
              <a16:creationId xmlns:a16="http://schemas.microsoft.com/office/drawing/2014/main" id="{36C28876-5C68-4E90-B78B-1449405CE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42" name="WordArt 13">
          <a:extLst>
            <a:ext uri="{FF2B5EF4-FFF2-40B4-BE49-F238E27FC236}">
              <a16:creationId xmlns:a16="http://schemas.microsoft.com/office/drawing/2014/main" id="{C3DD52C4-41BB-4614-95EB-280AECE21D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43" name="WordArt 14">
          <a:extLst>
            <a:ext uri="{FF2B5EF4-FFF2-40B4-BE49-F238E27FC236}">
              <a16:creationId xmlns:a16="http://schemas.microsoft.com/office/drawing/2014/main" id="{63DC9AE2-105B-4C07-B8D0-CF6BD41F4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44" name="WordArt 1743">
          <a:extLst>
            <a:ext uri="{FF2B5EF4-FFF2-40B4-BE49-F238E27FC236}">
              <a16:creationId xmlns:a16="http://schemas.microsoft.com/office/drawing/2014/main" id="{CC914E3A-D746-467F-B769-A55F3E176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45" name="WordArt 1744">
          <a:extLst>
            <a:ext uri="{FF2B5EF4-FFF2-40B4-BE49-F238E27FC236}">
              <a16:creationId xmlns:a16="http://schemas.microsoft.com/office/drawing/2014/main" id="{ABC72202-C59B-4863-A5B5-F536784917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46" name="WordArt 1745">
          <a:extLst>
            <a:ext uri="{FF2B5EF4-FFF2-40B4-BE49-F238E27FC236}">
              <a16:creationId xmlns:a16="http://schemas.microsoft.com/office/drawing/2014/main" id="{77FDD9DF-80E8-4E8E-A5EA-0293E99872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47" name="WordArt 1746">
          <a:extLst>
            <a:ext uri="{FF2B5EF4-FFF2-40B4-BE49-F238E27FC236}">
              <a16:creationId xmlns:a16="http://schemas.microsoft.com/office/drawing/2014/main" id="{4AA26ADF-B2EE-4625-BD24-52EA3071E2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48" name="WordArt 1747">
          <a:extLst>
            <a:ext uri="{FF2B5EF4-FFF2-40B4-BE49-F238E27FC236}">
              <a16:creationId xmlns:a16="http://schemas.microsoft.com/office/drawing/2014/main" id="{380ACE0A-8AEA-442A-9195-65C7D13642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49" name="WordArt 1748">
          <a:extLst>
            <a:ext uri="{FF2B5EF4-FFF2-40B4-BE49-F238E27FC236}">
              <a16:creationId xmlns:a16="http://schemas.microsoft.com/office/drawing/2014/main" id="{0805D209-C7E2-4F32-8DC0-C194A01E5C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50" name="WordArt 1749">
          <a:extLst>
            <a:ext uri="{FF2B5EF4-FFF2-40B4-BE49-F238E27FC236}">
              <a16:creationId xmlns:a16="http://schemas.microsoft.com/office/drawing/2014/main" id="{C461243A-34C2-43EB-A2CE-C8D7882C0C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51" name="WordArt 1750">
          <a:extLst>
            <a:ext uri="{FF2B5EF4-FFF2-40B4-BE49-F238E27FC236}">
              <a16:creationId xmlns:a16="http://schemas.microsoft.com/office/drawing/2014/main" id="{D688888A-7422-45F3-8D2E-E9F8CB4C7E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52" name="WordArt 1751">
          <a:extLst>
            <a:ext uri="{FF2B5EF4-FFF2-40B4-BE49-F238E27FC236}">
              <a16:creationId xmlns:a16="http://schemas.microsoft.com/office/drawing/2014/main" id="{FF7A7745-39EC-48B5-B9B0-549B1881DA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3175</xdr:colOff>
      <xdr:row>34</xdr:row>
      <xdr:rowOff>198120</xdr:rowOff>
    </xdr:from>
    <xdr:to>
      <xdr:col>5</xdr:col>
      <xdr:colOff>3175</xdr:colOff>
      <xdr:row>34</xdr:row>
      <xdr:rowOff>198120</xdr:rowOff>
    </xdr:to>
    <xdr:sp macro="" textlink="">
      <xdr:nvSpPr>
        <xdr:cNvPr id="2153" name="WordArt 1752">
          <a:extLst>
            <a:ext uri="{FF2B5EF4-FFF2-40B4-BE49-F238E27FC236}">
              <a16:creationId xmlns:a16="http://schemas.microsoft.com/office/drawing/2014/main" id="{B827AF29-0B3D-4990-90DF-0A1454ED0E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5373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2" name="WordArt 11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3" name="WordArt 11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4" name="WordArt 11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5" name="WordArt 11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6" name="WordArt 11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7" name="WordArt 114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8" name="WordArt 11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9" name="WordArt 11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10" name="WordArt 114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11" name="WordArt 114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12" name="WordArt 114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13" name="WordArt 114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14" name="WordArt 11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15" name="WordArt 1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16" name="WordArt 114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17" name="WordArt 114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18" name="WordArt 114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19" name="WordArt 114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20" name="WordArt 114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21" name="WordArt 114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22" name="WordArt 114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23" name="WordArt 114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24" name="WordArt 114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25" name="WordArt 11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>
          <a:spLocks noChangeArrowheads="1" noChangeShapeType="1"/>
        </xdr:cNvSpPr>
      </xdr:nvSpPr>
      <xdr:spPr bwMode="auto">
        <a:xfrm>
          <a:off x="11420475" y="790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811" name="WordArt 17">
          <a:extLst>
            <a:ext uri="{FF2B5EF4-FFF2-40B4-BE49-F238E27FC236}">
              <a16:creationId xmlns:a16="http://schemas.microsoft.com/office/drawing/2014/main" id="{00000000-0008-0000-0800-00002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812" name="WordArt 18">
          <a:extLst>
            <a:ext uri="{FF2B5EF4-FFF2-40B4-BE49-F238E27FC236}">
              <a16:creationId xmlns:a16="http://schemas.microsoft.com/office/drawing/2014/main" id="{00000000-0008-0000-0800-00002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13" name="WordArt 5">
          <a:extLst>
            <a:ext uri="{FF2B5EF4-FFF2-40B4-BE49-F238E27FC236}">
              <a16:creationId xmlns:a16="http://schemas.microsoft.com/office/drawing/2014/main" id="{00000000-0008-0000-0800-00002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14" name="WordArt 6">
          <a:extLst>
            <a:ext uri="{FF2B5EF4-FFF2-40B4-BE49-F238E27FC236}">
              <a16:creationId xmlns:a16="http://schemas.microsoft.com/office/drawing/2014/main" id="{00000000-0008-0000-0800-00002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15" name="WordArt 7">
          <a:extLst>
            <a:ext uri="{FF2B5EF4-FFF2-40B4-BE49-F238E27FC236}">
              <a16:creationId xmlns:a16="http://schemas.microsoft.com/office/drawing/2014/main" id="{00000000-0008-0000-0800-00002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16" name="WordArt 8">
          <a:extLst>
            <a:ext uri="{FF2B5EF4-FFF2-40B4-BE49-F238E27FC236}">
              <a16:creationId xmlns:a16="http://schemas.microsoft.com/office/drawing/2014/main" id="{00000000-0008-0000-0800-00003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17" name="WordArt 9">
          <a:extLst>
            <a:ext uri="{FF2B5EF4-FFF2-40B4-BE49-F238E27FC236}">
              <a16:creationId xmlns:a16="http://schemas.microsoft.com/office/drawing/2014/main" id="{00000000-0008-0000-0800-00003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18" name="WordArt 10">
          <a:extLst>
            <a:ext uri="{FF2B5EF4-FFF2-40B4-BE49-F238E27FC236}">
              <a16:creationId xmlns:a16="http://schemas.microsoft.com/office/drawing/2014/main" id="{00000000-0008-0000-0800-00003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19" name="WordArt 11">
          <a:extLst>
            <a:ext uri="{FF2B5EF4-FFF2-40B4-BE49-F238E27FC236}">
              <a16:creationId xmlns:a16="http://schemas.microsoft.com/office/drawing/2014/main" id="{00000000-0008-0000-0800-00003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20" name="WordArt 12">
          <a:extLst>
            <a:ext uri="{FF2B5EF4-FFF2-40B4-BE49-F238E27FC236}">
              <a16:creationId xmlns:a16="http://schemas.microsoft.com/office/drawing/2014/main" id="{00000000-0008-0000-0800-00003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21" name="WordArt 13">
          <a:extLst>
            <a:ext uri="{FF2B5EF4-FFF2-40B4-BE49-F238E27FC236}">
              <a16:creationId xmlns:a16="http://schemas.microsoft.com/office/drawing/2014/main" id="{00000000-0008-0000-0800-00003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22" name="WordArt 14">
          <a:extLst>
            <a:ext uri="{FF2B5EF4-FFF2-40B4-BE49-F238E27FC236}">
              <a16:creationId xmlns:a16="http://schemas.microsoft.com/office/drawing/2014/main" id="{00000000-0008-0000-0800-00003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823" name="WordArt 17">
          <a:extLst>
            <a:ext uri="{FF2B5EF4-FFF2-40B4-BE49-F238E27FC236}">
              <a16:creationId xmlns:a16="http://schemas.microsoft.com/office/drawing/2014/main" id="{00000000-0008-0000-0800-00003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824" name="WordArt 18">
          <a:extLst>
            <a:ext uri="{FF2B5EF4-FFF2-40B4-BE49-F238E27FC236}">
              <a16:creationId xmlns:a16="http://schemas.microsoft.com/office/drawing/2014/main" id="{00000000-0008-0000-0800-00003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25" name="WordArt 5">
          <a:extLst>
            <a:ext uri="{FF2B5EF4-FFF2-40B4-BE49-F238E27FC236}">
              <a16:creationId xmlns:a16="http://schemas.microsoft.com/office/drawing/2014/main" id="{00000000-0008-0000-0800-00003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26" name="WordArt 6">
          <a:extLst>
            <a:ext uri="{FF2B5EF4-FFF2-40B4-BE49-F238E27FC236}">
              <a16:creationId xmlns:a16="http://schemas.microsoft.com/office/drawing/2014/main" id="{00000000-0008-0000-0800-00003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27" name="WordArt 7">
          <a:extLst>
            <a:ext uri="{FF2B5EF4-FFF2-40B4-BE49-F238E27FC236}">
              <a16:creationId xmlns:a16="http://schemas.microsoft.com/office/drawing/2014/main" id="{00000000-0008-0000-0800-00003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28" name="WordArt 8">
          <a:extLst>
            <a:ext uri="{FF2B5EF4-FFF2-40B4-BE49-F238E27FC236}">
              <a16:creationId xmlns:a16="http://schemas.microsoft.com/office/drawing/2014/main" id="{00000000-0008-0000-0800-00003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29" name="WordArt 9">
          <a:extLst>
            <a:ext uri="{FF2B5EF4-FFF2-40B4-BE49-F238E27FC236}">
              <a16:creationId xmlns:a16="http://schemas.microsoft.com/office/drawing/2014/main" id="{00000000-0008-0000-0800-00003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30" name="WordArt 10">
          <a:extLst>
            <a:ext uri="{FF2B5EF4-FFF2-40B4-BE49-F238E27FC236}">
              <a16:creationId xmlns:a16="http://schemas.microsoft.com/office/drawing/2014/main" id="{00000000-0008-0000-0800-00003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31" name="WordArt 11">
          <a:extLst>
            <a:ext uri="{FF2B5EF4-FFF2-40B4-BE49-F238E27FC236}">
              <a16:creationId xmlns:a16="http://schemas.microsoft.com/office/drawing/2014/main" id="{00000000-0008-0000-0800-00003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32" name="WordArt 12">
          <a:extLst>
            <a:ext uri="{FF2B5EF4-FFF2-40B4-BE49-F238E27FC236}">
              <a16:creationId xmlns:a16="http://schemas.microsoft.com/office/drawing/2014/main" id="{00000000-0008-0000-0800-00004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33" name="WordArt 13">
          <a:extLst>
            <a:ext uri="{FF2B5EF4-FFF2-40B4-BE49-F238E27FC236}">
              <a16:creationId xmlns:a16="http://schemas.microsoft.com/office/drawing/2014/main" id="{00000000-0008-0000-0800-00004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34" name="WordArt 14">
          <a:extLst>
            <a:ext uri="{FF2B5EF4-FFF2-40B4-BE49-F238E27FC236}">
              <a16:creationId xmlns:a16="http://schemas.microsoft.com/office/drawing/2014/main" id="{00000000-0008-0000-0800-00004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835" name="WordArt 17">
          <a:extLst>
            <a:ext uri="{FF2B5EF4-FFF2-40B4-BE49-F238E27FC236}">
              <a16:creationId xmlns:a16="http://schemas.microsoft.com/office/drawing/2014/main" id="{00000000-0008-0000-0800-00004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836" name="WordArt 18">
          <a:extLst>
            <a:ext uri="{FF2B5EF4-FFF2-40B4-BE49-F238E27FC236}">
              <a16:creationId xmlns:a16="http://schemas.microsoft.com/office/drawing/2014/main" id="{00000000-0008-0000-0800-00004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37" name="WordArt 5">
          <a:extLst>
            <a:ext uri="{FF2B5EF4-FFF2-40B4-BE49-F238E27FC236}">
              <a16:creationId xmlns:a16="http://schemas.microsoft.com/office/drawing/2014/main" id="{00000000-0008-0000-0800-00004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38" name="WordArt 6">
          <a:extLst>
            <a:ext uri="{FF2B5EF4-FFF2-40B4-BE49-F238E27FC236}">
              <a16:creationId xmlns:a16="http://schemas.microsoft.com/office/drawing/2014/main" id="{00000000-0008-0000-0800-00004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39" name="WordArt 7">
          <a:extLst>
            <a:ext uri="{FF2B5EF4-FFF2-40B4-BE49-F238E27FC236}">
              <a16:creationId xmlns:a16="http://schemas.microsoft.com/office/drawing/2014/main" id="{00000000-0008-0000-0800-00004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40" name="WordArt 8">
          <a:extLst>
            <a:ext uri="{FF2B5EF4-FFF2-40B4-BE49-F238E27FC236}">
              <a16:creationId xmlns:a16="http://schemas.microsoft.com/office/drawing/2014/main" id="{00000000-0008-0000-0800-00004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41" name="WordArt 9">
          <a:extLst>
            <a:ext uri="{FF2B5EF4-FFF2-40B4-BE49-F238E27FC236}">
              <a16:creationId xmlns:a16="http://schemas.microsoft.com/office/drawing/2014/main" id="{00000000-0008-0000-0800-00004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42" name="WordArt 10">
          <a:extLst>
            <a:ext uri="{FF2B5EF4-FFF2-40B4-BE49-F238E27FC236}">
              <a16:creationId xmlns:a16="http://schemas.microsoft.com/office/drawing/2014/main" id="{00000000-0008-0000-0800-00004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43" name="WordArt 11">
          <a:extLst>
            <a:ext uri="{FF2B5EF4-FFF2-40B4-BE49-F238E27FC236}">
              <a16:creationId xmlns:a16="http://schemas.microsoft.com/office/drawing/2014/main" id="{00000000-0008-0000-0800-00004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44" name="WordArt 12">
          <a:extLst>
            <a:ext uri="{FF2B5EF4-FFF2-40B4-BE49-F238E27FC236}">
              <a16:creationId xmlns:a16="http://schemas.microsoft.com/office/drawing/2014/main" id="{00000000-0008-0000-0800-00004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45" name="WordArt 13">
          <a:extLst>
            <a:ext uri="{FF2B5EF4-FFF2-40B4-BE49-F238E27FC236}">
              <a16:creationId xmlns:a16="http://schemas.microsoft.com/office/drawing/2014/main" id="{00000000-0008-0000-0800-00004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46" name="WordArt 14">
          <a:extLst>
            <a:ext uri="{FF2B5EF4-FFF2-40B4-BE49-F238E27FC236}">
              <a16:creationId xmlns:a16="http://schemas.microsoft.com/office/drawing/2014/main" id="{00000000-0008-0000-0800-00004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847" name="WordArt 1729">
          <a:extLst>
            <a:ext uri="{FF2B5EF4-FFF2-40B4-BE49-F238E27FC236}">
              <a16:creationId xmlns:a16="http://schemas.microsoft.com/office/drawing/2014/main" id="{00000000-0008-0000-0800-00004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848" name="WordArt 1730">
          <a:extLst>
            <a:ext uri="{FF2B5EF4-FFF2-40B4-BE49-F238E27FC236}">
              <a16:creationId xmlns:a16="http://schemas.microsoft.com/office/drawing/2014/main" id="{00000000-0008-0000-0800-00005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49" name="WordArt 1731">
          <a:extLst>
            <a:ext uri="{FF2B5EF4-FFF2-40B4-BE49-F238E27FC236}">
              <a16:creationId xmlns:a16="http://schemas.microsoft.com/office/drawing/2014/main" id="{00000000-0008-0000-0800-00005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50" name="WordArt 1732">
          <a:extLst>
            <a:ext uri="{FF2B5EF4-FFF2-40B4-BE49-F238E27FC236}">
              <a16:creationId xmlns:a16="http://schemas.microsoft.com/office/drawing/2014/main" id="{00000000-0008-0000-0800-00005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51" name="WordArt 1733">
          <a:extLst>
            <a:ext uri="{FF2B5EF4-FFF2-40B4-BE49-F238E27FC236}">
              <a16:creationId xmlns:a16="http://schemas.microsoft.com/office/drawing/2014/main" id="{00000000-0008-0000-0800-00005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52" name="WordArt 1734">
          <a:extLst>
            <a:ext uri="{FF2B5EF4-FFF2-40B4-BE49-F238E27FC236}">
              <a16:creationId xmlns:a16="http://schemas.microsoft.com/office/drawing/2014/main" id="{00000000-0008-0000-0800-00005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53" name="WordArt 1735">
          <a:extLst>
            <a:ext uri="{FF2B5EF4-FFF2-40B4-BE49-F238E27FC236}">
              <a16:creationId xmlns:a16="http://schemas.microsoft.com/office/drawing/2014/main" id="{00000000-0008-0000-0800-00005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54" name="WordArt 1736">
          <a:extLst>
            <a:ext uri="{FF2B5EF4-FFF2-40B4-BE49-F238E27FC236}">
              <a16:creationId xmlns:a16="http://schemas.microsoft.com/office/drawing/2014/main" id="{00000000-0008-0000-0800-00005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55" name="WordArt 1737">
          <a:extLst>
            <a:ext uri="{FF2B5EF4-FFF2-40B4-BE49-F238E27FC236}">
              <a16:creationId xmlns:a16="http://schemas.microsoft.com/office/drawing/2014/main" id="{00000000-0008-0000-0800-00005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56" name="WordArt 1738">
          <a:extLst>
            <a:ext uri="{FF2B5EF4-FFF2-40B4-BE49-F238E27FC236}">
              <a16:creationId xmlns:a16="http://schemas.microsoft.com/office/drawing/2014/main" id="{00000000-0008-0000-0800-00005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57" name="WordArt 1739">
          <a:extLst>
            <a:ext uri="{FF2B5EF4-FFF2-40B4-BE49-F238E27FC236}">
              <a16:creationId xmlns:a16="http://schemas.microsoft.com/office/drawing/2014/main" id="{00000000-0008-0000-0800-00005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58" name="WordArt 1740">
          <a:extLst>
            <a:ext uri="{FF2B5EF4-FFF2-40B4-BE49-F238E27FC236}">
              <a16:creationId xmlns:a16="http://schemas.microsoft.com/office/drawing/2014/main" id="{00000000-0008-0000-0800-00005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859" name="WordArt 1753">
          <a:extLst>
            <a:ext uri="{FF2B5EF4-FFF2-40B4-BE49-F238E27FC236}">
              <a16:creationId xmlns:a16="http://schemas.microsoft.com/office/drawing/2014/main" id="{00000000-0008-0000-0800-00005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860" name="WordArt 1754">
          <a:extLst>
            <a:ext uri="{FF2B5EF4-FFF2-40B4-BE49-F238E27FC236}">
              <a16:creationId xmlns:a16="http://schemas.microsoft.com/office/drawing/2014/main" id="{00000000-0008-0000-0800-00005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61" name="WordArt 1755">
          <a:extLst>
            <a:ext uri="{FF2B5EF4-FFF2-40B4-BE49-F238E27FC236}">
              <a16:creationId xmlns:a16="http://schemas.microsoft.com/office/drawing/2014/main" id="{00000000-0008-0000-0800-00005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62" name="WordArt 1756">
          <a:extLst>
            <a:ext uri="{FF2B5EF4-FFF2-40B4-BE49-F238E27FC236}">
              <a16:creationId xmlns:a16="http://schemas.microsoft.com/office/drawing/2014/main" id="{00000000-0008-0000-0800-00005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63" name="WordArt 1757">
          <a:extLst>
            <a:ext uri="{FF2B5EF4-FFF2-40B4-BE49-F238E27FC236}">
              <a16:creationId xmlns:a16="http://schemas.microsoft.com/office/drawing/2014/main" id="{00000000-0008-0000-0800-00005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64" name="WordArt 1758">
          <a:extLst>
            <a:ext uri="{FF2B5EF4-FFF2-40B4-BE49-F238E27FC236}">
              <a16:creationId xmlns:a16="http://schemas.microsoft.com/office/drawing/2014/main" id="{00000000-0008-0000-0800-00006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65" name="WordArt 1759">
          <a:extLst>
            <a:ext uri="{FF2B5EF4-FFF2-40B4-BE49-F238E27FC236}">
              <a16:creationId xmlns:a16="http://schemas.microsoft.com/office/drawing/2014/main" id="{00000000-0008-0000-0800-00006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66" name="WordArt 1760">
          <a:extLst>
            <a:ext uri="{FF2B5EF4-FFF2-40B4-BE49-F238E27FC236}">
              <a16:creationId xmlns:a16="http://schemas.microsoft.com/office/drawing/2014/main" id="{00000000-0008-0000-0800-00006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67" name="WordArt 1761">
          <a:extLst>
            <a:ext uri="{FF2B5EF4-FFF2-40B4-BE49-F238E27FC236}">
              <a16:creationId xmlns:a16="http://schemas.microsoft.com/office/drawing/2014/main" id="{00000000-0008-0000-0800-00006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68" name="WordArt 1762">
          <a:extLst>
            <a:ext uri="{FF2B5EF4-FFF2-40B4-BE49-F238E27FC236}">
              <a16:creationId xmlns:a16="http://schemas.microsoft.com/office/drawing/2014/main" id="{00000000-0008-0000-0800-00006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69" name="WordArt 1763">
          <a:extLst>
            <a:ext uri="{FF2B5EF4-FFF2-40B4-BE49-F238E27FC236}">
              <a16:creationId xmlns:a16="http://schemas.microsoft.com/office/drawing/2014/main" id="{00000000-0008-0000-0800-00006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70" name="WordArt 1764">
          <a:extLst>
            <a:ext uri="{FF2B5EF4-FFF2-40B4-BE49-F238E27FC236}">
              <a16:creationId xmlns:a16="http://schemas.microsoft.com/office/drawing/2014/main" id="{00000000-0008-0000-0800-00006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871" name="WordArt 1777">
          <a:extLst>
            <a:ext uri="{FF2B5EF4-FFF2-40B4-BE49-F238E27FC236}">
              <a16:creationId xmlns:a16="http://schemas.microsoft.com/office/drawing/2014/main" id="{00000000-0008-0000-0800-00006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872" name="WordArt 1778">
          <a:extLst>
            <a:ext uri="{FF2B5EF4-FFF2-40B4-BE49-F238E27FC236}">
              <a16:creationId xmlns:a16="http://schemas.microsoft.com/office/drawing/2014/main" id="{00000000-0008-0000-0800-00006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73" name="WordArt 1779">
          <a:extLst>
            <a:ext uri="{FF2B5EF4-FFF2-40B4-BE49-F238E27FC236}">
              <a16:creationId xmlns:a16="http://schemas.microsoft.com/office/drawing/2014/main" id="{00000000-0008-0000-0800-00006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74" name="WordArt 1780">
          <a:extLst>
            <a:ext uri="{FF2B5EF4-FFF2-40B4-BE49-F238E27FC236}">
              <a16:creationId xmlns:a16="http://schemas.microsoft.com/office/drawing/2014/main" id="{00000000-0008-0000-0800-00006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75" name="WordArt 1781">
          <a:extLst>
            <a:ext uri="{FF2B5EF4-FFF2-40B4-BE49-F238E27FC236}">
              <a16:creationId xmlns:a16="http://schemas.microsoft.com/office/drawing/2014/main" id="{00000000-0008-0000-0800-00006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76" name="WordArt 1782">
          <a:extLst>
            <a:ext uri="{FF2B5EF4-FFF2-40B4-BE49-F238E27FC236}">
              <a16:creationId xmlns:a16="http://schemas.microsoft.com/office/drawing/2014/main" id="{00000000-0008-0000-0800-00006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77" name="WordArt 1783">
          <a:extLst>
            <a:ext uri="{FF2B5EF4-FFF2-40B4-BE49-F238E27FC236}">
              <a16:creationId xmlns:a16="http://schemas.microsoft.com/office/drawing/2014/main" id="{00000000-0008-0000-0800-00006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78" name="WordArt 1784">
          <a:extLst>
            <a:ext uri="{FF2B5EF4-FFF2-40B4-BE49-F238E27FC236}">
              <a16:creationId xmlns:a16="http://schemas.microsoft.com/office/drawing/2014/main" id="{00000000-0008-0000-0800-00006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79" name="WordArt 1785">
          <a:extLst>
            <a:ext uri="{FF2B5EF4-FFF2-40B4-BE49-F238E27FC236}">
              <a16:creationId xmlns:a16="http://schemas.microsoft.com/office/drawing/2014/main" id="{00000000-0008-0000-0800-00006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80" name="WordArt 1786">
          <a:extLst>
            <a:ext uri="{FF2B5EF4-FFF2-40B4-BE49-F238E27FC236}">
              <a16:creationId xmlns:a16="http://schemas.microsoft.com/office/drawing/2014/main" id="{00000000-0008-0000-0800-00007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81" name="WordArt 1787">
          <a:extLst>
            <a:ext uri="{FF2B5EF4-FFF2-40B4-BE49-F238E27FC236}">
              <a16:creationId xmlns:a16="http://schemas.microsoft.com/office/drawing/2014/main" id="{00000000-0008-0000-0800-00007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882" name="WordArt 1788">
          <a:extLst>
            <a:ext uri="{FF2B5EF4-FFF2-40B4-BE49-F238E27FC236}">
              <a16:creationId xmlns:a16="http://schemas.microsoft.com/office/drawing/2014/main" id="{00000000-0008-0000-0800-00007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245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883" name="WordArt 17">
          <a:extLst>
            <a:ext uri="{FF2B5EF4-FFF2-40B4-BE49-F238E27FC236}">
              <a16:creationId xmlns:a16="http://schemas.microsoft.com/office/drawing/2014/main" id="{00000000-0008-0000-0800-00007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884" name="WordArt 18">
          <a:extLst>
            <a:ext uri="{FF2B5EF4-FFF2-40B4-BE49-F238E27FC236}">
              <a16:creationId xmlns:a16="http://schemas.microsoft.com/office/drawing/2014/main" id="{00000000-0008-0000-0800-00007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885" name="WordArt 5">
          <a:extLst>
            <a:ext uri="{FF2B5EF4-FFF2-40B4-BE49-F238E27FC236}">
              <a16:creationId xmlns:a16="http://schemas.microsoft.com/office/drawing/2014/main" id="{00000000-0008-0000-0800-00007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886" name="WordArt 6">
          <a:extLst>
            <a:ext uri="{FF2B5EF4-FFF2-40B4-BE49-F238E27FC236}">
              <a16:creationId xmlns:a16="http://schemas.microsoft.com/office/drawing/2014/main" id="{00000000-0008-0000-0800-00007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887" name="WordArt 7">
          <a:extLst>
            <a:ext uri="{FF2B5EF4-FFF2-40B4-BE49-F238E27FC236}">
              <a16:creationId xmlns:a16="http://schemas.microsoft.com/office/drawing/2014/main" id="{00000000-0008-0000-0800-00007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888" name="WordArt 8">
          <a:extLst>
            <a:ext uri="{FF2B5EF4-FFF2-40B4-BE49-F238E27FC236}">
              <a16:creationId xmlns:a16="http://schemas.microsoft.com/office/drawing/2014/main" id="{00000000-0008-0000-0800-00007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889" name="WordArt 9">
          <a:extLst>
            <a:ext uri="{FF2B5EF4-FFF2-40B4-BE49-F238E27FC236}">
              <a16:creationId xmlns:a16="http://schemas.microsoft.com/office/drawing/2014/main" id="{00000000-0008-0000-0800-00007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890" name="WordArt 10">
          <a:extLst>
            <a:ext uri="{FF2B5EF4-FFF2-40B4-BE49-F238E27FC236}">
              <a16:creationId xmlns:a16="http://schemas.microsoft.com/office/drawing/2014/main" id="{00000000-0008-0000-0800-00007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891" name="WordArt 11">
          <a:extLst>
            <a:ext uri="{FF2B5EF4-FFF2-40B4-BE49-F238E27FC236}">
              <a16:creationId xmlns:a16="http://schemas.microsoft.com/office/drawing/2014/main" id="{00000000-0008-0000-0800-00007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892" name="WordArt 12">
          <a:extLst>
            <a:ext uri="{FF2B5EF4-FFF2-40B4-BE49-F238E27FC236}">
              <a16:creationId xmlns:a16="http://schemas.microsoft.com/office/drawing/2014/main" id="{00000000-0008-0000-0800-00007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893" name="WordArt 13">
          <a:extLst>
            <a:ext uri="{FF2B5EF4-FFF2-40B4-BE49-F238E27FC236}">
              <a16:creationId xmlns:a16="http://schemas.microsoft.com/office/drawing/2014/main" id="{00000000-0008-0000-0800-00007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894" name="WordArt 14">
          <a:extLst>
            <a:ext uri="{FF2B5EF4-FFF2-40B4-BE49-F238E27FC236}">
              <a16:creationId xmlns:a16="http://schemas.microsoft.com/office/drawing/2014/main" id="{00000000-0008-0000-0800-00007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895" name="WordArt 17">
          <a:extLst>
            <a:ext uri="{FF2B5EF4-FFF2-40B4-BE49-F238E27FC236}">
              <a16:creationId xmlns:a16="http://schemas.microsoft.com/office/drawing/2014/main" id="{00000000-0008-0000-0800-00007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896" name="WordArt 18">
          <a:extLst>
            <a:ext uri="{FF2B5EF4-FFF2-40B4-BE49-F238E27FC236}">
              <a16:creationId xmlns:a16="http://schemas.microsoft.com/office/drawing/2014/main" id="{00000000-0008-0000-0800-00008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897" name="WordArt 5">
          <a:extLst>
            <a:ext uri="{FF2B5EF4-FFF2-40B4-BE49-F238E27FC236}">
              <a16:creationId xmlns:a16="http://schemas.microsoft.com/office/drawing/2014/main" id="{00000000-0008-0000-0800-00008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898" name="WordArt 6">
          <a:extLst>
            <a:ext uri="{FF2B5EF4-FFF2-40B4-BE49-F238E27FC236}">
              <a16:creationId xmlns:a16="http://schemas.microsoft.com/office/drawing/2014/main" id="{00000000-0008-0000-0800-00008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899" name="WordArt 7">
          <a:extLst>
            <a:ext uri="{FF2B5EF4-FFF2-40B4-BE49-F238E27FC236}">
              <a16:creationId xmlns:a16="http://schemas.microsoft.com/office/drawing/2014/main" id="{00000000-0008-0000-0800-00008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00" name="WordArt 8">
          <a:extLst>
            <a:ext uri="{FF2B5EF4-FFF2-40B4-BE49-F238E27FC236}">
              <a16:creationId xmlns:a16="http://schemas.microsoft.com/office/drawing/2014/main" id="{00000000-0008-0000-0800-00008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01" name="WordArt 9">
          <a:extLst>
            <a:ext uri="{FF2B5EF4-FFF2-40B4-BE49-F238E27FC236}">
              <a16:creationId xmlns:a16="http://schemas.microsoft.com/office/drawing/2014/main" id="{00000000-0008-0000-0800-00008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02" name="WordArt 10">
          <a:extLst>
            <a:ext uri="{FF2B5EF4-FFF2-40B4-BE49-F238E27FC236}">
              <a16:creationId xmlns:a16="http://schemas.microsoft.com/office/drawing/2014/main" id="{00000000-0008-0000-0800-00008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03" name="WordArt 11">
          <a:extLst>
            <a:ext uri="{FF2B5EF4-FFF2-40B4-BE49-F238E27FC236}">
              <a16:creationId xmlns:a16="http://schemas.microsoft.com/office/drawing/2014/main" id="{00000000-0008-0000-0800-00008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04" name="WordArt 12">
          <a:extLst>
            <a:ext uri="{FF2B5EF4-FFF2-40B4-BE49-F238E27FC236}">
              <a16:creationId xmlns:a16="http://schemas.microsoft.com/office/drawing/2014/main" id="{00000000-0008-0000-0800-00008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05" name="WordArt 13">
          <a:extLst>
            <a:ext uri="{FF2B5EF4-FFF2-40B4-BE49-F238E27FC236}">
              <a16:creationId xmlns:a16="http://schemas.microsoft.com/office/drawing/2014/main" id="{00000000-0008-0000-0800-00008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06" name="WordArt 14">
          <a:extLst>
            <a:ext uri="{FF2B5EF4-FFF2-40B4-BE49-F238E27FC236}">
              <a16:creationId xmlns:a16="http://schemas.microsoft.com/office/drawing/2014/main" id="{00000000-0008-0000-0800-00008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907" name="WordArt 17">
          <a:extLst>
            <a:ext uri="{FF2B5EF4-FFF2-40B4-BE49-F238E27FC236}">
              <a16:creationId xmlns:a16="http://schemas.microsoft.com/office/drawing/2014/main" id="{00000000-0008-0000-0800-00008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908" name="WordArt 18">
          <a:extLst>
            <a:ext uri="{FF2B5EF4-FFF2-40B4-BE49-F238E27FC236}">
              <a16:creationId xmlns:a16="http://schemas.microsoft.com/office/drawing/2014/main" id="{00000000-0008-0000-0800-00008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09" name="WordArt 5">
          <a:extLst>
            <a:ext uri="{FF2B5EF4-FFF2-40B4-BE49-F238E27FC236}">
              <a16:creationId xmlns:a16="http://schemas.microsoft.com/office/drawing/2014/main" id="{00000000-0008-0000-0800-00008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10" name="WordArt 6">
          <a:extLst>
            <a:ext uri="{FF2B5EF4-FFF2-40B4-BE49-F238E27FC236}">
              <a16:creationId xmlns:a16="http://schemas.microsoft.com/office/drawing/2014/main" id="{00000000-0008-0000-0800-00008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11" name="WordArt 7">
          <a:extLst>
            <a:ext uri="{FF2B5EF4-FFF2-40B4-BE49-F238E27FC236}">
              <a16:creationId xmlns:a16="http://schemas.microsoft.com/office/drawing/2014/main" id="{00000000-0008-0000-0800-00008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12" name="WordArt 8">
          <a:extLst>
            <a:ext uri="{FF2B5EF4-FFF2-40B4-BE49-F238E27FC236}">
              <a16:creationId xmlns:a16="http://schemas.microsoft.com/office/drawing/2014/main" id="{00000000-0008-0000-0800-00009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13" name="WordArt 9">
          <a:extLst>
            <a:ext uri="{FF2B5EF4-FFF2-40B4-BE49-F238E27FC236}">
              <a16:creationId xmlns:a16="http://schemas.microsoft.com/office/drawing/2014/main" id="{00000000-0008-0000-0800-00009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14" name="WordArt 10">
          <a:extLst>
            <a:ext uri="{FF2B5EF4-FFF2-40B4-BE49-F238E27FC236}">
              <a16:creationId xmlns:a16="http://schemas.microsoft.com/office/drawing/2014/main" id="{00000000-0008-0000-0800-00009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15" name="WordArt 11">
          <a:extLst>
            <a:ext uri="{FF2B5EF4-FFF2-40B4-BE49-F238E27FC236}">
              <a16:creationId xmlns:a16="http://schemas.microsoft.com/office/drawing/2014/main" id="{00000000-0008-0000-0800-00009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16" name="WordArt 12">
          <a:extLst>
            <a:ext uri="{FF2B5EF4-FFF2-40B4-BE49-F238E27FC236}">
              <a16:creationId xmlns:a16="http://schemas.microsoft.com/office/drawing/2014/main" id="{00000000-0008-0000-0800-00009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17" name="WordArt 13">
          <a:extLst>
            <a:ext uri="{FF2B5EF4-FFF2-40B4-BE49-F238E27FC236}">
              <a16:creationId xmlns:a16="http://schemas.microsoft.com/office/drawing/2014/main" id="{00000000-0008-0000-0800-00009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18" name="WordArt 14">
          <a:extLst>
            <a:ext uri="{FF2B5EF4-FFF2-40B4-BE49-F238E27FC236}">
              <a16:creationId xmlns:a16="http://schemas.microsoft.com/office/drawing/2014/main" id="{00000000-0008-0000-0800-00009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919" name="WordArt 1729">
          <a:extLst>
            <a:ext uri="{FF2B5EF4-FFF2-40B4-BE49-F238E27FC236}">
              <a16:creationId xmlns:a16="http://schemas.microsoft.com/office/drawing/2014/main" id="{00000000-0008-0000-0800-00009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920" name="WordArt 1730">
          <a:extLst>
            <a:ext uri="{FF2B5EF4-FFF2-40B4-BE49-F238E27FC236}">
              <a16:creationId xmlns:a16="http://schemas.microsoft.com/office/drawing/2014/main" id="{00000000-0008-0000-0800-00009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21" name="WordArt 1731">
          <a:extLst>
            <a:ext uri="{FF2B5EF4-FFF2-40B4-BE49-F238E27FC236}">
              <a16:creationId xmlns:a16="http://schemas.microsoft.com/office/drawing/2014/main" id="{00000000-0008-0000-0800-00009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22" name="WordArt 1732">
          <a:extLst>
            <a:ext uri="{FF2B5EF4-FFF2-40B4-BE49-F238E27FC236}">
              <a16:creationId xmlns:a16="http://schemas.microsoft.com/office/drawing/2014/main" id="{00000000-0008-0000-0800-00009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23" name="WordArt 1733">
          <a:extLst>
            <a:ext uri="{FF2B5EF4-FFF2-40B4-BE49-F238E27FC236}">
              <a16:creationId xmlns:a16="http://schemas.microsoft.com/office/drawing/2014/main" id="{00000000-0008-0000-0800-00009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24" name="WordArt 1734">
          <a:extLst>
            <a:ext uri="{FF2B5EF4-FFF2-40B4-BE49-F238E27FC236}">
              <a16:creationId xmlns:a16="http://schemas.microsoft.com/office/drawing/2014/main" id="{00000000-0008-0000-0800-00009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25" name="WordArt 1735">
          <a:extLst>
            <a:ext uri="{FF2B5EF4-FFF2-40B4-BE49-F238E27FC236}">
              <a16:creationId xmlns:a16="http://schemas.microsoft.com/office/drawing/2014/main" id="{00000000-0008-0000-0800-00009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26" name="WordArt 1736">
          <a:extLst>
            <a:ext uri="{FF2B5EF4-FFF2-40B4-BE49-F238E27FC236}">
              <a16:creationId xmlns:a16="http://schemas.microsoft.com/office/drawing/2014/main" id="{00000000-0008-0000-0800-00009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27" name="WordArt 1737">
          <a:extLst>
            <a:ext uri="{FF2B5EF4-FFF2-40B4-BE49-F238E27FC236}">
              <a16:creationId xmlns:a16="http://schemas.microsoft.com/office/drawing/2014/main" id="{00000000-0008-0000-0800-00009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28" name="WordArt 1738">
          <a:extLst>
            <a:ext uri="{FF2B5EF4-FFF2-40B4-BE49-F238E27FC236}">
              <a16:creationId xmlns:a16="http://schemas.microsoft.com/office/drawing/2014/main" id="{00000000-0008-0000-0800-0000A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29" name="WordArt 1739">
          <a:extLst>
            <a:ext uri="{FF2B5EF4-FFF2-40B4-BE49-F238E27FC236}">
              <a16:creationId xmlns:a16="http://schemas.microsoft.com/office/drawing/2014/main" id="{00000000-0008-0000-0800-0000A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30" name="WordArt 1740">
          <a:extLst>
            <a:ext uri="{FF2B5EF4-FFF2-40B4-BE49-F238E27FC236}">
              <a16:creationId xmlns:a16="http://schemas.microsoft.com/office/drawing/2014/main" id="{00000000-0008-0000-0800-0000A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931" name="WordArt 1753">
          <a:extLst>
            <a:ext uri="{FF2B5EF4-FFF2-40B4-BE49-F238E27FC236}">
              <a16:creationId xmlns:a16="http://schemas.microsoft.com/office/drawing/2014/main" id="{00000000-0008-0000-0800-0000A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932" name="WordArt 1754">
          <a:extLst>
            <a:ext uri="{FF2B5EF4-FFF2-40B4-BE49-F238E27FC236}">
              <a16:creationId xmlns:a16="http://schemas.microsoft.com/office/drawing/2014/main" id="{00000000-0008-0000-0800-0000A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33" name="WordArt 1755">
          <a:extLst>
            <a:ext uri="{FF2B5EF4-FFF2-40B4-BE49-F238E27FC236}">
              <a16:creationId xmlns:a16="http://schemas.microsoft.com/office/drawing/2014/main" id="{00000000-0008-0000-0800-0000A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34" name="WordArt 1756">
          <a:extLst>
            <a:ext uri="{FF2B5EF4-FFF2-40B4-BE49-F238E27FC236}">
              <a16:creationId xmlns:a16="http://schemas.microsoft.com/office/drawing/2014/main" id="{00000000-0008-0000-0800-0000A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35" name="WordArt 1757">
          <a:extLst>
            <a:ext uri="{FF2B5EF4-FFF2-40B4-BE49-F238E27FC236}">
              <a16:creationId xmlns:a16="http://schemas.microsoft.com/office/drawing/2014/main" id="{00000000-0008-0000-0800-0000A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36" name="WordArt 1758">
          <a:extLst>
            <a:ext uri="{FF2B5EF4-FFF2-40B4-BE49-F238E27FC236}">
              <a16:creationId xmlns:a16="http://schemas.microsoft.com/office/drawing/2014/main" id="{00000000-0008-0000-0800-0000A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37" name="WordArt 1759">
          <a:extLst>
            <a:ext uri="{FF2B5EF4-FFF2-40B4-BE49-F238E27FC236}">
              <a16:creationId xmlns:a16="http://schemas.microsoft.com/office/drawing/2014/main" id="{00000000-0008-0000-0800-0000A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38" name="WordArt 1760">
          <a:extLst>
            <a:ext uri="{FF2B5EF4-FFF2-40B4-BE49-F238E27FC236}">
              <a16:creationId xmlns:a16="http://schemas.microsoft.com/office/drawing/2014/main" id="{00000000-0008-0000-0800-0000A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39" name="WordArt 1761">
          <a:extLst>
            <a:ext uri="{FF2B5EF4-FFF2-40B4-BE49-F238E27FC236}">
              <a16:creationId xmlns:a16="http://schemas.microsoft.com/office/drawing/2014/main" id="{00000000-0008-0000-0800-0000A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40" name="WordArt 1762">
          <a:extLst>
            <a:ext uri="{FF2B5EF4-FFF2-40B4-BE49-F238E27FC236}">
              <a16:creationId xmlns:a16="http://schemas.microsoft.com/office/drawing/2014/main" id="{00000000-0008-0000-0800-0000A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41" name="WordArt 1763">
          <a:extLst>
            <a:ext uri="{FF2B5EF4-FFF2-40B4-BE49-F238E27FC236}">
              <a16:creationId xmlns:a16="http://schemas.microsoft.com/office/drawing/2014/main" id="{00000000-0008-0000-0800-0000A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42" name="WordArt 1764">
          <a:extLst>
            <a:ext uri="{FF2B5EF4-FFF2-40B4-BE49-F238E27FC236}">
              <a16:creationId xmlns:a16="http://schemas.microsoft.com/office/drawing/2014/main" id="{00000000-0008-0000-0800-0000A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943" name="WordArt 1777">
          <a:extLst>
            <a:ext uri="{FF2B5EF4-FFF2-40B4-BE49-F238E27FC236}">
              <a16:creationId xmlns:a16="http://schemas.microsoft.com/office/drawing/2014/main" id="{00000000-0008-0000-0800-0000A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944" name="WordArt 1778">
          <a:extLst>
            <a:ext uri="{FF2B5EF4-FFF2-40B4-BE49-F238E27FC236}">
              <a16:creationId xmlns:a16="http://schemas.microsoft.com/office/drawing/2014/main" id="{00000000-0008-0000-0800-0000B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45" name="WordArt 1779">
          <a:extLst>
            <a:ext uri="{FF2B5EF4-FFF2-40B4-BE49-F238E27FC236}">
              <a16:creationId xmlns:a16="http://schemas.microsoft.com/office/drawing/2014/main" id="{00000000-0008-0000-0800-0000B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46" name="WordArt 1780">
          <a:extLst>
            <a:ext uri="{FF2B5EF4-FFF2-40B4-BE49-F238E27FC236}">
              <a16:creationId xmlns:a16="http://schemas.microsoft.com/office/drawing/2014/main" id="{00000000-0008-0000-0800-0000B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47" name="WordArt 1781">
          <a:extLst>
            <a:ext uri="{FF2B5EF4-FFF2-40B4-BE49-F238E27FC236}">
              <a16:creationId xmlns:a16="http://schemas.microsoft.com/office/drawing/2014/main" id="{00000000-0008-0000-0800-0000B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48" name="WordArt 1782">
          <a:extLst>
            <a:ext uri="{FF2B5EF4-FFF2-40B4-BE49-F238E27FC236}">
              <a16:creationId xmlns:a16="http://schemas.microsoft.com/office/drawing/2014/main" id="{00000000-0008-0000-0800-0000B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49" name="WordArt 1783">
          <a:extLst>
            <a:ext uri="{FF2B5EF4-FFF2-40B4-BE49-F238E27FC236}">
              <a16:creationId xmlns:a16="http://schemas.microsoft.com/office/drawing/2014/main" id="{00000000-0008-0000-0800-0000B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50" name="WordArt 1784">
          <a:extLst>
            <a:ext uri="{FF2B5EF4-FFF2-40B4-BE49-F238E27FC236}">
              <a16:creationId xmlns:a16="http://schemas.microsoft.com/office/drawing/2014/main" id="{00000000-0008-0000-0800-0000B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51" name="WordArt 1785">
          <a:extLst>
            <a:ext uri="{FF2B5EF4-FFF2-40B4-BE49-F238E27FC236}">
              <a16:creationId xmlns:a16="http://schemas.microsoft.com/office/drawing/2014/main" id="{00000000-0008-0000-0800-0000B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52" name="WordArt 1786">
          <a:extLst>
            <a:ext uri="{FF2B5EF4-FFF2-40B4-BE49-F238E27FC236}">
              <a16:creationId xmlns:a16="http://schemas.microsoft.com/office/drawing/2014/main" id="{00000000-0008-0000-0800-0000B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53" name="WordArt 1787">
          <a:extLst>
            <a:ext uri="{FF2B5EF4-FFF2-40B4-BE49-F238E27FC236}">
              <a16:creationId xmlns:a16="http://schemas.microsoft.com/office/drawing/2014/main" id="{00000000-0008-0000-0800-0000B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954" name="WordArt 1788">
          <a:extLst>
            <a:ext uri="{FF2B5EF4-FFF2-40B4-BE49-F238E27FC236}">
              <a16:creationId xmlns:a16="http://schemas.microsoft.com/office/drawing/2014/main" id="{00000000-0008-0000-0800-0000B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1436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55" name="WordArt 5">
          <a:extLst>
            <a:ext uri="{FF2B5EF4-FFF2-40B4-BE49-F238E27FC236}">
              <a16:creationId xmlns:a16="http://schemas.microsoft.com/office/drawing/2014/main" id="{00000000-0008-0000-0800-0000B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56" name="WordArt 6">
          <a:extLst>
            <a:ext uri="{FF2B5EF4-FFF2-40B4-BE49-F238E27FC236}">
              <a16:creationId xmlns:a16="http://schemas.microsoft.com/office/drawing/2014/main" id="{00000000-0008-0000-0800-0000B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57" name="WordArt 7">
          <a:extLst>
            <a:ext uri="{FF2B5EF4-FFF2-40B4-BE49-F238E27FC236}">
              <a16:creationId xmlns:a16="http://schemas.microsoft.com/office/drawing/2014/main" id="{00000000-0008-0000-0800-0000B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58" name="WordArt 8">
          <a:extLst>
            <a:ext uri="{FF2B5EF4-FFF2-40B4-BE49-F238E27FC236}">
              <a16:creationId xmlns:a16="http://schemas.microsoft.com/office/drawing/2014/main" id="{00000000-0008-0000-0800-0000B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59" name="WordArt 9">
          <a:extLst>
            <a:ext uri="{FF2B5EF4-FFF2-40B4-BE49-F238E27FC236}">
              <a16:creationId xmlns:a16="http://schemas.microsoft.com/office/drawing/2014/main" id="{00000000-0008-0000-0800-0000B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60" name="WordArt 10">
          <a:extLst>
            <a:ext uri="{FF2B5EF4-FFF2-40B4-BE49-F238E27FC236}">
              <a16:creationId xmlns:a16="http://schemas.microsoft.com/office/drawing/2014/main" id="{00000000-0008-0000-0800-0000C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61" name="WordArt 11">
          <a:extLst>
            <a:ext uri="{FF2B5EF4-FFF2-40B4-BE49-F238E27FC236}">
              <a16:creationId xmlns:a16="http://schemas.microsoft.com/office/drawing/2014/main" id="{00000000-0008-0000-0800-0000C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62" name="WordArt 12">
          <a:extLst>
            <a:ext uri="{FF2B5EF4-FFF2-40B4-BE49-F238E27FC236}">
              <a16:creationId xmlns:a16="http://schemas.microsoft.com/office/drawing/2014/main" id="{00000000-0008-0000-0800-0000C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63" name="WordArt 13">
          <a:extLst>
            <a:ext uri="{FF2B5EF4-FFF2-40B4-BE49-F238E27FC236}">
              <a16:creationId xmlns:a16="http://schemas.microsoft.com/office/drawing/2014/main" id="{00000000-0008-0000-0800-0000C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64" name="WordArt 14">
          <a:extLst>
            <a:ext uri="{FF2B5EF4-FFF2-40B4-BE49-F238E27FC236}">
              <a16:creationId xmlns:a16="http://schemas.microsoft.com/office/drawing/2014/main" id="{00000000-0008-0000-0800-0000C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65" name="WordArt 5">
          <a:extLst>
            <a:ext uri="{FF2B5EF4-FFF2-40B4-BE49-F238E27FC236}">
              <a16:creationId xmlns:a16="http://schemas.microsoft.com/office/drawing/2014/main" id="{00000000-0008-0000-0800-0000C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66" name="WordArt 6">
          <a:extLst>
            <a:ext uri="{FF2B5EF4-FFF2-40B4-BE49-F238E27FC236}">
              <a16:creationId xmlns:a16="http://schemas.microsoft.com/office/drawing/2014/main" id="{00000000-0008-0000-0800-0000C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67" name="WordArt 7">
          <a:extLst>
            <a:ext uri="{FF2B5EF4-FFF2-40B4-BE49-F238E27FC236}">
              <a16:creationId xmlns:a16="http://schemas.microsoft.com/office/drawing/2014/main" id="{00000000-0008-0000-0800-0000C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68" name="WordArt 8">
          <a:extLst>
            <a:ext uri="{FF2B5EF4-FFF2-40B4-BE49-F238E27FC236}">
              <a16:creationId xmlns:a16="http://schemas.microsoft.com/office/drawing/2014/main" id="{00000000-0008-0000-0800-0000C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69" name="WordArt 9">
          <a:extLst>
            <a:ext uri="{FF2B5EF4-FFF2-40B4-BE49-F238E27FC236}">
              <a16:creationId xmlns:a16="http://schemas.microsoft.com/office/drawing/2014/main" id="{00000000-0008-0000-0800-0000C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70" name="WordArt 10">
          <a:extLst>
            <a:ext uri="{FF2B5EF4-FFF2-40B4-BE49-F238E27FC236}">
              <a16:creationId xmlns:a16="http://schemas.microsoft.com/office/drawing/2014/main" id="{00000000-0008-0000-0800-0000C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71" name="WordArt 11">
          <a:extLst>
            <a:ext uri="{FF2B5EF4-FFF2-40B4-BE49-F238E27FC236}">
              <a16:creationId xmlns:a16="http://schemas.microsoft.com/office/drawing/2014/main" id="{00000000-0008-0000-0800-0000C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72" name="WordArt 12">
          <a:extLst>
            <a:ext uri="{FF2B5EF4-FFF2-40B4-BE49-F238E27FC236}">
              <a16:creationId xmlns:a16="http://schemas.microsoft.com/office/drawing/2014/main" id="{00000000-0008-0000-0800-0000C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73" name="WordArt 13">
          <a:extLst>
            <a:ext uri="{FF2B5EF4-FFF2-40B4-BE49-F238E27FC236}">
              <a16:creationId xmlns:a16="http://schemas.microsoft.com/office/drawing/2014/main" id="{00000000-0008-0000-0800-0000C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74" name="WordArt 14">
          <a:extLst>
            <a:ext uri="{FF2B5EF4-FFF2-40B4-BE49-F238E27FC236}">
              <a16:creationId xmlns:a16="http://schemas.microsoft.com/office/drawing/2014/main" id="{00000000-0008-0000-0800-0000C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75" name="WordArt 5">
          <a:extLst>
            <a:ext uri="{FF2B5EF4-FFF2-40B4-BE49-F238E27FC236}">
              <a16:creationId xmlns:a16="http://schemas.microsoft.com/office/drawing/2014/main" id="{00000000-0008-0000-0800-0000C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76" name="WordArt 6">
          <a:extLst>
            <a:ext uri="{FF2B5EF4-FFF2-40B4-BE49-F238E27FC236}">
              <a16:creationId xmlns:a16="http://schemas.microsoft.com/office/drawing/2014/main" id="{00000000-0008-0000-0800-0000D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77" name="WordArt 7">
          <a:extLst>
            <a:ext uri="{FF2B5EF4-FFF2-40B4-BE49-F238E27FC236}">
              <a16:creationId xmlns:a16="http://schemas.microsoft.com/office/drawing/2014/main" id="{00000000-0008-0000-0800-0000D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78" name="WordArt 8">
          <a:extLst>
            <a:ext uri="{FF2B5EF4-FFF2-40B4-BE49-F238E27FC236}">
              <a16:creationId xmlns:a16="http://schemas.microsoft.com/office/drawing/2014/main" id="{00000000-0008-0000-0800-0000D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79" name="WordArt 9">
          <a:extLst>
            <a:ext uri="{FF2B5EF4-FFF2-40B4-BE49-F238E27FC236}">
              <a16:creationId xmlns:a16="http://schemas.microsoft.com/office/drawing/2014/main" id="{00000000-0008-0000-0800-0000D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80" name="WordArt 10">
          <a:extLst>
            <a:ext uri="{FF2B5EF4-FFF2-40B4-BE49-F238E27FC236}">
              <a16:creationId xmlns:a16="http://schemas.microsoft.com/office/drawing/2014/main" id="{00000000-0008-0000-0800-0000D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81" name="WordArt 11">
          <a:extLst>
            <a:ext uri="{FF2B5EF4-FFF2-40B4-BE49-F238E27FC236}">
              <a16:creationId xmlns:a16="http://schemas.microsoft.com/office/drawing/2014/main" id="{00000000-0008-0000-0800-0000D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82" name="WordArt 12">
          <a:extLst>
            <a:ext uri="{FF2B5EF4-FFF2-40B4-BE49-F238E27FC236}">
              <a16:creationId xmlns:a16="http://schemas.microsoft.com/office/drawing/2014/main" id="{00000000-0008-0000-0800-0000D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83" name="WordArt 13">
          <a:extLst>
            <a:ext uri="{FF2B5EF4-FFF2-40B4-BE49-F238E27FC236}">
              <a16:creationId xmlns:a16="http://schemas.microsoft.com/office/drawing/2014/main" id="{00000000-0008-0000-0800-0000D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84" name="WordArt 14">
          <a:extLst>
            <a:ext uri="{FF2B5EF4-FFF2-40B4-BE49-F238E27FC236}">
              <a16:creationId xmlns:a16="http://schemas.microsoft.com/office/drawing/2014/main" id="{00000000-0008-0000-0800-0000D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85" name="WordArt 1731">
          <a:extLst>
            <a:ext uri="{FF2B5EF4-FFF2-40B4-BE49-F238E27FC236}">
              <a16:creationId xmlns:a16="http://schemas.microsoft.com/office/drawing/2014/main" id="{00000000-0008-0000-0800-0000D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86" name="WordArt 1732">
          <a:extLst>
            <a:ext uri="{FF2B5EF4-FFF2-40B4-BE49-F238E27FC236}">
              <a16:creationId xmlns:a16="http://schemas.microsoft.com/office/drawing/2014/main" id="{00000000-0008-0000-0800-0000D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87" name="WordArt 1733">
          <a:extLst>
            <a:ext uri="{FF2B5EF4-FFF2-40B4-BE49-F238E27FC236}">
              <a16:creationId xmlns:a16="http://schemas.microsoft.com/office/drawing/2014/main" id="{00000000-0008-0000-0800-0000D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88" name="WordArt 1734">
          <a:extLst>
            <a:ext uri="{FF2B5EF4-FFF2-40B4-BE49-F238E27FC236}">
              <a16:creationId xmlns:a16="http://schemas.microsoft.com/office/drawing/2014/main" id="{00000000-0008-0000-0800-0000D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89" name="WordArt 1735">
          <a:extLst>
            <a:ext uri="{FF2B5EF4-FFF2-40B4-BE49-F238E27FC236}">
              <a16:creationId xmlns:a16="http://schemas.microsoft.com/office/drawing/2014/main" id="{00000000-0008-0000-0800-0000D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90" name="WordArt 1736">
          <a:extLst>
            <a:ext uri="{FF2B5EF4-FFF2-40B4-BE49-F238E27FC236}">
              <a16:creationId xmlns:a16="http://schemas.microsoft.com/office/drawing/2014/main" id="{00000000-0008-0000-0800-0000D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91" name="WordArt 1737">
          <a:extLst>
            <a:ext uri="{FF2B5EF4-FFF2-40B4-BE49-F238E27FC236}">
              <a16:creationId xmlns:a16="http://schemas.microsoft.com/office/drawing/2014/main" id="{00000000-0008-0000-0800-0000D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92" name="WordArt 1738">
          <a:extLst>
            <a:ext uri="{FF2B5EF4-FFF2-40B4-BE49-F238E27FC236}">
              <a16:creationId xmlns:a16="http://schemas.microsoft.com/office/drawing/2014/main" id="{00000000-0008-0000-0800-0000E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93" name="WordArt 1739">
          <a:extLst>
            <a:ext uri="{FF2B5EF4-FFF2-40B4-BE49-F238E27FC236}">
              <a16:creationId xmlns:a16="http://schemas.microsoft.com/office/drawing/2014/main" id="{00000000-0008-0000-0800-0000E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94" name="WordArt 1740">
          <a:extLst>
            <a:ext uri="{FF2B5EF4-FFF2-40B4-BE49-F238E27FC236}">
              <a16:creationId xmlns:a16="http://schemas.microsoft.com/office/drawing/2014/main" id="{00000000-0008-0000-0800-0000E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95" name="WordArt 1755">
          <a:extLst>
            <a:ext uri="{FF2B5EF4-FFF2-40B4-BE49-F238E27FC236}">
              <a16:creationId xmlns:a16="http://schemas.microsoft.com/office/drawing/2014/main" id="{00000000-0008-0000-0800-0000E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96" name="WordArt 1756">
          <a:extLst>
            <a:ext uri="{FF2B5EF4-FFF2-40B4-BE49-F238E27FC236}">
              <a16:creationId xmlns:a16="http://schemas.microsoft.com/office/drawing/2014/main" id="{00000000-0008-0000-0800-0000E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97" name="WordArt 1757">
          <a:extLst>
            <a:ext uri="{FF2B5EF4-FFF2-40B4-BE49-F238E27FC236}">
              <a16:creationId xmlns:a16="http://schemas.microsoft.com/office/drawing/2014/main" id="{00000000-0008-0000-0800-0000E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98" name="WordArt 1758">
          <a:extLst>
            <a:ext uri="{FF2B5EF4-FFF2-40B4-BE49-F238E27FC236}">
              <a16:creationId xmlns:a16="http://schemas.microsoft.com/office/drawing/2014/main" id="{00000000-0008-0000-0800-0000E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999" name="WordArt 1759">
          <a:extLst>
            <a:ext uri="{FF2B5EF4-FFF2-40B4-BE49-F238E27FC236}">
              <a16:creationId xmlns:a16="http://schemas.microsoft.com/office/drawing/2014/main" id="{00000000-0008-0000-0800-0000E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000" name="WordArt 1760">
          <a:extLst>
            <a:ext uri="{FF2B5EF4-FFF2-40B4-BE49-F238E27FC236}">
              <a16:creationId xmlns:a16="http://schemas.microsoft.com/office/drawing/2014/main" id="{00000000-0008-0000-0800-0000E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001" name="WordArt 1761">
          <a:extLst>
            <a:ext uri="{FF2B5EF4-FFF2-40B4-BE49-F238E27FC236}">
              <a16:creationId xmlns:a16="http://schemas.microsoft.com/office/drawing/2014/main" id="{00000000-0008-0000-0800-0000E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002" name="WordArt 1762">
          <a:extLst>
            <a:ext uri="{FF2B5EF4-FFF2-40B4-BE49-F238E27FC236}">
              <a16:creationId xmlns:a16="http://schemas.microsoft.com/office/drawing/2014/main" id="{00000000-0008-0000-0800-0000E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003" name="WordArt 1763">
          <a:extLst>
            <a:ext uri="{FF2B5EF4-FFF2-40B4-BE49-F238E27FC236}">
              <a16:creationId xmlns:a16="http://schemas.microsoft.com/office/drawing/2014/main" id="{00000000-0008-0000-0800-0000E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004" name="WordArt 1764">
          <a:extLst>
            <a:ext uri="{FF2B5EF4-FFF2-40B4-BE49-F238E27FC236}">
              <a16:creationId xmlns:a16="http://schemas.microsoft.com/office/drawing/2014/main" id="{00000000-0008-0000-0800-0000E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005" name="WordArt 1779">
          <a:extLst>
            <a:ext uri="{FF2B5EF4-FFF2-40B4-BE49-F238E27FC236}">
              <a16:creationId xmlns:a16="http://schemas.microsoft.com/office/drawing/2014/main" id="{00000000-0008-0000-0800-0000E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006" name="WordArt 1780">
          <a:extLst>
            <a:ext uri="{FF2B5EF4-FFF2-40B4-BE49-F238E27FC236}">
              <a16:creationId xmlns:a16="http://schemas.microsoft.com/office/drawing/2014/main" id="{00000000-0008-0000-0800-0000E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007" name="WordArt 1781">
          <a:extLst>
            <a:ext uri="{FF2B5EF4-FFF2-40B4-BE49-F238E27FC236}">
              <a16:creationId xmlns:a16="http://schemas.microsoft.com/office/drawing/2014/main" id="{00000000-0008-0000-0800-0000E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008" name="WordArt 1782">
          <a:extLst>
            <a:ext uri="{FF2B5EF4-FFF2-40B4-BE49-F238E27FC236}">
              <a16:creationId xmlns:a16="http://schemas.microsoft.com/office/drawing/2014/main" id="{00000000-0008-0000-0800-0000F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009" name="WordArt 1783">
          <a:extLst>
            <a:ext uri="{FF2B5EF4-FFF2-40B4-BE49-F238E27FC236}">
              <a16:creationId xmlns:a16="http://schemas.microsoft.com/office/drawing/2014/main" id="{00000000-0008-0000-0800-0000F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010" name="WordArt 1784">
          <a:extLst>
            <a:ext uri="{FF2B5EF4-FFF2-40B4-BE49-F238E27FC236}">
              <a16:creationId xmlns:a16="http://schemas.microsoft.com/office/drawing/2014/main" id="{00000000-0008-0000-0800-0000F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011" name="WordArt 1785">
          <a:extLst>
            <a:ext uri="{FF2B5EF4-FFF2-40B4-BE49-F238E27FC236}">
              <a16:creationId xmlns:a16="http://schemas.microsoft.com/office/drawing/2014/main" id="{00000000-0008-0000-0800-0000F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012" name="WordArt 1786">
          <a:extLst>
            <a:ext uri="{FF2B5EF4-FFF2-40B4-BE49-F238E27FC236}">
              <a16:creationId xmlns:a16="http://schemas.microsoft.com/office/drawing/2014/main" id="{00000000-0008-0000-0800-0000F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013" name="WordArt 1787">
          <a:extLst>
            <a:ext uri="{FF2B5EF4-FFF2-40B4-BE49-F238E27FC236}">
              <a16:creationId xmlns:a16="http://schemas.microsoft.com/office/drawing/2014/main" id="{00000000-0008-0000-0800-0000F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793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1075690</xdr:colOff>
      <xdr:row>12</xdr:row>
      <xdr:rowOff>131445</xdr:rowOff>
    </xdr:from>
    <xdr:to>
      <xdr:col>12</xdr:col>
      <xdr:colOff>1075690</xdr:colOff>
      <xdr:row>12</xdr:row>
      <xdr:rowOff>131445</xdr:rowOff>
    </xdr:to>
    <xdr:sp macro="" textlink="">
      <xdr:nvSpPr>
        <xdr:cNvPr id="1014" name="WordArt 1788">
          <a:extLst>
            <a:ext uri="{FF2B5EF4-FFF2-40B4-BE49-F238E27FC236}">
              <a16:creationId xmlns:a16="http://schemas.microsoft.com/office/drawing/2014/main" id="{00000000-0008-0000-0800-0000F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522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035" name="WordArt 17">
          <a:extLst>
            <a:ext uri="{FF2B5EF4-FFF2-40B4-BE49-F238E27FC236}">
              <a16:creationId xmlns:a16="http://schemas.microsoft.com/office/drawing/2014/main" id="{00000000-0008-0000-0800-00000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036" name="WordArt 18">
          <a:extLst>
            <a:ext uri="{FF2B5EF4-FFF2-40B4-BE49-F238E27FC236}">
              <a16:creationId xmlns:a16="http://schemas.microsoft.com/office/drawing/2014/main" id="{00000000-0008-0000-0800-00000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37" name="WordArt 5">
          <a:extLst>
            <a:ext uri="{FF2B5EF4-FFF2-40B4-BE49-F238E27FC236}">
              <a16:creationId xmlns:a16="http://schemas.microsoft.com/office/drawing/2014/main" id="{00000000-0008-0000-0800-00000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38" name="WordArt 6">
          <a:extLst>
            <a:ext uri="{FF2B5EF4-FFF2-40B4-BE49-F238E27FC236}">
              <a16:creationId xmlns:a16="http://schemas.microsoft.com/office/drawing/2014/main" id="{00000000-0008-0000-0800-00000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39" name="WordArt 7">
          <a:extLst>
            <a:ext uri="{FF2B5EF4-FFF2-40B4-BE49-F238E27FC236}">
              <a16:creationId xmlns:a16="http://schemas.microsoft.com/office/drawing/2014/main" id="{00000000-0008-0000-0800-00000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40" name="WordArt 8">
          <a:extLst>
            <a:ext uri="{FF2B5EF4-FFF2-40B4-BE49-F238E27FC236}">
              <a16:creationId xmlns:a16="http://schemas.microsoft.com/office/drawing/2014/main" id="{00000000-0008-0000-0800-00001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41" name="WordArt 9">
          <a:extLst>
            <a:ext uri="{FF2B5EF4-FFF2-40B4-BE49-F238E27FC236}">
              <a16:creationId xmlns:a16="http://schemas.microsoft.com/office/drawing/2014/main" id="{00000000-0008-0000-0800-00001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42" name="WordArt 10">
          <a:extLst>
            <a:ext uri="{FF2B5EF4-FFF2-40B4-BE49-F238E27FC236}">
              <a16:creationId xmlns:a16="http://schemas.microsoft.com/office/drawing/2014/main" id="{00000000-0008-0000-0800-00001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43" name="WordArt 11">
          <a:extLst>
            <a:ext uri="{FF2B5EF4-FFF2-40B4-BE49-F238E27FC236}">
              <a16:creationId xmlns:a16="http://schemas.microsoft.com/office/drawing/2014/main" id="{00000000-0008-0000-0800-00001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44" name="WordArt 12">
          <a:extLst>
            <a:ext uri="{FF2B5EF4-FFF2-40B4-BE49-F238E27FC236}">
              <a16:creationId xmlns:a16="http://schemas.microsoft.com/office/drawing/2014/main" id="{00000000-0008-0000-0800-00001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45" name="WordArt 13">
          <a:extLst>
            <a:ext uri="{FF2B5EF4-FFF2-40B4-BE49-F238E27FC236}">
              <a16:creationId xmlns:a16="http://schemas.microsoft.com/office/drawing/2014/main" id="{00000000-0008-0000-0800-00001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46" name="WordArt 14">
          <a:extLst>
            <a:ext uri="{FF2B5EF4-FFF2-40B4-BE49-F238E27FC236}">
              <a16:creationId xmlns:a16="http://schemas.microsoft.com/office/drawing/2014/main" id="{00000000-0008-0000-0800-00001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047" name="WordArt 17">
          <a:extLst>
            <a:ext uri="{FF2B5EF4-FFF2-40B4-BE49-F238E27FC236}">
              <a16:creationId xmlns:a16="http://schemas.microsoft.com/office/drawing/2014/main" id="{00000000-0008-0000-0800-00001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048" name="WordArt 18">
          <a:extLst>
            <a:ext uri="{FF2B5EF4-FFF2-40B4-BE49-F238E27FC236}">
              <a16:creationId xmlns:a16="http://schemas.microsoft.com/office/drawing/2014/main" id="{00000000-0008-0000-0800-00001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49" name="WordArt 5">
          <a:extLst>
            <a:ext uri="{FF2B5EF4-FFF2-40B4-BE49-F238E27FC236}">
              <a16:creationId xmlns:a16="http://schemas.microsoft.com/office/drawing/2014/main" id="{00000000-0008-0000-0800-00001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50" name="WordArt 6">
          <a:extLst>
            <a:ext uri="{FF2B5EF4-FFF2-40B4-BE49-F238E27FC236}">
              <a16:creationId xmlns:a16="http://schemas.microsoft.com/office/drawing/2014/main" id="{00000000-0008-0000-0800-00001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51" name="WordArt 7">
          <a:extLst>
            <a:ext uri="{FF2B5EF4-FFF2-40B4-BE49-F238E27FC236}">
              <a16:creationId xmlns:a16="http://schemas.microsoft.com/office/drawing/2014/main" id="{00000000-0008-0000-0800-00001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52" name="WordArt 8">
          <a:extLst>
            <a:ext uri="{FF2B5EF4-FFF2-40B4-BE49-F238E27FC236}">
              <a16:creationId xmlns:a16="http://schemas.microsoft.com/office/drawing/2014/main" id="{00000000-0008-0000-0800-00001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53" name="WordArt 9">
          <a:extLst>
            <a:ext uri="{FF2B5EF4-FFF2-40B4-BE49-F238E27FC236}">
              <a16:creationId xmlns:a16="http://schemas.microsoft.com/office/drawing/2014/main" id="{00000000-0008-0000-0800-00001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54" name="WordArt 10">
          <a:extLst>
            <a:ext uri="{FF2B5EF4-FFF2-40B4-BE49-F238E27FC236}">
              <a16:creationId xmlns:a16="http://schemas.microsoft.com/office/drawing/2014/main" id="{00000000-0008-0000-0800-00001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55" name="WordArt 11">
          <a:extLst>
            <a:ext uri="{FF2B5EF4-FFF2-40B4-BE49-F238E27FC236}">
              <a16:creationId xmlns:a16="http://schemas.microsoft.com/office/drawing/2014/main" id="{00000000-0008-0000-0800-00001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56" name="WordArt 12">
          <a:extLst>
            <a:ext uri="{FF2B5EF4-FFF2-40B4-BE49-F238E27FC236}">
              <a16:creationId xmlns:a16="http://schemas.microsoft.com/office/drawing/2014/main" id="{00000000-0008-0000-0800-00002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57" name="WordArt 13">
          <a:extLst>
            <a:ext uri="{FF2B5EF4-FFF2-40B4-BE49-F238E27FC236}">
              <a16:creationId xmlns:a16="http://schemas.microsoft.com/office/drawing/2014/main" id="{00000000-0008-0000-0800-00002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58" name="WordArt 14">
          <a:extLst>
            <a:ext uri="{FF2B5EF4-FFF2-40B4-BE49-F238E27FC236}">
              <a16:creationId xmlns:a16="http://schemas.microsoft.com/office/drawing/2014/main" id="{00000000-0008-0000-0800-00002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059" name="WordArt 17">
          <a:extLst>
            <a:ext uri="{FF2B5EF4-FFF2-40B4-BE49-F238E27FC236}">
              <a16:creationId xmlns:a16="http://schemas.microsoft.com/office/drawing/2014/main" id="{00000000-0008-0000-0800-00002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060" name="WordArt 18">
          <a:extLst>
            <a:ext uri="{FF2B5EF4-FFF2-40B4-BE49-F238E27FC236}">
              <a16:creationId xmlns:a16="http://schemas.microsoft.com/office/drawing/2014/main" id="{00000000-0008-0000-0800-00002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61" name="WordArt 5">
          <a:extLst>
            <a:ext uri="{FF2B5EF4-FFF2-40B4-BE49-F238E27FC236}">
              <a16:creationId xmlns:a16="http://schemas.microsoft.com/office/drawing/2014/main" id="{00000000-0008-0000-0800-00002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62" name="WordArt 6">
          <a:extLst>
            <a:ext uri="{FF2B5EF4-FFF2-40B4-BE49-F238E27FC236}">
              <a16:creationId xmlns:a16="http://schemas.microsoft.com/office/drawing/2014/main" id="{00000000-0008-0000-0800-00002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63" name="WordArt 7">
          <a:extLst>
            <a:ext uri="{FF2B5EF4-FFF2-40B4-BE49-F238E27FC236}">
              <a16:creationId xmlns:a16="http://schemas.microsoft.com/office/drawing/2014/main" id="{00000000-0008-0000-0800-00002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64" name="WordArt 8">
          <a:extLst>
            <a:ext uri="{FF2B5EF4-FFF2-40B4-BE49-F238E27FC236}">
              <a16:creationId xmlns:a16="http://schemas.microsoft.com/office/drawing/2014/main" id="{00000000-0008-0000-0800-00002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65" name="WordArt 9">
          <a:extLst>
            <a:ext uri="{FF2B5EF4-FFF2-40B4-BE49-F238E27FC236}">
              <a16:creationId xmlns:a16="http://schemas.microsoft.com/office/drawing/2014/main" id="{00000000-0008-0000-0800-00002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66" name="WordArt 10">
          <a:extLst>
            <a:ext uri="{FF2B5EF4-FFF2-40B4-BE49-F238E27FC236}">
              <a16:creationId xmlns:a16="http://schemas.microsoft.com/office/drawing/2014/main" id="{00000000-0008-0000-0800-00002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67" name="WordArt 11">
          <a:extLst>
            <a:ext uri="{FF2B5EF4-FFF2-40B4-BE49-F238E27FC236}">
              <a16:creationId xmlns:a16="http://schemas.microsoft.com/office/drawing/2014/main" id="{00000000-0008-0000-0800-00002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68" name="WordArt 12">
          <a:extLst>
            <a:ext uri="{FF2B5EF4-FFF2-40B4-BE49-F238E27FC236}">
              <a16:creationId xmlns:a16="http://schemas.microsoft.com/office/drawing/2014/main" id="{00000000-0008-0000-0800-00002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69" name="WordArt 13">
          <a:extLst>
            <a:ext uri="{FF2B5EF4-FFF2-40B4-BE49-F238E27FC236}">
              <a16:creationId xmlns:a16="http://schemas.microsoft.com/office/drawing/2014/main" id="{00000000-0008-0000-0800-00002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70" name="WordArt 14">
          <a:extLst>
            <a:ext uri="{FF2B5EF4-FFF2-40B4-BE49-F238E27FC236}">
              <a16:creationId xmlns:a16="http://schemas.microsoft.com/office/drawing/2014/main" id="{00000000-0008-0000-0800-00002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071" name="WordArt 1729">
          <a:extLst>
            <a:ext uri="{FF2B5EF4-FFF2-40B4-BE49-F238E27FC236}">
              <a16:creationId xmlns:a16="http://schemas.microsoft.com/office/drawing/2014/main" id="{00000000-0008-0000-0800-00002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072" name="WordArt 1730">
          <a:extLst>
            <a:ext uri="{FF2B5EF4-FFF2-40B4-BE49-F238E27FC236}">
              <a16:creationId xmlns:a16="http://schemas.microsoft.com/office/drawing/2014/main" id="{00000000-0008-0000-0800-00003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73" name="WordArt 1731">
          <a:extLst>
            <a:ext uri="{FF2B5EF4-FFF2-40B4-BE49-F238E27FC236}">
              <a16:creationId xmlns:a16="http://schemas.microsoft.com/office/drawing/2014/main" id="{00000000-0008-0000-0800-00003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74" name="WordArt 1732">
          <a:extLst>
            <a:ext uri="{FF2B5EF4-FFF2-40B4-BE49-F238E27FC236}">
              <a16:creationId xmlns:a16="http://schemas.microsoft.com/office/drawing/2014/main" id="{00000000-0008-0000-0800-00003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75" name="WordArt 1733">
          <a:extLst>
            <a:ext uri="{FF2B5EF4-FFF2-40B4-BE49-F238E27FC236}">
              <a16:creationId xmlns:a16="http://schemas.microsoft.com/office/drawing/2014/main" id="{00000000-0008-0000-0800-00003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76" name="WordArt 1734">
          <a:extLst>
            <a:ext uri="{FF2B5EF4-FFF2-40B4-BE49-F238E27FC236}">
              <a16:creationId xmlns:a16="http://schemas.microsoft.com/office/drawing/2014/main" id="{00000000-0008-0000-08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77" name="WordArt 1735">
          <a:extLst>
            <a:ext uri="{FF2B5EF4-FFF2-40B4-BE49-F238E27FC236}">
              <a16:creationId xmlns:a16="http://schemas.microsoft.com/office/drawing/2014/main" id="{00000000-0008-0000-08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78" name="WordArt 1736">
          <a:extLst>
            <a:ext uri="{FF2B5EF4-FFF2-40B4-BE49-F238E27FC236}">
              <a16:creationId xmlns:a16="http://schemas.microsoft.com/office/drawing/2014/main" id="{00000000-0008-0000-0800-00003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79" name="WordArt 1737">
          <a:extLst>
            <a:ext uri="{FF2B5EF4-FFF2-40B4-BE49-F238E27FC236}">
              <a16:creationId xmlns:a16="http://schemas.microsoft.com/office/drawing/2014/main" id="{00000000-0008-0000-0800-00003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80" name="WordArt 1738">
          <a:extLst>
            <a:ext uri="{FF2B5EF4-FFF2-40B4-BE49-F238E27FC236}">
              <a16:creationId xmlns:a16="http://schemas.microsoft.com/office/drawing/2014/main" id="{00000000-0008-0000-0800-00003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81" name="WordArt 1739">
          <a:extLst>
            <a:ext uri="{FF2B5EF4-FFF2-40B4-BE49-F238E27FC236}">
              <a16:creationId xmlns:a16="http://schemas.microsoft.com/office/drawing/2014/main" id="{00000000-0008-0000-0800-00003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82" name="WordArt 1740">
          <a:extLst>
            <a:ext uri="{FF2B5EF4-FFF2-40B4-BE49-F238E27FC236}">
              <a16:creationId xmlns:a16="http://schemas.microsoft.com/office/drawing/2014/main" id="{00000000-0008-0000-0800-00003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083" name="WordArt 1753">
          <a:extLst>
            <a:ext uri="{FF2B5EF4-FFF2-40B4-BE49-F238E27FC236}">
              <a16:creationId xmlns:a16="http://schemas.microsoft.com/office/drawing/2014/main" id="{00000000-0008-0000-0800-00003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084" name="WordArt 1754">
          <a:extLst>
            <a:ext uri="{FF2B5EF4-FFF2-40B4-BE49-F238E27FC236}">
              <a16:creationId xmlns:a16="http://schemas.microsoft.com/office/drawing/2014/main" id="{00000000-0008-0000-08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85" name="WordArt 1755">
          <a:extLst>
            <a:ext uri="{FF2B5EF4-FFF2-40B4-BE49-F238E27FC236}">
              <a16:creationId xmlns:a16="http://schemas.microsoft.com/office/drawing/2014/main" id="{00000000-0008-0000-08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86" name="WordArt 1756">
          <a:extLst>
            <a:ext uri="{FF2B5EF4-FFF2-40B4-BE49-F238E27FC236}">
              <a16:creationId xmlns:a16="http://schemas.microsoft.com/office/drawing/2014/main" id="{00000000-0008-0000-0800-00003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87" name="WordArt 1757">
          <a:extLst>
            <a:ext uri="{FF2B5EF4-FFF2-40B4-BE49-F238E27FC236}">
              <a16:creationId xmlns:a16="http://schemas.microsoft.com/office/drawing/2014/main" id="{00000000-0008-0000-08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88" name="WordArt 1758">
          <a:extLst>
            <a:ext uri="{FF2B5EF4-FFF2-40B4-BE49-F238E27FC236}">
              <a16:creationId xmlns:a16="http://schemas.microsoft.com/office/drawing/2014/main" id="{00000000-0008-0000-0800-00004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89" name="WordArt 1759">
          <a:extLst>
            <a:ext uri="{FF2B5EF4-FFF2-40B4-BE49-F238E27FC236}">
              <a16:creationId xmlns:a16="http://schemas.microsoft.com/office/drawing/2014/main" id="{00000000-0008-0000-0800-00004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90" name="WordArt 1760">
          <a:extLst>
            <a:ext uri="{FF2B5EF4-FFF2-40B4-BE49-F238E27FC236}">
              <a16:creationId xmlns:a16="http://schemas.microsoft.com/office/drawing/2014/main" id="{00000000-0008-0000-08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91" name="WordArt 1761">
          <a:extLst>
            <a:ext uri="{FF2B5EF4-FFF2-40B4-BE49-F238E27FC236}">
              <a16:creationId xmlns:a16="http://schemas.microsoft.com/office/drawing/2014/main" id="{00000000-0008-0000-0800-00004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92" name="WordArt 1762">
          <a:extLst>
            <a:ext uri="{FF2B5EF4-FFF2-40B4-BE49-F238E27FC236}">
              <a16:creationId xmlns:a16="http://schemas.microsoft.com/office/drawing/2014/main" id="{00000000-0008-0000-0800-00004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93" name="WordArt 1763">
          <a:extLst>
            <a:ext uri="{FF2B5EF4-FFF2-40B4-BE49-F238E27FC236}">
              <a16:creationId xmlns:a16="http://schemas.microsoft.com/office/drawing/2014/main" id="{00000000-0008-0000-0800-00004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94" name="WordArt 1764">
          <a:extLst>
            <a:ext uri="{FF2B5EF4-FFF2-40B4-BE49-F238E27FC236}">
              <a16:creationId xmlns:a16="http://schemas.microsoft.com/office/drawing/2014/main" id="{00000000-0008-0000-0800-00004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095" name="WordArt 1777">
          <a:extLst>
            <a:ext uri="{FF2B5EF4-FFF2-40B4-BE49-F238E27FC236}">
              <a16:creationId xmlns:a16="http://schemas.microsoft.com/office/drawing/2014/main" id="{00000000-0008-0000-0800-00004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096" name="WordArt 1778">
          <a:extLst>
            <a:ext uri="{FF2B5EF4-FFF2-40B4-BE49-F238E27FC236}">
              <a16:creationId xmlns:a16="http://schemas.microsoft.com/office/drawing/2014/main" id="{00000000-0008-0000-0800-00004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7585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97" name="WordArt 1779">
          <a:extLst>
            <a:ext uri="{FF2B5EF4-FFF2-40B4-BE49-F238E27FC236}">
              <a16:creationId xmlns:a16="http://schemas.microsoft.com/office/drawing/2014/main" id="{00000000-0008-0000-0800-00004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98" name="WordArt 1780">
          <a:extLst>
            <a:ext uri="{FF2B5EF4-FFF2-40B4-BE49-F238E27FC236}">
              <a16:creationId xmlns:a16="http://schemas.microsoft.com/office/drawing/2014/main" id="{00000000-0008-0000-0800-00004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099" name="WordArt 1781">
          <a:extLst>
            <a:ext uri="{FF2B5EF4-FFF2-40B4-BE49-F238E27FC236}">
              <a16:creationId xmlns:a16="http://schemas.microsoft.com/office/drawing/2014/main" id="{00000000-0008-0000-0800-00004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100" name="WordArt 1782">
          <a:extLst>
            <a:ext uri="{FF2B5EF4-FFF2-40B4-BE49-F238E27FC236}">
              <a16:creationId xmlns:a16="http://schemas.microsoft.com/office/drawing/2014/main" id="{00000000-0008-0000-0800-00004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101" name="WordArt 1783">
          <a:extLst>
            <a:ext uri="{FF2B5EF4-FFF2-40B4-BE49-F238E27FC236}">
              <a16:creationId xmlns:a16="http://schemas.microsoft.com/office/drawing/2014/main" id="{00000000-0008-0000-0800-00004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102" name="WordArt 1784">
          <a:extLst>
            <a:ext uri="{FF2B5EF4-FFF2-40B4-BE49-F238E27FC236}">
              <a16:creationId xmlns:a16="http://schemas.microsoft.com/office/drawing/2014/main" id="{00000000-0008-0000-0800-00004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103" name="WordArt 1785">
          <a:extLst>
            <a:ext uri="{FF2B5EF4-FFF2-40B4-BE49-F238E27FC236}">
              <a16:creationId xmlns:a16="http://schemas.microsoft.com/office/drawing/2014/main" id="{00000000-0008-0000-0800-00004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104" name="WordArt 1786">
          <a:extLst>
            <a:ext uri="{FF2B5EF4-FFF2-40B4-BE49-F238E27FC236}">
              <a16:creationId xmlns:a16="http://schemas.microsoft.com/office/drawing/2014/main" id="{00000000-0008-0000-0800-00005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105" name="WordArt 1787">
          <a:extLst>
            <a:ext uri="{FF2B5EF4-FFF2-40B4-BE49-F238E27FC236}">
              <a16:creationId xmlns:a16="http://schemas.microsoft.com/office/drawing/2014/main" id="{00000000-0008-0000-0800-00005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106" name="WordArt 1788">
          <a:extLst>
            <a:ext uri="{FF2B5EF4-FFF2-40B4-BE49-F238E27FC236}">
              <a16:creationId xmlns:a16="http://schemas.microsoft.com/office/drawing/2014/main" id="{00000000-0008-0000-0800-00005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2388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07" name="WordArt 5">
          <a:extLst>
            <a:ext uri="{FF2B5EF4-FFF2-40B4-BE49-F238E27FC236}">
              <a16:creationId xmlns:a16="http://schemas.microsoft.com/office/drawing/2014/main" id="{00000000-0008-0000-0800-00005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08" name="WordArt 6">
          <a:extLst>
            <a:ext uri="{FF2B5EF4-FFF2-40B4-BE49-F238E27FC236}">
              <a16:creationId xmlns:a16="http://schemas.microsoft.com/office/drawing/2014/main" id="{00000000-0008-0000-0800-00005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09" name="WordArt 7">
          <a:extLst>
            <a:ext uri="{FF2B5EF4-FFF2-40B4-BE49-F238E27FC236}">
              <a16:creationId xmlns:a16="http://schemas.microsoft.com/office/drawing/2014/main" id="{00000000-0008-0000-0800-00005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10" name="WordArt 8">
          <a:extLst>
            <a:ext uri="{FF2B5EF4-FFF2-40B4-BE49-F238E27FC236}">
              <a16:creationId xmlns:a16="http://schemas.microsoft.com/office/drawing/2014/main" id="{00000000-0008-0000-0800-00005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11" name="WordArt 9">
          <a:extLst>
            <a:ext uri="{FF2B5EF4-FFF2-40B4-BE49-F238E27FC236}">
              <a16:creationId xmlns:a16="http://schemas.microsoft.com/office/drawing/2014/main" id="{00000000-0008-0000-0800-00005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12" name="WordArt 10">
          <a:extLst>
            <a:ext uri="{FF2B5EF4-FFF2-40B4-BE49-F238E27FC236}">
              <a16:creationId xmlns:a16="http://schemas.microsoft.com/office/drawing/2014/main" id="{00000000-0008-0000-0800-00005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13" name="WordArt 11">
          <a:extLst>
            <a:ext uri="{FF2B5EF4-FFF2-40B4-BE49-F238E27FC236}">
              <a16:creationId xmlns:a16="http://schemas.microsoft.com/office/drawing/2014/main" id="{00000000-0008-0000-0800-00005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14" name="WordArt 12">
          <a:extLst>
            <a:ext uri="{FF2B5EF4-FFF2-40B4-BE49-F238E27FC236}">
              <a16:creationId xmlns:a16="http://schemas.microsoft.com/office/drawing/2014/main" id="{00000000-0008-0000-0800-00005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15" name="WordArt 13">
          <a:extLst>
            <a:ext uri="{FF2B5EF4-FFF2-40B4-BE49-F238E27FC236}">
              <a16:creationId xmlns:a16="http://schemas.microsoft.com/office/drawing/2014/main" id="{00000000-0008-0000-0800-00005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16" name="WordArt 14">
          <a:extLst>
            <a:ext uri="{FF2B5EF4-FFF2-40B4-BE49-F238E27FC236}">
              <a16:creationId xmlns:a16="http://schemas.microsoft.com/office/drawing/2014/main" id="{00000000-0008-0000-0800-00005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17" name="WordArt 5">
          <a:extLst>
            <a:ext uri="{FF2B5EF4-FFF2-40B4-BE49-F238E27FC236}">
              <a16:creationId xmlns:a16="http://schemas.microsoft.com/office/drawing/2014/main" id="{00000000-0008-0000-0800-00005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18" name="WordArt 6">
          <a:extLst>
            <a:ext uri="{FF2B5EF4-FFF2-40B4-BE49-F238E27FC236}">
              <a16:creationId xmlns:a16="http://schemas.microsoft.com/office/drawing/2014/main" id="{00000000-0008-0000-0800-00005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19" name="WordArt 7">
          <a:extLst>
            <a:ext uri="{FF2B5EF4-FFF2-40B4-BE49-F238E27FC236}">
              <a16:creationId xmlns:a16="http://schemas.microsoft.com/office/drawing/2014/main" id="{00000000-0008-0000-0800-00005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20" name="WordArt 8">
          <a:extLst>
            <a:ext uri="{FF2B5EF4-FFF2-40B4-BE49-F238E27FC236}">
              <a16:creationId xmlns:a16="http://schemas.microsoft.com/office/drawing/2014/main" id="{00000000-0008-0000-0800-00006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21" name="WordArt 9">
          <a:extLst>
            <a:ext uri="{FF2B5EF4-FFF2-40B4-BE49-F238E27FC236}">
              <a16:creationId xmlns:a16="http://schemas.microsoft.com/office/drawing/2014/main" id="{00000000-0008-0000-0800-00006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22" name="WordArt 10">
          <a:extLst>
            <a:ext uri="{FF2B5EF4-FFF2-40B4-BE49-F238E27FC236}">
              <a16:creationId xmlns:a16="http://schemas.microsoft.com/office/drawing/2014/main" id="{00000000-0008-0000-0800-00006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23" name="WordArt 11">
          <a:extLst>
            <a:ext uri="{FF2B5EF4-FFF2-40B4-BE49-F238E27FC236}">
              <a16:creationId xmlns:a16="http://schemas.microsoft.com/office/drawing/2014/main" id="{00000000-0008-0000-0800-00006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24" name="WordArt 12">
          <a:extLst>
            <a:ext uri="{FF2B5EF4-FFF2-40B4-BE49-F238E27FC236}">
              <a16:creationId xmlns:a16="http://schemas.microsoft.com/office/drawing/2014/main" id="{00000000-0008-0000-0800-00006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25" name="WordArt 13">
          <a:extLst>
            <a:ext uri="{FF2B5EF4-FFF2-40B4-BE49-F238E27FC236}">
              <a16:creationId xmlns:a16="http://schemas.microsoft.com/office/drawing/2014/main" id="{00000000-0008-0000-0800-00006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26" name="WordArt 14">
          <a:extLst>
            <a:ext uri="{FF2B5EF4-FFF2-40B4-BE49-F238E27FC236}">
              <a16:creationId xmlns:a16="http://schemas.microsoft.com/office/drawing/2014/main" id="{00000000-0008-0000-0800-00006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27" name="WordArt 5">
          <a:extLst>
            <a:ext uri="{FF2B5EF4-FFF2-40B4-BE49-F238E27FC236}">
              <a16:creationId xmlns:a16="http://schemas.microsoft.com/office/drawing/2014/main" id="{00000000-0008-0000-0800-00006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28" name="WordArt 6">
          <a:extLst>
            <a:ext uri="{FF2B5EF4-FFF2-40B4-BE49-F238E27FC236}">
              <a16:creationId xmlns:a16="http://schemas.microsoft.com/office/drawing/2014/main" id="{00000000-0008-0000-0800-00006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29" name="WordArt 7">
          <a:extLst>
            <a:ext uri="{FF2B5EF4-FFF2-40B4-BE49-F238E27FC236}">
              <a16:creationId xmlns:a16="http://schemas.microsoft.com/office/drawing/2014/main" id="{00000000-0008-0000-0800-00006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30" name="WordArt 8">
          <a:extLst>
            <a:ext uri="{FF2B5EF4-FFF2-40B4-BE49-F238E27FC236}">
              <a16:creationId xmlns:a16="http://schemas.microsoft.com/office/drawing/2014/main" id="{00000000-0008-0000-0800-00006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31" name="WordArt 9">
          <a:extLst>
            <a:ext uri="{FF2B5EF4-FFF2-40B4-BE49-F238E27FC236}">
              <a16:creationId xmlns:a16="http://schemas.microsoft.com/office/drawing/2014/main" id="{00000000-0008-0000-0800-00006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32" name="WordArt 10">
          <a:extLst>
            <a:ext uri="{FF2B5EF4-FFF2-40B4-BE49-F238E27FC236}">
              <a16:creationId xmlns:a16="http://schemas.microsoft.com/office/drawing/2014/main" id="{00000000-0008-0000-0800-00006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33" name="WordArt 11">
          <a:extLst>
            <a:ext uri="{FF2B5EF4-FFF2-40B4-BE49-F238E27FC236}">
              <a16:creationId xmlns:a16="http://schemas.microsoft.com/office/drawing/2014/main" id="{00000000-0008-0000-0800-00006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34" name="WordArt 12">
          <a:extLst>
            <a:ext uri="{FF2B5EF4-FFF2-40B4-BE49-F238E27FC236}">
              <a16:creationId xmlns:a16="http://schemas.microsoft.com/office/drawing/2014/main" id="{00000000-0008-0000-0800-00006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35" name="WordArt 13">
          <a:extLst>
            <a:ext uri="{FF2B5EF4-FFF2-40B4-BE49-F238E27FC236}">
              <a16:creationId xmlns:a16="http://schemas.microsoft.com/office/drawing/2014/main" id="{00000000-0008-0000-0800-00006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36" name="WordArt 14">
          <a:extLst>
            <a:ext uri="{FF2B5EF4-FFF2-40B4-BE49-F238E27FC236}">
              <a16:creationId xmlns:a16="http://schemas.microsoft.com/office/drawing/2014/main" id="{00000000-0008-0000-0800-00007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37" name="WordArt 1731">
          <a:extLst>
            <a:ext uri="{FF2B5EF4-FFF2-40B4-BE49-F238E27FC236}">
              <a16:creationId xmlns:a16="http://schemas.microsoft.com/office/drawing/2014/main" id="{00000000-0008-0000-0800-00007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38" name="WordArt 1732">
          <a:extLst>
            <a:ext uri="{FF2B5EF4-FFF2-40B4-BE49-F238E27FC236}">
              <a16:creationId xmlns:a16="http://schemas.microsoft.com/office/drawing/2014/main" id="{00000000-0008-0000-0800-00007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39" name="WordArt 1733">
          <a:extLst>
            <a:ext uri="{FF2B5EF4-FFF2-40B4-BE49-F238E27FC236}">
              <a16:creationId xmlns:a16="http://schemas.microsoft.com/office/drawing/2014/main" id="{00000000-0008-0000-0800-00007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40" name="WordArt 1734">
          <a:extLst>
            <a:ext uri="{FF2B5EF4-FFF2-40B4-BE49-F238E27FC236}">
              <a16:creationId xmlns:a16="http://schemas.microsoft.com/office/drawing/2014/main" id="{00000000-0008-0000-0800-00007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41" name="WordArt 1735">
          <a:extLst>
            <a:ext uri="{FF2B5EF4-FFF2-40B4-BE49-F238E27FC236}">
              <a16:creationId xmlns:a16="http://schemas.microsoft.com/office/drawing/2014/main" id="{00000000-0008-0000-0800-00007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42" name="WordArt 1736">
          <a:extLst>
            <a:ext uri="{FF2B5EF4-FFF2-40B4-BE49-F238E27FC236}">
              <a16:creationId xmlns:a16="http://schemas.microsoft.com/office/drawing/2014/main" id="{00000000-0008-0000-0800-00007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43" name="WordArt 1737">
          <a:extLst>
            <a:ext uri="{FF2B5EF4-FFF2-40B4-BE49-F238E27FC236}">
              <a16:creationId xmlns:a16="http://schemas.microsoft.com/office/drawing/2014/main" id="{00000000-0008-0000-0800-00007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44" name="WordArt 1738">
          <a:extLst>
            <a:ext uri="{FF2B5EF4-FFF2-40B4-BE49-F238E27FC236}">
              <a16:creationId xmlns:a16="http://schemas.microsoft.com/office/drawing/2014/main" id="{00000000-0008-0000-0800-00007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45" name="WordArt 1739">
          <a:extLst>
            <a:ext uri="{FF2B5EF4-FFF2-40B4-BE49-F238E27FC236}">
              <a16:creationId xmlns:a16="http://schemas.microsoft.com/office/drawing/2014/main" id="{00000000-0008-0000-0800-00007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46" name="WordArt 1740">
          <a:extLst>
            <a:ext uri="{FF2B5EF4-FFF2-40B4-BE49-F238E27FC236}">
              <a16:creationId xmlns:a16="http://schemas.microsoft.com/office/drawing/2014/main" id="{00000000-0008-0000-0800-00007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47" name="WordArt 1755">
          <a:extLst>
            <a:ext uri="{FF2B5EF4-FFF2-40B4-BE49-F238E27FC236}">
              <a16:creationId xmlns:a16="http://schemas.microsoft.com/office/drawing/2014/main" id="{00000000-0008-0000-0800-00007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48" name="WordArt 1756">
          <a:extLst>
            <a:ext uri="{FF2B5EF4-FFF2-40B4-BE49-F238E27FC236}">
              <a16:creationId xmlns:a16="http://schemas.microsoft.com/office/drawing/2014/main" id="{00000000-0008-0000-0800-00007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49" name="WordArt 1757">
          <a:extLst>
            <a:ext uri="{FF2B5EF4-FFF2-40B4-BE49-F238E27FC236}">
              <a16:creationId xmlns:a16="http://schemas.microsoft.com/office/drawing/2014/main" id="{00000000-0008-0000-0800-00007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50" name="WordArt 1758">
          <a:extLst>
            <a:ext uri="{FF2B5EF4-FFF2-40B4-BE49-F238E27FC236}">
              <a16:creationId xmlns:a16="http://schemas.microsoft.com/office/drawing/2014/main" id="{00000000-0008-0000-0800-00007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51" name="WordArt 1759">
          <a:extLst>
            <a:ext uri="{FF2B5EF4-FFF2-40B4-BE49-F238E27FC236}">
              <a16:creationId xmlns:a16="http://schemas.microsoft.com/office/drawing/2014/main" id="{00000000-0008-0000-0800-00007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52" name="WordArt 1760">
          <a:extLst>
            <a:ext uri="{FF2B5EF4-FFF2-40B4-BE49-F238E27FC236}">
              <a16:creationId xmlns:a16="http://schemas.microsoft.com/office/drawing/2014/main" id="{00000000-0008-0000-0800-00008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53" name="WordArt 1761">
          <a:extLst>
            <a:ext uri="{FF2B5EF4-FFF2-40B4-BE49-F238E27FC236}">
              <a16:creationId xmlns:a16="http://schemas.microsoft.com/office/drawing/2014/main" id="{00000000-0008-0000-0800-00008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54" name="WordArt 1762">
          <a:extLst>
            <a:ext uri="{FF2B5EF4-FFF2-40B4-BE49-F238E27FC236}">
              <a16:creationId xmlns:a16="http://schemas.microsoft.com/office/drawing/2014/main" id="{00000000-0008-0000-0800-00008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55" name="WordArt 1763">
          <a:extLst>
            <a:ext uri="{FF2B5EF4-FFF2-40B4-BE49-F238E27FC236}">
              <a16:creationId xmlns:a16="http://schemas.microsoft.com/office/drawing/2014/main" id="{00000000-0008-0000-0800-00008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56" name="WordArt 1764">
          <a:extLst>
            <a:ext uri="{FF2B5EF4-FFF2-40B4-BE49-F238E27FC236}">
              <a16:creationId xmlns:a16="http://schemas.microsoft.com/office/drawing/2014/main" id="{00000000-0008-0000-0800-00008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57" name="WordArt 1779">
          <a:extLst>
            <a:ext uri="{FF2B5EF4-FFF2-40B4-BE49-F238E27FC236}">
              <a16:creationId xmlns:a16="http://schemas.microsoft.com/office/drawing/2014/main" id="{00000000-0008-0000-0800-00008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58" name="WordArt 1780">
          <a:extLst>
            <a:ext uri="{FF2B5EF4-FFF2-40B4-BE49-F238E27FC236}">
              <a16:creationId xmlns:a16="http://schemas.microsoft.com/office/drawing/2014/main" id="{00000000-0008-0000-0800-00008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59" name="WordArt 1781">
          <a:extLst>
            <a:ext uri="{FF2B5EF4-FFF2-40B4-BE49-F238E27FC236}">
              <a16:creationId xmlns:a16="http://schemas.microsoft.com/office/drawing/2014/main" id="{00000000-0008-0000-0800-00008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60" name="WordArt 1782">
          <a:extLst>
            <a:ext uri="{FF2B5EF4-FFF2-40B4-BE49-F238E27FC236}">
              <a16:creationId xmlns:a16="http://schemas.microsoft.com/office/drawing/2014/main" id="{00000000-0008-0000-0800-00008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61" name="WordArt 1783">
          <a:extLst>
            <a:ext uri="{FF2B5EF4-FFF2-40B4-BE49-F238E27FC236}">
              <a16:creationId xmlns:a16="http://schemas.microsoft.com/office/drawing/2014/main" id="{00000000-0008-0000-0800-00008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62" name="WordArt 1784">
          <a:extLst>
            <a:ext uri="{FF2B5EF4-FFF2-40B4-BE49-F238E27FC236}">
              <a16:creationId xmlns:a16="http://schemas.microsoft.com/office/drawing/2014/main" id="{00000000-0008-0000-0800-00008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63" name="WordArt 1785">
          <a:extLst>
            <a:ext uri="{FF2B5EF4-FFF2-40B4-BE49-F238E27FC236}">
              <a16:creationId xmlns:a16="http://schemas.microsoft.com/office/drawing/2014/main" id="{00000000-0008-0000-0800-00008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64" name="WordArt 1786">
          <a:extLst>
            <a:ext uri="{FF2B5EF4-FFF2-40B4-BE49-F238E27FC236}">
              <a16:creationId xmlns:a16="http://schemas.microsoft.com/office/drawing/2014/main" id="{00000000-0008-0000-0800-00008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165" name="WordArt 1787">
          <a:extLst>
            <a:ext uri="{FF2B5EF4-FFF2-40B4-BE49-F238E27FC236}">
              <a16:creationId xmlns:a16="http://schemas.microsoft.com/office/drawing/2014/main" id="{00000000-0008-0000-0800-00008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9128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1075690</xdr:colOff>
      <xdr:row>19</xdr:row>
      <xdr:rowOff>131445</xdr:rowOff>
    </xdr:from>
    <xdr:to>
      <xdr:col>12</xdr:col>
      <xdr:colOff>1075690</xdr:colOff>
      <xdr:row>19</xdr:row>
      <xdr:rowOff>131445</xdr:rowOff>
    </xdr:to>
    <xdr:sp macro="" textlink="">
      <xdr:nvSpPr>
        <xdr:cNvPr id="1166" name="WordArt 1788">
          <a:extLst>
            <a:ext uri="{FF2B5EF4-FFF2-40B4-BE49-F238E27FC236}">
              <a16:creationId xmlns:a16="http://schemas.microsoft.com/office/drawing/2014/main" id="{00000000-0008-0000-0800-00008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53140" y="38557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67" name="WordArt 114">
          <a:extLst>
            <a:ext uri="{FF2B5EF4-FFF2-40B4-BE49-F238E27FC236}">
              <a16:creationId xmlns:a16="http://schemas.microsoft.com/office/drawing/2014/main" id="{00000000-0008-0000-0800-00008F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68" name="WordArt 114">
          <a:extLst>
            <a:ext uri="{FF2B5EF4-FFF2-40B4-BE49-F238E27FC236}">
              <a16:creationId xmlns:a16="http://schemas.microsoft.com/office/drawing/2014/main" id="{00000000-0008-0000-0800-000090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69" name="WordArt 114">
          <a:extLst>
            <a:ext uri="{FF2B5EF4-FFF2-40B4-BE49-F238E27FC236}">
              <a16:creationId xmlns:a16="http://schemas.microsoft.com/office/drawing/2014/main" id="{00000000-0008-0000-0800-000091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70" name="WordArt 114">
          <a:extLst>
            <a:ext uri="{FF2B5EF4-FFF2-40B4-BE49-F238E27FC236}">
              <a16:creationId xmlns:a16="http://schemas.microsoft.com/office/drawing/2014/main" id="{00000000-0008-0000-0800-000092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71" name="WordArt 114">
          <a:extLst>
            <a:ext uri="{FF2B5EF4-FFF2-40B4-BE49-F238E27FC236}">
              <a16:creationId xmlns:a16="http://schemas.microsoft.com/office/drawing/2014/main" id="{00000000-0008-0000-0800-000093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72" name="WordArt 114">
          <a:extLst>
            <a:ext uri="{FF2B5EF4-FFF2-40B4-BE49-F238E27FC236}">
              <a16:creationId xmlns:a16="http://schemas.microsoft.com/office/drawing/2014/main" id="{00000000-0008-0000-0800-000094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73" name="WordArt 114">
          <a:extLst>
            <a:ext uri="{FF2B5EF4-FFF2-40B4-BE49-F238E27FC236}">
              <a16:creationId xmlns:a16="http://schemas.microsoft.com/office/drawing/2014/main" id="{00000000-0008-0000-0800-000095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74" name="WordArt 114">
          <a:extLst>
            <a:ext uri="{FF2B5EF4-FFF2-40B4-BE49-F238E27FC236}">
              <a16:creationId xmlns:a16="http://schemas.microsoft.com/office/drawing/2014/main" id="{00000000-0008-0000-0800-000096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75" name="WordArt 114">
          <a:extLst>
            <a:ext uri="{FF2B5EF4-FFF2-40B4-BE49-F238E27FC236}">
              <a16:creationId xmlns:a16="http://schemas.microsoft.com/office/drawing/2014/main" id="{00000000-0008-0000-0800-000097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76" name="WordArt 114">
          <a:extLst>
            <a:ext uri="{FF2B5EF4-FFF2-40B4-BE49-F238E27FC236}">
              <a16:creationId xmlns:a16="http://schemas.microsoft.com/office/drawing/2014/main" id="{00000000-0008-0000-0800-000098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77" name="WordArt 114">
          <a:extLst>
            <a:ext uri="{FF2B5EF4-FFF2-40B4-BE49-F238E27FC236}">
              <a16:creationId xmlns:a16="http://schemas.microsoft.com/office/drawing/2014/main" id="{00000000-0008-0000-0800-000099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78" name="WordArt 114">
          <a:extLst>
            <a:ext uri="{FF2B5EF4-FFF2-40B4-BE49-F238E27FC236}">
              <a16:creationId xmlns:a16="http://schemas.microsoft.com/office/drawing/2014/main" id="{00000000-0008-0000-0800-00009A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79" name="WordArt 114">
          <a:extLst>
            <a:ext uri="{FF2B5EF4-FFF2-40B4-BE49-F238E27FC236}">
              <a16:creationId xmlns:a16="http://schemas.microsoft.com/office/drawing/2014/main" id="{00000000-0008-0000-0800-00009B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80" name="WordArt 114">
          <a:extLst>
            <a:ext uri="{FF2B5EF4-FFF2-40B4-BE49-F238E27FC236}">
              <a16:creationId xmlns:a16="http://schemas.microsoft.com/office/drawing/2014/main" id="{00000000-0008-0000-0800-00009C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81" name="WordArt 114">
          <a:extLst>
            <a:ext uri="{FF2B5EF4-FFF2-40B4-BE49-F238E27FC236}">
              <a16:creationId xmlns:a16="http://schemas.microsoft.com/office/drawing/2014/main" id="{00000000-0008-0000-0800-00009D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82" name="WordArt 114">
          <a:extLst>
            <a:ext uri="{FF2B5EF4-FFF2-40B4-BE49-F238E27FC236}">
              <a16:creationId xmlns:a16="http://schemas.microsoft.com/office/drawing/2014/main" id="{00000000-0008-0000-0800-00009E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83" name="WordArt 114">
          <a:extLst>
            <a:ext uri="{FF2B5EF4-FFF2-40B4-BE49-F238E27FC236}">
              <a16:creationId xmlns:a16="http://schemas.microsoft.com/office/drawing/2014/main" id="{00000000-0008-0000-0800-00009F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84" name="WordArt 114">
          <a:extLst>
            <a:ext uri="{FF2B5EF4-FFF2-40B4-BE49-F238E27FC236}">
              <a16:creationId xmlns:a16="http://schemas.microsoft.com/office/drawing/2014/main" id="{00000000-0008-0000-0800-0000A0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85" name="WordArt 114">
          <a:extLst>
            <a:ext uri="{FF2B5EF4-FFF2-40B4-BE49-F238E27FC236}">
              <a16:creationId xmlns:a16="http://schemas.microsoft.com/office/drawing/2014/main" id="{00000000-0008-0000-0800-0000A1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86" name="WordArt 114">
          <a:extLst>
            <a:ext uri="{FF2B5EF4-FFF2-40B4-BE49-F238E27FC236}">
              <a16:creationId xmlns:a16="http://schemas.microsoft.com/office/drawing/2014/main" id="{00000000-0008-0000-0800-0000A2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87" name="WordArt 114">
          <a:extLst>
            <a:ext uri="{FF2B5EF4-FFF2-40B4-BE49-F238E27FC236}">
              <a16:creationId xmlns:a16="http://schemas.microsoft.com/office/drawing/2014/main" id="{00000000-0008-0000-0800-0000A3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88" name="WordArt 114">
          <a:extLst>
            <a:ext uri="{FF2B5EF4-FFF2-40B4-BE49-F238E27FC236}">
              <a16:creationId xmlns:a16="http://schemas.microsoft.com/office/drawing/2014/main" id="{00000000-0008-0000-0800-0000A4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89" name="WordArt 114">
          <a:extLst>
            <a:ext uri="{FF2B5EF4-FFF2-40B4-BE49-F238E27FC236}">
              <a16:creationId xmlns:a16="http://schemas.microsoft.com/office/drawing/2014/main" id="{00000000-0008-0000-0800-0000A5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190" name="WordArt 114">
          <a:extLst>
            <a:ext uri="{FF2B5EF4-FFF2-40B4-BE49-F238E27FC236}">
              <a16:creationId xmlns:a16="http://schemas.microsoft.com/office/drawing/2014/main" id="{00000000-0008-0000-0800-0000A6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866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191" name="WordArt 114">
          <a:extLst>
            <a:ext uri="{FF2B5EF4-FFF2-40B4-BE49-F238E27FC236}">
              <a16:creationId xmlns:a16="http://schemas.microsoft.com/office/drawing/2014/main" id="{00000000-0008-0000-0800-0000A7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192" name="WordArt 114">
          <a:extLst>
            <a:ext uri="{FF2B5EF4-FFF2-40B4-BE49-F238E27FC236}">
              <a16:creationId xmlns:a16="http://schemas.microsoft.com/office/drawing/2014/main" id="{00000000-0008-0000-0800-0000A8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193" name="WordArt 114">
          <a:extLst>
            <a:ext uri="{FF2B5EF4-FFF2-40B4-BE49-F238E27FC236}">
              <a16:creationId xmlns:a16="http://schemas.microsoft.com/office/drawing/2014/main" id="{00000000-0008-0000-0800-0000A9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194" name="WordArt 114">
          <a:extLst>
            <a:ext uri="{FF2B5EF4-FFF2-40B4-BE49-F238E27FC236}">
              <a16:creationId xmlns:a16="http://schemas.microsoft.com/office/drawing/2014/main" id="{00000000-0008-0000-0800-0000AA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195" name="WordArt 114">
          <a:extLst>
            <a:ext uri="{FF2B5EF4-FFF2-40B4-BE49-F238E27FC236}">
              <a16:creationId xmlns:a16="http://schemas.microsoft.com/office/drawing/2014/main" id="{00000000-0008-0000-0800-0000AB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196" name="WordArt 114">
          <a:extLst>
            <a:ext uri="{FF2B5EF4-FFF2-40B4-BE49-F238E27FC236}">
              <a16:creationId xmlns:a16="http://schemas.microsoft.com/office/drawing/2014/main" id="{00000000-0008-0000-0800-0000AC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197" name="WordArt 114">
          <a:extLst>
            <a:ext uri="{FF2B5EF4-FFF2-40B4-BE49-F238E27FC236}">
              <a16:creationId xmlns:a16="http://schemas.microsoft.com/office/drawing/2014/main" id="{00000000-0008-0000-0800-0000AD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198" name="WordArt 114">
          <a:extLst>
            <a:ext uri="{FF2B5EF4-FFF2-40B4-BE49-F238E27FC236}">
              <a16:creationId xmlns:a16="http://schemas.microsoft.com/office/drawing/2014/main" id="{00000000-0008-0000-0800-0000AE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199" name="WordArt 114">
          <a:extLst>
            <a:ext uri="{FF2B5EF4-FFF2-40B4-BE49-F238E27FC236}">
              <a16:creationId xmlns:a16="http://schemas.microsoft.com/office/drawing/2014/main" id="{00000000-0008-0000-0800-0000AF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200" name="WordArt 114">
          <a:extLst>
            <a:ext uri="{FF2B5EF4-FFF2-40B4-BE49-F238E27FC236}">
              <a16:creationId xmlns:a16="http://schemas.microsoft.com/office/drawing/2014/main" id="{00000000-0008-0000-0800-0000B0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201" name="WordArt 114">
          <a:extLst>
            <a:ext uri="{FF2B5EF4-FFF2-40B4-BE49-F238E27FC236}">
              <a16:creationId xmlns:a16="http://schemas.microsoft.com/office/drawing/2014/main" id="{00000000-0008-0000-0800-0000B1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202" name="WordArt 114">
          <a:extLst>
            <a:ext uri="{FF2B5EF4-FFF2-40B4-BE49-F238E27FC236}">
              <a16:creationId xmlns:a16="http://schemas.microsoft.com/office/drawing/2014/main" id="{00000000-0008-0000-0800-0000B2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203" name="WordArt 114">
          <a:extLst>
            <a:ext uri="{FF2B5EF4-FFF2-40B4-BE49-F238E27FC236}">
              <a16:creationId xmlns:a16="http://schemas.microsoft.com/office/drawing/2014/main" id="{00000000-0008-0000-0800-0000B3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204" name="WordArt 114">
          <a:extLst>
            <a:ext uri="{FF2B5EF4-FFF2-40B4-BE49-F238E27FC236}">
              <a16:creationId xmlns:a16="http://schemas.microsoft.com/office/drawing/2014/main" id="{00000000-0008-0000-0800-0000B4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205" name="WordArt 114">
          <a:extLst>
            <a:ext uri="{FF2B5EF4-FFF2-40B4-BE49-F238E27FC236}">
              <a16:creationId xmlns:a16="http://schemas.microsoft.com/office/drawing/2014/main" id="{00000000-0008-0000-0800-0000B5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206" name="WordArt 114">
          <a:extLst>
            <a:ext uri="{FF2B5EF4-FFF2-40B4-BE49-F238E27FC236}">
              <a16:creationId xmlns:a16="http://schemas.microsoft.com/office/drawing/2014/main" id="{00000000-0008-0000-0800-0000B6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207" name="WordArt 114">
          <a:extLst>
            <a:ext uri="{FF2B5EF4-FFF2-40B4-BE49-F238E27FC236}">
              <a16:creationId xmlns:a16="http://schemas.microsoft.com/office/drawing/2014/main" id="{00000000-0008-0000-0800-0000B7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208" name="WordArt 114">
          <a:extLst>
            <a:ext uri="{FF2B5EF4-FFF2-40B4-BE49-F238E27FC236}">
              <a16:creationId xmlns:a16="http://schemas.microsoft.com/office/drawing/2014/main" id="{00000000-0008-0000-0800-0000B8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209" name="WordArt 114">
          <a:extLst>
            <a:ext uri="{FF2B5EF4-FFF2-40B4-BE49-F238E27FC236}">
              <a16:creationId xmlns:a16="http://schemas.microsoft.com/office/drawing/2014/main" id="{00000000-0008-0000-0800-0000B9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210" name="WordArt 114">
          <a:extLst>
            <a:ext uri="{FF2B5EF4-FFF2-40B4-BE49-F238E27FC236}">
              <a16:creationId xmlns:a16="http://schemas.microsoft.com/office/drawing/2014/main" id="{00000000-0008-0000-0800-0000BA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211" name="WordArt 114">
          <a:extLst>
            <a:ext uri="{FF2B5EF4-FFF2-40B4-BE49-F238E27FC236}">
              <a16:creationId xmlns:a16="http://schemas.microsoft.com/office/drawing/2014/main" id="{00000000-0008-0000-0800-0000BB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212" name="WordArt 114">
          <a:extLst>
            <a:ext uri="{FF2B5EF4-FFF2-40B4-BE49-F238E27FC236}">
              <a16:creationId xmlns:a16="http://schemas.microsoft.com/office/drawing/2014/main" id="{00000000-0008-0000-0800-0000BC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213" name="WordArt 114">
          <a:extLst>
            <a:ext uri="{FF2B5EF4-FFF2-40B4-BE49-F238E27FC236}">
              <a16:creationId xmlns:a16="http://schemas.microsoft.com/office/drawing/2014/main" id="{00000000-0008-0000-0800-0000BD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214" name="WordArt 114">
          <a:extLst>
            <a:ext uri="{FF2B5EF4-FFF2-40B4-BE49-F238E27FC236}">
              <a16:creationId xmlns:a16="http://schemas.microsoft.com/office/drawing/2014/main" id="{00000000-0008-0000-0800-0000BE040000}"/>
            </a:ext>
          </a:extLst>
        </xdr:cNvPr>
        <xdr:cNvSpPr>
          <a:spLocks noChangeArrowheads="1" noChangeShapeType="1"/>
        </xdr:cNvSpPr>
      </xdr:nvSpPr>
      <xdr:spPr bwMode="auto">
        <a:xfrm>
          <a:off x="10086975" y="35337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17</xdr:row>
      <xdr:rowOff>131445</xdr:rowOff>
    </xdr:from>
    <xdr:to>
      <xdr:col>14</xdr:col>
      <xdr:colOff>0</xdr:colOff>
      <xdr:row>17</xdr:row>
      <xdr:rowOff>131445</xdr:rowOff>
    </xdr:to>
    <xdr:sp macro="" textlink="">
      <xdr:nvSpPr>
        <xdr:cNvPr id="1337" name="WordArt 1788">
          <a:extLst>
            <a:ext uri="{FF2B5EF4-FFF2-40B4-BE49-F238E27FC236}">
              <a16:creationId xmlns:a16="http://schemas.microsoft.com/office/drawing/2014/main" id="{00000000-0008-0000-0800-000039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19790" y="3363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0</xdr:colOff>
      <xdr:row>14</xdr:row>
      <xdr:rowOff>131445</xdr:rowOff>
    </xdr:from>
    <xdr:to>
      <xdr:col>14</xdr:col>
      <xdr:colOff>0</xdr:colOff>
      <xdr:row>14</xdr:row>
      <xdr:rowOff>131445</xdr:rowOff>
    </xdr:to>
    <xdr:sp macro="" textlink="">
      <xdr:nvSpPr>
        <xdr:cNvPr id="1489" name="WordArt 1788">
          <a:extLst>
            <a:ext uri="{FF2B5EF4-FFF2-40B4-BE49-F238E27FC236}">
              <a16:creationId xmlns:a16="http://schemas.microsoft.com/office/drawing/2014/main" id="{00000000-0008-0000-0800-0000D1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019790" y="2811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26" name="WordArt 114">
          <a:extLst>
            <a:ext uri="{FF2B5EF4-FFF2-40B4-BE49-F238E27FC236}">
              <a16:creationId xmlns:a16="http://schemas.microsoft.com/office/drawing/2014/main" id="{20B90B0B-175B-4C6B-B525-EB5BA388D5B8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27" name="WordArt 114">
          <a:extLst>
            <a:ext uri="{FF2B5EF4-FFF2-40B4-BE49-F238E27FC236}">
              <a16:creationId xmlns:a16="http://schemas.microsoft.com/office/drawing/2014/main" id="{1F3B03A7-9E1F-4D0E-8CBC-3AF91DE3398A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28" name="WordArt 114">
          <a:extLst>
            <a:ext uri="{FF2B5EF4-FFF2-40B4-BE49-F238E27FC236}">
              <a16:creationId xmlns:a16="http://schemas.microsoft.com/office/drawing/2014/main" id="{2B0BD947-C9BE-471C-8361-41C73C293A36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29" name="WordArt 114">
          <a:extLst>
            <a:ext uri="{FF2B5EF4-FFF2-40B4-BE49-F238E27FC236}">
              <a16:creationId xmlns:a16="http://schemas.microsoft.com/office/drawing/2014/main" id="{14B9E6A7-3FDF-4E91-BEB2-1279DDC4E28D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30" name="WordArt 114">
          <a:extLst>
            <a:ext uri="{FF2B5EF4-FFF2-40B4-BE49-F238E27FC236}">
              <a16:creationId xmlns:a16="http://schemas.microsoft.com/office/drawing/2014/main" id="{7E516BF5-CBD0-4614-8566-3475600F36AB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31" name="WordArt 114">
          <a:extLst>
            <a:ext uri="{FF2B5EF4-FFF2-40B4-BE49-F238E27FC236}">
              <a16:creationId xmlns:a16="http://schemas.microsoft.com/office/drawing/2014/main" id="{9D3A4DA0-3CD5-4D94-847A-00673E37C3A4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32" name="WordArt 114">
          <a:extLst>
            <a:ext uri="{FF2B5EF4-FFF2-40B4-BE49-F238E27FC236}">
              <a16:creationId xmlns:a16="http://schemas.microsoft.com/office/drawing/2014/main" id="{711340CE-F417-44F6-974B-3F6969E76223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33" name="WordArt 114">
          <a:extLst>
            <a:ext uri="{FF2B5EF4-FFF2-40B4-BE49-F238E27FC236}">
              <a16:creationId xmlns:a16="http://schemas.microsoft.com/office/drawing/2014/main" id="{FE113E3D-C258-4D9F-AA3E-A742C4840BC9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34" name="WordArt 114">
          <a:extLst>
            <a:ext uri="{FF2B5EF4-FFF2-40B4-BE49-F238E27FC236}">
              <a16:creationId xmlns:a16="http://schemas.microsoft.com/office/drawing/2014/main" id="{8E2950AD-33E5-4698-A700-BC6C301568C0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35" name="WordArt 114">
          <a:extLst>
            <a:ext uri="{FF2B5EF4-FFF2-40B4-BE49-F238E27FC236}">
              <a16:creationId xmlns:a16="http://schemas.microsoft.com/office/drawing/2014/main" id="{3AFEBC2C-D363-483F-8542-8B8B88A6F927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36" name="WordArt 114">
          <a:extLst>
            <a:ext uri="{FF2B5EF4-FFF2-40B4-BE49-F238E27FC236}">
              <a16:creationId xmlns:a16="http://schemas.microsoft.com/office/drawing/2014/main" id="{333AF4C2-B4F0-4F67-8CB6-BD220C180B08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37" name="WordArt 114">
          <a:extLst>
            <a:ext uri="{FF2B5EF4-FFF2-40B4-BE49-F238E27FC236}">
              <a16:creationId xmlns:a16="http://schemas.microsoft.com/office/drawing/2014/main" id="{AAE4B6BE-D166-463C-9981-4B2C07D73CC7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38" name="WordArt 114">
          <a:extLst>
            <a:ext uri="{FF2B5EF4-FFF2-40B4-BE49-F238E27FC236}">
              <a16:creationId xmlns:a16="http://schemas.microsoft.com/office/drawing/2014/main" id="{F39560B9-81CA-4A73-8180-1164621E3C16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39" name="WordArt 114">
          <a:extLst>
            <a:ext uri="{FF2B5EF4-FFF2-40B4-BE49-F238E27FC236}">
              <a16:creationId xmlns:a16="http://schemas.microsoft.com/office/drawing/2014/main" id="{FC2CA50C-CF6B-45B6-8A73-4150804B3E1A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40" name="WordArt 114">
          <a:extLst>
            <a:ext uri="{FF2B5EF4-FFF2-40B4-BE49-F238E27FC236}">
              <a16:creationId xmlns:a16="http://schemas.microsoft.com/office/drawing/2014/main" id="{A6FE54A6-851A-4F68-8554-C3E271FD4133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41" name="WordArt 114">
          <a:extLst>
            <a:ext uri="{FF2B5EF4-FFF2-40B4-BE49-F238E27FC236}">
              <a16:creationId xmlns:a16="http://schemas.microsoft.com/office/drawing/2014/main" id="{6DB6DD92-8D93-4D6E-B8E6-BA7012EBA424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42" name="WordArt 114">
          <a:extLst>
            <a:ext uri="{FF2B5EF4-FFF2-40B4-BE49-F238E27FC236}">
              <a16:creationId xmlns:a16="http://schemas.microsoft.com/office/drawing/2014/main" id="{4920A149-BE8B-4E89-8BDE-257643F10E45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43" name="WordArt 114">
          <a:extLst>
            <a:ext uri="{FF2B5EF4-FFF2-40B4-BE49-F238E27FC236}">
              <a16:creationId xmlns:a16="http://schemas.microsoft.com/office/drawing/2014/main" id="{4EF074AF-B561-474E-8D42-5863ABFA6A74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44" name="WordArt 114">
          <a:extLst>
            <a:ext uri="{FF2B5EF4-FFF2-40B4-BE49-F238E27FC236}">
              <a16:creationId xmlns:a16="http://schemas.microsoft.com/office/drawing/2014/main" id="{14D7BCC5-AC8D-431E-9D9D-179660474E1B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45" name="WordArt 114">
          <a:extLst>
            <a:ext uri="{FF2B5EF4-FFF2-40B4-BE49-F238E27FC236}">
              <a16:creationId xmlns:a16="http://schemas.microsoft.com/office/drawing/2014/main" id="{38B126F5-C010-4FF3-8493-92AE1559D722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46" name="WordArt 114">
          <a:extLst>
            <a:ext uri="{FF2B5EF4-FFF2-40B4-BE49-F238E27FC236}">
              <a16:creationId xmlns:a16="http://schemas.microsoft.com/office/drawing/2014/main" id="{AA98775C-5EB7-418B-94F4-2C71DC1D701C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47" name="WordArt 114">
          <a:extLst>
            <a:ext uri="{FF2B5EF4-FFF2-40B4-BE49-F238E27FC236}">
              <a16:creationId xmlns:a16="http://schemas.microsoft.com/office/drawing/2014/main" id="{AE80465E-6C0A-4407-B4F8-4A6691B577A3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48" name="WordArt 114">
          <a:extLst>
            <a:ext uri="{FF2B5EF4-FFF2-40B4-BE49-F238E27FC236}">
              <a16:creationId xmlns:a16="http://schemas.microsoft.com/office/drawing/2014/main" id="{8BD3BD56-69F7-4DDC-BF6E-9A63F5686720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104775</xdr:colOff>
      <xdr:row>4</xdr:row>
      <xdr:rowOff>57150</xdr:rowOff>
    </xdr:to>
    <xdr:sp macro="" textlink="">
      <xdr:nvSpPr>
        <xdr:cNvPr id="49" name="WordArt 114">
          <a:extLst>
            <a:ext uri="{FF2B5EF4-FFF2-40B4-BE49-F238E27FC236}">
              <a16:creationId xmlns:a16="http://schemas.microsoft.com/office/drawing/2014/main" id="{6EAD42E6-0416-4D2D-A255-9F5C5A4C7D46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6159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50" name="WordArt 17">
          <a:extLst>
            <a:ext uri="{FF2B5EF4-FFF2-40B4-BE49-F238E27FC236}">
              <a16:creationId xmlns:a16="http://schemas.microsoft.com/office/drawing/2014/main" id="{1DB1316E-F124-4860-9AC9-1D3AE098D1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51" name="WordArt 18">
          <a:extLst>
            <a:ext uri="{FF2B5EF4-FFF2-40B4-BE49-F238E27FC236}">
              <a16:creationId xmlns:a16="http://schemas.microsoft.com/office/drawing/2014/main" id="{1F974EB2-71DB-4B95-ABDE-9C4A1B0276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52" name="WordArt 5">
          <a:extLst>
            <a:ext uri="{FF2B5EF4-FFF2-40B4-BE49-F238E27FC236}">
              <a16:creationId xmlns:a16="http://schemas.microsoft.com/office/drawing/2014/main" id="{EFF99844-CBA1-45FF-8EE9-5964597C5F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53" name="WordArt 6">
          <a:extLst>
            <a:ext uri="{FF2B5EF4-FFF2-40B4-BE49-F238E27FC236}">
              <a16:creationId xmlns:a16="http://schemas.microsoft.com/office/drawing/2014/main" id="{393A5DEA-D432-46F9-9E48-A88D6C360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54" name="WordArt 7">
          <a:extLst>
            <a:ext uri="{FF2B5EF4-FFF2-40B4-BE49-F238E27FC236}">
              <a16:creationId xmlns:a16="http://schemas.microsoft.com/office/drawing/2014/main" id="{903570A7-933D-4C96-B9EF-CA1BA1E822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55" name="WordArt 8">
          <a:extLst>
            <a:ext uri="{FF2B5EF4-FFF2-40B4-BE49-F238E27FC236}">
              <a16:creationId xmlns:a16="http://schemas.microsoft.com/office/drawing/2014/main" id="{4321B012-CB1A-4E35-A395-09B11032E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56" name="WordArt 9">
          <a:extLst>
            <a:ext uri="{FF2B5EF4-FFF2-40B4-BE49-F238E27FC236}">
              <a16:creationId xmlns:a16="http://schemas.microsoft.com/office/drawing/2014/main" id="{8023CD71-ED2C-482F-9BC3-BC019D15A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57" name="WordArt 10">
          <a:extLst>
            <a:ext uri="{FF2B5EF4-FFF2-40B4-BE49-F238E27FC236}">
              <a16:creationId xmlns:a16="http://schemas.microsoft.com/office/drawing/2014/main" id="{08D5E007-56B0-4275-984B-43D0483057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58" name="WordArt 11">
          <a:extLst>
            <a:ext uri="{FF2B5EF4-FFF2-40B4-BE49-F238E27FC236}">
              <a16:creationId xmlns:a16="http://schemas.microsoft.com/office/drawing/2014/main" id="{6B9B0A97-FEF0-41D4-949C-23F62E58D8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59" name="WordArt 12">
          <a:extLst>
            <a:ext uri="{FF2B5EF4-FFF2-40B4-BE49-F238E27FC236}">
              <a16:creationId xmlns:a16="http://schemas.microsoft.com/office/drawing/2014/main" id="{AE93F062-5AE9-4431-AB35-606F365694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60" name="WordArt 13">
          <a:extLst>
            <a:ext uri="{FF2B5EF4-FFF2-40B4-BE49-F238E27FC236}">
              <a16:creationId xmlns:a16="http://schemas.microsoft.com/office/drawing/2014/main" id="{35C44C30-41FA-4A41-B1FE-25D0EDF50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61" name="WordArt 14">
          <a:extLst>
            <a:ext uri="{FF2B5EF4-FFF2-40B4-BE49-F238E27FC236}">
              <a16:creationId xmlns:a16="http://schemas.microsoft.com/office/drawing/2014/main" id="{46173BBC-45F8-46F8-92D2-2A366EF01A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62" name="WordArt 17">
          <a:extLst>
            <a:ext uri="{FF2B5EF4-FFF2-40B4-BE49-F238E27FC236}">
              <a16:creationId xmlns:a16="http://schemas.microsoft.com/office/drawing/2014/main" id="{E6DEC78A-3D0E-4A31-B93C-4B45E35AD2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63" name="WordArt 18">
          <a:extLst>
            <a:ext uri="{FF2B5EF4-FFF2-40B4-BE49-F238E27FC236}">
              <a16:creationId xmlns:a16="http://schemas.microsoft.com/office/drawing/2014/main" id="{D4022B21-1ED5-4862-A2AA-4003AF0D57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015" name="WordArt 5">
          <a:extLst>
            <a:ext uri="{FF2B5EF4-FFF2-40B4-BE49-F238E27FC236}">
              <a16:creationId xmlns:a16="http://schemas.microsoft.com/office/drawing/2014/main" id="{3059E541-784B-4EF8-997E-3B535AF7A1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016" name="WordArt 6">
          <a:extLst>
            <a:ext uri="{FF2B5EF4-FFF2-40B4-BE49-F238E27FC236}">
              <a16:creationId xmlns:a16="http://schemas.microsoft.com/office/drawing/2014/main" id="{E230360C-AC39-4086-AD27-47E80DF1D6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017" name="WordArt 7">
          <a:extLst>
            <a:ext uri="{FF2B5EF4-FFF2-40B4-BE49-F238E27FC236}">
              <a16:creationId xmlns:a16="http://schemas.microsoft.com/office/drawing/2014/main" id="{D5CC37E6-B932-4411-B23A-0CFA8ABBF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018" name="WordArt 8">
          <a:extLst>
            <a:ext uri="{FF2B5EF4-FFF2-40B4-BE49-F238E27FC236}">
              <a16:creationId xmlns:a16="http://schemas.microsoft.com/office/drawing/2014/main" id="{77058E3D-BD55-4ABB-B576-562F41DB4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019" name="WordArt 9">
          <a:extLst>
            <a:ext uri="{FF2B5EF4-FFF2-40B4-BE49-F238E27FC236}">
              <a16:creationId xmlns:a16="http://schemas.microsoft.com/office/drawing/2014/main" id="{38209797-9581-45A3-A6E4-587E9E33A1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020" name="WordArt 10">
          <a:extLst>
            <a:ext uri="{FF2B5EF4-FFF2-40B4-BE49-F238E27FC236}">
              <a16:creationId xmlns:a16="http://schemas.microsoft.com/office/drawing/2014/main" id="{9EC5150D-AB44-4686-9661-77D673768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021" name="WordArt 11">
          <a:extLst>
            <a:ext uri="{FF2B5EF4-FFF2-40B4-BE49-F238E27FC236}">
              <a16:creationId xmlns:a16="http://schemas.microsoft.com/office/drawing/2014/main" id="{7E92E2E7-01D4-46F4-BE06-903DC7E1CC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022" name="WordArt 12">
          <a:extLst>
            <a:ext uri="{FF2B5EF4-FFF2-40B4-BE49-F238E27FC236}">
              <a16:creationId xmlns:a16="http://schemas.microsoft.com/office/drawing/2014/main" id="{DAC5C17E-FCDE-44D1-951E-D9EDC238DA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023" name="WordArt 13">
          <a:extLst>
            <a:ext uri="{FF2B5EF4-FFF2-40B4-BE49-F238E27FC236}">
              <a16:creationId xmlns:a16="http://schemas.microsoft.com/office/drawing/2014/main" id="{550F50C1-B028-44C2-91C6-B8357F154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024" name="WordArt 14">
          <a:extLst>
            <a:ext uri="{FF2B5EF4-FFF2-40B4-BE49-F238E27FC236}">
              <a16:creationId xmlns:a16="http://schemas.microsoft.com/office/drawing/2014/main" id="{55EE33EB-E604-4D26-BAF9-8BB4D73B1D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1025" name="WordArt 17">
          <a:extLst>
            <a:ext uri="{FF2B5EF4-FFF2-40B4-BE49-F238E27FC236}">
              <a16:creationId xmlns:a16="http://schemas.microsoft.com/office/drawing/2014/main" id="{C95C7E2D-F47D-4082-9E02-3A6B61532F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1026" name="WordArt 18">
          <a:extLst>
            <a:ext uri="{FF2B5EF4-FFF2-40B4-BE49-F238E27FC236}">
              <a16:creationId xmlns:a16="http://schemas.microsoft.com/office/drawing/2014/main" id="{6E3AB204-BA18-44E6-B307-06E06B41D7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027" name="WordArt 5">
          <a:extLst>
            <a:ext uri="{FF2B5EF4-FFF2-40B4-BE49-F238E27FC236}">
              <a16:creationId xmlns:a16="http://schemas.microsoft.com/office/drawing/2014/main" id="{06545502-2834-43C3-AEA9-AD5F26E9B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028" name="WordArt 6">
          <a:extLst>
            <a:ext uri="{FF2B5EF4-FFF2-40B4-BE49-F238E27FC236}">
              <a16:creationId xmlns:a16="http://schemas.microsoft.com/office/drawing/2014/main" id="{47A64E3F-8F77-407F-8BE5-23706D2A3A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029" name="WordArt 7">
          <a:extLst>
            <a:ext uri="{FF2B5EF4-FFF2-40B4-BE49-F238E27FC236}">
              <a16:creationId xmlns:a16="http://schemas.microsoft.com/office/drawing/2014/main" id="{9D253D2B-40EE-4D63-9B85-4C66272871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030" name="WordArt 8">
          <a:extLst>
            <a:ext uri="{FF2B5EF4-FFF2-40B4-BE49-F238E27FC236}">
              <a16:creationId xmlns:a16="http://schemas.microsoft.com/office/drawing/2014/main" id="{E46F1950-06AE-4CCD-8336-C48784E477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031" name="WordArt 9">
          <a:extLst>
            <a:ext uri="{FF2B5EF4-FFF2-40B4-BE49-F238E27FC236}">
              <a16:creationId xmlns:a16="http://schemas.microsoft.com/office/drawing/2014/main" id="{8C52E3DE-4A77-420B-81B9-EBC23773C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032" name="WordArt 10">
          <a:extLst>
            <a:ext uri="{FF2B5EF4-FFF2-40B4-BE49-F238E27FC236}">
              <a16:creationId xmlns:a16="http://schemas.microsoft.com/office/drawing/2014/main" id="{C0CD0715-C405-4019-8718-4C258852C4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033" name="WordArt 11">
          <a:extLst>
            <a:ext uri="{FF2B5EF4-FFF2-40B4-BE49-F238E27FC236}">
              <a16:creationId xmlns:a16="http://schemas.microsoft.com/office/drawing/2014/main" id="{06434922-C66A-4CF3-8A4F-7D49C764E7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034" name="WordArt 12">
          <a:extLst>
            <a:ext uri="{FF2B5EF4-FFF2-40B4-BE49-F238E27FC236}">
              <a16:creationId xmlns:a16="http://schemas.microsoft.com/office/drawing/2014/main" id="{BEF2E9B3-B3CC-4C0A-94B8-BC07211DE0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472" name="WordArt 13">
          <a:extLst>
            <a:ext uri="{FF2B5EF4-FFF2-40B4-BE49-F238E27FC236}">
              <a16:creationId xmlns:a16="http://schemas.microsoft.com/office/drawing/2014/main" id="{64D029ED-ADAB-4B9E-B22D-7BEF7E716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473" name="WordArt 14">
          <a:extLst>
            <a:ext uri="{FF2B5EF4-FFF2-40B4-BE49-F238E27FC236}">
              <a16:creationId xmlns:a16="http://schemas.microsoft.com/office/drawing/2014/main" id="{F4783B68-2288-420C-B0AD-01DCB16285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1474" name="WordArt 1729">
          <a:extLst>
            <a:ext uri="{FF2B5EF4-FFF2-40B4-BE49-F238E27FC236}">
              <a16:creationId xmlns:a16="http://schemas.microsoft.com/office/drawing/2014/main" id="{ABFB29C2-F37B-49CC-85CA-AACD0C59EB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1475" name="WordArt 1730">
          <a:extLst>
            <a:ext uri="{FF2B5EF4-FFF2-40B4-BE49-F238E27FC236}">
              <a16:creationId xmlns:a16="http://schemas.microsoft.com/office/drawing/2014/main" id="{AE3D0BA9-6360-49C7-B088-32AA5C95A7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476" name="WordArt 1731">
          <a:extLst>
            <a:ext uri="{FF2B5EF4-FFF2-40B4-BE49-F238E27FC236}">
              <a16:creationId xmlns:a16="http://schemas.microsoft.com/office/drawing/2014/main" id="{21195E54-F4BC-4A78-98E1-EF4E79CC3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477" name="WordArt 1732">
          <a:extLst>
            <a:ext uri="{FF2B5EF4-FFF2-40B4-BE49-F238E27FC236}">
              <a16:creationId xmlns:a16="http://schemas.microsoft.com/office/drawing/2014/main" id="{5DB5037F-0389-419F-B9EF-FF6EE9EA31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478" name="WordArt 1733">
          <a:extLst>
            <a:ext uri="{FF2B5EF4-FFF2-40B4-BE49-F238E27FC236}">
              <a16:creationId xmlns:a16="http://schemas.microsoft.com/office/drawing/2014/main" id="{7879E80A-5A4F-4217-B31F-6198D897C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479" name="WordArt 1734">
          <a:extLst>
            <a:ext uri="{FF2B5EF4-FFF2-40B4-BE49-F238E27FC236}">
              <a16:creationId xmlns:a16="http://schemas.microsoft.com/office/drawing/2014/main" id="{2EC85245-F329-4DE3-AA77-20AADA2B4A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480" name="WordArt 1735">
          <a:extLst>
            <a:ext uri="{FF2B5EF4-FFF2-40B4-BE49-F238E27FC236}">
              <a16:creationId xmlns:a16="http://schemas.microsoft.com/office/drawing/2014/main" id="{864E9B4B-ED91-4A87-81A8-7A8DBF9B7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481" name="WordArt 1736">
          <a:extLst>
            <a:ext uri="{FF2B5EF4-FFF2-40B4-BE49-F238E27FC236}">
              <a16:creationId xmlns:a16="http://schemas.microsoft.com/office/drawing/2014/main" id="{008F5C47-F9DC-4552-BE32-00CF01640E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482" name="WordArt 1737">
          <a:extLst>
            <a:ext uri="{FF2B5EF4-FFF2-40B4-BE49-F238E27FC236}">
              <a16:creationId xmlns:a16="http://schemas.microsoft.com/office/drawing/2014/main" id="{DA888765-D1BE-4F66-B9B8-DF1257FFE8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483" name="WordArt 1738">
          <a:extLst>
            <a:ext uri="{FF2B5EF4-FFF2-40B4-BE49-F238E27FC236}">
              <a16:creationId xmlns:a16="http://schemas.microsoft.com/office/drawing/2014/main" id="{F7436FB3-7912-42B6-8BE5-31BB6B345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484" name="WordArt 1739">
          <a:extLst>
            <a:ext uri="{FF2B5EF4-FFF2-40B4-BE49-F238E27FC236}">
              <a16:creationId xmlns:a16="http://schemas.microsoft.com/office/drawing/2014/main" id="{8EEFD1B5-B338-4663-86E3-F4A4E6D31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485" name="WordArt 1740">
          <a:extLst>
            <a:ext uri="{FF2B5EF4-FFF2-40B4-BE49-F238E27FC236}">
              <a16:creationId xmlns:a16="http://schemas.microsoft.com/office/drawing/2014/main" id="{4C506AB6-F611-4B0D-B60D-1A527402D9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1486" name="WordArt 1753">
          <a:extLst>
            <a:ext uri="{FF2B5EF4-FFF2-40B4-BE49-F238E27FC236}">
              <a16:creationId xmlns:a16="http://schemas.microsoft.com/office/drawing/2014/main" id="{95F0395B-2CFB-448C-B61B-13ACEFCFA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1487" name="WordArt 1754">
          <a:extLst>
            <a:ext uri="{FF2B5EF4-FFF2-40B4-BE49-F238E27FC236}">
              <a16:creationId xmlns:a16="http://schemas.microsoft.com/office/drawing/2014/main" id="{99CD04A9-DDD8-43FF-A892-633FA457D2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488" name="WordArt 1755">
          <a:extLst>
            <a:ext uri="{FF2B5EF4-FFF2-40B4-BE49-F238E27FC236}">
              <a16:creationId xmlns:a16="http://schemas.microsoft.com/office/drawing/2014/main" id="{025A0978-8D78-476D-A265-A6790EEB2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490" name="WordArt 1756">
          <a:extLst>
            <a:ext uri="{FF2B5EF4-FFF2-40B4-BE49-F238E27FC236}">
              <a16:creationId xmlns:a16="http://schemas.microsoft.com/office/drawing/2014/main" id="{57D07127-A8D5-4C9A-9675-2FF881CB57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491" name="WordArt 1757">
          <a:extLst>
            <a:ext uri="{FF2B5EF4-FFF2-40B4-BE49-F238E27FC236}">
              <a16:creationId xmlns:a16="http://schemas.microsoft.com/office/drawing/2014/main" id="{F7203BFE-600E-4BFA-B7F5-ABDD410FA0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492" name="WordArt 1758">
          <a:extLst>
            <a:ext uri="{FF2B5EF4-FFF2-40B4-BE49-F238E27FC236}">
              <a16:creationId xmlns:a16="http://schemas.microsoft.com/office/drawing/2014/main" id="{637BA142-C21A-4811-B1E3-3A61935639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493" name="WordArt 1759">
          <a:extLst>
            <a:ext uri="{FF2B5EF4-FFF2-40B4-BE49-F238E27FC236}">
              <a16:creationId xmlns:a16="http://schemas.microsoft.com/office/drawing/2014/main" id="{C77EC72D-6B76-4655-83E3-6A3BBB7A07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494" name="WordArt 1760">
          <a:extLst>
            <a:ext uri="{FF2B5EF4-FFF2-40B4-BE49-F238E27FC236}">
              <a16:creationId xmlns:a16="http://schemas.microsoft.com/office/drawing/2014/main" id="{FC1D1027-166E-4816-A918-63A25BF9DC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495" name="WordArt 1761">
          <a:extLst>
            <a:ext uri="{FF2B5EF4-FFF2-40B4-BE49-F238E27FC236}">
              <a16:creationId xmlns:a16="http://schemas.microsoft.com/office/drawing/2014/main" id="{1F87B798-0116-4A82-A805-EA180D080D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496" name="WordArt 1762">
          <a:extLst>
            <a:ext uri="{FF2B5EF4-FFF2-40B4-BE49-F238E27FC236}">
              <a16:creationId xmlns:a16="http://schemas.microsoft.com/office/drawing/2014/main" id="{B32DEE5D-D4BA-4AA3-8781-5AE3B9E14D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497" name="WordArt 1763">
          <a:extLst>
            <a:ext uri="{FF2B5EF4-FFF2-40B4-BE49-F238E27FC236}">
              <a16:creationId xmlns:a16="http://schemas.microsoft.com/office/drawing/2014/main" id="{2D4FA53A-6FBB-42FB-AFFF-383FD29687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498" name="WordArt 1764">
          <a:extLst>
            <a:ext uri="{FF2B5EF4-FFF2-40B4-BE49-F238E27FC236}">
              <a16:creationId xmlns:a16="http://schemas.microsoft.com/office/drawing/2014/main" id="{DF796781-5C03-4388-9BBC-D771CFB3EF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1499" name="WordArt 1777">
          <a:extLst>
            <a:ext uri="{FF2B5EF4-FFF2-40B4-BE49-F238E27FC236}">
              <a16:creationId xmlns:a16="http://schemas.microsoft.com/office/drawing/2014/main" id="{3F11BE03-DE33-481B-BC88-734EB8C484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2</xdr:row>
      <xdr:rowOff>198120</xdr:rowOff>
    </xdr:from>
    <xdr:to>
      <xdr:col>12</xdr:col>
      <xdr:colOff>918210</xdr:colOff>
      <xdr:row>2</xdr:row>
      <xdr:rowOff>198120</xdr:rowOff>
    </xdr:to>
    <xdr:sp macro="" textlink="">
      <xdr:nvSpPr>
        <xdr:cNvPr id="1500" name="WordArt 1778">
          <a:extLst>
            <a:ext uri="{FF2B5EF4-FFF2-40B4-BE49-F238E27FC236}">
              <a16:creationId xmlns:a16="http://schemas.microsoft.com/office/drawing/2014/main" id="{82EA9D45-76D5-4EF0-9B13-1BE4F49944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501" name="WordArt 1779">
          <a:extLst>
            <a:ext uri="{FF2B5EF4-FFF2-40B4-BE49-F238E27FC236}">
              <a16:creationId xmlns:a16="http://schemas.microsoft.com/office/drawing/2014/main" id="{D8E880FB-27FD-4822-B973-C64E07676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502" name="WordArt 1780">
          <a:extLst>
            <a:ext uri="{FF2B5EF4-FFF2-40B4-BE49-F238E27FC236}">
              <a16:creationId xmlns:a16="http://schemas.microsoft.com/office/drawing/2014/main" id="{9F77596C-FA38-4C12-9D23-A1EE95B4BC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503" name="WordArt 1781">
          <a:extLst>
            <a:ext uri="{FF2B5EF4-FFF2-40B4-BE49-F238E27FC236}">
              <a16:creationId xmlns:a16="http://schemas.microsoft.com/office/drawing/2014/main" id="{C5AE0722-F6B9-4D4A-A4A6-7B02BD9238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504" name="WordArt 1782">
          <a:extLst>
            <a:ext uri="{FF2B5EF4-FFF2-40B4-BE49-F238E27FC236}">
              <a16:creationId xmlns:a16="http://schemas.microsoft.com/office/drawing/2014/main" id="{FEEA10DC-9D22-4ED3-83ED-70F28BF3B7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505" name="WordArt 1783">
          <a:extLst>
            <a:ext uri="{FF2B5EF4-FFF2-40B4-BE49-F238E27FC236}">
              <a16:creationId xmlns:a16="http://schemas.microsoft.com/office/drawing/2014/main" id="{2B7065BC-528E-4C8E-8FE2-3FFFE0CFD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506" name="WordArt 1784">
          <a:extLst>
            <a:ext uri="{FF2B5EF4-FFF2-40B4-BE49-F238E27FC236}">
              <a16:creationId xmlns:a16="http://schemas.microsoft.com/office/drawing/2014/main" id="{33599E3F-DD92-4D19-A76B-133494B2E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507" name="WordArt 1785">
          <a:extLst>
            <a:ext uri="{FF2B5EF4-FFF2-40B4-BE49-F238E27FC236}">
              <a16:creationId xmlns:a16="http://schemas.microsoft.com/office/drawing/2014/main" id="{6E8F0D37-7AAB-4475-9090-ADFBF3976B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508" name="WordArt 1786">
          <a:extLst>
            <a:ext uri="{FF2B5EF4-FFF2-40B4-BE49-F238E27FC236}">
              <a16:creationId xmlns:a16="http://schemas.microsoft.com/office/drawing/2014/main" id="{8B50307F-EC43-40C6-931E-5EF03F9412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509" name="WordArt 1787">
          <a:extLst>
            <a:ext uri="{FF2B5EF4-FFF2-40B4-BE49-F238E27FC236}">
              <a16:creationId xmlns:a16="http://schemas.microsoft.com/office/drawing/2014/main" id="{5C9835D7-064D-458B-B7FE-523CA673E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2</xdr:row>
      <xdr:rowOff>198120</xdr:rowOff>
    </xdr:from>
    <xdr:to>
      <xdr:col>12</xdr:col>
      <xdr:colOff>913765</xdr:colOff>
      <xdr:row>2</xdr:row>
      <xdr:rowOff>198120</xdr:rowOff>
    </xdr:to>
    <xdr:sp macro="" textlink="">
      <xdr:nvSpPr>
        <xdr:cNvPr id="1510" name="WordArt 1788">
          <a:extLst>
            <a:ext uri="{FF2B5EF4-FFF2-40B4-BE49-F238E27FC236}">
              <a16:creationId xmlns:a16="http://schemas.microsoft.com/office/drawing/2014/main" id="{A4342120-90E9-4337-B890-A88CD534B8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45847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1511" name="WordArt 17">
          <a:extLst>
            <a:ext uri="{FF2B5EF4-FFF2-40B4-BE49-F238E27FC236}">
              <a16:creationId xmlns:a16="http://schemas.microsoft.com/office/drawing/2014/main" id="{4702702B-8F93-4BB2-A552-522C0967E0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1512" name="WordArt 18">
          <a:extLst>
            <a:ext uri="{FF2B5EF4-FFF2-40B4-BE49-F238E27FC236}">
              <a16:creationId xmlns:a16="http://schemas.microsoft.com/office/drawing/2014/main" id="{9E6567DD-6BF6-4D4B-92FE-7008C95E7F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513" name="WordArt 5">
          <a:extLst>
            <a:ext uri="{FF2B5EF4-FFF2-40B4-BE49-F238E27FC236}">
              <a16:creationId xmlns:a16="http://schemas.microsoft.com/office/drawing/2014/main" id="{C16E8BCB-FEFE-4E9D-92BB-E97A675FFC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514" name="WordArt 6">
          <a:extLst>
            <a:ext uri="{FF2B5EF4-FFF2-40B4-BE49-F238E27FC236}">
              <a16:creationId xmlns:a16="http://schemas.microsoft.com/office/drawing/2014/main" id="{F1B3F81B-B4CB-4A04-A5FE-270ED2F0B0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515" name="WordArt 7">
          <a:extLst>
            <a:ext uri="{FF2B5EF4-FFF2-40B4-BE49-F238E27FC236}">
              <a16:creationId xmlns:a16="http://schemas.microsoft.com/office/drawing/2014/main" id="{0EF6A15B-8686-4B0A-B968-04882A7A53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516" name="WordArt 8">
          <a:extLst>
            <a:ext uri="{FF2B5EF4-FFF2-40B4-BE49-F238E27FC236}">
              <a16:creationId xmlns:a16="http://schemas.microsoft.com/office/drawing/2014/main" id="{F68A91E9-F548-47FF-8009-8F294C8D9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517" name="WordArt 9">
          <a:extLst>
            <a:ext uri="{FF2B5EF4-FFF2-40B4-BE49-F238E27FC236}">
              <a16:creationId xmlns:a16="http://schemas.microsoft.com/office/drawing/2014/main" id="{1111A715-376C-418C-90E5-A18C05665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518" name="WordArt 10">
          <a:extLst>
            <a:ext uri="{FF2B5EF4-FFF2-40B4-BE49-F238E27FC236}">
              <a16:creationId xmlns:a16="http://schemas.microsoft.com/office/drawing/2014/main" id="{885A7424-D50C-4366-9F24-AC5AF2900C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519" name="WordArt 11">
          <a:extLst>
            <a:ext uri="{FF2B5EF4-FFF2-40B4-BE49-F238E27FC236}">
              <a16:creationId xmlns:a16="http://schemas.microsoft.com/office/drawing/2014/main" id="{7138AEED-4F08-40AD-85B7-D0A29FF8E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520" name="WordArt 12">
          <a:extLst>
            <a:ext uri="{FF2B5EF4-FFF2-40B4-BE49-F238E27FC236}">
              <a16:creationId xmlns:a16="http://schemas.microsoft.com/office/drawing/2014/main" id="{66D18A9E-43E5-45ED-8A5B-F0E79449A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521" name="WordArt 13">
          <a:extLst>
            <a:ext uri="{FF2B5EF4-FFF2-40B4-BE49-F238E27FC236}">
              <a16:creationId xmlns:a16="http://schemas.microsoft.com/office/drawing/2014/main" id="{9148C28A-8030-4ADA-B50E-8BEE6F6FD9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522" name="WordArt 14">
          <a:extLst>
            <a:ext uri="{FF2B5EF4-FFF2-40B4-BE49-F238E27FC236}">
              <a16:creationId xmlns:a16="http://schemas.microsoft.com/office/drawing/2014/main" id="{B9123133-90EE-4FD0-ACCA-1592242D83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1523" name="WordArt 17">
          <a:extLst>
            <a:ext uri="{FF2B5EF4-FFF2-40B4-BE49-F238E27FC236}">
              <a16:creationId xmlns:a16="http://schemas.microsoft.com/office/drawing/2014/main" id="{987938A6-9913-4AD6-BA0D-D224A61A3F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1524" name="WordArt 18">
          <a:extLst>
            <a:ext uri="{FF2B5EF4-FFF2-40B4-BE49-F238E27FC236}">
              <a16:creationId xmlns:a16="http://schemas.microsoft.com/office/drawing/2014/main" id="{48DCE8C0-D21F-4BD5-87F7-B07BC1B0C6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525" name="WordArt 5">
          <a:extLst>
            <a:ext uri="{FF2B5EF4-FFF2-40B4-BE49-F238E27FC236}">
              <a16:creationId xmlns:a16="http://schemas.microsoft.com/office/drawing/2014/main" id="{BBDAB784-13C3-4DBE-8CCF-07ED1DAC6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526" name="WordArt 6">
          <a:extLst>
            <a:ext uri="{FF2B5EF4-FFF2-40B4-BE49-F238E27FC236}">
              <a16:creationId xmlns:a16="http://schemas.microsoft.com/office/drawing/2014/main" id="{BCD96C0E-421F-4206-B483-065E02C789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527" name="WordArt 7">
          <a:extLst>
            <a:ext uri="{FF2B5EF4-FFF2-40B4-BE49-F238E27FC236}">
              <a16:creationId xmlns:a16="http://schemas.microsoft.com/office/drawing/2014/main" id="{3B43ECF0-6FF1-431A-82A8-EDE47CF005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528" name="WordArt 8">
          <a:extLst>
            <a:ext uri="{FF2B5EF4-FFF2-40B4-BE49-F238E27FC236}">
              <a16:creationId xmlns:a16="http://schemas.microsoft.com/office/drawing/2014/main" id="{927F1943-8359-4D5B-BCF0-F0161B827B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529" name="WordArt 9">
          <a:extLst>
            <a:ext uri="{FF2B5EF4-FFF2-40B4-BE49-F238E27FC236}">
              <a16:creationId xmlns:a16="http://schemas.microsoft.com/office/drawing/2014/main" id="{62E3C8E7-7CA8-4010-84EE-AD4E053ED9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530" name="WordArt 10">
          <a:extLst>
            <a:ext uri="{FF2B5EF4-FFF2-40B4-BE49-F238E27FC236}">
              <a16:creationId xmlns:a16="http://schemas.microsoft.com/office/drawing/2014/main" id="{D633A841-E7DE-48A8-9330-1BB2E69AA0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531" name="WordArt 11">
          <a:extLst>
            <a:ext uri="{FF2B5EF4-FFF2-40B4-BE49-F238E27FC236}">
              <a16:creationId xmlns:a16="http://schemas.microsoft.com/office/drawing/2014/main" id="{551AF569-287E-46F3-A4FA-36AEF1DB49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532" name="WordArt 12">
          <a:extLst>
            <a:ext uri="{FF2B5EF4-FFF2-40B4-BE49-F238E27FC236}">
              <a16:creationId xmlns:a16="http://schemas.microsoft.com/office/drawing/2014/main" id="{F7DAD0BF-9B3D-4454-A2C1-525044A5E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533" name="WordArt 13">
          <a:extLst>
            <a:ext uri="{FF2B5EF4-FFF2-40B4-BE49-F238E27FC236}">
              <a16:creationId xmlns:a16="http://schemas.microsoft.com/office/drawing/2014/main" id="{EF4F8B03-E5D0-4EF8-AB01-814D9F4E0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534" name="WordArt 14">
          <a:extLst>
            <a:ext uri="{FF2B5EF4-FFF2-40B4-BE49-F238E27FC236}">
              <a16:creationId xmlns:a16="http://schemas.microsoft.com/office/drawing/2014/main" id="{8998AA44-A224-434E-B21F-A258AE688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1535" name="WordArt 17">
          <a:extLst>
            <a:ext uri="{FF2B5EF4-FFF2-40B4-BE49-F238E27FC236}">
              <a16:creationId xmlns:a16="http://schemas.microsoft.com/office/drawing/2014/main" id="{1CD12697-C165-4319-A748-D39A0927D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1215" name="WordArt 18">
          <a:extLst>
            <a:ext uri="{FF2B5EF4-FFF2-40B4-BE49-F238E27FC236}">
              <a16:creationId xmlns:a16="http://schemas.microsoft.com/office/drawing/2014/main" id="{A2ACCA3C-CD80-456D-A572-5BD2BDA6DD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68" name="WordArt 5">
          <a:extLst>
            <a:ext uri="{FF2B5EF4-FFF2-40B4-BE49-F238E27FC236}">
              <a16:creationId xmlns:a16="http://schemas.microsoft.com/office/drawing/2014/main" id="{A63925DA-6A6F-4F25-9ECC-09227E3277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69" name="WordArt 6">
          <a:extLst>
            <a:ext uri="{FF2B5EF4-FFF2-40B4-BE49-F238E27FC236}">
              <a16:creationId xmlns:a16="http://schemas.microsoft.com/office/drawing/2014/main" id="{0A8B0974-6A1B-43FD-8CA5-9CCB8B516C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70" name="WordArt 7">
          <a:extLst>
            <a:ext uri="{FF2B5EF4-FFF2-40B4-BE49-F238E27FC236}">
              <a16:creationId xmlns:a16="http://schemas.microsoft.com/office/drawing/2014/main" id="{FC98D1FE-31D5-4BF4-9E8A-6A25771E04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71" name="WordArt 8">
          <a:extLst>
            <a:ext uri="{FF2B5EF4-FFF2-40B4-BE49-F238E27FC236}">
              <a16:creationId xmlns:a16="http://schemas.microsoft.com/office/drawing/2014/main" id="{DC055D96-BC44-45B0-AC7B-8F7B12318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72" name="WordArt 9">
          <a:extLst>
            <a:ext uri="{FF2B5EF4-FFF2-40B4-BE49-F238E27FC236}">
              <a16:creationId xmlns:a16="http://schemas.microsoft.com/office/drawing/2014/main" id="{63695CA3-30AF-4AC1-81C8-379938030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73" name="WordArt 10">
          <a:extLst>
            <a:ext uri="{FF2B5EF4-FFF2-40B4-BE49-F238E27FC236}">
              <a16:creationId xmlns:a16="http://schemas.microsoft.com/office/drawing/2014/main" id="{0218CD39-41BC-4C3A-A6F7-1526EE3A40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74" name="WordArt 11">
          <a:extLst>
            <a:ext uri="{FF2B5EF4-FFF2-40B4-BE49-F238E27FC236}">
              <a16:creationId xmlns:a16="http://schemas.microsoft.com/office/drawing/2014/main" id="{FC5AB437-684D-4D76-950D-A15AE139EB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75" name="WordArt 12">
          <a:extLst>
            <a:ext uri="{FF2B5EF4-FFF2-40B4-BE49-F238E27FC236}">
              <a16:creationId xmlns:a16="http://schemas.microsoft.com/office/drawing/2014/main" id="{87DEAE28-B6F0-4681-A2E3-98632AB84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76" name="WordArt 13">
          <a:extLst>
            <a:ext uri="{FF2B5EF4-FFF2-40B4-BE49-F238E27FC236}">
              <a16:creationId xmlns:a16="http://schemas.microsoft.com/office/drawing/2014/main" id="{B9885314-9B3A-46EF-B7AB-19B845F17A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77" name="WordArt 14">
          <a:extLst>
            <a:ext uri="{FF2B5EF4-FFF2-40B4-BE49-F238E27FC236}">
              <a16:creationId xmlns:a16="http://schemas.microsoft.com/office/drawing/2014/main" id="{C519F6B5-89B2-423E-867A-D3E63B0650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778" name="WordArt 1729">
          <a:extLst>
            <a:ext uri="{FF2B5EF4-FFF2-40B4-BE49-F238E27FC236}">
              <a16:creationId xmlns:a16="http://schemas.microsoft.com/office/drawing/2014/main" id="{34DC4ED6-2777-429F-91B6-881B1FD14D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779" name="WordArt 1730">
          <a:extLst>
            <a:ext uri="{FF2B5EF4-FFF2-40B4-BE49-F238E27FC236}">
              <a16:creationId xmlns:a16="http://schemas.microsoft.com/office/drawing/2014/main" id="{E5AD75D7-2C21-491C-AD10-54F615DD22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80" name="WordArt 1731">
          <a:extLst>
            <a:ext uri="{FF2B5EF4-FFF2-40B4-BE49-F238E27FC236}">
              <a16:creationId xmlns:a16="http://schemas.microsoft.com/office/drawing/2014/main" id="{BEC6190B-5482-4299-A33B-D63DC22494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81" name="WordArt 1732">
          <a:extLst>
            <a:ext uri="{FF2B5EF4-FFF2-40B4-BE49-F238E27FC236}">
              <a16:creationId xmlns:a16="http://schemas.microsoft.com/office/drawing/2014/main" id="{23257541-0279-40A0-91E5-FB1B61208C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82" name="WordArt 1733">
          <a:extLst>
            <a:ext uri="{FF2B5EF4-FFF2-40B4-BE49-F238E27FC236}">
              <a16:creationId xmlns:a16="http://schemas.microsoft.com/office/drawing/2014/main" id="{B4267CA2-2E04-430A-B1E2-9423B038F3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83" name="WordArt 1734">
          <a:extLst>
            <a:ext uri="{FF2B5EF4-FFF2-40B4-BE49-F238E27FC236}">
              <a16:creationId xmlns:a16="http://schemas.microsoft.com/office/drawing/2014/main" id="{7436DD29-F64C-426D-B85C-D5A3C25C97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84" name="WordArt 1735">
          <a:extLst>
            <a:ext uri="{FF2B5EF4-FFF2-40B4-BE49-F238E27FC236}">
              <a16:creationId xmlns:a16="http://schemas.microsoft.com/office/drawing/2014/main" id="{AFC96737-3FB9-4FC7-A7CA-6781FE744A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85" name="WordArt 1736">
          <a:extLst>
            <a:ext uri="{FF2B5EF4-FFF2-40B4-BE49-F238E27FC236}">
              <a16:creationId xmlns:a16="http://schemas.microsoft.com/office/drawing/2014/main" id="{30DB84EF-E396-4DAA-922D-D64251B092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86" name="WordArt 1737">
          <a:extLst>
            <a:ext uri="{FF2B5EF4-FFF2-40B4-BE49-F238E27FC236}">
              <a16:creationId xmlns:a16="http://schemas.microsoft.com/office/drawing/2014/main" id="{976BAD8D-9EAE-492D-A369-CA5357A24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87" name="WordArt 1738">
          <a:extLst>
            <a:ext uri="{FF2B5EF4-FFF2-40B4-BE49-F238E27FC236}">
              <a16:creationId xmlns:a16="http://schemas.microsoft.com/office/drawing/2014/main" id="{55673276-8653-4DE9-B33E-B138001A9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88" name="WordArt 1739">
          <a:extLst>
            <a:ext uri="{FF2B5EF4-FFF2-40B4-BE49-F238E27FC236}">
              <a16:creationId xmlns:a16="http://schemas.microsoft.com/office/drawing/2014/main" id="{4DDB7BBD-8A31-41A0-A435-24EA4F883C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89" name="WordArt 1740">
          <a:extLst>
            <a:ext uri="{FF2B5EF4-FFF2-40B4-BE49-F238E27FC236}">
              <a16:creationId xmlns:a16="http://schemas.microsoft.com/office/drawing/2014/main" id="{ACD30CAE-393A-4529-8B85-6357ADBC8E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790" name="WordArt 1753">
          <a:extLst>
            <a:ext uri="{FF2B5EF4-FFF2-40B4-BE49-F238E27FC236}">
              <a16:creationId xmlns:a16="http://schemas.microsoft.com/office/drawing/2014/main" id="{8F1E601B-A97B-4787-A8A9-5335F8101B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791" name="WordArt 1754">
          <a:extLst>
            <a:ext uri="{FF2B5EF4-FFF2-40B4-BE49-F238E27FC236}">
              <a16:creationId xmlns:a16="http://schemas.microsoft.com/office/drawing/2014/main" id="{E37C9D38-FC01-4FEC-87E1-708E2ED97C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92" name="WordArt 1755">
          <a:extLst>
            <a:ext uri="{FF2B5EF4-FFF2-40B4-BE49-F238E27FC236}">
              <a16:creationId xmlns:a16="http://schemas.microsoft.com/office/drawing/2014/main" id="{C20C0FA2-7D30-4530-ABA0-41C016082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93" name="WordArt 1756">
          <a:extLst>
            <a:ext uri="{FF2B5EF4-FFF2-40B4-BE49-F238E27FC236}">
              <a16:creationId xmlns:a16="http://schemas.microsoft.com/office/drawing/2014/main" id="{4B9C9E75-7C6E-4CDC-BB9A-9A75F785CA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94" name="WordArt 1757">
          <a:extLst>
            <a:ext uri="{FF2B5EF4-FFF2-40B4-BE49-F238E27FC236}">
              <a16:creationId xmlns:a16="http://schemas.microsoft.com/office/drawing/2014/main" id="{F22D6A65-CFB0-4F6F-BC89-6147B3DEDD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95" name="WordArt 1758">
          <a:extLst>
            <a:ext uri="{FF2B5EF4-FFF2-40B4-BE49-F238E27FC236}">
              <a16:creationId xmlns:a16="http://schemas.microsoft.com/office/drawing/2014/main" id="{DA34B63E-3C89-46C1-98FA-18070CD0F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96" name="WordArt 1759">
          <a:extLst>
            <a:ext uri="{FF2B5EF4-FFF2-40B4-BE49-F238E27FC236}">
              <a16:creationId xmlns:a16="http://schemas.microsoft.com/office/drawing/2014/main" id="{8AB51B12-4E14-4FA7-A136-60B64113C7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97" name="WordArt 1760">
          <a:extLst>
            <a:ext uri="{FF2B5EF4-FFF2-40B4-BE49-F238E27FC236}">
              <a16:creationId xmlns:a16="http://schemas.microsoft.com/office/drawing/2014/main" id="{EACD3323-E5F1-4A8B-8282-B419A00061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98" name="WordArt 1761">
          <a:extLst>
            <a:ext uri="{FF2B5EF4-FFF2-40B4-BE49-F238E27FC236}">
              <a16:creationId xmlns:a16="http://schemas.microsoft.com/office/drawing/2014/main" id="{E5267710-23CB-402D-9815-C411D2653E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799" name="WordArt 1762">
          <a:extLst>
            <a:ext uri="{FF2B5EF4-FFF2-40B4-BE49-F238E27FC236}">
              <a16:creationId xmlns:a16="http://schemas.microsoft.com/office/drawing/2014/main" id="{1BADDB32-83A0-43A1-8ADF-C1D5BBD206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800" name="WordArt 1763">
          <a:extLst>
            <a:ext uri="{FF2B5EF4-FFF2-40B4-BE49-F238E27FC236}">
              <a16:creationId xmlns:a16="http://schemas.microsoft.com/office/drawing/2014/main" id="{4CF345BB-8B76-4EF4-9BF4-0F86EAFF82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801" name="WordArt 1764">
          <a:extLst>
            <a:ext uri="{FF2B5EF4-FFF2-40B4-BE49-F238E27FC236}">
              <a16:creationId xmlns:a16="http://schemas.microsoft.com/office/drawing/2014/main" id="{2C47DA08-D9BF-4DE2-A2AF-518C36300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802" name="WordArt 1777">
          <a:extLst>
            <a:ext uri="{FF2B5EF4-FFF2-40B4-BE49-F238E27FC236}">
              <a16:creationId xmlns:a16="http://schemas.microsoft.com/office/drawing/2014/main" id="{CB6ACEC1-625A-475D-B62C-9481E0F24D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3</xdr:row>
      <xdr:rowOff>198120</xdr:rowOff>
    </xdr:from>
    <xdr:to>
      <xdr:col>12</xdr:col>
      <xdr:colOff>918210</xdr:colOff>
      <xdr:row>3</xdr:row>
      <xdr:rowOff>198120</xdr:rowOff>
    </xdr:to>
    <xdr:sp macro="" textlink="">
      <xdr:nvSpPr>
        <xdr:cNvPr id="803" name="WordArt 1778">
          <a:extLst>
            <a:ext uri="{FF2B5EF4-FFF2-40B4-BE49-F238E27FC236}">
              <a16:creationId xmlns:a16="http://schemas.microsoft.com/office/drawing/2014/main" id="{DB6FB2A1-5734-49A4-8687-B9A35FC66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804" name="WordArt 1779">
          <a:extLst>
            <a:ext uri="{FF2B5EF4-FFF2-40B4-BE49-F238E27FC236}">
              <a16:creationId xmlns:a16="http://schemas.microsoft.com/office/drawing/2014/main" id="{EEB48C7F-CA43-464B-B6DD-72ABD624FA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805" name="WordArt 1780">
          <a:extLst>
            <a:ext uri="{FF2B5EF4-FFF2-40B4-BE49-F238E27FC236}">
              <a16:creationId xmlns:a16="http://schemas.microsoft.com/office/drawing/2014/main" id="{1FA79110-8B6C-47AE-AE42-8278961EFB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806" name="WordArt 1781">
          <a:extLst>
            <a:ext uri="{FF2B5EF4-FFF2-40B4-BE49-F238E27FC236}">
              <a16:creationId xmlns:a16="http://schemas.microsoft.com/office/drawing/2014/main" id="{CAF9318B-3420-42BA-8382-53259516F2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807" name="WordArt 1782">
          <a:extLst>
            <a:ext uri="{FF2B5EF4-FFF2-40B4-BE49-F238E27FC236}">
              <a16:creationId xmlns:a16="http://schemas.microsoft.com/office/drawing/2014/main" id="{C22F495D-1771-435A-B772-2C0FF86344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808" name="WordArt 1783">
          <a:extLst>
            <a:ext uri="{FF2B5EF4-FFF2-40B4-BE49-F238E27FC236}">
              <a16:creationId xmlns:a16="http://schemas.microsoft.com/office/drawing/2014/main" id="{31277A1C-0848-4029-8716-30DC5015D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809" name="WordArt 1784">
          <a:extLst>
            <a:ext uri="{FF2B5EF4-FFF2-40B4-BE49-F238E27FC236}">
              <a16:creationId xmlns:a16="http://schemas.microsoft.com/office/drawing/2014/main" id="{60B08370-649D-475E-A701-CFA30E6083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810" name="WordArt 1785">
          <a:extLst>
            <a:ext uri="{FF2B5EF4-FFF2-40B4-BE49-F238E27FC236}">
              <a16:creationId xmlns:a16="http://schemas.microsoft.com/office/drawing/2014/main" id="{1F2D2F6F-EF8C-4C3C-9DD3-BDBE7D7595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280" name="WordArt 1786">
          <a:extLst>
            <a:ext uri="{FF2B5EF4-FFF2-40B4-BE49-F238E27FC236}">
              <a16:creationId xmlns:a16="http://schemas.microsoft.com/office/drawing/2014/main" id="{BDB70DD6-BF39-485B-A3C6-E3AA67603D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281" name="WordArt 1787">
          <a:extLst>
            <a:ext uri="{FF2B5EF4-FFF2-40B4-BE49-F238E27FC236}">
              <a16:creationId xmlns:a16="http://schemas.microsoft.com/office/drawing/2014/main" id="{2A73A540-6E3F-465B-8B58-4D9DE62F2B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3</xdr:row>
      <xdr:rowOff>198120</xdr:rowOff>
    </xdr:from>
    <xdr:to>
      <xdr:col>12</xdr:col>
      <xdr:colOff>913765</xdr:colOff>
      <xdr:row>3</xdr:row>
      <xdr:rowOff>198120</xdr:rowOff>
    </xdr:to>
    <xdr:sp macro="" textlink="">
      <xdr:nvSpPr>
        <xdr:cNvPr id="1282" name="WordArt 1788">
          <a:extLst>
            <a:ext uri="{FF2B5EF4-FFF2-40B4-BE49-F238E27FC236}">
              <a16:creationId xmlns:a16="http://schemas.microsoft.com/office/drawing/2014/main" id="{74E28F6A-D583-4BF1-B7AC-D3B93F621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6172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283" name="WordArt 5">
          <a:extLst>
            <a:ext uri="{FF2B5EF4-FFF2-40B4-BE49-F238E27FC236}">
              <a16:creationId xmlns:a16="http://schemas.microsoft.com/office/drawing/2014/main" id="{1726BD43-CA09-49E8-9C05-CC2E5C93B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284" name="WordArt 6">
          <a:extLst>
            <a:ext uri="{FF2B5EF4-FFF2-40B4-BE49-F238E27FC236}">
              <a16:creationId xmlns:a16="http://schemas.microsoft.com/office/drawing/2014/main" id="{71407672-5DA1-49A7-9389-B97DE8F8D0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285" name="WordArt 7">
          <a:extLst>
            <a:ext uri="{FF2B5EF4-FFF2-40B4-BE49-F238E27FC236}">
              <a16:creationId xmlns:a16="http://schemas.microsoft.com/office/drawing/2014/main" id="{0017F602-A3DC-4843-9385-F0A48824F2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286" name="WordArt 8">
          <a:extLst>
            <a:ext uri="{FF2B5EF4-FFF2-40B4-BE49-F238E27FC236}">
              <a16:creationId xmlns:a16="http://schemas.microsoft.com/office/drawing/2014/main" id="{821AE0CE-A4DC-4438-909A-9391B72C5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287" name="WordArt 9">
          <a:extLst>
            <a:ext uri="{FF2B5EF4-FFF2-40B4-BE49-F238E27FC236}">
              <a16:creationId xmlns:a16="http://schemas.microsoft.com/office/drawing/2014/main" id="{FB6B708F-0F15-4298-AC3B-7295EA561C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288" name="WordArt 10">
          <a:extLst>
            <a:ext uri="{FF2B5EF4-FFF2-40B4-BE49-F238E27FC236}">
              <a16:creationId xmlns:a16="http://schemas.microsoft.com/office/drawing/2014/main" id="{715A387C-5DB5-495C-912B-F81EAC84C4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289" name="WordArt 11">
          <a:extLst>
            <a:ext uri="{FF2B5EF4-FFF2-40B4-BE49-F238E27FC236}">
              <a16:creationId xmlns:a16="http://schemas.microsoft.com/office/drawing/2014/main" id="{9A0DB295-B2AF-4225-AAAC-A464D2FC2C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290" name="WordArt 12">
          <a:extLst>
            <a:ext uri="{FF2B5EF4-FFF2-40B4-BE49-F238E27FC236}">
              <a16:creationId xmlns:a16="http://schemas.microsoft.com/office/drawing/2014/main" id="{DFACDC96-443C-4B9C-9AE7-5190DC73C4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291" name="WordArt 13">
          <a:extLst>
            <a:ext uri="{FF2B5EF4-FFF2-40B4-BE49-F238E27FC236}">
              <a16:creationId xmlns:a16="http://schemas.microsoft.com/office/drawing/2014/main" id="{446D53A1-AC13-4C82-881C-290780FD14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292" name="WordArt 14">
          <a:extLst>
            <a:ext uri="{FF2B5EF4-FFF2-40B4-BE49-F238E27FC236}">
              <a16:creationId xmlns:a16="http://schemas.microsoft.com/office/drawing/2014/main" id="{59FF5674-5591-42CD-9F81-A4D0A7DC0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293" name="WordArt 5">
          <a:extLst>
            <a:ext uri="{FF2B5EF4-FFF2-40B4-BE49-F238E27FC236}">
              <a16:creationId xmlns:a16="http://schemas.microsoft.com/office/drawing/2014/main" id="{295005F0-1C53-4E29-AAAC-2CC6DA214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294" name="WordArt 6">
          <a:extLst>
            <a:ext uri="{FF2B5EF4-FFF2-40B4-BE49-F238E27FC236}">
              <a16:creationId xmlns:a16="http://schemas.microsoft.com/office/drawing/2014/main" id="{6602602A-D620-4707-906F-74CE4585FF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295" name="WordArt 7">
          <a:extLst>
            <a:ext uri="{FF2B5EF4-FFF2-40B4-BE49-F238E27FC236}">
              <a16:creationId xmlns:a16="http://schemas.microsoft.com/office/drawing/2014/main" id="{96FAAD8F-4B87-445A-BC91-5158FCA50D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296" name="WordArt 8">
          <a:extLst>
            <a:ext uri="{FF2B5EF4-FFF2-40B4-BE49-F238E27FC236}">
              <a16:creationId xmlns:a16="http://schemas.microsoft.com/office/drawing/2014/main" id="{F9CED2F5-C133-46B1-8A36-F3A0A07EE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297" name="WordArt 9">
          <a:extLst>
            <a:ext uri="{FF2B5EF4-FFF2-40B4-BE49-F238E27FC236}">
              <a16:creationId xmlns:a16="http://schemas.microsoft.com/office/drawing/2014/main" id="{AE26519A-74FD-4D4A-8FAB-6C931BBC4F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298" name="WordArt 10">
          <a:extLst>
            <a:ext uri="{FF2B5EF4-FFF2-40B4-BE49-F238E27FC236}">
              <a16:creationId xmlns:a16="http://schemas.microsoft.com/office/drawing/2014/main" id="{04BB0076-AC46-45C3-9528-3F0BE1B96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299" name="WordArt 11">
          <a:extLst>
            <a:ext uri="{FF2B5EF4-FFF2-40B4-BE49-F238E27FC236}">
              <a16:creationId xmlns:a16="http://schemas.microsoft.com/office/drawing/2014/main" id="{0ACBFDD5-FF19-4E85-AFBD-C7B089609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00" name="WordArt 12">
          <a:extLst>
            <a:ext uri="{FF2B5EF4-FFF2-40B4-BE49-F238E27FC236}">
              <a16:creationId xmlns:a16="http://schemas.microsoft.com/office/drawing/2014/main" id="{C1441947-8C18-48BC-A596-909B13CC76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01" name="WordArt 13">
          <a:extLst>
            <a:ext uri="{FF2B5EF4-FFF2-40B4-BE49-F238E27FC236}">
              <a16:creationId xmlns:a16="http://schemas.microsoft.com/office/drawing/2014/main" id="{FDE77A08-1E59-44D7-A2EB-34E221B013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02" name="WordArt 14">
          <a:extLst>
            <a:ext uri="{FF2B5EF4-FFF2-40B4-BE49-F238E27FC236}">
              <a16:creationId xmlns:a16="http://schemas.microsoft.com/office/drawing/2014/main" id="{A5DA905E-AB4D-4A9D-8193-DB91E6DE1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03" name="WordArt 5">
          <a:extLst>
            <a:ext uri="{FF2B5EF4-FFF2-40B4-BE49-F238E27FC236}">
              <a16:creationId xmlns:a16="http://schemas.microsoft.com/office/drawing/2014/main" id="{51A524E0-4A6F-4BD7-B220-308E415E70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04" name="WordArt 6">
          <a:extLst>
            <a:ext uri="{FF2B5EF4-FFF2-40B4-BE49-F238E27FC236}">
              <a16:creationId xmlns:a16="http://schemas.microsoft.com/office/drawing/2014/main" id="{4328A28D-7ABA-44CB-92CB-8F6C80869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05" name="WordArt 7">
          <a:extLst>
            <a:ext uri="{FF2B5EF4-FFF2-40B4-BE49-F238E27FC236}">
              <a16:creationId xmlns:a16="http://schemas.microsoft.com/office/drawing/2014/main" id="{D579F16A-79B9-479B-A725-E765366B38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06" name="WordArt 8">
          <a:extLst>
            <a:ext uri="{FF2B5EF4-FFF2-40B4-BE49-F238E27FC236}">
              <a16:creationId xmlns:a16="http://schemas.microsoft.com/office/drawing/2014/main" id="{46DA44C7-8972-48D8-948F-10F02AE301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07" name="WordArt 9">
          <a:extLst>
            <a:ext uri="{FF2B5EF4-FFF2-40B4-BE49-F238E27FC236}">
              <a16:creationId xmlns:a16="http://schemas.microsoft.com/office/drawing/2014/main" id="{4732EB8C-652E-4F55-AF47-AFE64056B2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08" name="WordArt 10">
          <a:extLst>
            <a:ext uri="{FF2B5EF4-FFF2-40B4-BE49-F238E27FC236}">
              <a16:creationId xmlns:a16="http://schemas.microsoft.com/office/drawing/2014/main" id="{E22CA2BF-07B8-404A-AD06-8779C035F8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09" name="WordArt 11">
          <a:extLst>
            <a:ext uri="{FF2B5EF4-FFF2-40B4-BE49-F238E27FC236}">
              <a16:creationId xmlns:a16="http://schemas.microsoft.com/office/drawing/2014/main" id="{749B3F00-E496-46A4-80FB-DD574A5AD7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10" name="WordArt 12">
          <a:extLst>
            <a:ext uri="{FF2B5EF4-FFF2-40B4-BE49-F238E27FC236}">
              <a16:creationId xmlns:a16="http://schemas.microsoft.com/office/drawing/2014/main" id="{6CA02BFF-B473-42D8-9D76-E91C0AF78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11" name="WordArt 13">
          <a:extLst>
            <a:ext uri="{FF2B5EF4-FFF2-40B4-BE49-F238E27FC236}">
              <a16:creationId xmlns:a16="http://schemas.microsoft.com/office/drawing/2014/main" id="{9E2B1E6F-472E-473C-852B-378D6E7D7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12" name="WordArt 14">
          <a:extLst>
            <a:ext uri="{FF2B5EF4-FFF2-40B4-BE49-F238E27FC236}">
              <a16:creationId xmlns:a16="http://schemas.microsoft.com/office/drawing/2014/main" id="{177AAAB2-D294-40E9-8D50-65709A358E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13" name="WordArt 1731">
          <a:extLst>
            <a:ext uri="{FF2B5EF4-FFF2-40B4-BE49-F238E27FC236}">
              <a16:creationId xmlns:a16="http://schemas.microsoft.com/office/drawing/2014/main" id="{F7801F5C-AC3B-4A5F-AA1C-DC0932842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14" name="WordArt 1732">
          <a:extLst>
            <a:ext uri="{FF2B5EF4-FFF2-40B4-BE49-F238E27FC236}">
              <a16:creationId xmlns:a16="http://schemas.microsoft.com/office/drawing/2014/main" id="{687CD21D-19DD-4DA0-82D6-B546DD08F1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15" name="WordArt 1733">
          <a:extLst>
            <a:ext uri="{FF2B5EF4-FFF2-40B4-BE49-F238E27FC236}">
              <a16:creationId xmlns:a16="http://schemas.microsoft.com/office/drawing/2014/main" id="{2EB6DF93-A207-4499-98E3-97AAD1CD3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16" name="WordArt 1734">
          <a:extLst>
            <a:ext uri="{FF2B5EF4-FFF2-40B4-BE49-F238E27FC236}">
              <a16:creationId xmlns:a16="http://schemas.microsoft.com/office/drawing/2014/main" id="{9B933CE8-5B23-40E4-BED4-26FCD5628C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17" name="WordArt 1735">
          <a:extLst>
            <a:ext uri="{FF2B5EF4-FFF2-40B4-BE49-F238E27FC236}">
              <a16:creationId xmlns:a16="http://schemas.microsoft.com/office/drawing/2014/main" id="{4B6410DE-16BF-4A3A-BB33-699B59D39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18" name="WordArt 1736">
          <a:extLst>
            <a:ext uri="{FF2B5EF4-FFF2-40B4-BE49-F238E27FC236}">
              <a16:creationId xmlns:a16="http://schemas.microsoft.com/office/drawing/2014/main" id="{AF962AFA-0D3E-43D3-B2AD-7364B125CF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19" name="WordArt 1737">
          <a:extLst>
            <a:ext uri="{FF2B5EF4-FFF2-40B4-BE49-F238E27FC236}">
              <a16:creationId xmlns:a16="http://schemas.microsoft.com/office/drawing/2014/main" id="{46A29E67-9BD9-492A-A1A8-A46C15A2A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20" name="WordArt 1738">
          <a:extLst>
            <a:ext uri="{FF2B5EF4-FFF2-40B4-BE49-F238E27FC236}">
              <a16:creationId xmlns:a16="http://schemas.microsoft.com/office/drawing/2014/main" id="{C8249232-AA69-41D4-AF90-D0F4DF41A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21" name="WordArt 1739">
          <a:extLst>
            <a:ext uri="{FF2B5EF4-FFF2-40B4-BE49-F238E27FC236}">
              <a16:creationId xmlns:a16="http://schemas.microsoft.com/office/drawing/2014/main" id="{871D97B7-6D08-4362-9678-0215DAE80F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22" name="WordArt 1740">
          <a:extLst>
            <a:ext uri="{FF2B5EF4-FFF2-40B4-BE49-F238E27FC236}">
              <a16:creationId xmlns:a16="http://schemas.microsoft.com/office/drawing/2014/main" id="{D85FFA1C-79E0-4E02-8594-FD9B0D3E78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23" name="WordArt 1755">
          <a:extLst>
            <a:ext uri="{FF2B5EF4-FFF2-40B4-BE49-F238E27FC236}">
              <a16:creationId xmlns:a16="http://schemas.microsoft.com/office/drawing/2014/main" id="{BD41CBAA-38EB-4C62-AF95-412492C250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24" name="WordArt 1756">
          <a:extLst>
            <a:ext uri="{FF2B5EF4-FFF2-40B4-BE49-F238E27FC236}">
              <a16:creationId xmlns:a16="http://schemas.microsoft.com/office/drawing/2014/main" id="{099BCBE7-DB89-4B19-9C0F-AF15652E20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25" name="WordArt 1757">
          <a:extLst>
            <a:ext uri="{FF2B5EF4-FFF2-40B4-BE49-F238E27FC236}">
              <a16:creationId xmlns:a16="http://schemas.microsoft.com/office/drawing/2014/main" id="{BB442C53-7A41-4050-83C7-BF28E48774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26" name="WordArt 1758">
          <a:extLst>
            <a:ext uri="{FF2B5EF4-FFF2-40B4-BE49-F238E27FC236}">
              <a16:creationId xmlns:a16="http://schemas.microsoft.com/office/drawing/2014/main" id="{4B3436EF-861E-4BE2-A149-4A51AAA233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27" name="WordArt 1759">
          <a:extLst>
            <a:ext uri="{FF2B5EF4-FFF2-40B4-BE49-F238E27FC236}">
              <a16:creationId xmlns:a16="http://schemas.microsoft.com/office/drawing/2014/main" id="{223CBEE2-1754-4FF4-9696-B8F194C61E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28" name="WordArt 1760">
          <a:extLst>
            <a:ext uri="{FF2B5EF4-FFF2-40B4-BE49-F238E27FC236}">
              <a16:creationId xmlns:a16="http://schemas.microsoft.com/office/drawing/2014/main" id="{ADEAA2FD-AD10-4971-9287-B2E6B197D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29" name="WordArt 1761">
          <a:extLst>
            <a:ext uri="{FF2B5EF4-FFF2-40B4-BE49-F238E27FC236}">
              <a16:creationId xmlns:a16="http://schemas.microsoft.com/office/drawing/2014/main" id="{9734D5CC-090D-4132-8879-005E8B95D6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30" name="WordArt 1762">
          <a:extLst>
            <a:ext uri="{FF2B5EF4-FFF2-40B4-BE49-F238E27FC236}">
              <a16:creationId xmlns:a16="http://schemas.microsoft.com/office/drawing/2014/main" id="{D4386D29-7062-4770-AA70-6A3A8AC484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31" name="WordArt 1763">
          <a:extLst>
            <a:ext uri="{FF2B5EF4-FFF2-40B4-BE49-F238E27FC236}">
              <a16:creationId xmlns:a16="http://schemas.microsoft.com/office/drawing/2014/main" id="{934D386F-D2D8-45AE-8E38-ED8691F679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32" name="WordArt 1764">
          <a:extLst>
            <a:ext uri="{FF2B5EF4-FFF2-40B4-BE49-F238E27FC236}">
              <a16:creationId xmlns:a16="http://schemas.microsoft.com/office/drawing/2014/main" id="{84953D04-C36A-4D22-A90F-F9CEF49BAB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33" name="WordArt 1779">
          <a:extLst>
            <a:ext uri="{FF2B5EF4-FFF2-40B4-BE49-F238E27FC236}">
              <a16:creationId xmlns:a16="http://schemas.microsoft.com/office/drawing/2014/main" id="{59571391-C742-42CF-9F95-0953CB9F47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34" name="WordArt 1780">
          <a:extLst>
            <a:ext uri="{FF2B5EF4-FFF2-40B4-BE49-F238E27FC236}">
              <a16:creationId xmlns:a16="http://schemas.microsoft.com/office/drawing/2014/main" id="{2F7E21EC-4D05-4F35-A9BB-B7822FFC64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35" name="WordArt 1781">
          <a:extLst>
            <a:ext uri="{FF2B5EF4-FFF2-40B4-BE49-F238E27FC236}">
              <a16:creationId xmlns:a16="http://schemas.microsoft.com/office/drawing/2014/main" id="{BE3CB2E6-4EA7-4158-B280-FAAD4F6C9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36" name="WordArt 1782">
          <a:extLst>
            <a:ext uri="{FF2B5EF4-FFF2-40B4-BE49-F238E27FC236}">
              <a16:creationId xmlns:a16="http://schemas.microsoft.com/office/drawing/2014/main" id="{2B2E6F96-7005-4E6F-8826-6D222B81AD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38" name="WordArt 1783">
          <a:extLst>
            <a:ext uri="{FF2B5EF4-FFF2-40B4-BE49-F238E27FC236}">
              <a16:creationId xmlns:a16="http://schemas.microsoft.com/office/drawing/2014/main" id="{595B6088-52E1-4149-8BFF-227F1C439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39" name="WordArt 1784">
          <a:extLst>
            <a:ext uri="{FF2B5EF4-FFF2-40B4-BE49-F238E27FC236}">
              <a16:creationId xmlns:a16="http://schemas.microsoft.com/office/drawing/2014/main" id="{DF25AB91-A70B-4975-BCC4-4BC6740AEA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40" name="WordArt 1785">
          <a:extLst>
            <a:ext uri="{FF2B5EF4-FFF2-40B4-BE49-F238E27FC236}">
              <a16:creationId xmlns:a16="http://schemas.microsoft.com/office/drawing/2014/main" id="{BC25D357-69A9-49DF-B14F-E94BFD3888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41" name="WordArt 1786">
          <a:extLst>
            <a:ext uri="{FF2B5EF4-FFF2-40B4-BE49-F238E27FC236}">
              <a16:creationId xmlns:a16="http://schemas.microsoft.com/office/drawing/2014/main" id="{92BB904F-1E4B-43A6-8577-051A783AED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12</xdr:row>
      <xdr:rowOff>198120</xdr:rowOff>
    </xdr:from>
    <xdr:to>
      <xdr:col>12</xdr:col>
      <xdr:colOff>913765</xdr:colOff>
      <xdr:row>12</xdr:row>
      <xdr:rowOff>198120</xdr:rowOff>
    </xdr:to>
    <xdr:sp macro="" textlink="">
      <xdr:nvSpPr>
        <xdr:cNvPr id="1342" name="WordArt 1787">
          <a:extLst>
            <a:ext uri="{FF2B5EF4-FFF2-40B4-BE49-F238E27FC236}">
              <a16:creationId xmlns:a16="http://schemas.microsoft.com/office/drawing/2014/main" id="{C60B3487-561A-4F0B-AFD6-BD6B8825D9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888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1075690</xdr:colOff>
      <xdr:row>12</xdr:row>
      <xdr:rowOff>131445</xdr:rowOff>
    </xdr:from>
    <xdr:to>
      <xdr:col>12</xdr:col>
      <xdr:colOff>1075690</xdr:colOff>
      <xdr:row>12</xdr:row>
      <xdr:rowOff>131445</xdr:rowOff>
    </xdr:to>
    <xdr:sp macro="" textlink="">
      <xdr:nvSpPr>
        <xdr:cNvPr id="1343" name="WordArt 1788">
          <a:extLst>
            <a:ext uri="{FF2B5EF4-FFF2-40B4-BE49-F238E27FC236}">
              <a16:creationId xmlns:a16="http://schemas.microsoft.com/office/drawing/2014/main" id="{2EC78FC1-98B8-4078-95FF-1F5923F830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966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536" name="WordArt 17">
          <a:extLst>
            <a:ext uri="{FF2B5EF4-FFF2-40B4-BE49-F238E27FC236}">
              <a16:creationId xmlns:a16="http://schemas.microsoft.com/office/drawing/2014/main" id="{2D60031E-6174-4BD5-ACEC-57F33B9F9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537" name="WordArt 18">
          <a:extLst>
            <a:ext uri="{FF2B5EF4-FFF2-40B4-BE49-F238E27FC236}">
              <a16:creationId xmlns:a16="http://schemas.microsoft.com/office/drawing/2014/main" id="{63454981-E44F-46C4-8D36-E03563D7D0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38" name="WordArt 5">
          <a:extLst>
            <a:ext uri="{FF2B5EF4-FFF2-40B4-BE49-F238E27FC236}">
              <a16:creationId xmlns:a16="http://schemas.microsoft.com/office/drawing/2014/main" id="{EC843BF3-41B9-4BF3-8E9E-936AC0A5D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39" name="WordArt 6">
          <a:extLst>
            <a:ext uri="{FF2B5EF4-FFF2-40B4-BE49-F238E27FC236}">
              <a16:creationId xmlns:a16="http://schemas.microsoft.com/office/drawing/2014/main" id="{7695338C-121F-4845-8004-CA505244F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40" name="WordArt 7">
          <a:extLst>
            <a:ext uri="{FF2B5EF4-FFF2-40B4-BE49-F238E27FC236}">
              <a16:creationId xmlns:a16="http://schemas.microsoft.com/office/drawing/2014/main" id="{F0271E4D-7D96-4741-90B0-98193CB53F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41" name="WordArt 8">
          <a:extLst>
            <a:ext uri="{FF2B5EF4-FFF2-40B4-BE49-F238E27FC236}">
              <a16:creationId xmlns:a16="http://schemas.microsoft.com/office/drawing/2014/main" id="{7307D6B2-AFAB-4CB2-82A4-2FFAD2BAF7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42" name="WordArt 9">
          <a:extLst>
            <a:ext uri="{FF2B5EF4-FFF2-40B4-BE49-F238E27FC236}">
              <a16:creationId xmlns:a16="http://schemas.microsoft.com/office/drawing/2014/main" id="{576A17D6-E07C-47E2-862C-AF7F7C7D69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43" name="WordArt 10">
          <a:extLst>
            <a:ext uri="{FF2B5EF4-FFF2-40B4-BE49-F238E27FC236}">
              <a16:creationId xmlns:a16="http://schemas.microsoft.com/office/drawing/2014/main" id="{D89375AB-A00F-40BF-B2B5-17C050C64B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44" name="WordArt 11">
          <a:extLst>
            <a:ext uri="{FF2B5EF4-FFF2-40B4-BE49-F238E27FC236}">
              <a16:creationId xmlns:a16="http://schemas.microsoft.com/office/drawing/2014/main" id="{A7597373-50FE-45B2-B182-51976220B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45" name="WordArt 12">
          <a:extLst>
            <a:ext uri="{FF2B5EF4-FFF2-40B4-BE49-F238E27FC236}">
              <a16:creationId xmlns:a16="http://schemas.microsoft.com/office/drawing/2014/main" id="{1ED46015-0891-48E9-B924-B086910CFC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46" name="WordArt 13">
          <a:extLst>
            <a:ext uri="{FF2B5EF4-FFF2-40B4-BE49-F238E27FC236}">
              <a16:creationId xmlns:a16="http://schemas.microsoft.com/office/drawing/2014/main" id="{2F06EAEE-A2E3-42F1-86AB-3AE4FBCDB3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47" name="WordArt 14">
          <a:extLst>
            <a:ext uri="{FF2B5EF4-FFF2-40B4-BE49-F238E27FC236}">
              <a16:creationId xmlns:a16="http://schemas.microsoft.com/office/drawing/2014/main" id="{6E3AF014-D235-4270-A523-9B97D56222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548" name="WordArt 17">
          <a:extLst>
            <a:ext uri="{FF2B5EF4-FFF2-40B4-BE49-F238E27FC236}">
              <a16:creationId xmlns:a16="http://schemas.microsoft.com/office/drawing/2014/main" id="{8403FDD6-D2E7-4446-BD9A-3A4F72227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549" name="WordArt 18">
          <a:extLst>
            <a:ext uri="{FF2B5EF4-FFF2-40B4-BE49-F238E27FC236}">
              <a16:creationId xmlns:a16="http://schemas.microsoft.com/office/drawing/2014/main" id="{535A12A4-FFCD-44F1-A877-F96FC9AE77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50" name="WordArt 5">
          <a:extLst>
            <a:ext uri="{FF2B5EF4-FFF2-40B4-BE49-F238E27FC236}">
              <a16:creationId xmlns:a16="http://schemas.microsoft.com/office/drawing/2014/main" id="{6FC6DEF8-DE47-4DF6-B2D8-6586E84C5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51" name="WordArt 6">
          <a:extLst>
            <a:ext uri="{FF2B5EF4-FFF2-40B4-BE49-F238E27FC236}">
              <a16:creationId xmlns:a16="http://schemas.microsoft.com/office/drawing/2014/main" id="{31A8A924-2AC6-405B-8951-2656A7963C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52" name="WordArt 7">
          <a:extLst>
            <a:ext uri="{FF2B5EF4-FFF2-40B4-BE49-F238E27FC236}">
              <a16:creationId xmlns:a16="http://schemas.microsoft.com/office/drawing/2014/main" id="{8476B8AD-BEC4-4A94-B5FB-0AB10D38B4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53" name="WordArt 8">
          <a:extLst>
            <a:ext uri="{FF2B5EF4-FFF2-40B4-BE49-F238E27FC236}">
              <a16:creationId xmlns:a16="http://schemas.microsoft.com/office/drawing/2014/main" id="{BAFFC0A7-B0D0-4833-B7C3-CA25641F91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54" name="WordArt 9">
          <a:extLst>
            <a:ext uri="{FF2B5EF4-FFF2-40B4-BE49-F238E27FC236}">
              <a16:creationId xmlns:a16="http://schemas.microsoft.com/office/drawing/2014/main" id="{6E6AB669-3498-46BF-8909-7CAFE1ACE2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55" name="WordArt 10">
          <a:extLst>
            <a:ext uri="{FF2B5EF4-FFF2-40B4-BE49-F238E27FC236}">
              <a16:creationId xmlns:a16="http://schemas.microsoft.com/office/drawing/2014/main" id="{02D374ED-306C-4048-9B1A-E15A31764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56" name="WordArt 11">
          <a:extLst>
            <a:ext uri="{FF2B5EF4-FFF2-40B4-BE49-F238E27FC236}">
              <a16:creationId xmlns:a16="http://schemas.microsoft.com/office/drawing/2014/main" id="{B679BC14-0C75-401C-9147-AD8353FBF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57" name="WordArt 12">
          <a:extLst>
            <a:ext uri="{FF2B5EF4-FFF2-40B4-BE49-F238E27FC236}">
              <a16:creationId xmlns:a16="http://schemas.microsoft.com/office/drawing/2014/main" id="{D34020CA-F33F-4831-95D6-87A244B298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58" name="WordArt 13">
          <a:extLst>
            <a:ext uri="{FF2B5EF4-FFF2-40B4-BE49-F238E27FC236}">
              <a16:creationId xmlns:a16="http://schemas.microsoft.com/office/drawing/2014/main" id="{6E89AD59-2EF3-43FF-A859-FCB44E2BB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59" name="WordArt 14">
          <a:extLst>
            <a:ext uri="{FF2B5EF4-FFF2-40B4-BE49-F238E27FC236}">
              <a16:creationId xmlns:a16="http://schemas.microsoft.com/office/drawing/2014/main" id="{AE045EE5-1B30-4E86-AFE9-B5D853B798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560" name="WordArt 17">
          <a:extLst>
            <a:ext uri="{FF2B5EF4-FFF2-40B4-BE49-F238E27FC236}">
              <a16:creationId xmlns:a16="http://schemas.microsoft.com/office/drawing/2014/main" id="{FD54D724-F5DB-4718-8A21-A7ECFB0664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561" name="WordArt 18">
          <a:extLst>
            <a:ext uri="{FF2B5EF4-FFF2-40B4-BE49-F238E27FC236}">
              <a16:creationId xmlns:a16="http://schemas.microsoft.com/office/drawing/2014/main" id="{A6C234EC-56B8-47E6-A909-3F1D9C9662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62" name="WordArt 5">
          <a:extLst>
            <a:ext uri="{FF2B5EF4-FFF2-40B4-BE49-F238E27FC236}">
              <a16:creationId xmlns:a16="http://schemas.microsoft.com/office/drawing/2014/main" id="{E4B722FD-B175-4D02-B756-D08A5E99B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63" name="WordArt 6">
          <a:extLst>
            <a:ext uri="{FF2B5EF4-FFF2-40B4-BE49-F238E27FC236}">
              <a16:creationId xmlns:a16="http://schemas.microsoft.com/office/drawing/2014/main" id="{D9E414C7-040E-4B09-ACBD-9B9EAAEC3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64" name="WordArt 7">
          <a:extLst>
            <a:ext uri="{FF2B5EF4-FFF2-40B4-BE49-F238E27FC236}">
              <a16:creationId xmlns:a16="http://schemas.microsoft.com/office/drawing/2014/main" id="{27944FF0-8FB9-41CA-8279-DC5647F7E4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65" name="WordArt 8">
          <a:extLst>
            <a:ext uri="{FF2B5EF4-FFF2-40B4-BE49-F238E27FC236}">
              <a16:creationId xmlns:a16="http://schemas.microsoft.com/office/drawing/2014/main" id="{802381A1-D1B9-4D59-A9A5-B7B5D2B260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66" name="WordArt 9">
          <a:extLst>
            <a:ext uri="{FF2B5EF4-FFF2-40B4-BE49-F238E27FC236}">
              <a16:creationId xmlns:a16="http://schemas.microsoft.com/office/drawing/2014/main" id="{4FF7D5A9-6DCB-4562-9580-DCDB47624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67" name="WordArt 10">
          <a:extLst>
            <a:ext uri="{FF2B5EF4-FFF2-40B4-BE49-F238E27FC236}">
              <a16:creationId xmlns:a16="http://schemas.microsoft.com/office/drawing/2014/main" id="{637C9404-AC3A-49B3-A417-91DAC52867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68" name="WordArt 11">
          <a:extLst>
            <a:ext uri="{FF2B5EF4-FFF2-40B4-BE49-F238E27FC236}">
              <a16:creationId xmlns:a16="http://schemas.microsoft.com/office/drawing/2014/main" id="{6276D704-FA03-40EA-8497-2D5607B7F4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69" name="WordArt 12">
          <a:extLst>
            <a:ext uri="{FF2B5EF4-FFF2-40B4-BE49-F238E27FC236}">
              <a16:creationId xmlns:a16="http://schemas.microsoft.com/office/drawing/2014/main" id="{336B0B24-7E84-4B59-A29E-A7151DC71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70" name="WordArt 13">
          <a:extLst>
            <a:ext uri="{FF2B5EF4-FFF2-40B4-BE49-F238E27FC236}">
              <a16:creationId xmlns:a16="http://schemas.microsoft.com/office/drawing/2014/main" id="{349FF915-A822-47C1-8F4C-6A2C087B1A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71" name="WordArt 14">
          <a:extLst>
            <a:ext uri="{FF2B5EF4-FFF2-40B4-BE49-F238E27FC236}">
              <a16:creationId xmlns:a16="http://schemas.microsoft.com/office/drawing/2014/main" id="{9C3FBB14-9B6B-4AD4-A704-7091E0AAD8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572" name="WordArt 1729">
          <a:extLst>
            <a:ext uri="{FF2B5EF4-FFF2-40B4-BE49-F238E27FC236}">
              <a16:creationId xmlns:a16="http://schemas.microsoft.com/office/drawing/2014/main" id="{87685CD8-42B0-4A2E-96F0-91772E3899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573" name="WordArt 1730">
          <a:extLst>
            <a:ext uri="{FF2B5EF4-FFF2-40B4-BE49-F238E27FC236}">
              <a16:creationId xmlns:a16="http://schemas.microsoft.com/office/drawing/2014/main" id="{3D02A5C2-CAA0-4C77-A519-F1A0BA6F1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74" name="WordArt 1731">
          <a:extLst>
            <a:ext uri="{FF2B5EF4-FFF2-40B4-BE49-F238E27FC236}">
              <a16:creationId xmlns:a16="http://schemas.microsoft.com/office/drawing/2014/main" id="{753B837A-3952-47C5-A030-BF2F728A48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75" name="WordArt 1732">
          <a:extLst>
            <a:ext uri="{FF2B5EF4-FFF2-40B4-BE49-F238E27FC236}">
              <a16:creationId xmlns:a16="http://schemas.microsoft.com/office/drawing/2014/main" id="{AEF12ECA-00A7-4684-A8DE-085F576B70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76" name="WordArt 1733">
          <a:extLst>
            <a:ext uri="{FF2B5EF4-FFF2-40B4-BE49-F238E27FC236}">
              <a16:creationId xmlns:a16="http://schemas.microsoft.com/office/drawing/2014/main" id="{BD2302E2-B9E5-4882-9F48-B49DD600FE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77" name="WordArt 1734">
          <a:extLst>
            <a:ext uri="{FF2B5EF4-FFF2-40B4-BE49-F238E27FC236}">
              <a16:creationId xmlns:a16="http://schemas.microsoft.com/office/drawing/2014/main" id="{77761ABE-5FB4-474C-89CB-4D0980583F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78" name="WordArt 1735">
          <a:extLst>
            <a:ext uri="{FF2B5EF4-FFF2-40B4-BE49-F238E27FC236}">
              <a16:creationId xmlns:a16="http://schemas.microsoft.com/office/drawing/2014/main" id="{9D55F961-2120-432A-AC7B-1BA94F65D8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79" name="WordArt 1736">
          <a:extLst>
            <a:ext uri="{FF2B5EF4-FFF2-40B4-BE49-F238E27FC236}">
              <a16:creationId xmlns:a16="http://schemas.microsoft.com/office/drawing/2014/main" id="{ED9249D9-FF8E-4CAD-AD23-D04BCF708B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80" name="WordArt 1737">
          <a:extLst>
            <a:ext uri="{FF2B5EF4-FFF2-40B4-BE49-F238E27FC236}">
              <a16:creationId xmlns:a16="http://schemas.microsoft.com/office/drawing/2014/main" id="{96159C63-FFE2-42A5-B639-C12560905B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81" name="WordArt 1738">
          <a:extLst>
            <a:ext uri="{FF2B5EF4-FFF2-40B4-BE49-F238E27FC236}">
              <a16:creationId xmlns:a16="http://schemas.microsoft.com/office/drawing/2014/main" id="{114420AD-20AA-419B-BFE3-A8B7B1DF87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82" name="WordArt 1739">
          <a:extLst>
            <a:ext uri="{FF2B5EF4-FFF2-40B4-BE49-F238E27FC236}">
              <a16:creationId xmlns:a16="http://schemas.microsoft.com/office/drawing/2014/main" id="{310EE454-A9E1-4819-84D7-B0F46A0DDB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83" name="WordArt 1740">
          <a:extLst>
            <a:ext uri="{FF2B5EF4-FFF2-40B4-BE49-F238E27FC236}">
              <a16:creationId xmlns:a16="http://schemas.microsoft.com/office/drawing/2014/main" id="{55483D5A-BCD8-4EDC-8B3F-4F4F625030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584" name="WordArt 1753">
          <a:extLst>
            <a:ext uri="{FF2B5EF4-FFF2-40B4-BE49-F238E27FC236}">
              <a16:creationId xmlns:a16="http://schemas.microsoft.com/office/drawing/2014/main" id="{1128C74F-FEA6-464D-AA9F-484F581A8B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585" name="WordArt 1754">
          <a:extLst>
            <a:ext uri="{FF2B5EF4-FFF2-40B4-BE49-F238E27FC236}">
              <a16:creationId xmlns:a16="http://schemas.microsoft.com/office/drawing/2014/main" id="{2E3CED46-9837-4B27-832A-38D81B560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86" name="WordArt 1755">
          <a:extLst>
            <a:ext uri="{FF2B5EF4-FFF2-40B4-BE49-F238E27FC236}">
              <a16:creationId xmlns:a16="http://schemas.microsoft.com/office/drawing/2014/main" id="{68D479FC-0BBC-40D3-A377-698C86DC6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87" name="WordArt 1756">
          <a:extLst>
            <a:ext uri="{FF2B5EF4-FFF2-40B4-BE49-F238E27FC236}">
              <a16:creationId xmlns:a16="http://schemas.microsoft.com/office/drawing/2014/main" id="{7EFF9926-8289-4527-983D-510B01B20A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88" name="WordArt 1757">
          <a:extLst>
            <a:ext uri="{FF2B5EF4-FFF2-40B4-BE49-F238E27FC236}">
              <a16:creationId xmlns:a16="http://schemas.microsoft.com/office/drawing/2014/main" id="{ACC737FC-D680-491C-AAB2-87EBE3D39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89" name="WordArt 1758">
          <a:extLst>
            <a:ext uri="{FF2B5EF4-FFF2-40B4-BE49-F238E27FC236}">
              <a16:creationId xmlns:a16="http://schemas.microsoft.com/office/drawing/2014/main" id="{DA7C3EC4-15DA-4E81-8757-D34D115A60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90" name="WordArt 1759">
          <a:extLst>
            <a:ext uri="{FF2B5EF4-FFF2-40B4-BE49-F238E27FC236}">
              <a16:creationId xmlns:a16="http://schemas.microsoft.com/office/drawing/2014/main" id="{51F67837-D288-4373-8B5B-07D155AAD2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91" name="WordArt 1760">
          <a:extLst>
            <a:ext uri="{FF2B5EF4-FFF2-40B4-BE49-F238E27FC236}">
              <a16:creationId xmlns:a16="http://schemas.microsoft.com/office/drawing/2014/main" id="{F27E3F3E-FDC9-4797-A058-6C8F9AEACD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92" name="WordArt 1761">
          <a:extLst>
            <a:ext uri="{FF2B5EF4-FFF2-40B4-BE49-F238E27FC236}">
              <a16:creationId xmlns:a16="http://schemas.microsoft.com/office/drawing/2014/main" id="{A46652A1-D9DC-45D3-86B3-2D22CCE4C6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93" name="WordArt 1762">
          <a:extLst>
            <a:ext uri="{FF2B5EF4-FFF2-40B4-BE49-F238E27FC236}">
              <a16:creationId xmlns:a16="http://schemas.microsoft.com/office/drawing/2014/main" id="{0D288A2E-26DA-4CFA-B842-F1D36C27F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94" name="WordArt 1763">
          <a:extLst>
            <a:ext uri="{FF2B5EF4-FFF2-40B4-BE49-F238E27FC236}">
              <a16:creationId xmlns:a16="http://schemas.microsoft.com/office/drawing/2014/main" id="{EFA14786-1DB6-4631-850A-F6DF758697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95" name="WordArt 1764">
          <a:extLst>
            <a:ext uri="{FF2B5EF4-FFF2-40B4-BE49-F238E27FC236}">
              <a16:creationId xmlns:a16="http://schemas.microsoft.com/office/drawing/2014/main" id="{2DDC7E82-148B-4005-8BD6-75F6852038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596" name="WordArt 1777">
          <a:extLst>
            <a:ext uri="{FF2B5EF4-FFF2-40B4-BE49-F238E27FC236}">
              <a16:creationId xmlns:a16="http://schemas.microsoft.com/office/drawing/2014/main" id="{04A5BD78-B667-4DB2-AD98-D478040E43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918210</xdr:colOff>
      <xdr:row>11</xdr:row>
      <xdr:rowOff>198120</xdr:rowOff>
    </xdr:from>
    <xdr:to>
      <xdr:col>12</xdr:col>
      <xdr:colOff>918210</xdr:colOff>
      <xdr:row>11</xdr:row>
      <xdr:rowOff>198120</xdr:rowOff>
    </xdr:to>
    <xdr:sp macro="" textlink="">
      <xdr:nvSpPr>
        <xdr:cNvPr id="1597" name="WordArt 1778">
          <a:extLst>
            <a:ext uri="{FF2B5EF4-FFF2-40B4-BE49-F238E27FC236}">
              <a16:creationId xmlns:a16="http://schemas.microsoft.com/office/drawing/2014/main" id="{BA02BC02-B6AD-4A60-8D23-3F858BAF6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98" name="WordArt 1779">
          <a:extLst>
            <a:ext uri="{FF2B5EF4-FFF2-40B4-BE49-F238E27FC236}">
              <a16:creationId xmlns:a16="http://schemas.microsoft.com/office/drawing/2014/main" id="{32818011-B9C9-4B55-B54A-E09AC585BE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599" name="WordArt 1780">
          <a:extLst>
            <a:ext uri="{FF2B5EF4-FFF2-40B4-BE49-F238E27FC236}">
              <a16:creationId xmlns:a16="http://schemas.microsoft.com/office/drawing/2014/main" id="{50F3A2ED-7284-4B49-BB16-6B23165B03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600" name="WordArt 1781">
          <a:extLst>
            <a:ext uri="{FF2B5EF4-FFF2-40B4-BE49-F238E27FC236}">
              <a16:creationId xmlns:a16="http://schemas.microsoft.com/office/drawing/2014/main" id="{C97DD94F-1BCF-460D-97B9-E4EE18830F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601" name="WordArt 1782">
          <a:extLst>
            <a:ext uri="{FF2B5EF4-FFF2-40B4-BE49-F238E27FC236}">
              <a16:creationId xmlns:a16="http://schemas.microsoft.com/office/drawing/2014/main" id="{D38539F0-3F4C-40F3-9B0F-2DCF5C2F9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602" name="WordArt 1783">
          <a:extLst>
            <a:ext uri="{FF2B5EF4-FFF2-40B4-BE49-F238E27FC236}">
              <a16:creationId xmlns:a16="http://schemas.microsoft.com/office/drawing/2014/main" id="{AFCD5CF9-0CE3-45D7-87D6-C3625CC009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603" name="WordArt 1784">
          <a:extLst>
            <a:ext uri="{FF2B5EF4-FFF2-40B4-BE49-F238E27FC236}">
              <a16:creationId xmlns:a16="http://schemas.microsoft.com/office/drawing/2014/main" id="{4B32E84A-38A0-442B-BC57-1410D67787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604" name="WordArt 1785">
          <a:extLst>
            <a:ext uri="{FF2B5EF4-FFF2-40B4-BE49-F238E27FC236}">
              <a16:creationId xmlns:a16="http://schemas.microsoft.com/office/drawing/2014/main" id="{82B6F9D9-2950-45E7-A5DB-44547DE045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605" name="WordArt 1786">
          <a:extLst>
            <a:ext uri="{FF2B5EF4-FFF2-40B4-BE49-F238E27FC236}">
              <a16:creationId xmlns:a16="http://schemas.microsoft.com/office/drawing/2014/main" id="{ECF16C0B-E5A3-4B17-8B40-A611B1349C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606" name="WordArt 1787">
          <a:extLst>
            <a:ext uri="{FF2B5EF4-FFF2-40B4-BE49-F238E27FC236}">
              <a16:creationId xmlns:a16="http://schemas.microsoft.com/office/drawing/2014/main" id="{0D122C4D-35DE-4C11-84B3-238112901F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11</xdr:row>
      <xdr:rowOff>198120</xdr:rowOff>
    </xdr:from>
    <xdr:to>
      <xdr:col>12</xdr:col>
      <xdr:colOff>913765</xdr:colOff>
      <xdr:row>11</xdr:row>
      <xdr:rowOff>198120</xdr:rowOff>
    </xdr:to>
    <xdr:sp macro="" textlink="">
      <xdr:nvSpPr>
        <xdr:cNvPr id="1607" name="WordArt 1788">
          <a:extLst>
            <a:ext uri="{FF2B5EF4-FFF2-40B4-BE49-F238E27FC236}">
              <a16:creationId xmlns:a16="http://schemas.microsoft.com/office/drawing/2014/main" id="{59EACF79-FEAB-4AC5-A38D-B64FAE9D7B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18364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08" name="WordArt 5">
          <a:extLst>
            <a:ext uri="{FF2B5EF4-FFF2-40B4-BE49-F238E27FC236}">
              <a16:creationId xmlns:a16="http://schemas.microsoft.com/office/drawing/2014/main" id="{60425337-42CB-473E-9AA1-6852C1A389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09" name="WordArt 6">
          <a:extLst>
            <a:ext uri="{FF2B5EF4-FFF2-40B4-BE49-F238E27FC236}">
              <a16:creationId xmlns:a16="http://schemas.microsoft.com/office/drawing/2014/main" id="{0735D626-C843-4C51-B755-16680674C7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10" name="WordArt 7">
          <a:extLst>
            <a:ext uri="{FF2B5EF4-FFF2-40B4-BE49-F238E27FC236}">
              <a16:creationId xmlns:a16="http://schemas.microsoft.com/office/drawing/2014/main" id="{CB35785A-CE41-4041-8C06-54C0372638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11" name="WordArt 8">
          <a:extLst>
            <a:ext uri="{FF2B5EF4-FFF2-40B4-BE49-F238E27FC236}">
              <a16:creationId xmlns:a16="http://schemas.microsoft.com/office/drawing/2014/main" id="{F8F1AA09-8A79-4ACB-B6D7-EE9C28327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12" name="WordArt 9">
          <a:extLst>
            <a:ext uri="{FF2B5EF4-FFF2-40B4-BE49-F238E27FC236}">
              <a16:creationId xmlns:a16="http://schemas.microsoft.com/office/drawing/2014/main" id="{D14CF091-0813-4934-88D1-54E01B7A8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13" name="WordArt 10">
          <a:extLst>
            <a:ext uri="{FF2B5EF4-FFF2-40B4-BE49-F238E27FC236}">
              <a16:creationId xmlns:a16="http://schemas.microsoft.com/office/drawing/2014/main" id="{88FC43C4-CE13-4E22-879C-C3BEF7A1EC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14" name="WordArt 11">
          <a:extLst>
            <a:ext uri="{FF2B5EF4-FFF2-40B4-BE49-F238E27FC236}">
              <a16:creationId xmlns:a16="http://schemas.microsoft.com/office/drawing/2014/main" id="{00FAE6FC-929D-4271-A28F-D30DCB306F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15" name="WordArt 12">
          <a:extLst>
            <a:ext uri="{FF2B5EF4-FFF2-40B4-BE49-F238E27FC236}">
              <a16:creationId xmlns:a16="http://schemas.microsoft.com/office/drawing/2014/main" id="{19D73F75-B061-418F-BEC3-ADD0A9AD81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16" name="WordArt 13">
          <a:extLst>
            <a:ext uri="{FF2B5EF4-FFF2-40B4-BE49-F238E27FC236}">
              <a16:creationId xmlns:a16="http://schemas.microsoft.com/office/drawing/2014/main" id="{9CC1C9EA-0524-446C-A71B-4C41AED2BA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17" name="WordArt 14">
          <a:extLst>
            <a:ext uri="{FF2B5EF4-FFF2-40B4-BE49-F238E27FC236}">
              <a16:creationId xmlns:a16="http://schemas.microsoft.com/office/drawing/2014/main" id="{8034DC9D-C75B-4C06-A989-F0DD21FB49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18" name="WordArt 5">
          <a:extLst>
            <a:ext uri="{FF2B5EF4-FFF2-40B4-BE49-F238E27FC236}">
              <a16:creationId xmlns:a16="http://schemas.microsoft.com/office/drawing/2014/main" id="{394E0709-05B1-4FD0-8845-0A2C253C67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19" name="WordArt 6">
          <a:extLst>
            <a:ext uri="{FF2B5EF4-FFF2-40B4-BE49-F238E27FC236}">
              <a16:creationId xmlns:a16="http://schemas.microsoft.com/office/drawing/2014/main" id="{7E43D58C-844D-4929-96CE-E48C67405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20" name="WordArt 7">
          <a:extLst>
            <a:ext uri="{FF2B5EF4-FFF2-40B4-BE49-F238E27FC236}">
              <a16:creationId xmlns:a16="http://schemas.microsoft.com/office/drawing/2014/main" id="{499B0272-A983-4FF5-812F-168E520B4B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21" name="WordArt 8">
          <a:extLst>
            <a:ext uri="{FF2B5EF4-FFF2-40B4-BE49-F238E27FC236}">
              <a16:creationId xmlns:a16="http://schemas.microsoft.com/office/drawing/2014/main" id="{197DC3A5-A388-48A5-83B9-04926ECF84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22" name="WordArt 9">
          <a:extLst>
            <a:ext uri="{FF2B5EF4-FFF2-40B4-BE49-F238E27FC236}">
              <a16:creationId xmlns:a16="http://schemas.microsoft.com/office/drawing/2014/main" id="{37283EF4-70E1-4BF4-B41D-F3AEBD1854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23" name="WordArt 10">
          <a:extLst>
            <a:ext uri="{FF2B5EF4-FFF2-40B4-BE49-F238E27FC236}">
              <a16:creationId xmlns:a16="http://schemas.microsoft.com/office/drawing/2014/main" id="{98F021A1-7B31-4F2A-9CD0-E5F5045899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24" name="WordArt 11">
          <a:extLst>
            <a:ext uri="{FF2B5EF4-FFF2-40B4-BE49-F238E27FC236}">
              <a16:creationId xmlns:a16="http://schemas.microsoft.com/office/drawing/2014/main" id="{6FEC8999-6256-4798-A8F2-A770DE29B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25" name="WordArt 12">
          <a:extLst>
            <a:ext uri="{FF2B5EF4-FFF2-40B4-BE49-F238E27FC236}">
              <a16:creationId xmlns:a16="http://schemas.microsoft.com/office/drawing/2014/main" id="{F494AFEC-3703-43ED-A9BF-F5ABA53D2F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26" name="WordArt 13">
          <a:extLst>
            <a:ext uri="{FF2B5EF4-FFF2-40B4-BE49-F238E27FC236}">
              <a16:creationId xmlns:a16="http://schemas.microsoft.com/office/drawing/2014/main" id="{6526D287-8CC9-4CFE-B48C-7E6909FDD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27" name="WordArt 14">
          <a:extLst>
            <a:ext uri="{FF2B5EF4-FFF2-40B4-BE49-F238E27FC236}">
              <a16:creationId xmlns:a16="http://schemas.microsoft.com/office/drawing/2014/main" id="{6E217398-39F3-4585-B5F0-296DDF6EB6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28" name="WordArt 5">
          <a:extLst>
            <a:ext uri="{FF2B5EF4-FFF2-40B4-BE49-F238E27FC236}">
              <a16:creationId xmlns:a16="http://schemas.microsoft.com/office/drawing/2014/main" id="{D9041FC4-07EB-496D-815C-1D8265DDC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29" name="WordArt 6">
          <a:extLst>
            <a:ext uri="{FF2B5EF4-FFF2-40B4-BE49-F238E27FC236}">
              <a16:creationId xmlns:a16="http://schemas.microsoft.com/office/drawing/2014/main" id="{80239E5D-B98E-4622-A159-86D499D6F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30" name="WordArt 7">
          <a:extLst>
            <a:ext uri="{FF2B5EF4-FFF2-40B4-BE49-F238E27FC236}">
              <a16:creationId xmlns:a16="http://schemas.microsoft.com/office/drawing/2014/main" id="{BF987913-E61D-469D-8C37-60E4A5AAD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31" name="WordArt 8">
          <a:extLst>
            <a:ext uri="{FF2B5EF4-FFF2-40B4-BE49-F238E27FC236}">
              <a16:creationId xmlns:a16="http://schemas.microsoft.com/office/drawing/2014/main" id="{5C989D41-A123-4915-87D6-0B13637A4C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32" name="WordArt 9">
          <a:extLst>
            <a:ext uri="{FF2B5EF4-FFF2-40B4-BE49-F238E27FC236}">
              <a16:creationId xmlns:a16="http://schemas.microsoft.com/office/drawing/2014/main" id="{CE016A2D-AC30-4772-A7C7-41A9D06817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33" name="WordArt 10">
          <a:extLst>
            <a:ext uri="{FF2B5EF4-FFF2-40B4-BE49-F238E27FC236}">
              <a16:creationId xmlns:a16="http://schemas.microsoft.com/office/drawing/2014/main" id="{1D5B56C1-3F4A-464D-9A02-E0CEF86455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34" name="WordArt 11">
          <a:extLst>
            <a:ext uri="{FF2B5EF4-FFF2-40B4-BE49-F238E27FC236}">
              <a16:creationId xmlns:a16="http://schemas.microsoft.com/office/drawing/2014/main" id="{6EFA0248-3A2B-4D16-9D74-FEC6ED807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35" name="WordArt 12">
          <a:extLst>
            <a:ext uri="{FF2B5EF4-FFF2-40B4-BE49-F238E27FC236}">
              <a16:creationId xmlns:a16="http://schemas.microsoft.com/office/drawing/2014/main" id="{4F0B23C8-7EAA-4115-AE0B-D8FBDC2EBF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36" name="WordArt 13">
          <a:extLst>
            <a:ext uri="{FF2B5EF4-FFF2-40B4-BE49-F238E27FC236}">
              <a16:creationId xmlns:a16="http://schemas.microsoft.com/office/drawing/2014/main" id="{F3D319DB-9531-4706-82D2-9BBFBCB656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37" name="WordArt 14">
          <a:extLst>
            <a:ext uri="{FF2B5EF4-FFF2-40B4-BE49-F238E27FC236}">
              <a16:creationId xmlns:a16="http://schemas.microsoft.com/office/drawing/2014/main" id="{62AF5F49-7849-4D4B-908F-1F942C8E6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38" name="WordArt 1731">
          <a:extLst>
            <a:ext uri="{FF2B5EF4-FFF2-40B4-BE49-F238E27FC236}">
              <a16:creationId xmlns:a16="http://schemas.microsoft.com/office/drawing/2014/main" id="{97F10DA6-2034-4F2D-95B1-ACF753C8AE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39" name="WordArt 1732">
          <a:extLst>
            <a:ext uri="{FF2B5EF4-FFF2-40B4-BE49-F238E27FC236}">
              <a16:creationId xmlns:a16="http://schemas.microsoft.com/office/drawing/2014/main" id="{61DD8472-0A50-4986-973B-786D33FBD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40" name="WordArt 1733">
          <a:extLst>
            <a:ext uri="{FF2B5EF4-FFF2-40B4-BE49-F238E27FC236}">
              <a16:creationId xmlns:a16="http://schemas.microsoft.com/office/drawing/2014/main" id="{DE16B2E8-2E30-492A-A461-CF3341FAC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41" name="WordArt 1734">
          <a:extLst>
            <a:ext uri="{FF2B5EF4-FFF2-40B4-BE49-F238E27FC236}">
              <a16:creationId xmlns:a16="http://schemas.microsoft.com/office/drawing/2014/main" id="{36F5E046-88E3-4D2A-980F-BC6AB4997A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42" name="WordArt 1735">
          <a:extLst>
            <a:ext uri="{FF2B5EF4-FFF2-40B4-BE49-F238E27FC236}">
              <a16:creationId xmlns:a16="http://schemas.microsoft.com/office/drawing/2014/main" id="{B0368E0F-6CD2-4FC5-B062-878F65B5C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43" name="WordArt 1736">
          <a:extLst>
            <a:ext uri="{FF2B5EF4-FFF2-40B4-BE49-F238E27FC236}">
              <a16:creationId xmlns:a16="http://schemas.microsoft.com/office/drawing/2014/main" id="{1DB316E9-BDD5-493D-B88B-84667EF5F5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44" name="WordArt 1737">
          <a:extLst>
            <a:ext uri="{FF2B5EF4-FFF2-40B4-BE49-F238E27FC236}">
              <a16:creationId xmlns:a16="http://schemas.microsoft.com/office/drawing/2014/main" id="{79BF4E37-A142-49F5-81B0-C341C5EB1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45" name="WordArt 1738">
          <a:extLst>
            <a:ext uri="{FF2B5EF4-FFF2-40B4-BE49-F238E27FC236}">
              <a16:creationId xmlns:a16="http://schemas.microsoft.com/office/drawing/2014/main" id="{6C574E24-848B-4BEC-85D3-98313641DE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46" name="WordArt 1739">
          <a:extLst>
            <a:ext uri="{FF2B5EF4-FFF2-40B4-BE49-F238E27FC236}">
              <a16:creationId xmlns:a16="http://schemas.microsoft.com/office/drawing/2014/main" id="{2E86F955-22B5-473C-9FBF-93C44ED0E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47" name="WordArt 1740">
          <a:extLst>
            <a:ext uri="{FF2B5EF4-FFF2-40B4-BE49-F238E27FC236}">
              <a16:creationId xmlns:a16="http://schemas.microsoft.com/office/drawing/2014/main" id="{AE6765EA-349C-45BD-828C-889A7A73C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48" name="WordArt 1755">
          <a:extLst>
            <a:ext uri="{FF2B5EF4-FFF2-40B4-BE49-F238E27FC236}">
              <a16:creationId xmlns:a16="http://schemas.microsoft.com/office/drawing/2014/main" id="{7FF51F87-0516-4171-A70D-9CEDE66087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49" name="WordArt 1756">
          <a:extLst>
            <a:ext uri="{FF2B5EF4-FFF2-40B4-BE49-F238E27FC236}">
              <a16:creationId xmlns:a16="http://schemas.microsoft.com/office/drawing/2014/main" id="{763E72C3-44B9-42F2-B913-6471C1C7F4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50" name="WordArt 1757">
          <a:extLst>
            <a:ext uri="{FF2B5EF4-FFF2-40B4-BE49-F238E27FC236}">
              <a16:creationId xmlns:a16="http://schemas.microsoft.com/office/drawing/2014/main" id="{7F97386C-B54A-4E43-8544-C7A05B1F5B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51" name="WordArt 1758">
          <a:extLst>
            <a:ext uri="{FF2B5EF4-FFF2-40B4-BE49-F238E27FC236}">
              <a16:creationId xmlns:a16="http://schemas.microsoft.com/office/drawing/2014/main" id="{E0EE349C-77BD-4E64-B050-5C149C7E3C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52" name="WordArt 1759">
          <a:extLst>
            <a:ext uri="{FF2B5EF4-FFF2-40B4-BE49-F238E27FC236}">
              <a16:creationId xmlns:a16="http://schemas.microsoft.com/office/drawing/2014/main" id="{892A4CE1-21F9-414F-ABD9-6EF2EA26A5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53" name="WordArt 1760">
          <a:extLst>
            <a:ext uri="{FF2B5EF4-FFF2-40B4-BE49-F238E27FC236}">
              <a16:creationId xmlns:a16="http://schemas.microsoft.com/office/drawing/2014/main" id="{A1270EA1-AB97-4BDA-91F1-9E4B235196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54" name="WordArt 1761">
          <a:extLst>
            <a:ext uri="{FF2B5EF4-FFF2-40B4-BE49-F238E27FC236}">
              <a16:creationId xmlns:a16="http://schemas.microsoft.com/office/drawing/2014/main" id="{5633A8D9-AE94-4F61-A453-C625C3F6B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55" name="WordArt 1762">
          <a:extLst>
            <a:ext uri="{FF2B5EF4-FFF2-40B4-BE49-F238E27FC236}">
              <a16:creationId xmlns:a16="http://schemas.microsoft.com/office/drawing/2014/main" id="{D40DE940-5FDB-42C6-8001-868008E6D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56" name="WordArt 1763">
          <a:extLst>
            <a:ext uri="{FF2B5EF4-FFF2-40B4-BE49-F238E27FC236}">
              <a16:creationId xmlns:a16="http://schemas.microsoft.com/office/drawing/2014/main" id="{FE40AAB3-9146-47FA-AB23-45101BCB1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57" name="WordArt 1764">
          <a:extLst>
            <a:ext uri="{FF2B5EF4-FFF2-40B4-BE49-F238E27FC236}">
              <a16:creationId xmlns:a16="http://schemas.microsoft.com/office/drawing/2014/main" id="{0C823298-CD16-4717-8C13-536D75AF60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58" name="WordArt 1779">
          <a:extLst>
            <a:ext uri="{FF2B5EF4-FFF2-40B4-BE49-F238E27FC236}">
              <a16:creationId xmlns:a16="http://schemas.microsoft.com/office/drawing/2014/main" id="{3BA28257-F29A-4465-B093-4CA761B06A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59" name="WordArt 1780">
          <a:extLst>
            <a:ext uri="{FF2B5EF4-FFF2-40B4-BE49-F238E27FC236}">
              <a16:creationId xmlns:a16="http://schemas.microsoft.com/office/drawing/2014/main" id="{41C13A9F-100D-474A-9671-FC4FE28547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60" name="WordArt 1781">
          <a:extLst>
            <a:ext uri="{FF2B5EF4-FFF2-40B4-BE49-F238E27FC236}">
              <a16:creationId xmlns:a16="http://schemas.microsoft.com/office/drawing/2014/main" id="{39919C86-321F-404F-8714-6FAA6E706D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61" name="WordArt 1782">
          <a:extLst>
            <a:ext uri="{FF2B5EF4-FFF2-40B4-BE49-F238E27FC236}">
              <a16:creationId xmlns:a16="http://schemas.microsoft.com/office/drawing/2014/main" id="{037717E6-C91A-441E-8705-C44386D340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62" name="WordArt 1783">
          <a:extLst>
            <a:ext uri="{FF2B5EF4-FFF2-40B4-BE49-F238E27FC236}">
              <a16:creationId xmlns:a16="http://schemas.microsoft.com/office/drawing/2014/main" id="{BDFF2C1B-3C16-4EDC-977D-384D1E728F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63" name="WordArt 1784">
          <a:extLst>
            <a:ext uri="{FF2B5EF4-FFF2-40B4-BE49-F238E27FC236}">
              <a16:creationId xmlns:a16="http://schemas.microsoft.com/office/drawing/2014/main" id="{1AAAB883-E118-4865-9033-7AA100F8C3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64" name="WordArt 1785">
          <a:extLst>
            <a:ext uri="{FF2B5EF4-FFF2-40B4-BE49-F238E27FC236}">
              <a16:creationId xmlns:a16="http://schemas.microsoft.com/office/drawing/2014/main" id="{8A838D17-2959-4379-AF99-599A4FE54F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65" name="WordArt 1786">
          <a:extLst>
            <a:ext uri="{FF2B5EF4-FFF2-40B4-BE49-F238E27FC236}">
              <a16:creationId xmlns:a16="http://schemas.microsoft.com/office/drawing/2014/main" id="{A6811874-BFB8-4607-B587-7EFCEC529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913765</xdr:colOff>
      <xdr:row>19</xdr:row>
      <xdr:rowOff>198120</xdr:rowOff>
    </xdr:from>
    <xdr:to>
      <xdr:col>12</xdr:col>
      <xdr:colOff>913765</xdr:colOff>
      <xdr:row>19</xdr:row>
      <xdr:rowOff>198120</xdr:rowOff>
    </xdr:to>
    <xdr:sp macro="" textlink="">
      <xdr:nvSpPr>
        <xdr:cNvPr id="1666" name="WordArt 1787">
          <a:extLst>
            <a:ext uri="{FF2B5EF4-FFF2-40B4-BE49-F238E27FC236}">
              <a16:creationId xmlns:a16="http://schemas.microsoft.com/office/drawing/2014/main" id="{F4E17ADA-A1BB-40E4-9427-8DEE3B2128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5562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12</xdr:col>
      <xdr:colOff>1075690</xdr:colOff>
      <xdr:row>19</xdr:row>
      <xdr:rowOff>131445</xdr:rowOff>
    </xdr:from>
    <xdr:to>
      <xdr:col>12</xdr:col>
      <xdr:colOff>1075690</xdr:colOff>
      <xdr:row>19</xdr:row>
      <xdr:rowOff>131445</xdr:rowOff>
    </xdr:to>
    <xdr:sp macro="" textlink="">
      <xdr:nvSpPr>
        <xdr:cNvPr id="1667" name="WordArt 1788">
          <a:extLst>
            <a:ext uri="{FF2B5EF4-FFF2-40B4-BE49-F238E27FC236}">
              <a16:creationId xmlns:a16="http://schemas.microsoft.com/office/drawing/2014/main" id="{A36ADF24-A8A9-4A4E-8221-9D7835112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0" y="30333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68" name="WordArt 114">
          <a:extLst>
            <a:ext uri="{FF2B5EF4-FFF2-40B4-BE49-F238E27FC236}">
              <a16:creationId xmlns:a16="http://schemas.microsoft.com/office/drawing/2014/main" id="{542F7C24-5D22-48DE-B886-EE46B9C13DED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69" name="WordArt 114">
          <a:extLst>
            <a:ext uri="{FF2B5EF4-FFF2-40B4-BE49-F238E27FC236}">
              <a16:creationId xmlns:a16="http://schemas.microsoft.com/office/drawing/2014/main" id="{63151D8A-817E-4581-A9DB-8F8EC5AC0D90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70" name="WordArt 114">
          <a:extLst>
            <a:ext uri="{FF2B5EF4-FFF2-40B4-BE49-F238E27FC236}">
              <a16:creationId xmlns:a16="http://schemas.microsoft.com/office/drawing/2014/main" id="{0AF0FAE2-A00C-4ECA-A022-138BDEEE1297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71" name="WordArt 114">
          <a:extLst>
            <a:ext uri="{FF2B5EF4-FFF2-40B4-BE49-F238E27FC236}">
              <a16:creationId xmlns:a16="http://schemas.microsoft.com/office/drawing/2014/main" id="{847A1D73-10B4-43C2-8971-68B187005D39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72" name="WordArt 114">
          <a:extLst>
            <a:ext uri="{FF2B5EF4-FFF2-40B4-BE49-F238E27FC236}">
              <a16:creationId xmlns:a16="http://schemas.microsoft.com/office/drawing/2014/main" id="{B6937EA2-AB13-459B-8E62-AAB8FFC1A4BF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73" name="WordArt 114">
          <a:extLst>
            <a:ext uri="{FF2B5EF4-FFF2-40B4-BE49-F238E27FC236}">
              <a16:creationId xmlns:a16="http://schemas.microsoft.com/office/drawing/2014/main" id="{D4D8ECD6-E45A-4D6D-A0E7-C3CB66B19B7E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74" name="WordArt 114">
          <a:extLst>
            <a:ext uri="{FF2B5EF4-FFF2-40B4-BE49-F238E27FC236}">
              <a16:creationId xmlns:a16="http://schemas.microsoft.com/office/drawing/2014/main" id="{078A1900-C06B-4C59-9404-3F27C1FC332E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75" name="WordArt 114">
          <a:extLst>
            <a:ext uri="{FF2B5EF4-FFF2-40B4-BE49-F238E27FC236}">
              <a16:creationId xmlns:a16="http://schemas.microsoft.com/office/drawing/2014/main" id="{0461DC15-4889-4550-8277-C510FC5730F1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76" name="WordArt 114">
          <a:extLst>
            <a:ext uri="{FF2B5EF4-FFF2-40B4-BE49-F238E27FC236}">
              <a16:creationId xmlns:a16="http://schemas.microsoft.com/office/drawing/2014/main" id="{83FFC50C-8D81-45C0-96A6-847C07E0E28F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77" name="WordArt 114">
          <a:extLst>
            <a:ext uri="{FF2B5EF4-FFF2-40B4-BE49-F238E27FC236}">
              <a16:creationId xmlns:a16="http://schemas.microsoft.com/office/drawing/2014/main" id="{CD40D708-9AA6-473D-BF1A-C6D7B8A59ADF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78" name="WordArt 114">
          <a:extLst>
            <a:ext uri="{FF2B5EF4-FFF2-40B4-BE49-F238E27FC236}">
              <a16:creationId xmlns:a16="http://schemas.microsoft.com/office/drawing/2014/main" id="{3980702E-7207-418B-B6D5-FA1A78544B6B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79" name="WordArt 114">
          <a:extLst>
            <a:ext uri="{FF2B5EF4-FFF2-40B4-BE49-F238E27FC236}">
              <a16:creationId xmlns:a16="http://schemas.microsoft.com/office/drawing/2014/main" id="{03F34B2D-BC3E-469D-96BA-3DC9ACD6A973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80" name="WordArt 114">
          <a:extLst>
            <a:ext uri="{FF2B5EF4-FFF2-40B4-BE49-F238E27FC236}">
              <a16:creationId xmlns:a16="http://schemas.microsoft.com/office/drawing/2014/main" id="{74F69593-B0A5-470A-8342-C5DCBF0D53D1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81" name="WordArt 114">
          <a:extLst>
            <a:ext uri="{FF2B5EF4-FFF2-40B4-BE49-F238E27FC236}">
              <a16:creationId xmlns:a16="http://schemas.microsoft.com/office/drawing/2014/main" id="{8EE61405-D2B6-4854-A2AB-5C1D9A082554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82" name="WordArt 114">
          <a:extLst>
            <a:ext uri="{FF2B5EF4-FFF2-40B4-BE49-F238E27FC236}">
              <a16:creationId xmlns:a16="http://schemas.microsoft.com/office/drawing/2014/main" id="{28F33F74-2D1E-429A-A06B-5B82C0D9041D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83" name="WordArt 114">
          <a:extLst>
            <a:ext uri="{FF2B5EF4-FFF2-40B4-BE49-F238E27FC236}">
              <a16:creationId xmlns:a16="http://schemas.microsoft.com/office/drawing/2014/main" id="{74FB3843-F338-43D5-BB97-989C5C7125C9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84" name="WordArt 114">
          <a:extLst>
            <a:ext uri="{FF2B5EF4-FFF2-40B4-BE49-F238E27FC236}">
              <a16:creationId xmlns:a16="http://schemas.microsoft.com/office/drawing/2014/main" id="{C3066C30-8A21-4756-9580-3AAFA3DC812E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85" name="WordArt 114">
          <a:extLst>
            <a:ext uri="{FF2B5EF4-FFF2-40B4-BE49-F238E27FC236}">
              <a16:creationId xmlns:a16="http://schemas.microsoft.com/office/drawing/2014/main" id="{75AB8240-E54B-41C1-9C75-59DF0378FD41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86" name="WordArt 114">
          <a:extLst>
            <a:ext uri="{FF2B5EF4-FFF2-40B4-BE49-F238E27FC236}">
              <a16:creationId xmlns:a16="http://schemas.microsoft.com/office/drawing/2014/main" id="{538FA441-A6BD-4ED9-BA24-3D00E88046FA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87" name="WordArt 114">
          <a:extLst>
            <a:ext uri="{FF2B5EF4-FFF2-40B4-BE49-F238E27FC236}">
              <a16:creationId xmlns:a16="http://schemas.microsoft.com/office/drawing/2014/main" id="{FDFA07F6-15C9-4D04-8CB7-AD5566584371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88" name="WordArt 114">
          <a:extLst>
            <a:ext uri="{FF2B5EF4-FFF2-40B4-BE49-F238E27FC236}">
              <a16:creationId xmlns:a16="http://schemas.microsoft.com/office/drawing/2014/main" id="{DE22F616-FEF2-43ED-8811-8C1BF32759DE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89" name="WordArt 114">
          <a:extLst>
            <a:ext uri="{FF2B5EF4-FFF2-40B4-BE49-F238E27FC236}">
              <a16:creationId xmlns:a16="http://schemas.microsoft.com/office/drawing/2014/main" id="{D2374E0F-5F8A-4210-BDE6-C9067288CA87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90" name="WordArt 114">
          <a:extLst>
            <a:ext uri="{FF2B5EF4-FFF2-40B4-BE49-F238E27FC236}">
              <a16:creationId xmlns:a16="http://schemas.microsoft.com/office/drawing/2014/main" id="{DE5CB727-67C4-4D4C-82F2-C0911A19F865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104775</xdr:colOff>
      <xdr:row>2</xdr:row>
      <xdr:rowOff>0</xdr:rowOff>
    </xdr:to>
    <xdr:sp macro="" textlink="">
      <xdr:nvSpPr>
        <xdr:cNvPr id="1691" name="WordArt 114">
          <a:extLst>
            <a:ext uri="{FF2B5EF4-FFF2-40B4-BE49-F238E27FC236}">
              <a16:creationId xmlns:a16="http://schemas.microsoft.com/office/drawing/2014/main" id="{534AE278-CB65-46DD-B37B-B9A0EBFA870F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304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692" name="WordArt 114">
          <a:extLst>
            <a:ext uri="{FF2B5EF4-FFF2-40B4-BE49-F238E27FC236}">
              <a16:creationId xmlns:a16="http://schemas.microsoft.com/office/drawing/2014/main" id="{F6D2201B-94FA-4D13-A7E7-55A812EEAFC6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693" name="WordArt 114">
          <a:extLst>
            <a:ext uri="{FF2B5EF4-FFF2-40B4-BE49-F238E27FC236}">
              <a16:creationId xmlns:a16="http://schemas.microsoft.com/office/drawing/2014/main" id="{BC3A2556-C9ED-48F6-A5E4-7D806435707E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694" name="WordArt 114">
          <a:extLst>
            <a:ext uri="{FF2B5EF4-FFF2-40B4-BE49-F238E27FC236}">
              <a16:creationId xmlns:a16="http://schemas.microsoft.com/office/drawing/2014/main" id="{7ABC726E-A0CC-4F47-A2DF-513038E28D6F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695" name="WordArt 114">
          <a:extLst>
            <a:ext uri="{FF2B5EF4-FFF2-40B4-BE49-F238E27FC236}">
              <a16:creationId xmlns:a16="http://schemas.microsoft.com/office/drawing/2014/main" id="{493E0BBE-BF95-4555-AB4B-DFD2B75F1DDF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696" name="WordArt 114">
          <a:extLst>
            <a:ext uri="{FF2B5EF4-FFF2-40B4-BE49-F238E27FC236}">
              <a16:creationId xmlns:a16="http://schemas.microsoft.com/office/drawing/2014/main" id="{961DE76B-F0C3-4940-8EA7-4D42F7CE0301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697" name="WordArt 114">
          <a:extLst>
            <a:ext uri="{FF2B5EF4-FFF2-40B4-BE49-F238E27FC236}">
              <a16:creationId xmlns:a16="http://schemas.microsoft.com/office/drawing/2014/main" id="{C5F5F0F8-7807-4305-A344-DD3291E478EE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698" name="WordArt 114">
          <a:extLst>
            <a:ext uri="{FF2B5EF4-FFF2-40B4-BE49-F238E27FC236}">
              <a16:creationId xmlns:a16="http://schemas.microsoft.com/office/drawing/2014/main" id="{1EA477A7-7704-48A7-AEEB-A449B22DB8F6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699" name="WordArt 114">
          <a:extLst>
            <a:ext uri="{FF2B5EF4-FFF2-40B4-BE49-F238E27FC236}">
              <a16:creationId xmlns:a16="http://schemas.microsoft.com/office/drawing/2014/main" id="{530C9987-1346-4558-BAF7-B46DC0486A8E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700" name="WordArt 114">
          <a:extLst>
            <a:ext uri="{FF2B5EF4-FFF2-40B4-BE49-F238E27FC236}">
              <a16:creationId xmlns:a16="http://schemas.microsoft.com/office/drawing/2014/main" id="{72EE8EE8-A388-4186-AC68-408295CB1E13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701" name="WordArt 114">
          <a:extLst>
            <a:ext uri="{FF2B5EF4-FFF2-40B4-BE49-F238E27FC236}">
              <a16:creationId xmlns:a16="http://schemas.microsoft.com/office/drawing/2014/main" id="{E96517B9-8475-4D94-A591-0908EC34D360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702" name="WordArt 114">
          <a:extLst>
            <a:ext uri="{FF2B5EF4-FFF2-40B4-BE49-F238E27FC236}">
              <a16:creationId xmlns:a16="http://schemas.microsoft.com/office/drawing/2014/main" id="{A440B488-8845-4F06-B486-4A661E93E7FD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703" name="WordArt 114">
          <a:extLst>
            <a:ext uri="{FF2B5EF4-FFF2-40B4-BE49-F238E27FC236}">
              <a16:creationId xmlns:a16="http://schemas.microsoft.com/office/drawing/2014/main" id="{A88A3C60-73EC-42A1-A048-907E00833196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704" name="WordArt 114">
          <a:extLst>
            <a:ext uri="{FF2B5EF4-FFF2-40B4-BE49-F238E27FC236}">
              <a16:creationId xmlns:a16="http://schemas.microsoft.com/office/drawing/2014/main" id="{4FA7076E-CA33-460C-ABA1-E795F66C2C7A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705" name="WordArt 114">
          <a:extLst>
            <a:ext uri="{FF2B5EF4-FFF2-40B4-BE49-F238E27FC236}">
              <a16:creationId xmlns:a16="http://schemas.microsoft.com/office/drawing/2014/main" id="{5B6586B0-D5A7-4FF0-8FE1-B636E093CC60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706" name="WordArt 114">
          <a:extLst>
            <a:ext uri="{FF2B5EF4-FFF2-40B4-BE49-F238E27FC236}">
              <a16:creationId xmlns:a16="http://schemas.microsoft.com/office/drawing/2014/main" id="{FBBDD414-C2AD-42C4-9AFC-1E2A24F2237A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707" name="WordArt 114">
          <a:extLst>
            <a:ext uri="{FF2B5EF4-FFF2-40B4-BE49-F238E27FC236}">
              <a16:creationId xmlns:a16="http://schemas.microsoft.com/office/drawing/2014/main" id="{625C4937-2830-42BC-ADE5-4825B9E3F26F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708" name="WordArt 114">
          <a:extLst>
            <a:ext uri="{FF2B5EF4-FFF2-40B4-BE49-F238E27FC236}">
              <a16:creationId xmlns:a16="http://schemas.microsoft.com/office/drawing/2014/main" id="{4F6A4D03-3BD4-4A7B-A492-066F89F1FF0D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709" name="WordArt 114">
          <a:extLst>
            <a:ext uri="{FF2B5EF4-FFF2-40B4-BE49-F238E27FC236}">
              <a16:creationId xmlns:a16="http://schemas.microsoft.com/office/drawing/2014/main" id="{62A06896-92A5-47B4-B32F-B67399C0C5E9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710" name="WordArt 114">
          <a:extLst>
            <a:ext uri="{FF2B5EF4-FFF2-40B4-BE49-F238E27FC236}">
              <a16:creationId xmlns:a16="http://schemas.microsoft.com/office/drawing/2014/main" id="{4B93735B-89AE-4C14-B9CE-3AF33A17E398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711" name="WordArt 114">
          <a:extLst>
            <a:ext uri="{FF2B5EF4-FFF2-40B4-BE49-F238E27FC236}">
              <a16:creationId xmlns:a16="http://schemas.microsoft.com/office/drawing/2014/main" id="{C767F0E4-B6AA-45D9-A910-A3F5E4A5CDBE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712" name="WordArt 114">
          <a:extLst>
            <a:ext uri="{FF2B5EF4-FFF2-40B4-BE49-F238E27FC236}">
              <a16:creationId xmlns:a16="http://schemas.microsoft.com/office/drawing/2014/main" id="{F334FD12-7A06-4F11-A3EE-FCF831A724F6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713" name="WordArt 114">
          <a:extLst>
            <a:ext uri="{FF2B5EF4-FFF2-40B4-BE49-F238E27FC236}">
              <a16:creationId xmlns:a16="http://schemas.microsoft.com/office/drawing/2014/main" id="{4810EB26-4BE2-4CDB-A7A5-799177C50CD3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714" name="WordArt 114">
          <a:extLst>
            <a:ext uri="{FF2B5EF4-FFF2-40B4-BE49-F238E27FC236}">
              <a16:creationId xmlns:a16="http://schemas.microsoft.com/office/drawing/2014/main" id="{EEB0F02D-0F77-45E7-856D-53851351B16B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104775</xdr:colOff>
      <xdr:row>18</xdr:row>
      <xdr:rowOff>57150</xdr:rowOff>
    </xdr:to>
    <xdr:sp macro="" textlink="">
      <xdr:nvSpPr>
        <xdr:cNvPr id="1715" name="WordArt 114">
          <a:extLst>
            <a:ext uri="{FF2B5EF4-FFF2-40B4-BE49-F238E27FC236}">
              <a16:creationId xmlns:a16="http://schemas.microsoft.com/office/drawing/2014/main" id="{8CACD078-4B3E-4B20-A0CC-9AFFDEE2296E}"/>
            </a:ext>
          </a:extLst>
        </xdr:cNvPr>
        <xdr:cNvSpPr>
          <a:spLocks noChangeArrowheads="1" noChangeShapeType="1"/>
        </xdr:cNvSpPr>
      </xdr:nvSpPr>
      <xdr:spPr bwMode="auto">
        <a:xfrm>
          <a:off x="6858000" y="27495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17</xdr:row>
      <xdr:rowOff>131445</xdr:rowOff>
    </xdr:from>
    <xdr:to>
      <xdr:col>14</xdr:col>
      <xdr:colOff>0</xdr:colOff>
      <xdr:row>17</xdr:row>
      <xdr:rowOff>131445</xdr:rowOff>
    </xdr:to>
    <xdr:sp macro="" textlink="">
      <xdr:nvSpPr>
        <xdr:cNvPr id="1716" name="WordArt 1788">
          <a:extLst>
            <a:ext uri="{FF2B5EF4-FFF2-40B4-BE49-F238E27FC236}">
              <a16:creationId xmlns:a16="http://schemas.microsoft.com/office/drawing/2014/main" id="{64EA2A58-7654-407C-A7A7-0B51E13D10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080250" y="2728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14</xdr:col>
      <xdr:colOff>0</xdr:colOff>
      <xdr:row>14</xdr:row>
      <xdr:rowOff>131445</xdr:rowOff>
    </xdr:from>
    <xdr:to>
      <xdr:col>14</xdr:col>
      <xdr:colOff>0</xdr:colOff>
      <xdr:row>14</xdr:row>
      <xdr:rowOff>131445</xdr:rowOff>
    </xdr:to>
    <xdr:sp macro="" textlink="">
      <xdr:nvSpPr>
        <xdr:cNvPr id="1717" name="WordArt 1788">
          <a:extLst>
            <a:ext uri="{FF2B5EF4-FFF2-40B4-BE49-F238E27FC236}">
              <a16:creationId xmlns:a16="http://schemas.microsoft.com/office/drawing/2014/main" id="{F77A2A8A-6FB4-42FC-A6F7-9FABA9EEE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080250" y="22713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2212975</xdr:colOff>
      <xdr:row>83</xdr:row>
      <xdr:rowOff>0</xdr:rowOff>
    </xdr:from>
    <xdr:to>
      <xdr:col>1</xdr:col>
      <xdr:colOff>2212975</xdr:colOff>
      <xdr:row>83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83</xdr:row>
      <xdr:rowOff>0</xdr:rowOff>
    </xdr:from>
    <xdr:to>
      <xdr:col>1</xdr:col>
      <xdr:colOff>2212975</xdr:colOff>
      <xdr:row>83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83</xdr:row>
      <xdr:rowOff>0</xdr:rowOff>
    </xdr:from>
    <xdr:to>
      <xdr:col>1</xdr:col>
      <xdr:colOff>2212975</xdr:colOff>
      <xdr:row>83</xdr:row>
      <xdr:rowOff>0</xdr:rowOff>
    </xdr:to>
    <xdr:sp macro="" textlink="">
      <xdr:nvSpPr>
        <xdr:cNvPr id="4" name="Word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83</xdr:row>
      <xdr:rowOff>0</xdr:rowOff>
    </xdr:from>
    <xdr:to>
      <xdr:col>1</xdr:col>
      <xdr:colOff>2212975</xdr:colOff>
      <xdr:row>83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83</xdr:row>
      <xdr:rowOff>0</xdr:rowOff>
    </xdr:from>
    <xdr:to>
      <xdr:col>1</xdr:col>
      <xdr:colOff>2212975</xdr:colOff>
      <xdr:row>83</xdr:row>
      <xdr:rowOff>0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83</xdr:row>
      <xdr:rowOff>0</xdr:rowOff>
    </xdr:from>
    <xdr:to>
      <xdr:col>1</xdr:col>
      <xdr:colOff>2212975</xdr:colOff>
      <xdr:row>83</xdr:row>
      <xdr:rowOff>0</xdr:rowOff>
    </xdr:to>
    <xdr:sp macro="" textlink="">
      <xdr:nvSpPr>
        <xdr:cNvPr id="7" name="WordArt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83</xdr:row>
      <xdr:rowOff>0</xdr:rowOff>
    </xdr:from>
    <xdr:to>
      <xdr:col>1</xdr:col>
      <xdr:colOff>2212975</xdr:colOff>
      <xdr:row>83</xdr:row>
      <xdr:rowOff>0</xdr:rowOff>
    </xdr:to>
    <xdr:sp macro="" textlink="">
      <xdr:nvSpPr>
        <xdr:cNvPr id="8" name="WordArt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83</xdr:row>
      <xdr:rowOff>0</xdr:rowOff>
    </xdr:from>
    <xdr:to>
      <xdr:col>1</xdr:col>
      <xdr:colOff>2212975</xdr:colOff>
      <xdr:row>83</xdr:row>
      <xdr:rowOff>0</xdr:rowOff>
    </xdr:to>
    <xdr:sp macro="" textlink="">
      <xdr:nvSpPr>
        <xdr:cNvPr id="9" name="WordArt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83</xdr:row>
      <xdr:rowOff>0</xdr:rowOff>
    </xdr:from>
    <xdr:to>
      <xdr:col>1</xdr:col>
      <xdr:colOff>2212975</xdr:colOff>
      <xdr:row>83</xdr:row>
      <xdr:rowOff>0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83</xdr:row>
      <xdr:rowOff>0</xdr:rowOff>
    </xdr:from>
    <xdr:to>
      <xdr:col>1</xdr:col>
      <xdr:colOff>2212975</xdr:colOff>
      <xdr:row>83</xdr:row>
      <xdr:rowOff>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83</xdr:row>
      <xdr:rowOff>0</xdr:rowOff>
    </xdr:from>
    <xdr:to>
      <xdr:col>1</xdr:col>
      <xdr:colOff>2212975</xdr:colOff>
      <xdr:row>83</xdr:row>
      <xdr:rowOff>0</xdr:rowOff>
    </xdr:to>
    <xdr:sp macro="" textlink="">
      <xdr:nvSpPr>
        <xdr:cNvPr id="12" name="WordArt 3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83</xdr:row>
      <xdr:rowOff>0</xdr:rowOff>
    </xdr:from>
    <xdr:to>
      <xdr:col>1</xdr:col>
      <xdr:colOff>2212975</xdr:colOff>
      <xdr:row>83</xdr:row>
      <xdr:rowOff>0</xdr:rowOff>
    </xdr:to>
    <xdr:sp macro="" textlink="">
      <xdr:nvSpPr>
        <xdr:cNvPr id="13" name="WordArt 4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83</xdr:row>
      <xdr:rowOff>0</xdr:rowOff>
    </xdr:from>
    <xdr:to>
      <xdr:col>1</xdr:col>
      <xdr:colOff>2212975</xdr:colOff>
      <xdr:row>83</xdr:row>
      <xdr:rowOff>0</xdr:rowOff>
    </xdr:to>
    <xdr:sp macro="" textlink="">
      <xdr:nvSpPr>
        <xdr:cNvPr id="14" name="WordArt 5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83</xdr:row>
      <xdr:rowOff>0</xdr:rowOff>
    </xdr:from>
    <xdr:to>
      <xdr:col>1</xdr:col>
      <xdr:colOff>2212975</xdr:colOff>
      <xdr:row>83</xdr:row>
      <xdr:rowOff>0</xdr:rowOff>
    </xdr:to>
    <xdr:sp macro="" textlink="">
      <xdr:nvSpPr>
        <xdr:cNvPr id="15" name="WordArt 6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83</xdr:row>
      <xdr:rowOff>0</xdr:rowOff>
    </xdr:from>
    <xdr:to>
      <xdr:col>1</xdr:col>
      <xdr:colOff>2212975</xdr:colOff>
      <xdr:row>83</xdr:row>
      <xdr:rowOff>0</xdr:rowOff>
    </xdr:to>
    <xdr:sp macro="" textlink="">
      <xdr:nvSpPr>
        <xdr:cNvPr id="16" name="WordArt 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83</xdr:row>
      <xdr:rowOff>0</xdr:rowOff>
    </xdr:from>
    <xdr:to>
      <xdr:col>1</xdr:col>
      <xdr:colOff>2212975</xdr:colOff>
      <xdr:row>83</xdr:row>
      <xdr:rowOff>0</xdr:rowOff>
    </xdr:to>
    <xdr:sp macro="" textlink="">
      <xdr:nvSpPr>
        <xdr:cNvPr id="17" name="WordArt 8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6629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18" name="WordArt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19" name="WordArt 2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20" name="WordArt 3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21" name="WordArt 4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22" name="WordArt 5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23" name="WordArt 6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24" name="WordArt 7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25" name="WordArt 8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26" name="WordArt 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27" name="WordArt 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28" name="WordArt 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29" name="WordArt 4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30" name="WordArt 5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31" name="WordArt 6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32" name="WordArt 7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33" name="WordArt 8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34" name="WordArt 1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35" name="WordArt 2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36" name="WordArt 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37" name="WordArt 4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38" name="WordArt 5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39" name="WordArt 6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40" name="WordArt 7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55</xdr:row>
      <xdr:rowOff>0</xdr:rowOff>
    </xdr:from>
    <xdr:to>
      <xdr:col>1</xdr:col>
      <xdr:colOff>2212975</xdr:colOff>
      <xdr:row>55</xdr:row>
      <xdr:rowOff>0</xdr:rowOff>
    </xdr:to>
    <xdr:sp macro="" textlink="">
      <xdr:nvSpPr>
        <xdr:cNvPr id="41" name="WordArt 8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9650" y="76009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186" name="WordArt 1">
          <a:extLst>
            <a:ext uri="{FF2B5EF4-FFF2-40B4-BE49-F238E27FC236}">
              <a16:creationId xmlns:a16="http://schemas.microsoft.com/office/drawing/2014/main" id="{00000000-0008-0000-0900-0000B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187" name="WordArt 2">
          <a:extLst>
            <a:ext uri="{FF2B5EF4-FFF2-40B4-BE49-F238E27FC236}">
              <a16:creationId xmlns:a16="http://schemas.microsoft.com/office/drawing/2014/main" id="{00000000-0008-0000-0900-0000B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188" name="WordArt 3">
          <a:extLst>
            <a:ext uri="{FF2B5EF4-FFF2-40B4-BE49-F238E27FC236}">
              <a16:creationId xmlns:a16="http://schemas.microsoft.com/office/drawing/2014/main" id="{00000000-0008-0000-0900-0000B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189" name="WordArt 4">
          <a:extLst>
            <a:ext uri="{FF2B5EF4-FFF2-40B4-BE49-F238E27FC236}">
              <a16:creationId xmlns:a16="http://schemas.microsoft.com/office/drawing/2014/main" id="{00000000-0008-0000-0900-0000B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190" name="WordArt 5">
          <a:extLst>
            <a:ext uri="{FF2B5EF4-FFF2-40B4-BE49-F238E27FC236}">
              <a16:creationId xmlns:a16="http://schemas.microsoft.com/office/drawing/2014/main" id="{00000000-0008-0000-0900-0000B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191" name="WordArt 6">
          <a:extLst>
            <a:ext uri="{FF2B5EF4-FFF2-40B4-BE49-F238E27FC236}">
              <a16:creationId xmlns:a16="http://schemas.microsoft.com/office/drawing/2014/main" id="{00000000-0008-0000-0900-0000B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192" name="WordArt 7">
          <a:extLst>
            <a:ext uri="{FF2B5EF4-FFF2-40B4-BE49-F238E27FC236}">
              <a16:creationId xmlns:a16="http://schemas.microsoft.com/office/drawing/2014/main" id="{00000000-0008-0000-0900-0000C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193" name="WordArt 8">
          <a:extLst>
            <a:ext uri="{FF2B5EF4-FFF2-40B4-BE49-F238E27FC236}">
              <a16:creationId xmlns:a16="http://schemas.microsoft.com/office/drawing/2014/main" id="{00000000-0008-0000-0900-0000C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194" name="WordArt 1">
          <a:extLst>
            <a:ext uri="{FF2B5EF4-FFF2-40B4-BE49-F238E27FC236}">
              <a16:creationId xmlns:a16="http://schemas.microsoft.com/office/drawing/2014/main" id="{00000000-0008-0000-0900-0000C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195" name="WordArt 2">
          <a:extLst>
            <a:ext uri="{FF2B5EF4-FFF2-40B4-BE49-F238E27FC236}">
              <a16:creationId xmlns:a16="http://schemas.microsoft.com/office/drawing/2014/main" id="{00000000-0008-0000-0900-0000C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196" name="WordArt 3">
          <a:extLst>
            <a:ext uri="{FF2B5EF4-FFF2-40B4-BE49-F238E27FC236}">
              <a16:creationId xmlns:a16="http://schemas.microsoft.com/office/drawing/2014/main" id="{00000000-0008-0000-0900-0000C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197" name="WordArt 4">
          <a:extLst>
            <a:ext uri="{FF2B5EF4-FFF2-40B4-BE49-F238E27FC236}">
              <a16:creationId xmlns:a16="http://schemas.microsoft.com/office/drawing/2014/main" id="{00000000-0008-0000-0900-0000C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198" name="WordArt 5">
          <a:extLst>
            <a:ext uri="{FF2B5EF4-FFF2-40B4-BE49-F238E27FC236}">
              <a16:creationId xmlns:a16="http://schemas.microsoft.com/office/drawing/2014/main" id="{00000000-0008-0000-0900-0000C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199" name="WordArt 6">
          <a:extLst>
            <a:ext uri="{FF2B5EF4-FFF2-40B4-BE49-F238E27FC236}">
              <a16:creationId xmlns:a16="http://schemas.microsoft.com/office/drawing/2014/main" id="{00000000-0008-0000-0900-0000C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00" name="WordArt 7">
          <a:extLst>
            <a:ext uri="{FF2B5EF4-FFF2-40B4-BE49-F238E27FC236}">
              <a16:creationId xmlns:a16="http://schemas.microsoft.com/office/drawing/2014/main" id="{00000000-0008-0000-0900-0000C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01" name="WordArt 8">
          <a:extLst>
            <a:ext uri="{FF2B5EF4-FFF2-40B4-BE49-F238E27FC236}">
              <a16:creationId xmlns:a16="http://schemas.microsoft.com/office/drawing/2014/main" id="{00000000-0008-0000-0900-0000C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02" name="WordArt 1">
          <a:extLst>
            <a:ext uri="{FF2B5EF4-FFF2-40B4-BE49-F238E27FC236}">
              <a16:creationId xmlns:a16="http://schemas.microsoft.com/office/drawing/2014/main" id="{00000000-0008-0000-0900-0000C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03" name="WordArt 2">
          <a:extLst>
            <a:ext uri="{FF2B5EF4-FFF2-40B4-BE49-F238E27FC236}">
              <a16:creationId xmlns:a16="http://schemas.microsoft.com/office/drawing/2014/main" id="{00000000-0008-0000-0900-0000C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04" name="WordArt 3">
          <a:extLst>
            <a:ext uri="{FF2B5EF4-FFF2-40B4-BE49-F238E27FC236}">
              <a16:creationId xmlns:a16="http://schemas.microsoft.com/office/drawing/2014/main" id="{00000000-0008-0000-0900-0000C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05" name="WordArt 4">
          <a:extLst>
            <a:ext uri="{FF2B5EF4-FFF2-40B4-BE49-F238E27FC236}">
              <a16:creationId xmlns:a16="http://schemas.microsoft.com/office/drawing/2014/main" id="{00000000-0008-0000-0900-0000C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06" name="WordArt 5">
          <a:extLst>
            <a:ext uri="{FF2B5EF4-FFF2-40B4-BE49-F238E27FC236}">
              <a16:creationId xmlns:a16="http://schemas.microsoft.com/office/drawing/2014/main" id="{00000000-0008-0000-0900-0000C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07" name="WordArt 6">
          <a:extLst>
            <a:ext uri="{FF2B5EF4-FFF2-40B4-BE49-F238E27FC236}">
              <a16:creationId xmlns:a16="http://schemas.microsoft.com/office/drawing/2014/main" id="{00000000-0008-0000-0900-0000C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08" name="WordArt 7">
          <a:extLst>
            <a:ext uri="{FF2B5EF4-FFF2-40B4-BE49-F238E27FC236}">
              <a16:creationId xmlns:a16="http://schemas.microsoft.com/office/drawing/2014/main" id="{00000000-0008-0000-0900-0000D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09" name="WordArt 8">
          <a:extLst>
            <a:ext uri="{FF2B5EF4-FFF2-40B4-BE49-F238E27FC236}">
              <a16:creationId xmlns:a16="http://schemas.microsoft.com/office/drawing/2014/main" id="{00000000-0008-0000-0900-0000D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10" name="WordArt 1">
          <a:extLst>
            <a:ext uri="{FF2B5EF4-FFF2-40B4-BE49-F238E27FC236}">
              <a16:creationId xmlns:a16="http://schemas.microsoft.com/office/drawing/2014/main" id="{00000000-0008-0000-0900-0000D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11" name="WordArt 2">
          <a:extLst>
            <a:ext uri="{FF2B5EF4-FFF2-40B4-BE49-F238E27FC236}">
              <a16:creationId xmlns:a16="http://schemas.microsoft.com/office/drawing/2014/main" id="{00000000-0008-0000-0900-0000D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12" name="WordArt 3">
          <a:extLst>
            <a:ext uri="{FF2B5EF4-FFF2-40B4-BE49-F238E27FC236}">
              <a16:creationId xmlns:a16="http://schemas.microsoft.com/office/drawing/2014/main" id="{00000000-0008-0000-0900-0000D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13" name="WordArt 4">
          <a:extLst>
            <a:ext uri="{FF2B5EF4-FFF2-40B4-BE49-F238E27FC236}">
              <a16:creationId xmlns:a16="http://schemas.microsoft.com/office/drawing/2014/main" id="{00000000-0008-0000-0900-0000D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14" name="WordArt 5">
          <a:extLst>
            <a:ext uri="{FF2B5EF4-FFF2-40B4-BE49-F238E27FC236}">
              <a16:creationId xmlns:a16="http://schemas.microsoft.com/office/drawing/2014/main" id="{00000000-0008-0000-0900-0000D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15" name="WordArt 6">
          <a:extLst>
            <a:ext uri="{FF2B5EF4-FFF2-40B4-BE49-F238E27FC236}">
              <a16:creationId xmlns:a16="http://schemas.microsoft.com/office/drawing/2014/main" id="{00000000-0008-0000-0900-0000D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16" name="WordArt 7">
          <a:extLst>
            <a:ext uri="{FF2B5EF4-FFF2-40B4-BE49-F238E27FC236}">
              <a16:creationId xmlns:a16="http://schemas.microsoft.com/office/drawing/2014/main" id="{00000000-0008-0000-0900-0000D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17" name="WordArt 8">
          <a:extLst>
            <a:ext uri="{FF2B5EF4-FFF2-40B4-BE49-F238E27FC236}">
              <a16:creationId xmlns:a16="http://schemas.microsoft.com/office/drawing/2014/main" id="{00000000-0008-0000-0900-0000D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18" name="WordArt 1">
          <a:extLst>
            <a:ext uri="{FF2B5EF4-FFF2-40B4-BE49-F238E27FC236}">
              <a16:creationId xmlns:a16="http://schemas.microsoft.com/office/drawing/2014/main" id="{00000000-0008-0000-0900-0000D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19" name="WordArt 2">
          <a:extLst>
            <a:ext uri="{FF2B5EF4-FFF2-40B4-BE49-F238E27FC236}">
              <a16:creationId xmlns:a16="http://schemas.microsoft.com/office/drawing/2014/main" id="{00000000-0008-0000-0900-0000D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20" name="WordArt 3">
          <a:extLst>
            <a:ext uri="{FF2B5EF4-FFF2-40B4-BE49-F238E27FC236}">
              <a16:creationId xmlns:a16="http://schemas.microsoft.com/office/drawing/2014/main" id="{00000000-0008-0000-0900-0000D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21" name="WordArt 4">
          <a:extLst>
            <a:ext uri="{FF2B5EF4-FFF2-40B4-BE49-F238E27FC236}">
              <a16:creationId xmlns:a16="http://schemas.microsoft.com/office/drawing/2014/main" id="{00000000-0008-0000-0900-0000D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22" name="WordArt 5">
          <a:extLst>
            <a:ext uri="{FF2B5EF4-FFF2-40B4-BE49-F238E27FC236}">
              <a16:creationId xmlns:a16="http://schemas.microsoft.com/office/drawing/2014/main" id="{00000000-0008-0000-0900-0000D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23" name="WordArt 6">
          <a:extLst>
            <a:ext uri="{FF2B5EF4-FFF2-40B4-BE49-F238E27FC236}">
              <a16:creationId xmlns:a16="http://schemas.microsoft.com/office/drawing/2014/main" id="{00000000-0008-0000-0900-0000D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24" name="WordArt 7">
          <a:extLst>
            <a:ext uri="{FF2B5EF4-FFF2-40B4-BE49-F238E27FC236}">
              <a16:creationId xmlns:a16="http://schemas.microsoft.com/office/drawing/2014/main" id="{00000000-0008-0000-0900-0000E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25" name="WordArt 8">
          <a:extLst>
            <a:ext uri="{FF2B5EF4-FFF2-40B4-BE49-F238E27FC236}">
              <a16:creationId xmlns:a16="http://schemas.microsoft.com/office/drawing/2014/main" id="{00000000-0008-0000-0900-0000E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26" name="WordArt 1">
          <a:extLst>
            <a:ext uri="{FF2B5EF4-FFF2-40B4-BE49-F238E27FC236}">
              <a16:creationId xmlns:a16="http://schemas.microsoft.com/office/drawing/2014/main" id="{00000000-0008-0000-0900-0000E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27" name="WordArt 2">
          <a:extLst>
            <a:ext uri="{FF2B5EF4-FFF2-40B4-BE49-F238E27FC236}">
              <a16:creationId xmlns:a16="http://schemas.microsoft.com/office/drawing/2014/main" id="{00000000-0008-0000-0900-0000E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28" name="WordArt 3">
          <a:extLst>
            <a:ext uri="{FF2B5EF4-FFF2-40B4-BE49-F238E27FC236}">
              <a16:creationId xmlns:a16="http://schemas.microsoft.com/office/drawing/2014/main" id="{00000000-0008-0000-0900-0000E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29" name="WordArt 4">
          <a:extLst>
            <a:ext uri="{FF2B5EF4-FFF2-40B4-BE49-F238E27FC236}">
              <a16:creationId xmlns:a16="http://schemas.microsoft.com/office/drawing/2014/main" id="{00000000-0008-0000-0900-0000E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30" name="WordArt 5">
          <a:extLst>
            <a:ext uri="{FF2B5EF4-FFF2-40B4-BE49-F238E27FC236}">
              <a16:creationId xmlns:a16="http://schemas.microsoft.com/office/drawing/2014/main" id="{00000000-0008-0000-0900-0000E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31" name="WordArt 6">
          <a:extLst>
            <a:ext uri="{FF2B5EF4-FFF2-40B4-BE49-F238E27FC236}">
              <a16:creationId xmlns:a16="http://schemas.microsoft.com/office/drawing/2014/main" id="{00000000-0008-0000-0900-0000E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32" name="WordArt 7">
          <a:extLst>
            <a:ext uri="{FF2B5EF4-FFF2-40B4-BE49-F238E27FC236}">
              <a16:creationId xmlns:a16="http://schemas.microsoft.com/office/drawing/2014/main" id="{00000000-0008-0000-0900-0000E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33" name="WordArt 8">
          <a:extLst>
            <a:ext uri="{FF2B5EF4-FFF2-40B4-BE49-F238E27FC236}">
              <a16:creationId xmlns:a16="http://schemas.microsoft.com/office/drawing/2014/main" id="{00000000-0008-0000-0900-0000E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34" name="WordArt 1">
          <a:extLst>
            <a:ext uri="{FF2B5EF4-FFF2-40B4-BE49-F238E27FC236}">
              <a16:creationId xmlns:a16="http://schemas.microsoft.com/office/drawing/2014/main" id="{00000000-0008-0000-0900-0000E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35" name="WordArt 2">
          <a:extLst>
            <a:ext uri="{FF2B5EF4-FFF2-40B4-BE49-F238E27FC236}">
              <a16:creationId xmlns:a16="http://schemas.microsoft.com/office/drawing/2014/main" id="{00000000-0008-0000-0900-0000E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36" name="WordArt 3">
          <a:extLst>
            <a:ext uri="{FF2B5EF4-FFF2-40B4-BE49-F238E27FC236}">
              <a16:creationId xmlns:a16="http://schemas.microsoft.com/office/drawing/2014/main" id="{00000000-0008-0000-0900-0000E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37" name="WordArt 4">
          <a:extLst>
            <a:ext uri="{FF2B5EF4-FFF2-40B4-BE49-F238E27FC236}">
              <a16:creationId xmlns:a16="http://schemas.microsoft.com/office/drawing/2014/main" id="{00000000-0008-0000-0900-0000E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38" name="WordArt 5">
          <a:extLst>
            <a:ext uri="{FF2B5EF4-FFF2-40B4-BE49-F238E27FC236}">
              <a16:creationId xmlns:a16="http://schemas.microsoft.com/office/drawing/2014/main" id="{00000000-0008-0000-0900-0000E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39" name="WordArt 6">
          <a:extLst>
            <a:ext uri="{FF2B5EF4-FFF2-40B4-BE49-F238E27FC236}">
              <a16:creationId xmlns:a16="http://schemas.microsoft.com/office/drawing/2014/main" id="{00000000-0008-0000-0900-0000E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40" name="WordArt 7">
          <a:extLst>
            <a:ext uri="{FF2B5EF4-FFF2-40B4-BE49-F238E27FC236}">
              <a16:creationId xmlns:a16="http://schemas.microsoft.com/office/drawing/2014/main" id="{00000000-0008-0000-0900-0000F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41" name="WordArt 8">
          <a:extLst>
            <a:ext uri="{FF2B5EF4-FFF2-40B4-BE49-F238E27FC236}">
              <a16:creationId xmlns:a16="http://schemas.microsoft.com/office/drawing/2014/main" id="{00000000-0008-0000-0900-0000F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42" name="WordArt 1">
          <a:extLst>
            <a:ext uri="{FF2B5EF4-FFF2-40B4-BE49-F238E27FC236}">
              <a16:creationId xmlns:a16="http://schemas.microsoft.com/office/drawing/2014/main" id="{00000000-0008-0000-0900-0000F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43" name="WordArt 2">
          <a:extLst>
            <a:ext uri="{FF2B5EF4-FFF2-40B4-BE49-F238E27FC236}">
              <a16:creationId xmlns:a16="http://schemas.microsoft.com/office/drawing/2014/main" id="{00000000-0008-0000-0900-0000F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44" name="WordArt 3">
          <a:extLst>
            <a:ext uri="{FF2B5EF4-FFF2-40B4-BE49-F238E27FC236}">
              <a16:creationId xmlns:a16="http://schemas.microsoft.com/office/drawing/2014/main" id="{00000000-0008-0000-0900-0000F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45" name="WordArt 4">
          <a:extLst>
            <a:ext uri="{FF2B5EF4-FFF2-40B4-BE49-F238E27FC236}">
              <a16:creationId xmlns:a16="http://schemas.microsoft.com/office/drawing/2014/main" id="{00000000-0008-0000-0900-0000F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46" name="WordArt 5">
          <a:extLst>
            <a:ext uri="{FF2B5EF4-FFF2-40B4-BE49-F238E27FC236}">
              <a16:creationId xmlns:a16="http://schemas.microsoft.com/office/drawing/2014/main" id="{00000000-0008-0000-0900-0000F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47" name="WordArt 6">
          <a:extLst>
            <a:ext uri="{FF2B5EF4-FFF2-40B4-BE49-F238E27FC236}">
              <a16:creationId xmlns:a16="http://schemas.microsoft.com/office/drawing/2014/main" id="{00000000-0008-0000-0900-0000F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48" name="WordArt 7">
          <a:extLst>
            <a:ext uri="{FF2B5EF4-FFF2-40B4-BE49-F238E27FC236}">
              <a16:creationId xmlns:a16="http://schemas.microsoft.com/office/drawing/2014/main" id="{00000000-0008-0000-0900-0000F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49" name="WordArt 8">
          <a:extLst>
            <a:ext uri="{FF2B5EF4-FFF2-40B4-BE49-F238E27FC236}">
              <a16:creationId xmlns:a16="http://schemas.microsoft.com/office/drawing/2014/main" id="{00000000-0008-0000-0900-0000F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50" name="WordArt 1">
          <a:extLst>
            <a:ext uri="{FF2B5EF4-FFF2-40B4-BE49-F238E27FC236}">
              <a16:creationId xmlns:a16="http://schemas.microsoft.com/office/drawing/2014/main" id="{00000000-0008-0000-0900-0000F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51" name="WordArt 2">
          <a:extLst>
            <a:ext uri="{FF2B5EF4-FFF2-40B4-BE49-F238E27FC236}">
              <a16:creationId xmlns:a16="http://schemas.microsoft.com/office/drawing/2014/main" id="{00000000-0008-0000-0900-0000F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52" name="WordArt 3">
          <a:extLst>
            <a:ext uri="{FF2B5EF4-FFF2-40B4-BE49-F238E27FC236}">
              <a16:creationId xmlns:a16="http://schemas.microsoft.com/office/drawing/2014/main" id="{00000000-0008-0000-0900-0000F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53" name="WordArt 4">
          <a:extLst>
            <a:ext uri="{FF2B5EF4-FFF2-40B4-BE49-F238E27FC236}">
              <a16:creationId xmlns:a16="http://schemas.microsoft.com/office/drawing/2014/main" id="{00000000-0008-0000-0900-0000F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54" name="WordArt 5">
          <a:extLst>
            <a:ext uri="{FF2B5EF4-FFF2-40B4-BE49-F238E27FC236}">
              <a16:creationId xmlns:a16="http://schemas.microsoft.com/office/drawing/2014/main" id="{00000000-0008-0000-0900-0000F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55" name="WordArt 6">
          <a:extLst>
            <a:ext uri="{FF2B5EF4-FFF2-40B4-BE49-F238E27FC236}">
              <a16:creationId xmlns:a16="http://schemas.microsoft.com/office/drawing/2014/main" id="{00000000-0008-0000-0900-0000F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56" name="WordArt 7">
          <a:extLst>
            <a:ext uri="{FF2B5EF4-FFF2-40B4-BE49-F238E27FC236}">
              <a16:creationId xmlns:a16="http://schemas.microsoft.com/office/drawing/2014/main" id="{00000000-0008-0000-0900-00000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57" name="WordArt 8">
          <a:extLst>
            <a:ext uri="{FF2B5EF4-FFF2-40B4-BE49-F238E27FC236}">
              <a16:creationId xmlns:a16="http://schemas.microsoft.com/office/drawing/2014/main" id="{00000000-0008-0000-0900-00000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58" name="WordArt 1">
          <a:extLst>
            <a:ext uri="{FF2B5EF4-FFF2-40B4-BE49-F238E27FC236}">
              <a16:creationId xmlns:a16="http://schemas.microsoft.com/office/drawing/2014/main" id="{00000000-0008-0000-0900-00000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59" name="WordArt 2">
          <a:extLst>
            <a:ext uri="{FF2B5EF4-FFF2-40B4-BE49-F238E27FC236}">
              <a16:creationId xmlns:a16="http://schemas.microsoft.com/office/drawing/2014/main" id="{00000000-0008-0000-0900-00000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60" name="WordArt 3">
          <a:extLst>
            <a:ext uri="{FF2B5EF4-FFF2-40B4-BE49-F238E27FC236}">
              <a16:creationId xmlns:a16="http://schemas.microsoft.com/office/drawing/2014/main" id="{00000000-0008-0000-0900-00000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61" name="WordArt 4">
          <a:extLst>
            <a:ext uri="{FF2B5EF4-FFF2-40B4-BE49-F238E27FC236}">
              <a16:creationId xmlns:a16="http://schemas.microsoft.com/office/drawing/2014/main" id="{00000000-0008-0000-0900-00000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62" name="WordArt 5">
          <a:extLst>
            <a:ext uri="{FF2B5EF4-FFF2-40B4-BE49-F238E27FC236}">
              <a16:creationId xmlns:a16="http://schemas.microsoft.com/office/drawing/2014/main" id="{00000000-0008-0000-0900-00000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63" name="WordArt 6">
          <a:extLst>
            <a:ext uri="{FF2B5EF4-FFF2-40B4-BE49-F238E27FC236}">
              <a16:creationId xmlns:a16="http://schemas.microsoft.com/office/drawing/2014/main" id="{00000000-0008-0000-0900-00000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64" name="WordArt 7">
          <a:extLst>
            <a:ext uri="{FF2B5EF4-FFF2-40B4-BE49-F238E27FC236}">
              <a16:creationId xmlns:a16="http://schemas.microsoft.com/office/drawing/2014/main" id="{00000000-0008-0000-0900-00000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65" name="WordArt 8">
          <a:extLst>
            <a:ext uri="{FF2B5EF4-FFF2-40B4-BE49-F238E27FC236}">
              <a16:creationId xmlns:a16="http://schemas.microsoft.com/office/drawing/2014/main" id="{00000000-0008-0000-0900-00000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66" name="WordArt 1">
          <a:extLst>
            <a:ext uri="{FF2B5EF4-FFF2-40B4-BE49-F238E27FC236}">
              <a16:creationId xmlns:a16="http://schemas.microsoft.com/office/drawing/2014/main" id="{00000000-0008-0000-0900-00000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67" name="WordArt 2">
          <a:extLst>
            <a:ext uri="{FF2B5EF4-FFF2-40B4-BE49-F238E27FC236}">
              <a16:creationId xmlns:a16="http://schemas.microsoft.com/office/drawing/2014/main" id="{00000000-0008-0000-0900-00000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68" name="WordArt 3">
          <a:extLst>
            <a:ext uri="{FF2B5EF4-FFF2-40B4-BE49-F238E27FC236}">
              <a16:creationId xmlns:a16="http://schemas.microsoft.com/office/drawing/2014/main" id="{00000000-0008-0000-0900-00000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69" name="WordArt 4">
          <a:extLst>
            <a:ext uri="{FF2B5EF4-FFF2-40B4-BE49-F238E27FC236}">
              <a16:creationId xmlns:a16="http://schemas.microsoft.com/office/drawing/2014/main" id="{00000000-0008-0000-0900-00000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70" name="WordArt 5">
          <a:extLst>
            <a:ext uri="{FF2B5EF4-FFF2-40B4-BE49-F238E27FC236}">
              <a16:creationId xmlns:a16="http://schemas.microsoft.com/office/drawing/2014/main" id="{00000000-0008-0000-0900-00000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71" name="WordArt 6">
          <a:extLst>
            <a:ext uri="{FF2B5EF4-FFF2-40B4-BE49-F238E27FC236}">
              <a16:creationId xmlns:a16="http://schemas.microsoft.com/office/drawing/2014/main" id="{00000000-0008-0000-0900-00000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72" name="WordArt 7">
          <a:extLst>
            <a:ext uri="{FF2B5EF4-FFF2-40B4-BE49-F238E27FC236}">
              <a16:creationId xmlns:a16="http://schemas.microsoft.com/office/drawing/2014/main" id="{00000000-0008-0000-0900-00001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73" name="WordArt 8">
          <a:extLst>
            <a:ext uri="{FF2B5EF4-FFF2-40B4-BE49-F238E27FC236}">
              <a16:creationId xmlns:a16="http://schemas.microsoft.com/office/drawing/2014/main" id="{00000000-0008-0000-0900-00001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74" name="WordArt 1">
          <a:extLst>
            <a:ext uri="{FF2B5EF4-FFF2-40B4-BE49-F238E27FC236}">
              <a16:creationId xmlns:a16="http://schemas.microsoft.com/office/drawing/2014/main" id="{00000000-0008-0000-0900-00001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75" name="WordArt 2">
          <a:extLst>
            <a:ext uri="{FF2B5EF4-FFF2-40B4-BE49-F238E27FC236}">
              <a16:creationId xmlns:a16="http://schemas.microsoft.com/office/drawing/2014/main" id="{00000000-0008-0000-0900-00001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76" name="WordArt 3">
          <a:extLst>
            <a:ext uri="{FF2B5EF4-FFF2-40B4-BE49-F238E27FC236}">
              <a16:creationId xmlns:a16="http://schemas.microsoft.com/office/drawing/2014/main" id="{00000000-0008-0000-0900-00001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77" name="WordArt 4">
          <a:extLst>
            <a:ext uri="{FF2B5EF4-FFF2-40B4-BE49-F238E27FC236}">
              <a16:creationId xmlns:a16="http://schemas.microsoft.com/office/drawing/2014/main" id="{00000000-0008-0000-0900-00001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78" name="WordArt 5">
          <a:extLst>
            <a:ext uri="{FF2B5EF4-FFF2-40B4-BE49-F238E27FC236}">
              <a16:creationId xmlns:a16="http://schemas.microsoft.com/office/drawing/2014/main" id="{00000000-0008-0000-0900-00001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79" name="WordArt 6">
          <a:extLst>
            <a:ext uri="{FF2B5EF4-FFF2-40B4-BE49-F238E27FC236}">
              <a16:creationId xmlns:a16="http://schemas.microsoft.com/office/drawing/2014/main" id="{00000000-0008-0000-0900-00001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80" name="WordArt 7">
          <a:extLst>
            <a:ext uri="{FF2B5EF4-FFF2-40B4-BE49-F238E27FC236}">
              <a16:creationId xmlns:a16="http://schemas.microsoft.com/office/drawing/2014/main" id="{00000000-0008-0000-0900-00001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81" name="WordArt 8">
          <a:extLst>
            <a:ext uri="{FF2B5EF4-FFF2-40B4-BE49-F238E27FC236}">
              <a16:creationId xmlns:a16="http://schemas.microsoft.com/office/drawing/2014/main" id="{00000000-0008-0000-0900-00001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82" name="WordArt 1">
          <a:extLst>
            <a:ext uri="{FF2B5EF4-FFF2-40B4-BE49-F238E27FC236}">
              <a16:creationId xmlns:a16="http://schemas.microsoft.com/office/drawing/2014/main" id="{00000000-0008-0000-0900-00001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83" name="WordArt 2">
          <a:extLst>
            <a:ext uri="{FF2B5EF4-FFF2-40B4-BE49-F238E27FC236}">
              <a16:creationId xmlns:a16="http://schemas.microsoft.com/office/drawing/2014/main" id="{00000000-0008-0000-0900-00001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84" name="WordArt 3">
          <a:extLst>
            <a:ext uri="{FF2B5EF4-FFF2-40B4-BE49-F238E27FC236}">
              <a16:creationId xmlns:a16="http://schemas.microsoft.com/office/drawing/2014/main" id="{00000000-0008-0000-0900-00001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85" name="WordArt 4">
          <a:extLst>
            <a:ext uri="{FF2B5EF4-FFF2-40B4-BE49-F238E27FC236}">
              <a16:creationId xmlns:a16="http://schemas.microsoft.com/office/drawing/2014/main" id="{00000000-0008-0000-0900-00001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86" name="WordArt 5">
          <a:extLst>
            <a:ext uri="{FF2B5EF4-FFF2-40B4-BE49-F238E27FC236}">
              <a16:creationId xmlns:a16="http://schemas.microsoft.com/office/drawing/2014/main" id="{00000000-0008-0000-0900-00001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87" name="WordArt 6">
          <a:extLst>
            <a:ext uri="{FF2B5EF4-FFF2-40B4-BE49-F238E27FC236}">
              <a16:creationId xmlns:a16="http://schemas.microsoft.com/office/drawing/2014/main" id="{00000000-0008-0000-0900-00001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88" name="WordArt 7">
          <a:extLst>
            <a:ext uri="{FF2B5EF4-FFF2-40B4-BE49-F238E27FC236}">
              <a16:creationId xmlns:a16="http://schemas.microsoft.com/office/drawing/2014/main" id="{00000000-0008-0000-0900-00002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89" name="WordArt 8">
          <a:extLst>
            <a:ext uri="{FF2B5EF4-FFF2-40B4-BE49-F238E27FC236}">
              <a16:creationId xmlns:a16="http://schemas.microsoft.com/office/drawing/2014/main" id="{00000000-0008-0000-0900-00002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90" name="WordArt 1">
          <a:extLst>
            <a:ext uri="{FF2B5EF4-FFF2-40B4-BE49-F238E27FC236}">
              <a16:creationId xmlns:a16="http://schemas.microsoft.com/office/drawing/2014/main" id="{00000000-0008-0000-0900-00002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91" name="WordArt 2">
          <a:extLst>
            <a:ext uri="{FF2B5EF4-FFF2-40B4-BE49-F238E27FC236}">
              <a16:creationId xmlns:a16="http://schemas.microsoft.com/office/drawing/2014/main" id="{00000000-0008-0000-0900-00002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92" name="WordArt 3">
          <a:extLst>
            <a:ext uri="{FF2B5EF4-FFF2-40B4-BE49-F238E27FC236}">
              <a16:creationId xmlns:a16="http://schemas.microsoft.com/office/drawing/2014/main" id="{00000000-0008-0000-0900-00002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93" name="WordArt 4">
          <a:extLst>
            <a:ext uri="{FF2B5EF4-FFF2-40B4-BE49-F238E27FC236}">
              <a16:creationId xmlns:a16="http://schemas.microsoft.com/office/drawing/2014/main" id="{00000000-0008-0000-0900-00002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94" name="WordArt 5">
          <a:extLst>
            <a:ext uri="{FF2B5EF4-FFF2-40B4-BE49-F238E27FC236}">
              <a16:creationId xmlns:a16="http://schemas.microsoft.com/office/drawing/2014/main" id="{00000000-0008-0000-0900-00002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95" name="WordArt 6">
          <a:extLst>
            <a:ext uri="{FF2B5EF4-FFF2-40B4-BE49-F238E27FC236}">
              <a16:creationId xmlns:a16="http://schemas.microsoft.com/office/drawing/2014/main" id="{00000000-0008-0000-0900-00002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96" name="WordArt 7">
          <a:extLst>
            <a:ext uri="{FF2B5EF4-FFF2-40B4-BE49-F238E27FC236}">
              <a16:creationId xmlns:a16="http://schemas.microsoft.com/office/drawing/2014/main" id="{00000000-0008-0000-0900-00002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297" name="WordArt 8">
          <a:extLst>
            <a:ext uri="{FF2B5EF4-FFF2-40B4-BE49-F238E27FC236}">
              <a16:creationId xmlns:a16="http://schemas.microsoft.com/office/drawing/2014/main" id="{00000000-0008-0000-0900-00002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98" name="WordArt 1">
          <a:extLst>
            <a:ext uri="{FF2B5EF4-FFF2-40B4-BE49-F238E27FC236}">
              <a16:creationId xmlns:a16="http://schemas.microsoft.com/office/drawing/2014/main" id="{00000000-0008-0000-0900-00002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299" name="WordArt 2">
          <a:extLst>
            <a:ext uri="{FF2B5EF4-FFF2-40B4-BE49-F238E27FC236}">
              <a16:creationId xmlns:a16="http://schemas.microsoft.com/office/drawing/2014/main" id="{00000000-0008-0000-0900-00002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300" name="WordArt 3">
          <a:extLst>
            <a:ext uri="{FF2B5EF4-FFF2-40B4-BE49-F238E27FC236}">
              <a16:creationId xmlns:a16="http://schemas.microsoft.com/office/drawing/2014/main" id="{00000000-0008-0000-0900-00002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301" name="WordArt 4">
          <a:extLst>
            <a:ext uri="{FF2B5EF4-FFF2-40B4-BE49-F238E27FC236}">
              <a16:creationId xmlns:a16="http://schemas.microsoft.com/office/drawing/2014/main" id="{00000000-0008-0000-0900-00002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302" name="WordArt 5">
          <a:extLst>
            <a:ext uri="{FF2B5EF4-FFF2-40B4-BE49-F238E27FC236}">
              <a16:creationId xmlns:a16="http://schemas.microsoft.com/office/drawing/2014/main" id="{00000000-0008-0000-0900-00002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303" name="WordArt 6">
          <a:extLst>
            <a:ext uri="{FF2B5EF4-FFF2-40B4-BE49-F238E27FC236}">
              <a16:creationId xmlns:a16="http://schemas.microsoft.com/office/drawing/2014/main" id="{00000000-0008-0000-0900-00002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304" name="WordArt 7">
          <a:extLst>
            <a:ext uri="{FF2B5EF4-FFF2-40B4-BE49-F238E27FC236}">
              <a16:creationId xmlns:a16="http://schemas.microsoft.com/office/drawing/2014/main" id="{00000000-0008-0000-0900-00003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305" name="WordArt 8">
          <a:extLst>
            <a:ext uri="{FF2B5EF4-FFF2-40B4-BE49-F238E27FC236}">
              <a16:creationId xmlns:a16="http://schemas.microsoft.com/office/drawing/2014/main" id="{00000000-0008-0000-0900-00003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306" name="WordArt 1">
          <a:extLst>
            <a:ext uri="{FF2B5EF4-FFF2-40B4-BE49-F238E27FC236}">
              <a16:creationId xmlns:a16="http://schemas.microsoft.com/office/drawing/2014/main" id="{00000000-0008-0000-0900-00003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307" name="WordArt 2">
          <a:extLst>
            <a:ext uri="{FF2B5EF4-FFF2-40B4-BE49-F238E27FC236}">
              <a16:creationId xmlns:a16="http://schemas.microsoft.com/office/drawing/2014/main" id="{00000000-0008-0000-0900-00003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308" name="WordArt 3">
          <a:extLst>
            <a:ext uri="{FF2B5EF4-FFF2-40B4-BE49-F238E27FC236}">
              <a16:creationId xmlns:a16="http://schemas.microsoft.com/office/drawing/2014/main" id="{00000000-0008-0000-0900-00003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309" name="WordArt 4">
          <a:extLst>
            <a:ext uri="{FF2B5EF4-FFF2-40B4-BE49-F238E27FC236}">
              <a16:creationId xmlns:a16="http://schemas.microsoft.com/office/drawing/2014/main" id="{00000000-0008-0000-0900-00003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310" name="WordArt 5">
          <a:extLst>
            <a:ext uri="{FF2B5EF4-FFF2-40B4-BE49-F238E27FC236}">
              <a16:creationId xmlns:a16="http://schemas.microsoft.com/office/drawing/2014/main" id="{00000000-0008-0000-0900-00003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311" name="WordArt 6">
          <a:extLst>
            <a:ext uri="{FF2B5EF4-FFF2-40B4-BE49-F238E27FC236}">
              <a16:creationId xmlns:a16="http://schemas.microsoft.com/office/drawing/2014/main" id="{00000000-0008-0000-0900-00003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312" name="WordArt 7">
          <a:extLst>
            <a:ext uri="{FF2B5EF4-FFF2-40B4-BE49-F238E27FC236}">
              <a16:creationId xmlns:a16="http://schemas.microsoft.com/office/drawing/2014/main" id="{00000000-0008-0000-0900-00003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313" name="WordArt 8">
          <a:extLst>
            <a:ext uri="{FF2B5EF4-FFF2-40B4-BE49-F238E27FC236}">
              <a16:creationId xmlns:a16="http://schemas.microsoft.com/office/drawing/2014/main" id="{00000000-0008-0000-0900-00003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314" name="WordArt 1">
          <a:extLst>
            <a:ext uri="{FF2B5EF4-FFF2-40B4-BE49-F238E27FC236}">
              <a16:creationId xmlns:a16="http://schemas.microsoft.com/office/drawing/2014/main" id="{00000000-0008-0000-0900-00003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315" name="WordArt 2">
          <a:extLst>
            <a:ext uri="{FF2B5EF4-FFF2-40B4-BE49-F238E27FC236}">
              <a16:creationId xmlns:a16="http://schemas.microsoft.com/office/drawing/2014/main" id="{00000000-0008-0000-0900-00003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316" name="WordArt 3">
          <a:extLst>
            <a:ext uri="{FF2B5EF4-FFF2-40B4-BE49-F238E27FC236}">
              <a16:creationId xmlns:a16="http://schemas.microsoft.com/office/drawing/2014/main" id="{00000000-0008-0000-0900-00003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317" name="WordArt 4">
          <a:extLst>
            <a:ext uri="{FF2B5EF4-FFF2-40B4-BE49-F238E27FC236}">
              <a16:creationId xmlns:a16="http://schemas.microsoft.com/office/drawing/2014/main" id="{00000000-0008-0000-0900-00003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318" name="WordArt 5">
          <a:extLst>
            <a:ext uri="{FF2B5EF4-FFF2-40B4-BE49-F238E27FC236}">
              <a16:creationId xmlns:a16="http://schemas.microsoft.com/office/drawing/2014/main" id="{00000000-0008-0000-0900-00003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319" name="WordArt 6">
          <a:extLst>
            <a:ext uri="{FF2B5EF4-FFF2-40B4-BE49-F238E27FC236}">
              <a16:creationId xmlns:a16="http://schemas.microsoft.com/office/drawing/2014/main" id="{00000000-0008-0000-0900-00003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320" name="WordArt 7">
          <a:extLst>
            <a:ext uri="{FF2B5EF4-FFF2-40B4-BE49-F238E27FC236}">
              <a16:creationId xmlns:a16="http://schemas.microsoft.com/office/drawing/2014/main" id="{00000000-0008-0000-0900-00004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</xdr:row>
      <xdr:rowOff>0</xdr:rowOff>
    </xdr:from>
    <xdr:to>
      <xdr:col>1</xdr:col>
      <xdr:colOff>927100</xdr:colOff>
      <xdr:row>1</xdr:row>
      <xdr:rowOff>0</xdr:rowOff>
    </xdr:to>
    <xdr:sp macro="" textlink="">
      <xdr:nvSpPr>
        <xdr:cNvPr id="321" name="WordArt 8">
          <a:extLst>
            <a:ext uri="{FF2B5EF4-FFF2-40B4-BE49-F238E27FC236}">
              <a16:creationId xmlns:a16="http://schemas.microsoft.com/office/drawing/2014/main" id="{00000000-0008-0000-0900-00004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717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322" name="WordArt 1">
          <a:extLst>
            <a:ext uri="{FF2B5EF4-FFF2-40B4-BE49-F238E27FC236}">
              <a16:creationId xmlns:a16="http://schemas.microsoft.com/office/drawing/2014/main" id="{00000000-0008-0000-0900-00004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323" name="WordArt 2">
          <a:extLst>
            <a:ext uri="{FF2B5EF4-FFF2-40B4-BE49-F238E27FC236}">
              <a16:creationId xmlns:a16="http://schemas.microsoft.com/office/drawing/2014/main" id="{00000000-0008-0000-0900-00004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324" name="WordArt 3">
          <a:extLst>
            <a:ext uri="{FF2B5EF4-FFF2-40B4-BE49-F238E27FC236}">
              <a16:creationId xmlns:a16="http://schemas.microsoft.com/office/drawing/2014/main" id="{00000000-0008-0000-0900-00004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325" name="WordArt 4">
          <a:extLst>
            <a:ext uri="{FF2B5EF4-FFF2-40B4-BE49-F238E27FC236}">
              <a16:creationId xmlns:a16="http://schemas.microsoft.com/office/drawing/2014/main" id="{00000000-0008-0000-0900-00004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326" name="WordArt 5">
          <a:extLst>
            <a:ext uri="{FF2B5EF4-FFF2-40B4-BE49-F238E27FC236}">
              <a16:creationId xmlns:a16="http://schemas.microsoft.com/office/drawing/2014/main" id="{00000000-0008-0000-0900-00004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327" name="WordArt 6">
          <a:extLst>
            <a:ext uri="{FF2B5EF4-FFF2-40B4-BE49-F238E27FC236}">
              <a16:creationId xmlns:a16="http://schemas.microsoft.com/office/drawing/2014/main" id="{00000000-0008-0000-0900-00004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328" name="WordArt 7">
          <a:extLst>
            <a:ext uri="{FF2B5EF4-FFF2-40B4-BE49-F238E27FC236}">
              <a16:creationId xmlns:a16="http://schemas.microsoft.com/office/drawing/2014/main" id="{00000000-0008-0000-0900-00004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</xdr:row>
      <xdr:rowOff>0</xdr:rowOff>
    </xdr:from>
    <xdr:to>
      <xdr:col>1</xdr:col>
      <xdr:colOff>2212975</xdr:colOff>
      <xdr:row>1</xdr:row>
      <xdr:rowOff>0</xdr:rowOff>
    </xdr:to>
    <xdr:sp macro="" textlink="">
      <xdr:nvSpPr>
        <xdr:cNvPr id="329" name="WordArt 8">
          <a:extLst>
            <a:ext uri="{FF2B5EF4-FFF2-40B4-BE49-F238E27FC236}">
              <a16:creationId xmlns:a16="http://schemas.microsoft.com/office/drawing/2014/main" id="{00000000-0008-0000-0900-00004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60625" y="30670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30" name="WordArt 1">
          <a:extLst>
            <a:ext uri="{FF2B5EF4-FFF2-40B4-BE49-F238E27FC236}">
              <a16:creationId xmlns:a16="http://schemas.microsoft.com/office/drawing/2014/main" id="{00000000-0008-0000-0900-0000D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31" name="WordArt 2">
          <a:extLst>
            <a:ext uri="{FF2B5EF4-FFF2-40B4-BE49-F238E27FC236}">
              <a16:creationId xmlns:a16="http://schemas.microsoft.com/office/drawing/2014/main" id="{00000000-0008-0000-0900-0000D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32" name="WordArt 3">
          <a:extLst>
            <a:ext uri="{FF2B5EF4-FFF2-40B4-BE49-F238E27FC236}">
              <a16:creationId xmlns:a16="http://schemas.microsoft.com/office/drawing/2014/main" id="{00000000-0008-0000-0900-0000D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33" name="WordArt 4">
          <a:extLst>
            <a:ext uri="{FF2B5EF4-FFF2-40B4-BE49-F238E27FC236}">
              <a16:creationId xmlns:a16="http://schemas.microsoft.com/office/drawing/2014/main" id="{00000000-0008-0000-0900-0000D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34" name="WordArt 5">
          <a:extLst>
            <a:ext uri="{FF2B5EF4-FFF2-40B4-BE49-F238E27FC236}">
              <a16:creationId xmlns:a16="http://schemas.microsoft.com/office/drawing/2014/main" id="{00000000-0008-0000-0900-0000D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35" name="WordArt 6">
          <a:extLst>
            <a:ext uri="{FF2B5EF4-FFF2-40B4-BE49-F238E27FC236}">
              <a16:creationId xmlns:a16="http://schemas.microsoft.com/office/drawing/2014/main" id="{00000000-0008-0000-0900-0000D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36" name="WordArt 7">
          <a:extLst>
            <a:ext uri="{FF2B5EF4-FFF2-40B4-BE49-F238E27FC236}">
              <a16:creationId xmlns:a16="http://schemas.microsoft.com/office/drawing/2014/main" id="{00000000-0008-0000-0900-0000E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37" name="WordArt 8">
          <a:extLst>
            <a:ext uri="{FF2B5EF4-FFF2-40B4-BE49-F238E27FC236}">
              <a16:creationId xmlns:a16="http://schemas.microsoft.com/office/drawing/2014/main" id="{00000000-0008-0000-0900-0000E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38" name="WordArt 1">
          <a:extLst>
            <a:ext uri="{FF2B5EF4-FFF2-40B4-BE49-F238E27FC236}">
              <a16:creationId xmlns:a16="http://schemas.microsoft.com/office/drawing/2014/main" id="{00000000-0008-0000-0900-0000E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39" name="WordArt 2">
          <a:extLst>
            <a:ext uri="{FF2B5EF4-FFF2-40B4-BE49-F238E27FC236}">
              <a16:creationId xmlns:a16="http://schemas.microsoft.com/office/drawing/2014/main" id="{00000000-0008-0000-0900-0000E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40" name="WordArt 3">
          <a:extLst>
            <a:ext uri="{FF2B5EF4-FFF2-40B4-BE49-F238E27FC236}">
              <a16:creationId xmlns:a16="http://schemas.microsoft.com/office/drawing/2014/main" id="{00000000-0008-0000-0900-0000E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41" name="WordArt 4">
          <a:extLst>
            <a:ext uri="{FF2B5EF4-FFF2-40B4-BE49-F238E27FC236}">
              <a16:creationId xmlns:a16="http://schemas.microsoft.com/office/drawing/2014/main" id="{00000000-0008-0000-0900-0000E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42" name="WordArt 5">
          <a:extLst>
            <a:ext uri="{FF2B5EF4-FFF2-40B4-BE49-F238E27FC236}">
              <a16:creationId xmlns:a16="http://schemas.microsoft.com/office/drawing/2014/main" id="{00000000-0008-0000-0900-0000E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43" name="WordArt 6">
          <a:extLst>
            <a:ext uri="{FF2B5EF4-FFF2-40B4-BE49-F238E27FC236}">
              <a16:creationId xmlns:a16="http://schemas.microsoft.com/office/drawing/2014/main" id="{00000000-0008-0000-0900-0000E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44" name="WordArt 7">
          <a:extLst>
            <a:ext uri="{FF2B5EF4-FFF2-40B4-BE49-F238E27FC236}">
              <a16:creationId xmlns:a16="http://schemas.microsoft.com/office/drawing/2014/main" id="{00000000-0008-0000-0900-0000E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45" name="WordArt 8">
          <a:extLst>
            <a:ext uri="{FF2B5EF4-FFF2-40B4-BE49-F238E27FC236}">
              <a16:creationId xmlns:a16="http://schemas.microsoft.com/office/drawing/2014/main" id="{00000000-0008-0000-0900-0000E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46" name="WordArt 1">
          <a:extLst>
            <a:ext uri="{FF2B5EF4-FFF2-40B4-BE49-F238E27FC236}">
              <a16:creationId xmlns:a16="http://schemas.microsoft.com/office/drawing/2014/main" id="{00000000-0008-0000-0900-0000E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47" name="WordArt 2">
          <a:extLst>
            <a:ext uri="{FF2B5EF4-FFF2-40B4-BE49-F238E27FC236}">
              <a16:creationId xmlns:a16="http://schemas.microsoft.com/office/drawing/2014/main" id="{00000000-0008-0000-0900-0000E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48" name="WordArt 3">
          <a:extLst>
            <a:ext uri="{FF2B5EF4-FFF2-40B4-BE49-F238E27FC236}">
              <a16:creationId xmlns:a16="http://schemas.microsoft.com/office/drawing/2014/main" id="{00000000-0008-0000-0900-0000E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49" name="WordArt 4">
          <a:extLst>
            <a:ext uri="{FF2B5EF4-FFF2-40B4-BE49-F238E27FC236}">
              <a16:creationId xmlns:a16="http://schemas.microsoft.com/office/drawing/2014/main" id="{00000000-0008-0000-0900-0000E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50" name="WordArt 5">
          <a:extLst>
            <a:ext uri="{FF2B5EF4-FFF2-40B4-BE49-F238E27FC236}">
              <a16:creationId xmlns:a16="http://schemas.microsoft.com/office/drawing/2014/main" id="{00000000-0008-0000-0900-0000E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51" name="WordArt 6">
          <a:extLst>
            <a:ext uri="{FF2B5EF4-FFF2-40B4-BE49-F238E27FC236}">
              <a16:creationId xmlns:a16="http://schemas.microsoft.com/office/drawing/2014/main" id="{00000000-0008-0000-0900-0000E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52" name="WordArt 7">
          <a:extLst>
            <a:ext uri="{FF2B5EF4-FFF2-40B4-BE49-F238E27FC236}">
              <a16:creationId xmlns:a16="http://schemas.microsoft.com/office/drawing/2014/main" id="{00000000-0008-0000-0900-0000F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53" name="WordArt 8">
          <a:extLst>
            <a:ext uri="{FF2B5EF4-FFF2-40B4-BE49-F238E27FC236}">
              <a16:creationId xmlns:a16="http://schemas.microsoft.com/office/drawing/2014/main" id="{00000000-0008-0000-0900-0000F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54" name="WordArt 1">
          <a:extLst>
            <a:ext uri="{FF2B5EF4-FFF2-40B4-BE49-F238E27FC236}">
              <a16:creationId xmlns:a16="http://schemas.microsoft.com/office/drawing/2014/main" id="{00000000-0008-0000-0900-0000F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55" name="WordArt 2">
          <a:extLst>
            <a:ext uri="{FF2B5EF4-FFF2-40B4-BE49-F238E27FC236}">
              <a16:creationId xmlns:a16="http://schemas.microsoft.com/office/drawing/2014/main" id="{00000000-0008-0000-0900-0000F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56" name="WordArt 3">
          <a:extLst>
            <a:ext uri="{FF2B5EF4-FFF2-40B4-BE49-F238E27FC236}">
              <a16:creationId xmlns:a16="http://schemas.microsoft.com/office/drawing/2014/main" id="{00000000-0008-0000-0900-0000F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57" name="WordArt 4">
          <a:extLst>
            <a:ext uri="{FF2B5EF4-FFF2-40B4-BE49-F238E27FC236}">
              <a16:creationId xmlns:a16="http://schemas.microsoft.com/office/drawing/2014/main" id="{00000000-0008-0000-0900-0000F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58" name="WordArt 5">
          <a:extLst>
            <a:ext uri="{FF2B5EF4-FFF2-40B4-BE49-F238E27FC236}">
              <a16:creationId xmlns:a16="http://schemas.microsoft.com/office/drawing/2014/main" id="{00000000-0008-0000-0900-0000F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59" name="WordArt 6">
          <a:extLst>
            <a:ext uri="{FF2B5EF4-FFF2-40B4-BE49-F238E27FC236}">
              <a16:creationId xmlns:a16="http://schemas.microsoft.com/office/drawing/2014/main" id="{00000000-0008-0000-0900-0000F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60" name="WordArt 7">
          <a:extLst>
            <a:ext uri="{FF2B5EF4-FFF2-40B4-BE49-F238E27FC236}">
              <a16:creationId xmlns:a16="http://schemas.microsoft.com/office/drawing/2014/main" id="{00000000-0008-0000-0900-0000F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61" name="WordArt 8">
          <a:extLst>
            <a:ext uri="{FF2B5EF4-FFF2-40B4-BE49-F238E27FC236}">
              <a16:creationId xmlns:a16="http://schemas.microsoft.com/office/drawing/2014/main" id="{00000000-0008-0000-0900-0000F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62" name="WordArt 1">
          <a:extLst>
            <a:ext uri="{FF2B5EF4-FFF2-40B4-BE49-F238E27FC236}">
              <a16:creationId xmlns:a16="http://schemas.microsoft.com/office/drawing/2014/main" id="{00000000-0008-0000-0900-0000F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63" name="WordArt 2">
          <a:extLst>
            <a:ext uri="{FF2B5EF4-FFF2-40B4-BE49-F238E27FC236}">
              <a16:creationId xmlns:a16="http://schemas.microsoft.com/office/drawing/2014/main" id="{00000000-0008-0000-0900-0000F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64" name="WordArt 3">
          <a:extLst>
            <a:ext uri="{FF2B5EF4-FFF2-40B4-BE49-F238E27FC236}">
              <a16:creationId xmlns:a16="http://schemas.microsoft.com/office/drawing/2014/main" id="{00000000-0008-0000-0900-0000F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65" name="WordArt 4">
          <a:extLst>
            <a:ext uri="{FF2B5EF4-FFF2-40B4-BE49-F238E27FC236}">
              <a16:creationId xmlns:a16="http://schemas.microsoft.com/office/drawing/2014/main" id="{00000000-0008-0000-0900-0000F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66" name="WordArt 5">
          <a:extLst>
            <a:ext uri="{FF2B5EF4-FFF2-40B4-BE49-F238E27FC236}">
              <a16:creationId xmlns:a16="http://schemas.microsoft.com/office/drawing/2014/main" id="{00000000-0008-0000-0900-0000F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67" name="WordArt 6">
          <a:extLst>
            <a:ext uri="{FF2B5EF4-FFF2-40B4-BE49-F238E27FC236}">
              <a16:creationId xmlns:a16="http://schemas.microsoft.com/office/drawing/2014/main" id="{00000000-0008-0000-0900-0000F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68" name="WordArt 7">
          <a:extLst>
            <a:ext uri="{FF2B5EF4-FFF2-40B4-BE49-F238E27FC236}">
              <a16:creationId xmlns:a16="http://schemas.microsoft.com/office/drawing/2014/main" id="{00000000-0008-0000-0900-00000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769" name="WordArt 8">
          <a:extLst>
            <a:ext uri="{FF2B5EF4-FFF2-40B4-BE49-F238E27FC236}">
              <a16:creationId xmlns:a16="http://schemas.microsoft.com/office/drawing/2014/main" id="{00000000-0008-0000-0900-00000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70" name="WordArt 1">
          <a:extLst>
            <a:ext uri="{FF2B5EF4-FFF2-40B4-BE49-F238E27FC236}">
              <a16:creationId xmlns:a16="http://schemas.microsoft.com/office/drawing/2014/main" id="{00000000-0008-0000-0900-00000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71" name="WordArt 2">
          <a:extLst>
            <a:ext uri="{FF2B5EF4-FFF2-40B4-BE49-F238E27FC236}">
              <a16:creationId xmlns:a16="http://schemas.microsoft.com/office/drawing/2014/main" id="{00000000-0008-0000-0900-00000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72" name="WordArt 3">
          <a:extLst>
            <a:ext uri="{FF2B5EF4-FFF2-40B4-BE49-F238E27FC236}">
              <a16:creationId xmlns:a16="http://schemas.microsoft.com/office/drawing/2014/main" id="{00000000-0008-0000-0900-00000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73" name="WordArt 4">
          <a:extLst>
            <a:ext uri="{FF2B5EF4-FFF2-40B4-BE49-F238E27FC236}">
              <a16:creationId xmlns:a16="http://schemas.microsoft.com/office/drawing/2014/main" id="{00000000-0008-0000-0900-00000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74" name="WordArt 5">
          <a:extLst>
            <a:ext uri="{FF2B5EF4-FFF2-40B4-BE49-F238E27FC236}">
              <a16:creationId xmlns:a16="http://schemas.microsoft.com/office/drawing/2014/main" id="{00000000-0008-0000-0900-00000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75" name="WordArt 6">
          <a:extLst>
            <a:ext uri="{FF2B5EF4-FFF2-40B4-BE49-F238E27FC236}">
              <a16:creationId xmlns:a16="http://schemas.microsoft.com/office/drawing/2014/main" id="{00000000-0008-0000-0900-00000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76" name="WordArt 7">
          <a:extLst>
            <a:ext uri="{FF2B5EF4-FFF2-40B4-BE49-F238E27FC236}">
              <a16:creationId xmlns:a16="http://schemas.microsoft.com/office/drawing/2014/main" id="{00000000-0008-0000-0900-00000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777" name="WordArt 8">
          <a:extLst>
            <a:ext uri="{FF2B5EF4-FFF2-40B4-BE49-F238E27FC236}">
              <a16:creationId xmlns:a16="http://schemas.microsoft.com/office/drawing/2014/main" id="{00000000-0008-0000-0900-00000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778" name="WordArt 1">
          <a:extLst>
            <a:ext uri="{FF2B5EF4-FFF2-40B4-BE49-F238E27FC236}">
              <a16:creationId xmlns:a16="http://schemas.microsoft.com/office/drawing/2014/main" id="{00000000-0008-0000-0900-00000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779" name="WordArt 2">
          <a:extLst>
            <a:ext uri="{FF2B5EF4-FFF2-40B4-BE49-F238E27FC236}">
              <a16:creationId xmlns:a16="http://schemas.microsoft.com/office/drawing/2014/main" id="{00000000-0008-0000-0900-00000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780" name="WordArt 3">
          <a:extLst>
            <a:ext uri="{FF2B5EF4-FFF2-40B4-BE49-F238E27FC236}">
              <a16:creationId xmlns:a16="http://schemas.microsoft.com/office/drawing/2014/main" id="{00000000-0008-0000-0900-00000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781" name="WordArt 4">
          <a:extLst>
            <a:ext uri="{FF2B5EF4-FFF2-40B4-BE49-F238E27FC236}">
              <a16:creationId xmlns:a16="http://schemas.microsoft.com/office/drawing/2014/main" id="{00000000-0008-0000-0900-00000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782" name="WordArt 5">
          <a:extLst>
            <a:ext uri="{FF2B5EF4-FFF2-40B4-BE49-F238E27FC236}">
              <a16:creationId xmlns:a16="http://schemas.microsoft.com/office/drawing/2014/main" id="{00000000-0008-0000-0900-00000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783" name="WordArt 6">
          <a:extLst>
            <a:ext uri="{FF2B5EF4-FFF2-40B4-BE49-F238E27FC236}">
              <a16:creationId xmlns:a16="http://schemas.microsoft.com/office/drawing/2014/main" id="{00000000-0008-0000-0900-00000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784" name="WordArt 7">
          <a:extLst>
            <a:ext uri="{FF2B5EF4-FFF2-40B4-BE49-F238E27FC236}">
              <a16:creationId xmlns:a16="http://schemas.microsoft.com/office/drawing/2014/main" id="{00000000-0008-0000-0900-00001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785" name="WordArt 8">
          <a:extLst>
            <a:ext uri="{FF2B5EF4-FFF2-40B4-BE49-F238E27FC236}">
              <a16:creationId xmlns:a16="http://schemas.microsoft.com/office/drawing/2014/main" id="{00000000-0008-0000-0900-00001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786" name="WordArt 1">
          <a:extLst>
            <a:ext uri="{FF2B5EF4-FFF2-40B4-BE49-F238E27FC236}">
              <a16:creationId xmlns:a16="http://schemas.microsoft.com/office/drawing/2014/main" id="{00000000-0008-0000-0900-00001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787" name="WordArt 2">
          <a:extLst>
            <a:ext uri="{FF2B5EF4-FFF2-40B4-BE49-F238E27FC236}">
              <a16:creationId xmlns:a16="http://schemas.microsoft.com/office/drawing/2014/main" id="{00000000-0008-0000-0900-00001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788" name="WordArt 3">
          <a:extLst>
            <a:ext uri="{FF2B5EF4-FFF2-40B4-BE49-F238E27FC236}">
              <a16:creationId xmlns:a16="http://schemas.microsoft.com/office/drawing/2014/main" id="{00000000-0008-0000-0900-00001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789" name="WordArt 4">
          <a:extLst>
            <a:ext uri="{FF2B5EF4-FFF2-40B4-BE49-F238E27FC236}">
              <a16:creationId xmlns:a16="http://schemas.microsoft.com/office/drawing/2014/main" id="{00000000-0008-0000-0900-00001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790" name="WordArt 5">
          <a:extLst>
            <a:ext uri="{FF2B5EF4-FFF2-40B4-BE49-F238E27FC236}">
              <a16:creationId xmlns:a16="http://schemas.microsoft.com/office/drawing/2014/main" id="{00000000-0008-0000-0900-00001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791" name="WordArt 6">
          <a:extLst>
            <a:ext uri="{FF2B5EF4-FFF2-40B4-BE49-F238E27FC236}">
              <a16:creationId xmlns:a16="http://schemas.microsoft.com/office/drawing/2014/main" id="{00000000-0008-0000-0900-00001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792" name="WordArt 7">
          <a:extLst>
            <a:ext uri="{FF2B5EF4-FFF2-40B4-BE49-F238E27FC236}">
              <a16:creationId xmlns:a16="http://schemas.microsoft.com/office/drawing/2014/main" id="{00000000-0008-0000-0900-00001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793" name="WordArt 8">
          <a:extLst>
            <a:ext uri="{FF2B5EF4-FFF2-40B4-BE49-F238E27FC236}">
              <a16:creationId xmlns:a16="http://schemas.microsoft.com/office/drawing/2014/main" id="{00000000-0008-0000-0900-00001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794" name="WordArt 1">
          <a:extLst>
            <a:ext uri="{FF2B5EF4-FFF2-40B4-BE49-F238E27FC236}">
              <a16:creationId xmlns:a16="http://schemas.microsoft.com/office/drawing/2014/main" id="{00000000-0008-0000-0900-00001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795" name="WordArt 2">
          <a:extLst>
            <a:ext uri="{FF2B5EF4-FFF2-40B4-BE49-F238E27FC236}">
              <a16:creationId xmlns:a16="http://schemas.microsoft.com/office/drawing/2014/main" id="{00000000-0008-0000-0900-00001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796" name="WordArt 3">
          <a:extLst>
            <a:ext uri="{FF2B5EF4-FFF2-40B4-BE49-F238E27FC236}">
              <a16:creationId xmlns:a16="http://schemas.microsoft.com/office/drawing/2014/main" id="{00000000-0008-0000-0900-00001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797" name="WordArt 4">
          <a:extLst>
            <a:ext uri="{FF2B5EF4-FFF2-40B4-BE49-F238E27FC236}">
              <a16:creationId xmlns:a16="http://schemas.microsoft.com/office/drawing/2014/main" id="{00000000-0008-0000-0900-00001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798" name="WordArt 5">
          <a:extLst>
            <a:ext uri="{FF2B5EF4-FFF2-40B4-BE49-F238E27FC236}">
              <a16:creationId xmlns:a16="http://schemas.microsoft.com/office/drawing/2014/main" id="{00000000-0008-0000-0900-00001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799" name="WordArt 6">
          <a:extLst>
            <a:ext uri="{FF2B5EF4-FFF2-40B4-BE49-F238E27FC236}">
              <a16:creationId xmlns:a16="http://schemas.microsoft.com/office/drawing/2014/main" id="{00000000-0008-0000-0900-00001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800" name="WordArt 7">
          <a:extLst>
            <a:ext uri="{FF2B5EF4-FFF2-40B4-BE49-F238E27FC236}">
              <a16:creationId xmlns:a16="http://schemas.microsoft.com/office/drawing/2014/main" id="{00000000-0008-0000-0900-00002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801" name="WordArt 8">
          <a:extLst>
            <a:ext uri="{FF2B5EF4-FFF2-40B4-BE49-F238E27FC236}">
              <a16:creationId xmlns:a16="http://schemas.microsoft.com/office/drawing/2014/main" id="{00000000-0008-0000-0900-00002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02" name="WordArt 1">
          <a:extLst>
            <a:ext uri="{FF2B5EF4-FFF2-40B4-BE49-F238E27FC236}">
              <a16:creationId xmlns:a16="http://schemas.microsoft.com/office/drawing/2014/main" id="{00000000-0008-0000-0900-00002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03" name="WordArt 2">
          <a:extLst>
            <a:ext uri="{FF2B5EF4-FFF2-40B4-BE49-F238E27FC236}">
              <a16:creationId xmlns:a16="http://schemas.microsoft.com/office/drawing/2014/main" id="{00000000-0008-0000-0900-00002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04" name="WordArt 3">
          <a:extLst>
            <a:ext uri="{FF2B5EF4-FFF2-40B4-BE49-F238E27FC236}">
              <a16:creationId xmlns:a16="http://schemas.microsoft.com/office/drawing/2014/main" id="{00000000-0008-0000-0900-00002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05" name="WordArt 4">
          <a:extLst>
            <a:ext uri="{FF2B5EF4-FFF2-40B4-BE49-F238E27FC236}">
              <a16:creationId xmlns:a16="http://schemas.microsoft.com/office/drawing/2014/main" id="{00000000-0008-0000-0900-00002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06" name="WordArt 5">
          <a:extLst>
            <a:ext uri="{FF2B5EF4-FFF2-40B4-BE49-F238E27FC236}">
              <a16:creationId xmlns:a16="http://schemas.microsoft.com/office/drawing/2014/main" id="{00000000-0008-0000-0900-00002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07" name="WordArt 6">
          <a:extLst>
            <a:ext uri="{FF2B5EF4-FFF2-40B4-BE49-F238E27FC236}">
              <a16:creationId xmlns:a16="http://schemas.microsoft.com/office/drawing/2014/main" id="{00000000-0008-0000-0900-00002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08" name="WordArt 7">
          <a:extLst>
            <a:ext uri="{FF2B5EF4-FFF2-40B4-BE49-F238E27FC236}">
              <a16:creationId xmlns:a16="http://schemas.microsoft.com/office/drawing/2014/main" id="{00000000-0008-0000-0900-00002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09" name="WordArt 8">
          <a:extLst>
            <a:ext uri="{FF2B5EF4-FFF2-40B4-BE49-F238E27FC236}">
              <a16:creationId xmlns:a16="http://schemas.microsoft.com/office/drawing/2014/main" id="{00000000-0008-0000-0900-00002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810" name="WordArt 1">
          <a:extLst>
            <a:ext uri="{FF2B5EF4-FFF2-40B4-BE49-F238E27FC236}">
              <a16:creationId xmlns:a16="http://schemas.microsoft.com/office/drawing/2014/main" id="{00000000-0008-0000-0900-00002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811" name="WordArt 2">
          <a:extLst>
            <a:ext uri="{FF2B5EF4-FFF2-40B4-BE49-F238E27FC236}">
              <a16:creationId xmlns:a16="http://schemas.microsoft.com/office/drawing/2014/main" id="{00000000-0008-0000-0900-00002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812" name="WordArt 3">
          <a:extLst>
            <a:ext uri="{FF2B5EF4-FFF2-40B4-BE49-F238E27FC236}">
              <a16:creationId xmlns:a16="http://schemas.microsoft.com/office/drawing/2014/main" id="{00000000-0008-0000-0900-00002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813" name="WordArt 4">
          <a:extLst>
            <a:ext uri="{FF2B5EF4-FFF2-40B4-BE49-F238E27FC236}">
              <a16:creationId xmlns:a16="http://schemas.microsoft.com/office/drawing/2014/main" id="{00000000-0008-0000-0900-00002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814" name="WordArt 5">
          <a:extLst>
            <a:ext uri="{FF2B5EF4-FFF2-40B4-BE49-F238E27FC236}">
              <a16:creationId xmlns:a16="http://schemas.microsoft.com/office/drawing/2014/main" id="{00000000-0008-0000-0900-00002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815" name="WordArt 6">
          <a:extLst>
            <a:ext uri="{FF2B5EF4-FFF2-40B4-BE49-F238E27FC236}">
              <a16:creationId xmlns:a16="http://schemas.microsoft.com/office/drawing/2014/main" id="{00000000-0008-0000-0900-00002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816" name="WordArt 7">
          <a:extLst>
            <a:ext uri="{FF2B5EF4-FFF2-40B4-BE49-F238E27FC236}">
              <a16:creationId xmlns:a16="http://schemas.microsoft.com/office/drawing/2014/main" id="{00000000-0008-0000-0900-00003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817" name="WordArt 8">
          <a:extLst>
            <a:ext uri="{FF2B5EF4-FFF2-40B4-BE49-F238E27FC236}">
              <a16:creationId xmlns:a16="http://schemas.microsoft.com/office/drawing/2014/main" id="{00000000-0008-0000-0900-00003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18" name="WordArt 1">
          <a:extLst>
            <a:ext uri="{FF2B5EF4-FFF2-40B4-BE49-F238E27FC236}">
              <a16:creationId xmlns:a16="http://schemas.microsoft.com/office/drawing/2014/main" id="{00000000-0008-0000-0900-00003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19" name="WordArt 2">
          <a:extLst>
            <a:ext uri="{FF2B5EF4-FFF2-40B4-BE49-F238E27FC236}">
              <a16:creationId xmlns:a16="http://schemas.microsoft.com/office/drawing/2014/main" id="{00000000-0008-0000-0900-00003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20" name="WordArt 3">
          <a:extLst>
            <a:ext uri="{FF2B5EF4-FFF2-40B4-BE49-F238E27FC236}">
              <a16:creationId xmlns:a16="http://schemas.microsoft.com/office/drawing/2014/main" id="{00000000-0008-0000-0900-00003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21" name="WordArt 4">
          <a:extLst>
            <a:ext uri="{FF2B5EF4-FFF2-40B4-BE49-F238E27FC236}">
              <a16:creationId xmlns:a16="http://schemas.microsoft.com/office/drawing/2014/main" id="{00000000-0008-0000-0900-00003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22" name="WordArt 5">
          <a:extLst>
            <a:ext uri="{FF2B5EF4-FFF2-40B4-BE49-F238E27FC236}">
              <a16:creationId xmlns:a16="http://schemas.microsoft.com/office/drawing/2014/main" id="{00000000-0008-0000-0900-00003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23" name="WordArt 6">
          <a:extLst>
            <a:ext uri="{FF2B5EF4-FFF2-40B4-BE49-F238E27FC236}">
              <a16:creationId xmlns:a16="http://schemas.microsoft.com/office/drawing/2014/main" id="{00000000-0008-0000-0900-00003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24" name="WordArt 7">
          <a:extLst>
            <a:ext uri="{FF2B5EF4-FFF2-40B4-BE49-F238E27FC236}">
              <a16:creationId xmlns:a16="http://schemas.microsoft.com/office/drawing/2014/main" id="{00000000-0008-0000-0900-00003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25" name="WordArt 8">
          <a:extLst>
            <a:ext uri="{FF2B5EF4-FFF2-40B4-BE49-F238E27FC236}">
              <a16:creationId xmlns:a16="http://schemas.microsoft.com/office/drawing/2014/main" id="{00000000-0008-0000-0900-00003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826" name="WordArt 1">
          <a:extLst>
            <a:ext uri="{FF2B5EF4-FFF2-40B4-BE49-F238E27FC236}">
              <a16:creationId xmlns:a16="http://schemas.microsoft.com/office/drawing/2014/main" id="{00000000-0008-0000-0900-00003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827" name="WordArt 2">
          <a:extLst>
            <a:ext uri="{FF2B5EF4-FFF2-40B4-BE49-F238E27FC236}">
              <a16:creationId xmlns:a16="http://schemas.microsoft.com/office/drawing/2014/main" id="{00000000-0008-0000-0900-00003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828" name="WordArt 3">
          <a:extLst>
            <a:ext uri="{FF2B5EF4-FFF2-40B4-BE49-F238E27FC236}">
              <a16:creationId xmlns:a16="http://schemas.microsoft.com/office/drawing/2014/main" id="{00000000-0008-0000-0900-00003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829" name="WordArt 4">
          <a:extLst>
            <a:ext uri="{FF2B5EF4-FFF2-40B4-BE49-F238E27FC236}">
              <a16:creationId xmlns:a16="http://schemas.microsoft.com/office/drawing/2014/main" id="{00000000-0008-0000-0900-00003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830" name="WordArt 5">
          <a:extLst>
            <a:ext uri="{FF2B5EF4-FFF2-40B4-BE49-F238E27FC236}">
              <a16:creationId xmlns:a16="http://schemas.microsoft.com/office/drawing/2014/main" id="{00000000-0008-0000-0900-00003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831" name="WordArt 6">
          <a:extLst>
            <a:ext uri="{FF2B5EF4-FFF2-40B4-BE49-F238E27FC236}">
              <a16:creationId xmlns:a16="http://schemas.microsoft.com/office/drawing/2014/main" id="{00000000-0008-0000-0900-00003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832" name="WordArt 7">
          <a:extLst>
            <a:ext uri="{FF2B5EF4-FFF2-40B4-BE49-F238E27FC236}">
              <a16:creationId xmlns:a16="http://schemas.microsoft.com/office/drawing/2014/main" id="{00000000-0008-0000-0900-00004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833" name="WordArt 8">
          <a:extLst>
            <a:ext uri="{FF2B5EF4-FFF2-40B4-BE49-F238E27FC236}">
              <a16:creationId xmlns:a16="http://schemas.microsoft.com/office/drawing/2014/main" id="{00000000-0008-0000-0900-00004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34" name="WordArt 1">
          <a:extLst>
            <a:ext uri="{FF2B5EF4-FFF2-40B4-BE49-F238E27FC236}">
              <a16:creationId xmlns:a16="http://schemas.microsoft.com/office/drawing/2014/main" id="{00000000-0008-0000-0900-00004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35" name="WordArt 2">
          <a:extLst>
            <a:ext uri="{FF2B5EF4-FFF2-40B4-BE49-F238E27FC236}">
              <a16:creationId xmlns:a16="http://schemas.microsoft.com/office/drawing/2014/main" id="{00000000-0008-0000-0900-00004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36" name="WordArt 3">
          <a:extLst>
            <a:ext uri="{FF2B5EF4-FFF2-40B4-BE49-F238E27FC236}">
              <a16:creationId xmlns:a16="http://schemas.microsoft.com/office/drawing/2014/main" id="{00000000-0008-0000-0900-00004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37" name="WordArt 4">
          <a:extLst>
            <a:ext uri="{FF2B5EF4-FFF2-40B4-BE49-F238E27FC236}">
              <a16:creationId xmlns:a16="http://schemas.microsoft.com/office/drawing/2014/main" id="{00000000-0008-0000-0900-00004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38" name="WordArt 5">
          <a:extLst>
            <a:ext uri="{FF2B5EF4-FFF2-40B4-BE49-F238E27FC236}">
              <a16:creationId xmlns:a16="http://schemas.microsoft.com/office/drawing/2014/main" id="{00000000-0008-0000-0900-00004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39" name="WordArt 6">
          <a:extLst>
            <a:ext uri="{FF2B5EF4-FFF2-40B4-BE49-F238E27FC236}">
              <a16:creationId xmlns:a16="http://schemas.microsoft.com/office/drawing/2014/main" id="{00000000-0008-0000-0900-00004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40" name="WordArt 7">
          <a:extLst>
            <a:ext uri="{FF2B5EF4-FFF2-40B4-BE49-F238E27FC236}">
              <a16:creationId xmlns:a16="http://schemas.microsoft.com/office/drawing/2014/main" id="{00000000-0008-0000-0900-00004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841" name="WordArt 8">
          <a:extLst>
            <a:ext uri="{FF2B5EF4-FFF2-40B4-BE49-F238E27FC236}">
              <a16:creationId xmlns:a16="http://schemas.microsoft.com/office/drawing/2014/main" id="{00000000-0008-0000-0900-00004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842" name="WordArt 1">
          <a:extLst>
            <a:ext uri="{FF2B5EF4-FFF2-40B4-BE49-F238E27FC236}">
              <a16:creationId xmlns:a16="http://schemas.microsoft.com/office/drawing/2014/main" id="{00000000-0008-0000-0900-00004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843" name="WordArt 2">
          <a:extLst>
            <a:ext uri="{FF2B5EF4-FFF2-40B4-BE49-F238E27FC236}">
              <a16:creationId xmlns:a16="http://schemas.microsoft.com/office/drawing/2014/main" id="{00000000-0008-0000-0900-00004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844" name="WordArt 3">
          <a:extLst>
            <a:ext uri="{FF2B5EF4-FFF2-40B4-BE49-F238E27FC236}">
              <a16:creationId xmlns:a16="http://schemas.microsoft.com/office/drawing/2014/main" id="{00000000-0008-0000-0900-00004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845" name="WordArt 4">
          <a:extLst>
            <a:ext uri="{FF2B5EF4-FFF2-40B4-BE49-F238E27FC236}">
              <a16:creationId xmlns:a16="http://schemas.microsoft.com/office/drawing/2014/main" id="{00000000-0008-0000-0900-00004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846" name="WordArt 5">
          <a:extLst>
            <a:ext uri="{FF2B5EF4-FFF2-40B4-BE49-F238E27FC236}">
              <a16:creationId xmlns:a16="http://schemas.microsoft.com/office/drawing/2014/main" id="{00000000-0008-0000-0900-00004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847" name="WordArt 6">
          <a:extLst>
            <a:ext uri="{FF2B5EF4-FFF2-40B4-BE49-F238E27FC236}">
              <a16:creationId xmlns:a16="http://schemas.microsoft.com/office/drawing/2014/main" id="{00000000-0008-0000-0900-00004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848" name="WordArt 7">
          <a:extLst>
            <a:ext uri="{FF2B5EF4-FFF2-40B4-BE49-F238E27FC236}">
              <a16:creationId xmlns:a16="http://schemas.microsoft.com/office/drawing/2014/main" id="{00000000-0008-0000-0900-00005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849" name="WordArt 8">
          <a:extLst>
            <a:ext uri="{FF2B5EF4-FFF2-40B4-BE49-F238E27FC236}">
              <a16:creationId xmlns:a16="http://schemas.microsoft.com/office/drawing/2014/main" id="{00000000-0008-0000-0900-00005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850" name="WordArt 1">
          <a:extLst>
            <a:ext uri="{FF2B5EF4-FFF2-40B4-BE49-F238E27FC236}">
              <a16:creationId xmlns:a16="http://schemas.microsoft.com/office/drawing/2014/main" id="{00000000-0008-0000-0900-00005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851" name="WordArt 2">
          <a:extLst>
            <a:ext uri="{FF2B5EF4-FFF2-40B4-BE49-F238E27FC236}">
              <a16:creationId xmlns:a16="http://schemas.microsoft.com/office/drawing/2014/main" id="{00000000-0008-0000-0900-00005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852" name="WordArt 3">
          <a:extLst>
            <a:ext uri="{FF2B5EF4-FFF2-40B4-BE49-F238E27FC236}">
              <a16:creationId xmlns:a16="http://schemas.microsoft.com/office/drawing/2014/main" id="{00000000-0008-0000-0900-00005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853" name="WordArt 4">
          <a:extLst>
            <a:ext uri="{FF2B5EF4-FFF2-40B4-BE49-F238E27FC236}">
              <a16:creationId xmlns:a16="http://schemas.microsoft.com/office/drawing/2014/main" id="{00000000-0008-0000-0900-00005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854" name="WordArt 5">
          <a:extLst>
            <a:ext uri="{FF2B5EF4-FFF2-40B4-BE49-F238E27FC236}">
              <a16:creationId xmlns:a16="http://schemas.microsoft.com/office/drawing/2014/main" id="{00000000-0008-0000-0900-00005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855" name="WordArt 6">
          <a:extLst>
            <a:ext uri="{FF2B5EF4-FFF2-40B4-BE49-F238E27FC236}">
              <a16:creationId xmlns:a16="http://schemas.microsoft.com/office/drawing/2014/main" id="{00000000-0008-0000-0900-00005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856" name="WordArt 7">
          <a:extLst>
            <a:ext uri="{FF2B5EF4-FFF2-40B4-BE49-F238E27FC236}">
              <a16:creationId xmlns:a16="http://schemas.microsoft.com/office/drawing/2014/main" id="{00000000-0008-0000-0900-00005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857" name="WordArt 8">
          <a:extLst>
            <a:ext uri="{FF2B5EF4-FFF2-40B4-BE49-F238E27FC236}">
              <a16:creationId xmlns:a16="http://schemas.microsoft.com/office/drawing/2014/main" id="{00000000-0008-0000-0900-00005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858" name="WordArt 1">
          <a:extLst>
            <a:ext uri="{FF2B5EF4-FFF2-40B4-BE49-F238E27FC236}">
              <a16:creationId xmlns:a16="http://schemas.microsoft.com/office/drawing/2014/main" id="{00000000-0008-0000-0900-00005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859" name="WordArt 2">
          <a:extLst>
            <a:ext uri="{FF2B5EF4-FFF2-40B4-BE49-F238E27FC236}">
              <a16:creationId xmlns:a16="http://schemas.microsoft.com/office/drawing/2014/main" id="{00000000-0008-0000-0900-00005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860" name="WordArt 3">
          <a:extLst>
            <a:ext uri="{FF2B5EF4-FFF2-40B4-BE49-F238E27FC236}">
              <a16:creationId xmlns:a16="http://schemas.microsoft.com/office/drawing/2014/main" id="{00000000-0008-0000-0900-00005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861" name="WordArt 4">
          <a:extLst>
            <a:ext uri="{FF2B5EF4-FFF2-40B4-BE49-F238E27FC236}">
              <a16:creationId xmlns:a16="http://schemas.microsoft.com/office/drawing/2014/main" id="{00000000-0008-0000-0900-00005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862" name="WordArt 5">
          <a:extLst>
            <a:ext uri="{FF2B5EF4-FFF2-40B4-BE49-F238E27FC236}">
              <a16:creationId xmlns:a16="http://schemas.microsoft.com/office/drawing/2014/main" id="{00000000-0008-0000-0900-00005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863" name="WordArt 6">
          <a:extLst>
            <a:ext uri="{FF2B5EF4-FFF2-40B4-BE49-F238E27FC236}">
              <a16:creationId xmlns:a16="http://schemas.microsoft.com/office/drawing/2014/main" id="{00000000-0008-0000-0900-00005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864" name="WordArt 7">
          <a:extLst>
            <a:ext uri="{FF2B5EF4-FFF2-40B4-BE49-F238E27FC236}">
              <a16:creationId xmlns:a16="http://schemas.microsoft.com/office/drawing/2014/main" id="{00000000-0008-0000-0900-00006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865" name="WordArt 8">
          <a:extLst>
            <a:ext uri="{FF2B5EF4-FFF2-40B4-BE49-F238E27FC236}">
              <a16:creationId xmlns:a16="http://schemas.microsoft.com/office/drawing/2014/main" id="{00000000-0008-0000-0900-00006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866" name="WordArt 1">
          <a:extLst>
            <a:ext uri="{FF2B5EF4-FFF2-40B4-BE49-F238E27FC236}">
              <a16:creationId xmlns:a16="http://schemas.microsoft.com/office/drawing/2014/main" id="{00000000-0008-0000-0900-00006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867" name="WordArt 2">
          <a:extLst>
            <a:ext uri="{FF2B5EF4-FFF2-40B4-BE49-F238E27FC236}">
              <a16:creationId xmlns:a16="http://schemas.microsoft.com/office/drawing/2014/main" id="{00000000-0008-0000-0900-00006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868" name="WordArt 3">
          <a:extLst>
            <a:ext uri="{FF2B5EF4-FFF2-40B4-BE49-F238E27FC236}">
              <a16:creationId xmlns:a16="http://schemas.microsoft.com/office/drawing/2014/main" id="{00000000-0008-0000-0900-00006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869" name="WordArt 4">
          <a:extLst>
            <a:ext uri="{FF2B5EF4-FFF2-40B4-BE49-F238E27FC236}">
              <a16:creationId xmlns:a16="http://schemas.microsoft.com/office/drawing/2014/main" id="{00000000-0008-0000-0900-00006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870" name="WordArt 5">
          <a:extLst>
            <a:ext uri="{FF2B5EF4-FFF2-40B4-BE49-F238E27FC236}">
              <a16:creationId xmlns:a16="http://schemas.microsoft.com/office/drawing/2014/main" id="{00000000-0008-0000-0900-00006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871" name="WordArt 6">
          <a:extLst>
            <a:ext uri="{FF2B5EF4-FFF2-40B4-BE49-F238E27FC236}">
              <a16:creationId xmlns:a16="http://schemas.microsoft.com/office/drawing/2014/main" id="{00000000-0008-0000-0900-00006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872" name="WordArt 7">
          <a:extLst>
            <a:ext uri="{FF2B5EF4-FFF2-40B4-BE49-F238E27FC236}">
              <a16:creationId xmlns:a16="http://schemas.microsoft.com/office/drawing/2014/main" id="{00000000-0008-0000-0900-00006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873" name="WordArt 8">
          <a:extLst>
            <a:ext uri="{FF2B5EF4-FFF2-40B4-BE49-F238E27FC236}">
              <a16:creationId xmlns:a16="http://schemas.microsoft.com/office/drawing/2014/main" id="{00000000-0008-0000-0900-00006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874" name="WordArt 1">
          <a:extLst>
            <a:ext uri="{FF2B5EF4-FFF2-40B4-BE49-F238E27FC236}">
              <a16:creationId xmlns:a16="http://schemas.microsoft.com/office/drawing/2014/main" id="{00000000-0008-0000-0900-00006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875" name="WordArt 2">
          <a:extLst>
            <a:ext uri="{FF2B5EF4-FFF2-40B4-BE49-F238E27FC236}">
              <a16:creationId xmlns:a16="http://schemas.microsoft.com/office/drawing/2014/main" id="{00000000-0008-0000-0900-00006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876" name="WordArt 3">
          <a:extLst>
            <a:ext uri="{FF2B5EF4-FFF2-40B4-BE49-F238E27FC236}">
              <a16:creationId xmlns:a16="http://schemas.microsoft.com/office/drawing/2014/main" id="{00000000-0008-0000-0900-00006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877" name="WordArt 4">
          <a:extLst>
            <a:ext uri="{FF2B5EF4-FFF2-40B4-BE49-F238E27FC236}">
              <a16:creationId xmlns:a16="http://schemas.microsoft.com/office/drawing/2014/main" id="{00000000-0008-0000-0900-00006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878" name="WordArt 5">
          <a:extLst>
            <a:ext uri="{FF2B5EF4-FFF2-40B4-BE49-F238E27FC236}">
              <a16:creationId xmlns:a16="http://schemas.microsoft.com/office/drawing/2014/main" id="{00000000-0008-0000-0900-00006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879" name="WordArt 6">
          <a:extLst>
            <a:ext uri="{FF2B5EF4-FFF2-40B4-BE49-F238E27FC236}">
              <a16:creationId xmlns:a16="http://schemas.microsoft.com/office/drawing/2014/main" id="{00000000-0008-0000-0900-00006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880" name="WordArt 7">
          <a:extLst>
            <a:ext uri="{FF2B5EF4-FFF2-40B4-BE49-F238E27FC236}">
              <a16:creationId xmlns:a16="http://schemas.microsoft.com/office/drawing/2014/main" id="{00000000-0008-0000-0900-00007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61</xdr:row>
      <xdr:rowOff>0</xdr:rowOff>
    </xdr:from>
    <xdr:to>
      <xdr:col>1</xdr:col>
      <xdr:colOff>927100</xdr:colOff>
      <xdr:row>61</xdr:row>
      <xdr:rowOff>0</xdr:rowOff>
    </xdr:to>
    <xdr:sp macro="" textlink="">
      <xdr:nvSpPr>
        <xdr:cNvPr id="881" name="WordArt 8">
          <a:extLst>
            <a:ext uri="{FF2B5EF4-FFF2-40B4-BE49-F238E27FC236}">
              <a16:creationId xmlns:a16="http://schemas.microsoft.com/office/drawing/2014/main" id="{00000000-0008-0000-0900-00007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882" name="WordArt 1">
          <a:extLst>
            <a:ext uri="{FF2B5EF4-FFF2-40B4-BE49-F238E27FC236}">
              <a16:creationId xmlns:a16="http://schemas.microsoft.com/office/drawing/2014/main" id="{00000000-0008-0000-0900-00007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883" name="WordArt 2">
          <a:extLst>
            <a:ext uri="{FF2B5EF4-FFF2-40B4-BE49-F238E27FC236}">
              <a16:creationId xmlns:a16="http://schemas.microsoft.com/office/drawing/2014/main" id="{00000000-0008-0000-0900-00007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884" name="WordArt 3">
          <a:extLst>
            <a:ext uri="{FF2B5EF4-FFF2-40B4-BE49-F238E27FC236}">
              <a16:creationId xmlns:a16="http://schemas.microsoft.com/office/drawing/2014/main" id="{00000000-0008-0000-0900-00007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885" name="WordArt 4">
          <a:extLst>
            <a:ext uri="{FF2B5EF4-FFF2-40B4-BE49-F238E27FC236}">
              <a16:creationId xmlns:a16="http://schemas.microsoft.com/office/drawing/2014/main" id="{00000000-0008-0000-0900-00007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886" name="WordArt 5">
          <a:extLst>
            <a:ext uri="{FF2B5EF4-FFF2-40B4-BE49-F238E27FC236}">
              <a16:creationId xmlns:a16="http://schemas.microsoft.com/office/drawing/2014/main" id="{00000000-0008-0000-0900-00007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887" name="WordArt 6">
          <a:extLst>
            <a:ext uri="{FF2B5EF4-FFF2-40B4-BE49-F238E27FC236}">
              <a16:creationId xmlns:a16="http://schemas.microsoft.com/office/drawing/2014/main" id="{00000000-0008-0000-0900-00007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888" name="WordArt 7">
          <a:extLst>
            <a:ext uri="{FF2B5EF4-FFF2-40B4-BE49-F238E27FC236}">
              <a16:creationId xmlns:a16="http://schemas.microsoft.com/office/drawing/2014/main" id="{00000000-0008-0000-0900-00007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61</xdr:row>
      <xdr:rowOff>0</xdr:rowOff>
    </xdr:from>
    <xdr:to>
      <xdr:col>1</xdr:col>
      <xdr:colOff>2212975</xdr:colOff>
      <xdr:row>61</xdr:row>
      <xdr:rowOff>0</xdr:rowOff>
    </xdr:to>
    <xdr:sp macro="" textlink="">
      <xdr:nvSpPr>
        <xdr:cNvPr id="889" name="WordArt 8">
          <a:extLst>
            <a:ext uri="{FF2B5EF4-FFF2-40B4-BE49-F238E27FC236}">
              <a16:creationId xmlns:a16="http://schemas.microsoft.com/office/drawing/2014/main" id="{00000000-0008-0000-0900-00007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5010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890" name="WordArt 1">
          <a:extLst>
            <a:ext uri="{FF2B5EF4-FFF2-40B4-BE49-F238E27FC236}">
              <a16:creationId xmlns:a16="http://schemas.microsoft.com/office/drawing/2014/main" id="{00000000-0008-0000-0900-00007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891" name="WordArt 2">
          <a:extLst>
            <a:ext uri="{FF2B5EF4-FFF2-40B4-BE49-F238E27FC236}">
              <a16:creationId xmlns:a16="http://schemas.microsoft.com/office/drawing/2014/main" id="{00000000-0008-0000-0900-00007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892" name="WordArt 3">
          <a:extLst>
            <a:ext uri="{FF2B5EF4-FFF2-40B4-BE49-F238E27FC236}">
              <a16:creationId xmlns:a16="http://schemas.microsoft.com/office/drawing/2014/main" id="{00000000-0008-0000-0900-00007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893" name="WordArt 4">
          <a:extLst>
            <a:ext uri="{FF2B5EF4-FFF2-40B4-BE49-F238E27FC236}">
              <a16:creationId xmlns:a16="http://schemas.microsoft.com/office/drawing/2014/main" id="{00000000-0008-0000-0900-00007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894" name="WordArt 5">
          <a:extLst>
            <a:ext uri="{FF2B5EF4-FFF2-40B4-BE49-F238E27FC236}">
              <a16:creationId xmlns:a16="http://schemas.microsoft.com/office/drawing/2014/main" id="{00000000-0008-0000-0900-00007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895" name="WordArt 6">
          <a:extLst>
            <a:ext uri="{FF2B5EF4-FFF2-40B4-BE49-F238E27FC236}">
              <a16:creationId xmlns:a16="http://schemas.microsoft.com/office/drawing/2014/main" id="{00000000-0008-0000-0900-00007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896" name="WordArt 7">
          <a:extLst>
            <a:ext uri="{FF2B5EF4-FFF2-40B4-BE49-F238E27FC236}">
              <a16:creationId xmlns:a16="http://schemas.microsoft.com/office/drawing/2014/main" id="{00000000-0008-0000-0900-00008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897" name="WordArt 8">
          <a:extLst>
            <a:ext uri="{FF2B5EF4-FFF2-40B4-BE49-F238E27FC236}">
              <a16:creationId xmlns:a16="http://schemas.microsoft.com/office/drawing/2014/main" id="{00000000-0008-0000-0900-00008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898" name="WordArt 1">
          <a:extLst>
            <a:ext uri="{FF2B5EF4-FFF2-40B4-BE49-F238E27FC236}">
              <a16:creationId xmlns:a16="http://schemas.microsoft.com/office/drawing/2014/main" id="{00000000-0008-0000-0900-00008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899" name="WordArt 2">
          <a:extLst>
            <a:ext uri="{FF2B5EF4-FFF2-40B4-BE49-F238E27FC236}">
              <a16:creationId xmlns:a16="http://schemas.microsoft.com/office/drawing/2014/main" id="{00000000-0008-0000-0900-00008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00" name="WordArt 3">
          <a:extLst>
            <a:ext uri="{FF2B5EF4-FFF2-40B4-BE49-F238E27FC236}">
              <a16:creationId xmlns:a16="http://schemas.microsoft.com/office/drawing/2014/main" id="{00000000-0008-0000-0900-00008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01" name="WordArt 4">
          <a:extLst>
            <a:ext uri="{FF2B5EF4-FFF2-40B4-BE49-F238E27FC236}">
              <a16:creationId xmlns:a16="http://schemas.microsoft.com/office/drawing/2014/main" id="{00000000-0008-0000-0900-00008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02" name="WordArt 5">
          <a:extLst>
            <a:ext uri="{FF2B5EF4-FFF2-40B4-BE49-F238E27FC236}">
              <a16:creationId xmlns:a16="http://schemas.microsoft.com/office/drawing/2014/main" id="{00000000-0008-0000-0900-00008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03" name="WordArt 6">
          <a:extLst>
            <a:ext uri="{FF2B5EF4-FFF2-40B4-BE49-F238E27FC236}">
              <a16:creationId xmlns:a16="http://schemas.microsoft.com/office/drawing/2014/main" id="{00000000-0008-0000-0900-00008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04" name="WordArt 7">
          <a:extLst>
            <a:ext uri="{FF2B5EF4-FFF2-40B4-BE49-F238E27FC236}">
              <a16:creationId xmlns:a16="http://schemas.microsoft.com/office/drawing/2014/main" id="{00000000-0008-0000-0900-00008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05" name="WordArt 8">
          <a:extLst>
            <a:ext uri="{FF2B5EF4-FFF2-40B4-BE49-F238E27FC236}">
              <a16:creationId xmlns:a16="http://schemas.microsoft.com/office/drawing/2014/main" id="{00000000-0008-0000-0900-00008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06" name="WordArt 1">
          <a:extLst>
            <a:ext uri="{FF2B5EF4-FFF2-40B4-BE49-F238E27FC236}">
              <a16:creationId xmlns:a16="http://schemas.microsoft.com/office/drawing/2014/main" id="{00000000-0008-0000-0900-00008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07" name="WordArt 2">
          <a:extLst>
            <a:ext uri="{FF2B5EF4-FFF2-40B4-BE49-F238E27FC236}">
              <a16:creationId xmlns:a16="http://schemas.microsoft.com/office/drawing/2014/main" id="{00000000-0008-0000-0900-00008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08" name="WordArt 3">
          <a:extLst>
            <a:ext uri="{FF2B5EF4-FFF2-40B4-BE49-F238E27FC236}">
              <a16:creationId xmlns:a16="http://schemas.microsoft.com/office/drawing/2014/main" id="{00000000-0008-0000-0900-00008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09" name="WordArt 4">
          <a:extLst>
            <a:ext uri="{FF2B5EF4-FFF2-40B4-BE49-F238E27FC236}">
              <a16:creationId xmlns:a16="http://schemas.microsoft.com/office/drawing/2014/main" id="{00000000-0008-0000-0900-00008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10" name="WordArt 5">
          <a:extLst>
            <a:ext uri="{FF2B5EF4-FFF2-40B4-BE49-F238E27FC236}">
              <a16:creationId xmlns:a16="http://schemas.microsoft.com/office/drawing/2014/main" id="{00000000-0008-0000-0900-00008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11" name="WordArt 6">
          <a:extLst>
            <a:ext uri="{FF2B5EF4-FFF2-40B4-BE49-F238E27FC236}">
              <a16:creationId xmlns:a16="http://schemas.microsoft.com/office/drawing/2014/main" id="{00000000-0008-0000-0900-00008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12" name="WordArt 7">
          <a:extLst>
            <a:ext uri="{FF2B5EF4-FFF2-40B4-BE49-F238E27FC236}">
              <a16:creationId xmlns:a16="http://schemas.microsoft.com/office/drawing/2014/main" id="{00000000-0008-0000-0900-00009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13" name="WordArt 8">
          <a:extLst>
            <a:ext uri="{FF2B5EF4-FFF2-40B4-BE49-F238E27FC236}">
              <a16:creationId xmlns:a16="http://schemas.microsoft.com/office/drawing/2014/main" id="{00000000-0008-0000-0900-00009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14" name="WordArt 1">
          <a:extLst>
            <a:ext uri="{FF2B5EF4-FFF2-40B4-BE49-F238E27FC236}">
              <a16:creationId xmlns:a16="http://schemas.microsoft.com/office/drawing/2014/main" id="{00000000-0008-0000-0900-00009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15" name="WordArt 2">
          <a:extLst>
            <a:ext uri="{FF2B5EF4-FFF2-40B4-BE49-F238E27FC236}">
              <a16:creationId xmlns:a16="http://schemas.microsoft.com/office/drawing/2014/main" id="{00000000-0008-0000-0900-00009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16" name="WordArt 3">
          <a:extLst>
            <a:ext uri="{FF2B5EF4-FFF2-40B4-BE49-F238E27FC236}">
              <a16:creationId xmlns:a16="http://schemas.microsoft.com/office/drawing/2014/main" id="{00000000-0008-0000-0900-00009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17" name="WordArt 4">
          <a:extLst>
            <a:ext uri="{FF2B5EF4-FFF2-40B4-BE49-F238E27FC236}">
              <a16:creationId xmlns:a16="http://schemas.microsoft.com/office/drawing/2014/main" id="{00000000-0008-0000-0900-00009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18" name="WordArt 5">
          <a:extLst>
            <a:ext uri="{FF2B5EF4-FFF2-40B4-BE49-F238E27FC236}">
              <a16:creationId xmlns:a16="http://schemas.microsoft.com/office/drawing/2014/main" id="{00000000-0008-0000-0900-00009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19" name="WordArt 6">
          <a:extLst>
            <a:ext uri="{FF2B5EF4-FFF2-40B4-BE49-F238E27FC236}">
              <a16:creationId xmlns:a16="http://schemas.microsoft.com/office/drawing/2014/main" id="{00000000-0008-0000-0900-00009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20" name="WordArt 7">
          <a:extLst>
            <a:ext uri="{FF2B5EF4-FFF2-40B4-BE49-F238E27FC236}">
              <a16:creationId xmlns:a16="http://schemas.microsoft.com/office/drawing/2014/main" id="{00000000-0008-0000-0900-00009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21" name="WordArt 8">
          <a:extLst>
            <a:ext uri="{FF2B5EF4-FFF2-40B4-BE49-F238E27FC236}">
              <a16:creationId xmlns:a16="http://schemas.microsoft.com/office/drawing/2014/main" id="{00000000-0008-0000-0900-00009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22" name="WordArt 1">
          <a:extLst>
            <a:ext uri="{FF2B5EF4-FFF2-40B4-BE49-F238E27FC236}">
              <a16:creationId xmlns:a16="http://schemas.microsoft.com/office/drawing/2014/main" id="{00000000-0008-0000-0900-00009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23" name="WordArt 2">
          <a:extLst>
            <a:ext uri="{FF2B5EF4-FFF2-40B4-BE49-F238E27FC236}">
              <a16:creationId xmlns:a16="http://schemas.microsoft.com/office/drawing/2014/main" id="{00000000-0008-0000-0900-00009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24" name="WordArt 3">
          <a:extLst>
            <a:ext uri="{FF2B5EF4-FFF2-40B4-BE49-F238E27FC236}">
              <a16:creationId xmlns:a16="http://schemas.microsoft.com/office/drawing/2014/main" id="{00000000-0008-0000-0900-00009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25" name="WordArt 4">
          <a:extLst>
            <a:ext uri="{FF2B5EF4-FFF2-40B4-BE49-F238E27FC236}">
              <a16:creationId xmlns:a16="http://schemas.microsoft.com/office/drawing/2014/main" id="{00000000-0008-0000-0900-00009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26" name="WordArt 5">
          <a:extLst>
            <a:ext uri="{FF2B5EF4-FFF2-40B4-BE49-F238E27FC236}">
              <a16:creationId xmlns:a16="http://schemas.microsoft.com/office/drawing/2014/main" id="{00000000-0008-0000-0900-00009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27" name="WordArt 6">
          <a:extLst>
            <a:ext uri="{FF2B5EF4-FFF2-40B4-BE49-F238E27FC236}">
              <a16:creationId xmlns:a16="http://schemas.microsoft.com/office/drawing/2014/main" id="{00000000-0008-0000-0900-00009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28" name="WordArt 7">
          <a:extLst>
            <a:ext uri="{FF2B5EF4-FFF2-40B4-BE49-F238E27FC236}">
              <a16:creationId xmlns:a16="http://schemas.microsoft.com/office/drawing/2014/main" id="{00000000-0008-0000-0900-0000A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29" name="WordArt 8">
          <a:extLst>
            <a:ext uri="{FF2B5EF4-FFF2-40B4-BE49-F238E27FC236}">
              <a16:creationId xmlns:a16="http://schemas.microsoft.com/office/drawing/2014/main" id="{00000000-0008-0000-0900-0000A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30" name="WordArt 1">
          <a:extLst>
            <a:ext uri="{FF2B5EF4-FFF2-40B4-BE49-F238E27FC236}">
              <a16:creationId xmlns:a16="http://schemas.microsoft.com/office/drawing/2014/main" id="{00000000-0008-0000-0900-0000A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31" name="WordArt 2">
          <a:extLst>
            <a:ext uri="{FF2B5EF4-FFF2-40B4-BE49-F238E27FC236}">
              <a16:creationId xmlns:a16="http://schemas.microsoft.com/office/drawing/2014/main" id="{00000000-0008-0000-0900-0000A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32" name="WordArt 3">
          <a:extLst>
            <a:ext uri="{FF2B5EF4-FFF2-40B4-BE49-F238E27FC236}">
              <a16:creationId xmlns:a16="http://schemas.microsoft.com/office/drawing/2014/main" id="{00000000-0008-0000-0900-0000A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33" name="WordArt 4">
          <a:extLst>
            <a:ext uri="{FF2B5EF4-FFF2-40B4-BE49-F238E27FC236}">
              <a16:creationId xmlns:a16="http://schemas.microsoft.com/office/drawing/2014/main" id="{00000000-0008-0000-0900-0000A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34" name="WordArt 5">
          <a:extLst>
            <a:ext uri="{FF2B5EF4-FFF2-40B4-BE49-F238E27FC236}">
              <a16:creationId xmlns:a16="http://schemas.microsoft.com/office/drawing/2014/main" id="{00000000-0008-0000-0900-0000A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35" name="WordArt 6">
          <a:extLst>
            <a:ext uri="{FF2B5EF4-FFF2-40B4-BE49-F238E27FC236}">
              <a16:creationId xmlns:a16="http://schemas.microsoft.com/office/drawing/2014/main" id="{00000000-0008-0000-0900-0000A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36" name="WordArt 7">
          <a:extLst>
            <a:ext uri="{FF2B5EF4-FFF2-40B4-BE49-F238E27FC236}">
              <a16:creationId xmlns:a16="http://schemas.microsoft.com/office/drawing/2014/main" id="{00000000-0008-0000-0900-0000A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37" name="WordArt 8">
          <a:extLst>
            <a:ext uri="{FF2B5EF4-FFF2-40B4-BE49-F238E27FC236}">
              <a16:creationId xmlns:a16="http://schemas.microsoft.com/office/drawing/2014/main" id="{00000000-0008-0000-0900-0000A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38" name="WordArt 1">
          <a:extLst>
            <a:ext uri="{FF2B5EF4-FFF2-40B4-BE49-F238E27FC236}">
              <a16:creationId xmlns:a16="http://schemas.microsoft.com/office/drawing/2014/main" id="{00000000-0008-0000-0900-0000A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39" name="WordArt 2">
          <a:extLst>
            <a:ext uri="{FF2B5EF4-FFF2-40B4-BE49-F238E27FC236}">
              <a16:creationId xmlns:a16="http://schemas.microsoft.com/office/drawing/2014/main" id="{00000000-0008-0000-0900-0000A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40" name="WordArt 3">
          <a:extLst>
            <a:ext uri="{FF2B5EF4-FFF2-40B4-BE49-F238E27FC236}">
              <a16:creationId xmlns:a16="http://schemas.microsoft.com/office/drawing/2014/main" id="{00000000-0008-0000-0900-0000A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41" name="WordArt 4">
          <a:extLst>
            <a:ext uri="{FF2B5EF4-FFF2-40B4-BE49-F238E27FC236}">
              <a16:creationId xmlns:a16="http://schemas.microsoft.com/office/drawing/2014/main" id="{00000000-0008-0000-0900-0000A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42" name="WordArt 5">
          <a:extLst>
            <a:ext uri="{FF2B5EF4-FFF2-40B4-BE49-F238E27FC236}">
              <a16:creationId xmlns:a16="http://schemas.microsoft.com/office/drawing/2014/main" id="{00000000-0008-0000-0900-0000A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43" name="WordArt 6">
          <a:extLst>
            <a:ext uri="{FF2B5EF4-FFF2-40B4-BE49-F238E27FC236}">
              <a16:creationId xmlns:a16="http://schemas.microsoft.com/office/drawing/2014/main" id="{00000000-0008-0000-0900-0000A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44" name="WordArt 7">
          <a:extLst>
            <a:ext uri="{FF2B5EF4-FFF2-40B4-BE49-F238E27FC236}">
              <a16:creationId xmlns:a16="http://schemas.microsoft.com/office/drawing/2014/main" id="{00000000-0008-0000-0900-0000B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17</xdr:row>
      <xdr:rowOff>0</xdr:rowOff>
    </xdr:from>
    <xdr:to>
      <xdr:col>1</xdr:col>
      <xdr:colOff>927100</xdr:colOff>
      <xdr:row>17</xdr:row>
      <xdr:rowOff>0</xdr:rowOff>
    </xdr:to>
    <xdr:sp macro="" textlink="">
      <xdr:nvSpPr>
        <xdr:cNvPr id="945" name="WordArt 8">
          <a:extLst>
            <a:ext uri="{FF2B5EF4-FFF2-40B4-BE49-F238E27FC236}">
              <a16:creationId xmlns:a16="http://schemas.microsoft.com/office/drawing/2014/main" id="{00000000-0008-0000-0900-0000B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46" name="WordArt 1">
          <a:extLst>
            <a:ext uri="{FF2B5EF4-FFF2-40B4-BE49-F238E27FC236}">
              <a16:creationId xmlns:a16="http://schemas.microsoft.com/office/drawing/2014/main" id="{00000000-0008-0000-0900-0000B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47" name="WordArt 2">
          <a:extLst>
            <a:ext uri="{FF2B5EF4-FFF2-40B4-BE49-F238E27FC236}">
              <a16:creationId xmlns:a16="http://schemas.microsoft.com/office/drawing/2014/main" id="{00000000-0008-0000-0900-0000B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48" name="WordArt 3">
          <a:extLst>
            <a:ext uri="{FF2B5EF4-FFF2-40B4-BE49-F238E27FC236}">
              <a16:creationId xmlns:a16="http://schemas.microsoft.com/office/drawing/2014/main" id="{00000000-0008-0000-0900-0000B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49" name="WordArt 4">
          <a:extLst>
            <a:ext uri="{FF2B5EF4-FFF2-40B4-BE49-F238E27FC236}">
              <a16:creationId xmlns:a16="http://schemas.microsoft.com/office/drawing/2014/main" id="{00000000-0008-0000-0900-0000B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50" name="WordArt 5">
          <a:extLst>
            <a:ext uri="{FF2B5EF4-FFF2-40B4-BE49-F238E27FC236}">
              <a16:creationId xmlns:a16="http://schemas.microsoft.com/office/drawing/2014/main" id="{00000000-0008-0000-0900-0000B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51" name="WordArt 6">
          <a:extLst>
            <a:ext uri="{FF2B5EF4-FFF2-40B4-BE49-F238E27FC236}">
              <a16:creationId xmlns:a16="http://schemas.microsoft.com/office/drawing/2014/main" id="{00000000-0008-0000-0900-0000B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52" name="WordArt 7">
          <a:extLst>
            <a:ext uri="{FF2B5EF4-FFF2-40B4-BE49-F238E27FC236}">
              <a16:creationId xmlns:a16="http://schemas.microsoft.com/office/drawing/2014/main" id="{00000000-0008-0000-0900-0000B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17</xdr:row>
      <xdr:rowOff>0</xdr:rowOff>
    </xdr:from>
    <xdr:to>
      <xdr:col>1</xdr:col>
      <xdr:colOff>2212975</xdr:colOff>
      <xdr:row>17</xdr:row>
      <xdr:rowOff>0</xdr:rowOff>
    </xdr:to>
    <xdr:sp macro="" textlink="">
      <xdr:nvSpPr>
        <xdr:cNvPr id="953" name="WordArt 8">
          <a:extLst>
            <a:ext uri="{FF2B5EF4-FFF2-40B4-BE49-F238E27FC236}">
              <a16:creationId xmlns:a16="http://schemas.microsoft.com/office/drawing/2014/main" id="{00000000-0008-0000-0900-0000B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1447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87</xdr:row>
      <xdr:rowOff>0</xdr:rowOff>
    </xdr:from>
    <xdr:to>
      <xdr:col>1</xdr:col>
      <xdr:colOff>927100</xdr:colOff>
      <xdr:row>87</xdr:row>
      <xdr:rowOff>0</xdr:rowOff>
    </xdr:to>
    <xdr:sp macro="" textlink="">
      <xdr:nvSpPr>
        <xdr:cNvPr id="954" name="WordArt 1">
          <a:extLst>
            <a:ext uri="{FF2B5EF4-FFF2-40B4-BE49-F238E27FC236}">
              <a16:creationId xmlns:a16="http://schemas.microsoft.com/office/drawing/2014/main" id="{00000000-0008-0000-0900-0000B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87</xdr:row>
      <xdr:rowOff>0</xdr:rowOff>
    </xdr:from>
    <xdr:to>
      <xdr:col>1</xdr:col>
      <xdr:colOff>927100</xdr:colOff>
      <xdr:row>87</xdr:row>
      <xdr:rowOff>0</xdr:rowOff>
    </xdr:to>
    <xdr:sp macro="" textlink="">
      <xdr:nvSpPr>
        <xdr:cNvPr id="955" name="WordArt 2">
          <a:extLst>
            <a:ext uri="{FF2B5EF4-FFF2-40B4-BE49-F238E27FC236}">
              <a16:creationId xmlns:a16="http://schemas.microsoft.com/office/drawing/2014/main" id="{00000000-0008-0000-0900-0000B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87</xdr:row>
      <xdr:rowOff>0</xdr:rowOff>
    </xdr:from>
    <xdr:to>
      <xdr:col>1</xdr:col>
      <xdr:colOff>927100</xdr:colOff>
      <xdr:row>87</xdr:row>
      <xdr:rowOff>0</xdr:rowOff>
    </xdr:to>
    <xdr:sp macro="" textlink="">
      <xdr:nvSpPr>
        <xdr:cNvPr id="956" name="WordArt 3">
          <a:extLst>
            <a:ext uri="{FF2B5EF4-FFF2-40B4-BE49-F238E27FC236}">
              <a16:creationId xmlns:a16="http://schemas.microsoft.com/office/drawing/2014/main" id="{00000000-0008-0000-0900-0000B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87</xdr:row>
      <xdr:rowOff>0</xdr:rowOff>
    </xdr:from>
    <xdr:to>
      <xdr:col>1</xdr:col>
      <xdr:colOff>927100</xdr:colOff>
      <xdr:row>87</xdr:row>
      <xdr:rowOff>0</xdr:rowOff>
    </xdr:to>
    <xdr:sp macro="" textlink="">
      <xdr:nvSpPr>
        <xdr:cNvPr id="957" name="WordArt 4">
          <a:extLst>
            <a:ext uri="{FF2B5EF4-FFF2-40B4-BE49-F238E27FC236}">
              <a16:creationId xmlns:a16="http://schemas.microsoft.com/office/drawing/2014/main" id="{00000000-0008-0000-0900-0000B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87</xdr:row>
      <xdr:rowOff>0</xdr:rowOff>
    </xdr:from>
    <xdr:to>
      <xdr:col>1</xdr:col>
      <xdr:colOff>927100</xdr:colOff>
      <xdr:row>87</xdr:row>
      <xdr:rowOff>0</xdr:rowOff>
    </xdr:to>
    <xdr:sp macro="" textlink="">
      <xdr:nvSpPr>
        <xdr:cNvPr id="958" name="WordArt 5">
          <a:extLst>
            <a:ext uri="{FF2B5EF4-FFF2-40B4-BE49-F238E27FC236}">
              <a16:creationId xmlns:a16="http://schemas.microsoft.com/office/drawing/2014/main" id="{00000000-0008-0000-0900-0000B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87</xdr:row>
      <xdr:rowOff>0</xdr:rowOff>
    </xdr:from>
    <xdr:to>
      <xdr:col>1</xdr:col>
      <xdr:colOff>927100</xdr:colOff>
      <xdr:row>87</xdr:row>
      <xdr:rowOff>0</xdr:rowOff>
    </xdr:to>
    <xdr:sp macro="" textlink="">
      <xdr:nvSpPr>
        <xdr:cNvPr id="959" name="WordArt 6">
          <a:extLst>
            <a:ext uri="{FF2B5EF4-FFF2-40B4-BE49-F238E27FC236}">
              <a16:creationId xmlns:a16="http://schemas.microsoft.com/office/drawing/2014/main" id="{00000000-0008-0000-0900-0000B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87</xdr:row>
      <xdr:rowOff>0</xdr:rowOff>
    </xdr:from>
    <xdr:to>
      <xdr:col>1</xdr:col>
      <xdr:colOff>927100</xdr:colOff>
      <xdr:row>87</xdr:row>
      <xdr:rowOff>0</xdr:rowOff>
    </xdr:to>
    <xdr:sp macro="" textlink="">
      <xdr:nvSpPr>
        <xdr:cNvPr id="960" name="WordArt 7">
          <a:extLst>
            <a:ext uri="{FF2B5EF4-FFF2-40B4-BE49-F238E27FC236}">
              <a16:creationId xmlns:a16="http://schemas.microsoft.com/office/drawing/2014/main" id="{00000000-0008-0000-0900-0000C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87</xdr:row>
      <xdr:rowOff>0</xdr:rowOff>
    </xdr:from>
    <xdr:to>
      <xdr:col>1</xdr:col>
      <xdr:colOff>927100</xdr:colOff>
      <xdr:row>87</xdr:row>
      <xdr:rowOff>0</xdr:rowOff>
    </xdr:to>
    <xdr:sp macro="" textlink="">
      <xdr:nvSpPr>
        <xdr:cNvPr id="961" name="WordArt 8">
          <a:extLst>
            <a:ext uri="{FF2B5EF4-FFF2-40B4-BE49-F238E27FC236}">
              <a16:creationId xmlns:a16="http://schemas.microsoft.com/office/drawing/2014/main" id="{00000000-0008-0000-0900-0000C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87</xdr:row>
      <xdr:rowOff>0</xdr:rowOff>
    </xdr:from>
    <xdr:to>
      <xdr:col>1</xdr:col>
      <xdr:colOff>2212975</xdr:colOff>
      <xdr:row>87</xdr:row>
      <xdr:rowOff>0</xdr:rowOff>
    </xdr:to>
    <xdr:sp macro="" textlink="">
      <xdr:nvSpPr>
        <xdr:cNvPr id="962" name="WordArt 1">
          <a:extLst>
            <a:ext uri="{FF2B5EF4-FFF2-40B4-BE49-F238E27FC236}">
              <a16:creationId xmlns:a16="http://schemas.microsoft.com/office/drawing/2014/main" id="{00000000-0008-0000-0900-0000C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87</xdr:row>
      <xdr:rowOff>0</xdr:rowOff>
    </xdr:from>
    <xdr:to>
      <xdr:col>1</xdr:col>
      <xdr:colOff>2212975</xdr:colOff>
      <xdr:row>87</xdr:row>
      <xdr:rowOff>0</xdr:rowOff>
    </xdr:to>
    <xdr:sp macro="" textlink="">
      <xdr:nvSpPr>
        <xdr:cNvPr id="963" name="WordArt 2">
          <a:extLst>
            <a:ext uri="{FF2B5EF4-FFF2-40B4-BE49-F238E27FC236}">
              <a16:creationId xmlns:a16="http://schemas.microsoft.com/office/drawing/2014/main" id="{00000000-0008-0000-0900-0000C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87</xdr:row>
      <xdr:rowOff>0</xdr:rowOff>
    </xdr:from>
    <xdr:to>
      <xdr:col>1</xdr:col>
      <xdr:colOff>2212975</xdr:colOff>
      <xdr:row>87</xdr:row>
      <xdr:rowOff>0</xdr:rowOff>
    </xdr:to>
    <xdr:sp macro="" textlink="">
      <xdr:nvSpPr>
        <xdr:cNvPr id="964" name="WordArt 3">
          <a:extLst>
            <a:ext uri="{FF2B5EF4-FFF2-40B4-BE49-F238E27FC236}">
              <a16:creationId xmlns:a16="http://schemas.microsoft.com/office/drawing/2014/main" id="{00000000-0008-0000-0900-0000C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87</xdr:row>
      <xdr:rowOff>0</xdr:rowOff>
    </xdr:from>
    <xdr:to>
      <xdr:col>1</xdr:col>
      <xdr:colOff>2212975</xdr:colOff>
      <xdr:row>87</xdr:row>
      <xdr:rowOff>0</xdr:rowOff>
    </xdr:to>
    <xdr:sp macro="" textlink="">
      <xdr:nvSpPr>
        <xdr:cNvPr id="965" name="WordArt 4">
          <a:extLst>
            <a:ext uri="{FF2B5EF4-FFF2-40B4-BE49-F238E27FC236}">
              <a16:creationId xmlns:a16="http://schemas.microsoft.com/office/drawing/2014/main" id="{00000000-0008-0000-0900-0000C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87</xdr:row>
      <xdr:rowOff>0</xdr:rowOff>
    </xdr:from>
    <xdr:to>
      <xdr:col>1</xdr:col>
      <xdr:colOff>2212975</xdr:colOff>
      <xdr:row>87</xdr:row>
      <xdr:rowOff>0</xdr:rowOff>
    </xdr:to>
    <xdr:sp macro="" textlink="">
      <xdr:nvSpPr>
        <xdr:cNvPr id="966" name="WordArt 5">
          <a:extLst>
            <a:ext uri="{FF2B5EF4-FFF2-40B4-BE49-F238E27FC236}">
              <a16:creationId xmlns:a16="http://schemas.microsoft.com/office/drawing/2014/main" id="{00000000-0008-0000-0900-0000C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87</xdr:row>
      <xdr:rowOff>0</xdr:rowOff>
    </xdr:from>
    <xdr:to>
      <xdr:col>1</xdr:col>
      <xdr:colOff>2212975</xdr:colOff>
      <xdr:row>87</xdr:row>
      <xdr:rowOff>0</xdr:rowOff>
    </xdr:to>
    <xdr:sp macro="" textlink="">
      <xdr:nvSpPr>
        <xdr:cNvPr id="967" name="WordArt 6">
          <a:extLst>
            <a:ext uri="{FF2B5EF4-FFF2-40B4-BE49-F238E27FC236}">
              <a16:creationId xmlns:a16="http://schemas.microsoft.com/office/drawing/2014/main" id="{00000000-0008-0000-0900-0000C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87</xdr:row>
      <xdr:rowOff>0</xdr:rowOff>
    </xdr:from>
    <xdr:to>
      <xdr:col>1</xdr:col>
      <xdr:colOff>2212975</xdr:colOff>
      <xdr:row>87</xdr:row>
      <xdr:rowOff>0</xdr:rowOff>
    </xdr:to>
    <xdr:sp macro="" textlink="">
      <xdr:nvSpPr>
        <xdr:cNvPr id="968" name="WordArt 7">
          <a:extLst>
            <a:ext uri="{FF2B5EF4-FFF2-40B4-BE49-F238E27FC236}">
              <a16:creationId xmlns:a16="http://schemas.microsoft.com/office/drawing/2014/main" id="{00000000-0008-0000-0900-0000C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87</xdr:row>
      <xdr:rowOff>0</xdr:rowOff>
    </xdr:from>
    <xdr:to>
      <xdr:col>1</xdr:col>
      <xdr:colOff>2212975</xdr:colOff>
      <xdr:row>87</xdr:row>
      <xdr:rowOff>0</xdr:rowOff>
    </xdr:to>
    <xdr:sp macro="" textlink="">
      <xdr:nvSpPr>
        <xdr:cNvPr id="969" name="WordArt 8">
          <a:extLst>
            <a:ext uri="{FF2B5EF4-FFF2-40B4-BE49-F238E27FC236}">
              <a16:creationId xmlns:a16="http://schemas.microsoft.com/office/drawing/2014/main" id="{00000000-0008-0000-0900-0000C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7115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970" name="WordArt 1">
          <a:extLst>
            <a:ext uri="{FF2B5EF4-FFF2-40B4-BE49-F238E27FC236}">
              <a16:creationId xmlns:a16="http://schemas.microsoft.com/office/drawing/2014/main" id="{00000000-0008-0000-0900-0000C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971" name="WordArt 2">
          <a:extLst>
            <a:ext uri="{FF2B5EF4-FFF2-40B4-BE49-F238E27FC236}">
              <a16:creationId xmlns:a16="http://schemas.microsoft.com/office/drawing/2014/main" id="{00000000-0008-0000-0900-0000C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972" name="WordArt 3">
          <a:extLst>
            <a:ext uri="{FF2B5EF4-FFF2-40B4-BE49-F238E27FC236}">
              <a16:creationId xmlns:a16="http://schemas.microsoft.com/office/drawing/2014/main" id="{00000000-0008-0000-0900-0000C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973" name="WordArt 4">
          <a:extLst>
            <a:ext uri="{FF2B5EF4-FFF2-40B4-BE49-F238E27FC236}">
              <a16:creationId xmlns:a16="http://schemas.microsoft.com/office/drawing/2014/main" id="{00000000-0008-0000-0900-0000C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974" name="WordArt 5">
          <a:extLst>
            <a:ext uri="{FF2B5EF4-FFF2-40B4-BE49-F238E27FC236}">
              <a16:creationId xmlns:a16="http://schemas.microsoft.com/office/drawing/2014/main" id="{00000000-0008-0000-0900-0000C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975" name="WordArt 6">
          <a:extLst>
            <a:ext uri="{FF2B5EF4-FFF2-40B4-BE49-F238E27FC236}">
              <a16:creationId xmlns:a16="http://schemas.microsoft.com/office/drawing/2014/main" id="{00000000-0008-0000-0900-0000C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976" name="WordArt 7">
          <a:extLst>
            <a:ext uri="{FF2B5EF4-FFF2-40B4-BE49-F238E27FC236}">
              <a16:creationId xmlns:a16="http://schemas.microsoft.com/office/drawing/2014/main" id="{00000000-0008-0000-0900-0000D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977" name="WordArt 8">
          <a:extLst>
            <a:ext uri="{FF2B5EF4-FFF2-40B4-BE49-F238E27FC236}">
              <a16:creationId xmlns:a16="http://schemas.microsoft.com/office/drawing/2014/main" id="{00000000-0008-0000-0900-0000D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978" name="WordArt 1">
          <a:extLst>
            <a:ext uri="{FF2B5EF4-FFF2-40B4-BE49-F238E27FC236}">
              <a16:creationId xmlns:a16="http://schemas.microsoft.com/office/drawing/2014/main" id="{00000000-0008-0000-0900-0000D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979" name="WordArt 2">
          <a:extLst>
            <a:ext uri="{FF2B5EF4-FFF2-40B4-BE49-F238E27FC236}">
              <a16:creationId xmlns:a16="http://schemas.microsoft.com/office/drawing/2014/main" id="{00000000-0008-0000-0900-0000D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980" name="WordArt 3">
          <a:extLst>
            <a:ext uri="{FF2B5EF4-FFF2-40B4-BE49-F238E27FC236}">
              <a16:creationId xmlns:a16="http://schemas.microsoft.com/office/drawing/2014/main" id="{00000000-0008-0000-0900-0000D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981" name="WordArt 4">
          <a:extLst>
            <a:ext uri="{FF2B5EF4-FFF2-40B4-BE49-F238E27FC236}">
              <a16:creationId xmlns:a16="http://schemas.microsoft.com/office/drawing/2014/main" id="{00000000-0008-0000-0900-0000D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982" name="WordArt 5">
          <a:extLst>
            <a:ext uri="{FF2B5EF4-FFF2-40B4-BE49-F238E27FC236}">
              <a16:creationId xmlns:a16="http://schemas.microsoft.com/office/drawing/2014/main" id="{00000000-0008-0000-0900-0000D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983" name="WordArt 6">
          <a:extLst>
            <a:ext uri="{FF2B5EF4-FFF2-40B4-BE49-F238E27FC236}">
              <a16:creationId xmlns:a16="http://schemas.microsoft.com/office/drawing/2014/main" id="{00000000-0008-0000-0900-0000D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984" name="WordArt 7">
          <a:extLst>
            <a:ext uri="{FF2B5EF4-FFF2-40B4-BE49-F238E27FC236}">
              <a16:creationId xmlns:a16="http://schemas.microsoft.com/office/drawing/2014/main" id="{00000000-0008-0000-0900-0000D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985" name="WordArt 8">
          <a:extLst>
            <a:ext uri="{FF2B5EF4-FFF2-40B4-BE49-F238E27FC236}">
              <a16:creationId xmlns:a16="http://schemas.microsoft.com/office/drawing/2014/main" id="{00000000-0008-0000-0900-0000D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986" name="WordArt 1">
          <a:extLst>
            <a:ext uri="{FF2B5EF4-FFF2-40B4-BE49-F238E27FC236}">
              <a16:creationId xmlns:a16="http://schemas.microsoft.com/office/drawing/2014/main" id="{00000000-0008-0000-0900-0000D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987" name="WordArt 2">
          <a:extLst>
            <a:ext uri="{FF2B5EF4-FFF2-40B4-BE49-F238E27FC236}">
              <a16:creationId xmlns:a16="http://schemas.microsoft.com/office/drawing/2014/main" id="{00000000-0008-0000-0900-0000D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988" name="WordArt 3">
          <a:extLst>
            <a:ext uri="{FF2B5EF4-FFF2-40B4-BE49-F238E27FC236}">
              <a16:creationId xmlns:a16="http://schemas.microsoft.com/office/drawing/2014/main" id="{00000000-0008-0000-0900-0000D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989" name="WordArt 4">
          <a:extLst>
            <a:ext uri="{FF2B5EF4-FFF2-40B4-BE49-F238E27FC236}">
              <a16:creationId xmlns:a16="http://schemas.microsoft.com/office/drawing/2014/main" id="{00000000-0008-0000-0900-0000D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990" name="WordArt 5">
          <a:extLst>
            <a:ext uri="{FF2B5EF4-FFF2-40B4-BE49-F238E27FC236}">
              <a16:creationId xmlns:a16="http://schemas.microsoft.com/office/drawing/2014/main" id="{00000000-0008-0000-0900-0000D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991" name="WordArt 6">
          <a:extLst>
            <a:ext uri="{FF2B5EF4-FFF2-40B4-BE49-F238E27FC236}">
              <a16:creationId xmlns:a16="http://schemas.microsoft.com/office/drawing/2014/main" id="{00000000-0008-0000-0900-0000D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992" name="WordArt 7">
          <a:extLst>
            <a:ext uri="{FF2B5EF4-FFF2-40B4-BE49-F238E27FC236}">
              <a16:creationId xmlns:a16="http://schemas.microsoft.com/office/drawing/2014/main" id="{00000000-0008-0000-0900-0000E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993" name="WordArt 8">
          <a:extLst>
            <a:ext uri="{FF2B5EF4-FFF2-40B4-BE49-F238E27FC236}">
              <a16:creationId xmlns:a16="http://schemas.microsoft.com/office/drawing/2014/main" id="{00000000-0008-0000-0900-0000E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994" name="WordArt 1">
          <a:extLst>
            <a:ext uri="{FF2B5EF4-FFF2-40B4-BE49-F238E27FC236}">
              <a16:creationId xmlns:a16="http://schemas.microsoft.com/office/drawing/2014/main" id="{00000000-0008-0000-0900-0000E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995" name="WordArt 2">
          <a:extLst>
            <a:ext uri="{FF2B5EF4-FFF2-40B4-BE49-F238E27FC236}">
              <a16:creationId xmlns:a16="http://schemas.microsoft.com/office/drawing/2014/main" id="{00000000-0008-0000-0900-0000E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996" name="WordArt 3">
          <a:extLst>
            <a:ext uri="{FF2B5EF4-FFF2-40B4-BE49-F238E27FC236}">
              <a16:creationId xmlns:a16="http://schemas.microsoft.com/office/drawing/2014/main" id="{00000000-0008-0000-0900-0000E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997" name="WordArt 4">
          <a:extLst>
            <a:ext uri="{FF2B5EF4-FFF2-40B4-BE49-F238E27FC236}">
              <a16:creationId xmlns:a16="http://schemas.microsoft.com/office/drawing/2014/main" id="{00000000-0008-0000-0900-0000E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998" name="WordArt 5">
          <a:extLst>
            <a:ext uri="{FF2B5EF4-FFF2-40B4-BE49-F238E27FC236}">
              <a16:creationId xmlns:a16="http://schemas.microsoft.com/office/drawing/2014/main" id="{00000000-0008-0000-0900-0000E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999" name="WordArt 6">
          <a:extLst>
            <a:ext uri="{FF2B5EF4-FFF2-40B4-BE49-F238E27FC236}">
              <a16:creationId xmlns:a16="http://schemas.microsoft.com/office/drawing/2014/main" id="{00000000-0008-0000-0900-0000E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00" name="WordArt 7">
          <a:extLst>
            <a:ext uri="{FF2B5EF4-FFF2-40B4-BE49-F238E27FC236}">
              <a16:creationId xmlns:a16="http://schemas.microsoft.com/office/drawing/2014/main" id="{00000000-0008-0000-0900-0000E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01" name="WordArt 8">
          <a:extLst>
            <a:ext uri="{FF2B5EF4-FFF2-40B4-BE49-F238E27FC236}">
              <a16:creationId xmlns:a16="http://schemas.microsoft.com/office/drawing/2014/main" id="{00000000-0008-0000-0900-0000E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02" name="WordArt 1">
          <a:extLst>
            <a:ext uri="{FF2B5EF4-FFF2-40B4-BE49-F238E27FC236}">
              <a16:creationId xmlns:a16="http://schemas.microsoft.com/office/drawing/2014/main" id="{00000000-0008-0000-0900-0000E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03" name="WordArt 2">
          <a:extLst>
            <a:ext uri="{FF2B5EF4-FFF2-40B4-BE49-F238E27FC236}">
              <a16:creationId xmlns:a16="http://schemas.microsoft.com/office/drawing/2014/main" id="{00000000-0008-0000-0900-0000E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04" name="WordArt 3">
          <a:extLst>
            <a:ext uri="{FF2B5EF4-FFF2-40B4-BE49-F238E27FC236}">
              <a16:creationId xmlns:a16="http://schemas.microsoft.com/office/drawing/2014/main" id="{00000000-0008-0000-0900-0000E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05" name="WordArt 4">
          <a:extLst>
            <a:ext uri="{FF2B5EF4-FFF2-40B4-BE49-F238E27FC236}">
              <a16:creationId xmlns:a16="http://schemas.microsoft.com/office/drawing/2014/main" id="{00000000-0008-0000-0900-0000E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06" name="WordArt 5">
          <a:extLst>
            <a:ext uri="{FF2B5EF4-FFF2-40B4-BE49-F238E27FC236}">
              <a16:creationId xmlns:a16="http://schemas.microsoft.com/office/drawing/2014/main" id="{00000000-0008-0000-0900-0000E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07" name="WordArt 6">
          <a:extLst>
            <a:ext uri="{FF2B5EF4-FFF2-40B4-BE49-F238E27FC236}">
              <a16:creationId xmlns:a16="http://schemas.microsoft.com/office/drawing/2014/main" id="{00000000-0008-0000-0900-0000E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08" name="WordArt 7">
          <a:extLst>
            <a:ext uri="{FF2B5EF4-FFF2-40B4-BE49-F238E27FC236}">
              <a16:creationId xmlns:a16="http://schemas.microsoft.com/office/drawing/2014/main" id="{00000000-0008-0000-0900-0000F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09" name="WordArt 8">
          <a:extLst>
            <a:ext uri="{FF2B5EF4-FFF2-40B4-BE49-F238E27FC236}">
              <a16:creationId xmlns:a16="http://schemas.microsoft.com/office/drawing/2014/main" id="{00000000-0008-0000-0900-0000F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10" name="WordArt 1">
          <a:extLst>
            <a:ext uri="{FF2B5EF4-FFF2-40B4-BE49-F238E27FC236}">
              <a16:creationId xmlns:a16="http://schemas.microsoft.com/office/drawing/2014/main" id="{00000000-0008-0000-0900-0000F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11" name="WordArt 2">
          <a:extLst>
            <a:ext uri="{FF2B5EF4-FFF2-40B4-BE49-F238E27FC236}">
              <a16:creationId xmlns:a16="http://schemas.microsoft.com/office/drawing/2014/main" id="{00000000-0008-0000-0900-0000F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12" name="WordArt 3">
          <a:extLst>
            <a:ext uri="{FF2B5EF4-FFF2-40B4-BE49-F238E27FC236}">
              <a16:creationId xmlns:a16="http://schemas.microsoft.com/office/drawing/2014/main" id="{00000000-0008-0000-0900-0000F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13" name="WordArt 4">
          <a:extLst>
            <a:ext uri="{FF2B5EF4-FFF2-40B4-BE49-F238E27FC236}">
              <a16:creationId xmlns:a16="http://schemas.microsoft.com/office/drawing/2014/main" id="{00000000-0008-0000-0900-0000F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14" name="WordArt 5">
          <a:extLst>
            <a:ext uri="{FF2B5EF4-FFF2-40B4-BE49-F238E27FC236}">
              <a16:creationId xmlns:a16="http://schemas.microsoft.com/office/drawing/2014/main" id="{00000000-0008-0000-0900-0000F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15" name="WordArt 6">
          <a:extLst>
            <a:ext uri="{FF2B5EF4-FFF2-40B4-BE49-F238E27FC236}">
              <a16:creationId xmlns:a16="http://schemas.microsoft.com/office/drawing/2014/main" id="{00000000-0008-0000-0900-0000F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16" name="WordArt 7">
          <a:extLst>
            <a:ext uri="{FF2B5EF4-FFF2-40B4-BE49-F238E27FC236}">
              <a16:creationId xmlns:a16="http://schemas.microsoft.com/office/drawing/2014/main" id="{00000000-0008-0000-0900-0000F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17" name="WordArt 8">
          <a:extLst>
            <a:ext uri="{FF2B5EF4-FFF2-40B4-BE49-F238E27FC236}">
              <a16:creationId xmlns:a16="http://schemas.microsoft.com/office/drawing/2014/main" id="{00000000-0008-0000-0900-0000F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18" name="WordArt 1">
          <a:extLst>
            <a:ext uri="{FF2B5EF4-FFF2-40B4-BE49-F238E27FC236}">
              <a16:creationId xmlns:a16="http://schemas.microsoft.com/office/drawing/2014/main" id="{00000000-0008-0000-0900-0000F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19" name="WordArt 2">
          <a:extLst>
            <a:ext uri="{FF2B5EF4-FFF2-40B4-BE49-F238E27FC236}">
              <a16:creationId xmlns:a16="http://schemas.microsoft.com/office/drawing/2014/main" id="{00000000-0008-0000-0900-0000F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20" name="WordArt 3">
          <a:extLst>
            <a:ext uri="{FF2B5EF4-FFF2-40B4-BE49-F238E27FC236}">
              <a16:creationId xmlns:a16="http://schemas.microsoft.com/office/drawing/2014/main" id="{00000000-0008-0000-0900-0000F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21" name="WordArt 4">
          <a:extLst>
            <a:ext uri="{FF2B5EF4-FFF2-40B4-BE49-F238E27FC236}">
              <a16:creationId xmlns:a16="http://schemas.microsoft.com/office/drawing/2014/main" id="{00000000-0008-0000-0900-0000F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22" name="WordArt 5">
          <a:extLst>
            <a:ext uri="{FF2B5EF4-FFF2-40B4-BE49-F238E27FC236}">
              <a16:creationId xmlns:a16="http://schemas.microsoft.com/office/drawing/2014/main" id="{00000000-0008-0000-0900-0000F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23" name="WordArt 6">
          <a:extLst>
            <a:ext uri="{FF2B5EF4-FFF2-40B4-BE49-F238E27FC236}">
              <a16:creationId xmlns:a16="http://schemas.microsoft.com/office/drawing/2014/main" id="{00000000-0008-0000-0900-0000F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24" name="WordArt 7">
          <a:extLst>
            <a:ext uri="{FF2B5EF4-FFF2-40B4-BE49-F238E27FC236}">
              <a16:creationId xmlns:a16="http://schemas.microsoft.com/office/drawing/2014/main" id="{00000000-0008-0000-0900-00000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25" name="WordArt 8">
          <a:extLst>
            <a:ext uri="{FF2B5EF4-FFF2-40B4-BE49-F238E27FC236}">
              <a16:creationId xmlns:a16="http://schemas.microsoft.com/office/drawing/2014/main" id="{00000000-0008-0000-09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26" name="WordArt 1">
          <a:extLst>
            <a:ext uri="{FF2B5EF4-FFF2-40B4-BE49-F238E27FC236}">
              <a16:creationId xmlns:a16="http://schemas.microsoft.com/office/drawing/2014/main" id="{00000000-0008-0000-0900-00000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27" name="WordArt 2">
          <a:extLst>
            <a:ext uri="{FF2B5EF4-FFF2-40B4-BE49-F238E27FC236}">
              <a16:creationId xmlns:a16="http://schemas.microsoft.com/office/drawing/2014/main" id="{00000000-0008-0000-0900-00000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28" name="WordArt 3">
          <a:extLst>
            <a:ext uri="{FF2B5EF4-FFF2-40B4-BE49-F238E27FC236}">
              <a16:creationId xmlns:a16="http://schemas.microsoft.com/office/drawing/2014/main" id="{00000000-0008-0000-0900-00000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29" name="WordArt 4">
          <a:extLst>
            <a:ext uri="{FF2B5EF4-FFF2-40B4-BE49-F238E27FC236}">
              <a16:creationId xmlns:a16="http://schemas.microsoft.com/office/drawing/2014/main" id="{00000000-0008-0000-0900-00000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30" name="WordArt 5">
          <a:extLst>
            <a:ext uri="{FF2B5EF4-FFF2-40B4-BE49-F238E27FC236}">
              <a16:creationId xmlns:a16="http://schemas.microsoft.com/office/drawing/2014/main" id="{00000000-0008-0000-0900-00000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31" name="WordArt 6">
          <a:extLst>
            <a:ext uri="{FF2B5EF4-FFF2-40B4-BE49-F238E27FC236}">
              <a16:creationId xmlns:a16="http://schemas.microsoft.com/office/drawing/2014/main" id="{00000000-0008-0000-0900-00000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32" name="WordArt 7">
          <a:extLst>
            <a:ext uri="{FF2B5EF4-FFF2-40B4-BE49-F238E27FC236}">
              <a16:creationId xmlns:a16="http://schemas.microsoft.com/office/drawing/2014/main" id="{00000000-0008-0000-0900-00000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33" name="WordArt 8">
          <a:extLst>
            <a:ext uri="{FF2B5EF4-FFF2-40B4-BE49-F238E27FC236}">
              <a16:creationId xmlns:a16="http://schemas.microsoft.com/office/drawing/2014/main" id="{00000000-0008-0000-0900-00000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1034" name="WordArt 1">
          <a:extLst>
            <a:ext uri="{FF2B5EF4-FFF2-40B4-BE49-F238E27FC236}">
              <a16:creationId xmlns:a16="http://schemas.microsoft.com/office/drawing/2014/main" id="{00000000-0008-0000-0900-00000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1035" name="WordArt 2">
          <a:extLst>
            <a:ext uri="{FF2B5EF4-FFF2-40B4-BE49-F238E27FC236}">
              <a16:creationId xmlns:a16="http://schemas.microsoft.com/office/drawing/2014/main" id="{00000000-0008-0000-0900-00000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1036" name="WordArt 3">
          <a:extLst>
            <a:ext uri="{FF2B5EF4-FFF2-40B4-BE49-F238E27FC236}">
              <a16:creationId xmlns:a16="http://schemas.microsoft.com/office/drawing/2014/main" id="{00000000-0008-0000-0900-00000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1037" name="WordArt 4">
          <a:extLst>
            <a:ext uri="{FF2B5EF4-FFF2-40B4-BE49-F238E27FC236}">
              <a16:creationId xmlns:a16="http://schemas.microsoft.com/office/drawing/2014/main" id="{00000000-0008-0000-0900-00000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1038" name="WordArt 5">
          <a:extLst>
            <a:ext uri="{FF2B5EF4-FFF2-40B4-BE49-F238E27FC236}">
              <a16:creationId xmlns:a16="http://schemas.microsoft.com/office/drawing/2014/main" id="{00000000-0008-0000-0900-00000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1039" name="WordArt 6">
          <a:extLst>
            <a:ext uri="{FF2B5EF4-FFF2-40B4-BE49-F238E27FC236}">
              <a16:creationId xmlns:a16="http://schemas.microsoft.com/office/drawing/2014/main" id="{00000000-0008-0000-0900-00000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1040" name="WordArt 7">
          <a:extLst>
            <a:ext uri="{FF2B5EF4-FFF2-40B4-BE49-F238E27FC236}">
              <a16:creationId xmlns:a16="http://schemas.microsoft.com/office/drawing/2014/main" id="{00000000-0008-0000-0900-00001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1041" name="WordArt 8">
          <a:extLst>
            <a:ext uri="{FF2B5EF4-FFF2-40B4-BE49-F238E27FC236}">
              <a16:creationId xmlns:a16="http://schemas.microsoft.com/office/drawing/2014/main" id="{00000000-0008-0000-0900-00001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042" name="WordArt 1">
          <a:extLst>
            <a:ext uri="{FF2B5EF4-FFF2-40B4-BE49-F238E27FC236}">
              <a16:creationId xmlns:a16="http://schemas.microsoft.com/office/drawing/2014/main" id="{00000000-0008-0000-0900-00001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043" name="WordArt 2">
          <a:extLst>
            <a:ext uri="{FF2B5EF4-FFF2-40B4-BE49-F238E27FC236}">
              <a16:creationId xmlns:a16="http://schemas.microsoft.com/office/drawing/2014/main" id="{00000000-0008-0000-0900-00001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044" name="WordArt 3">
          <a:extLst>
            <a:ext uri="{FF2B5EF4-FFF2-40B4-BE49-F238E27FC236}">
              <a16:creationId xmlns:a16="http://schemas.microsoft.com/office/drawing/2014/main" id="{00000000-0008-0000-0900-00001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045" name="WordArt 4">
          <a:extLst>
            <a:ext uri="{FF2B5EF4-FFF2-40B4-BE49-F238E27FC236}">
              <a16:creationId xmlns:a16="http://schemas.microsoft.com/office/drawing/2014/main" id="{00000000-0008-0000-0900-00001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046" name="WordArt 5">
          <a:extLst>
            <a:ext uri="{FF2B5EF4-FFF2-40B4-BE49-F238E27FC236}">
              <a16:creationId xmlns:a16="http://schemas.microsoft.com/office/drawing/2014/main" id="{00000000-0008-0000-0900-00001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047" name="WordArt 6">
          <a:extLst>
            <a:ext uri="{FF2B5EF4-FFF2-40B4-BE49-F238E27FC236}">
              <a16:creationId xmlns:a16="http://schemas.microsoft.com/office/drawing/2014/main" id="{00000000-0008-0000-0900-00001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048" name="WordArt 7">
          <a:extLst>
            <a:ext uri="{FF2B5EF4-FFF2-40B4-BE49-F238E27FC236}">
              <a16:creationId xmlns:a16="http://schemas.microsoft.com/office/drawing/2014/main" id="{00000000-0008-0000-0900-00001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049" name="WordArt 8">
          <a:extLst>
            <a:ext uri="{FF2B5EF4-FFF2-40B4-BE49-F238E27FC236}">
              <a16:creationId xmlns:a16="http://schemas.microsoft.com/office/drawing/2014/main" id="{00000000-0008-0000-0900-00001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1050" name="WordArt 1">
          <a:extLst>
            <a:ext uri="{FF2B5EF4-FFF2-40B4-BE49-F238E27FC236}">
              <a16:creationId xmlns:a16="http://schemas.microsoft.com/office/drawing/2014/main" id="{00000000-0008-0000-0900-00001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1051" name="WordArt 2">
          <a:extLst>
            <a:ext uri="{FF2B5EF4-FFF2-40B4-BE49-F238E27FC236}">
              <a16:creationId xmlns:a16="http://schemas.microsoft.com/office/drawing/2014/main" id="{00000000-0008-0000-0900-00001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1052" name="WordArt 3">
          <a:extLst>
            <a:ext uri="{FF2B5EF4-FFF2-40B4-BE49-F238E27FC236}">
              <a16:creationId xmlns:a16="http://schemas.microsoft.com/office/drawing/2014/main" id="{00000000-0008-0000-0900-00001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1053" name="WordArt 4">
          <a:extLst>
            <a:ext uri="{FF2B5EF4-FFF2-40B4-BE49-F238E27FC236}">
              <a16:creationId xmlns:a16="http://schemas.microsoft.com/office/drawing/2014/main" id="{00000000-0008-0000-0900-00001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1054" name="WordArt 5">
          <a:extLst>
            <a:ext uri="{FF2B5EF4-FFF2-40B4-BE49-F238E27FC236}">
              <a16:creationId xmlns:a16="http://schemas.microsoft.com/office/drawing/2014/main" id="{00000000-0008-0000-0900-00001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1055" name="WordArt 6">
          <a:extLst>
            <a:ext uri="{FF2B5EF4-FFF2-40B4-BE49-F238E27FC236}">
              <a16:creationId xmlns:a16="http://schemas.microsoft.com/office/drawing/2014/main" id="{00000000-0008-0000-0900-00001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1056" name="WordArt 7">
          <a:extLst>
            <a:ext uri="{FF2B5EF4-FFF2-40B4-BE49-F238E27FC236}">
              <a16:creationId xmlns:a16="http://schemas.microsoft.com/office/drawing/2014/main" id="{00000000-0008-0000-0900-00002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47</xdr:row>
      <xdr:rowOff>0</xdr:rowOff>
    </xdr:from>
    <xdr:to>
      <xdr:col>1</xdr:col>
      <xdr:colOff>927100</xdr:colOff>
      <xdr:row>47</xdr:row>
      <xdr:rowOff>0</xdr:rowOff>
    </xdr:to>
    <xdr:sp macro="" textlink="">
      <xdr:nvSpPr>
        <xdr:cNvPr id="1057" name="WordArt 8">
          <a:extLst>
            <a:ext uri="{FF2B5EF4-FFF2-40B4-BE49-F238E27FC236}">
              <a16:creationId xmlns:a16="http://schemas.microsoft.com/office/drawing/2014/main" id="{00000000-0008-0000-0900-00002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1058" name="WordArt 1">
          <a:extLst>
            <a:ext uri="{FF2B5EF4-FFF2-40B4-BE49-F238E27FC236}">
              <a16:creationId xmlns:a16="http://schemas.microsoft.com/office/drawing/2014/main" id="{00000000-0008-0000-0900-00002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1059" name="WordArt 2">
          <a:extLst>
            <a:ext uri="{FF2B5EF4-FFF2-40B4-BE49-F238E27FC236}">
              <a16:creationId xmlns:a16="http://schemas.microsoft.com/office/drawing/2014/main" id="{00000000-0008-0000-0900-00002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1060" name="WordArt 3">
          <a:extLst>
            <a:ext uri="{FF2B5EF4-FFF2-40B4-BE49-F238E27FC236}">
              <a16:creationId xmlns:a16="http://schemas.microsoft.com/office/drawing/2014/main" id="{00000000-0008-0000-0900-00002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1061" name="WordArt 4">
          <a:extLst>
            <a:ext uri="{FF2B5EF4-FFF2-40B4-BE49-F238E27FC236}">
              <a16:creationId xmlns:a16="http://schemas.microsoft.com/office/drawing/2014/main" id="{00000000-0008-0000-0900-00002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1062" name="WordArt 5">
          <a:extLst>
            <a:ext uri="{FF2B5EF4-FFF2-40B4-BE49-F238E27FC236}">
              <a16:creationId xmlns:a16="http://schemas.microsoft.com/office/drawing/2014/main" id="{00000000-0008-0000-0900-00002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1063" name="WordArt 6">
          <a:extLst>
            <a:ext uri="{FF2B5EF4-FFF2-40B4-BE49-F238E27FC236}">
              <a16:creationId xmlns:a16="http://schemas.microsoft.com/office/drawing/2014/main" id="{00000000-0008-0000-0900-00002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1064" name="WordArt 7">
          <a:extLst>
            <a:ext uri="{FF2B5EF4-FFF2-40B4-BE49-F238E27FC236}">
              <a16:creationId xmlns:a16="http://schemas.microsoft.com/office/drawing/2014/main" id="{00000000-0008-0000-0900-00002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47</xdr:row>
      <xdr:rowOff>0</xdr:rowOff>
    </xdr:from>
    <xdr:to>
      <xdr:col>1</xdr:col>
      <xdr:colOff>2212975</xdr:colOff>
      <xdr:row>47</xdr:row>
      <xdr:rowOff>0</xdr:rowOff>
    </xdr:to>
    <xdr:sp macro="" textlink="">
      <xdr:nvSpPr>
        <xdr:cNvPr id="1065" name="WordArt 8">
          <a:extLst>
            <a:ext uri="{FF2B5EF4-FFF2-40B4-BE49-F238E27FC236}">
              <a16:creationId xmlns:a16="http://schemas.microsoft.com/office/drawing/2014/main" id="{00000000-0008-0000-0900-00002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3228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66" name="WordArt 1">
          <a:extLst>
            <a:ext uri="{FF2B5EF4-FFF2-40B4-BE49-F238E27FC236}">
              <a16:creationId xmlns:a16="http://schemas.microsoft.com/office/drawing/2014/main" id="{00000000-0008-0000-0900-00002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67" name="WordArt 2">
          <a:extLst>
            <a:ext uri="{FF2B5EF4-FFF2-40B4-BE49-F238E27FC236}">
              <a16:creationId xmlns:a16="http://schemas.microsoft.com/office/drawing/2014/main" id="{00000000-0008-0000-0900-00002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68" name="WordArt 3">
          <a:extLst>
            <a:ext uri="{FF2B5EF4-FFF2-40B4-BE49-F238E27FC236}">
              <a16:creationId xmlns:a16="http://schemas.microsoft.com/office/drawing/2014/main" id="{00000000-0008-0000-0900-00002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69" name="WordArt 4">
          <a:extLst>
            <a:ext uri="{FF2B5EF4-FFF2-40B4-BE49-F238E27FC236}">
              <a16:creationId xmlns:a16="http://schemas.microsoft.com/office/drawing/2014/main" id="{00000000-0008-0000-0900-00002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70" name="WordArt 5">
          <a:extLst>
            <a:ext uri="{FF2B5EF4-FFF2-40B4-BE49-F238E27FC236}">
              <a16:creationId xmlns:a16="http://schemas.microsoft.com/office/drawing/2014/main" id="{00000000-0008-0000-0900-00002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71" name="WordArt 6">
          <a:extLst>
            <a:ext uri="{FF2B5EF4-FFF2-40B4-BE49-F238E27FC236}">
              <a16:creationId xmlns:a16="http://schemas.microsoft.com/office/drawing/2014/main" id="{00000000-0008-0000-0900-00002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72" name="WordArt 7">
          <a:extLst>
            <a:ext uri="{FF2B5EF4-FFF2-40B4-BE49-F238E27FC236}">
              <a16:creationId xmlns:a16="http://schemas.microsoft.com/office/drawing/2014/main" id="{00000000-0008-0000-0900-00003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73" name="WordArt 8">
          <a:extLst>
            <a:ext uri="{FF2B5EF4-FFF2-40B4-BE49-F238E27FC236}">
              <a16:creationId xmlns:a16="http://schemas.microsoft.com/office/drawing/2014/main" id="{00000000-0008-0000-0900-00003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74" name="WordArt 1">
          <a:extLst>
            <a:ext uri="{FF2B5EF4-FFF2-40B4-BE49-F238E27FC236}">
              <a16:creationId xmlns:a16="http://schemas.microsoft.com/office/drawing/2014/main" id="{00000000-0008-0000-0900-00003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75" name="WordArt 2">
          <a:extLst>
            <a:ext uri="{FF2B5EF4-FFF2-40B4-BE49-F238E27FC236}">
              <a16:creationId xmlns:a16="http://schemas.microsoft.com/office/drawing/2014/main" id="{00000000-0008-0000-0900-00003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76" name="WordArt 3">
          <a:extLst>
            <a:ext uri="{FF2B5EF4-FFF2-40B4-BE49-F238E27FC236}">
              <a16:creationId xmlns:a16="http://schemas.microsoft.com/office/drawing/2014/main" id="{00000000-0008-0000-09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77" name="WordArt 4">
          <a:extLst>
            <a:ext uri="{FF2B5EF4-FFF2-40B4-BE49-F238E27FC236}">
              <a16:creationId xmlns:a16="http://schemas.microsoft.com/office/drawing/2014/main" id="{00000000-0008-0000-09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78" name="WordArt 5">
          <a:extLst>
            <a:ext uri="{FF2B5EF4-FFF2-40B4-BE49-F238E27FC236}">
              <a16:creationId xmlns:a16="http://schemas.microsoft.com/office/drawing/2014/main" id="{00000000-0008-0000-0900-00003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79" name="WordArt 6">
          <a:extLst>
            <a:ext uri="{FF2B5EF4-FFF2-40B4-BE49-F238E27FC236}">
              <a16:creationId xmlns:a16="http://schemas.microsoft.com/office/drawing/2014/main" id="{00000000-0008-0000-0900-00003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80" name="WordArt 7">
          <a:extLst>
            <a:ext uri="{FF2B5EF4-FFF2-40B4-BE49-F238E27FC236}">
              <a16:creationId xmlns:a16="http://schemas.microsoft.com/office/drawing/2014/main" id="{00000000-0008-0000-0900-00003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81" name="WordArt 8">
          <a:extLst>
            <a:ext uri="{FF2B5EF4-FFF2-40B4-BE49-F238E27FC236}">
              <a16:creationId xmlns:a16="http://schemas.microsoft.com/office/drawing/2014/main" id="{00000000-0008-0000-0900-00003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82" name="WordArt 1">
          <a:extLst>
            <a:ext uri="{FF2B5EF4-FFF2-40B4-BE49-F238E27FC236}">
              <a16:creationId xmlns:a16="http://schemas.microsoft.com/office/drawing/2014/main" id="{00000000-0008-0000-0900-00003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83" name="WordArt 2">
          <a:extLst>
            <a:ext uri="{FF2B5EF4-FFF2-40B4-BE49-F238E27FC236}">
              <a16:creationId xmlns:a16="http://schemas.microsoft.com/office/drawing/2014/main" id="{00000000-0008-0000-0900-00003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84" name="WordArt 3">
          <a:extLst>
            <a:ext uri="{FF2B5EF4-FFF2-40B4-BE49-F238E27FC236}">
              <a16:creationId xmlns:a16="http://schemas.microsoft.com/office/drawing/2014/main" id="{00000000-0008-0000-09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85" name="WordArt 4">
          <a:extLst>
            <a:ext uri="{FF2B5EF4-FFF2-40B4-BE49-F238E27FC236}">
              <a16:creationId xmlns:a16="http://schemas.microsoft.com/office/drawing/2014/main" id="{00000000-0008-0000-09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86" name="WordArt 5">
          <a:extLst>
            <a:ext uri="{FF2B5EF4-FFF2-40B4-BE49-F238E27FC236}">
              <a16:creationId xmlns:a16="http://schemas.microsoft.com/office/drawing/2014/main" id="{00000000-0008-0000-0900-00003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87" name="WordArt 6">
          <a:extLst>
            <a:ext uri="{FF2B5EF4-FFF2-40B4-BE49-F238E27FC236}">
              <a16:creationId xmlns:a16="http://schemas.microsoft.com/office/drawing/2014/main" id="{00000000-0008-0000-09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88" name="WordArt 7">
          <a:extLst>
            <a:ext uri="{FF2B5EF4-FFF2-40B4-BE49-F238E27FC236}">
              <a16:creationId xmlns:a16="http://schemas.microsoft.com/office/drawing/2014/main" id="{00000000-0008-0000-0900-00004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89" name="WordArt 8">
          <a:extLst>
            <a:ext uri="{FF2B5EF4-FFF2-40B4-BE49-F238E27FC236}">
              <a16:creationId xmlns:a16="http://schemas.microsoft.com/office/drawing/2014/main" id="{00000000-0008-0000-0900-00004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90" name="WordArt 1">
          <a:extLst>
            <a:ext uri="{FF2B5EF4-FFF2-40B4-BE49-F238E27FC236}">
              <a16:creationId xmlns:a16="http://schemas.microsoft.com/office/drawing/2014/main" id="{00000000-0008-0000-09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91" name="WordArt 2">
          <a:extLst>
            <a:ext uri="{FF2B5EF4-FFF2-40B4-BE49-F238E27FC236}">
              <a16:creationId xmlns:a16="http://schemas.microsoft.com/office/drawing/2014/main" id="{00000000-0008-0000-0900-00004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92" name="WordArt 3">
          <a:extLst>
            <a:ext uri="{FF2B5EF4-FFF2-40B4-BE49-F238E27FC236}">
              <a16:creationId xmlns:a16="http://schemas.microsoft.com/office/drawing/2014/main" id="{00000000-0008-0000-0900-00004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93" name="WordArt 4">
          <a:extLst>
            <a:ext uri="{FF2B5EF4-FFF2-40B4-BE49-F238E27FC236}">
              <a16:creationId xmlns:a16="http://schemas.microsoft.com/office/drawing/2014/main" id="{00000000-0008-0000-0900-00004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94" name="WordArt 5">
          <a:extLst>
            <a:ext uri="{FF2B5EF4-FFF2-40B4-BE49-F238E27FC236}">
              <a16:creationId xmlns:a16="http://schemas.microsoft.com/office/drawing/2014/main" id="{00000000-0008-0000-0900-00004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95" name="WordArt 6">
          <a:extLst>
            <a:ext uri="{FF2B5EF4-FFF2-40B4-BE49-F238E27FC236}">
              <a16:creationId xmlns:a16="http://schemas.microsoft.com/office/drawing/2014/main" id="{00000000-0008-0000-0900-00004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96" name="WordArt 7">
          <a:extLst>
            <a:ext uri="{FF2B5EF4-FFF2-40B4-BE49-F238E27FC236}">
              <a16:creationId xmlns:a16="http://schemas.microsoft.com/office/drawing/2014/main" id="{00000000-0008-0000-0900-00004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097" name="WordArt 8">
          <a:extLst>
            <a:ext uri="{FF2B5EF4-FFF2-40B4-BE49-F238E27FC236}">
              <a16:creationId xmlns:a16="http://schemas.microsoft.com/office/drawing/2014/main" id="{00000000-0008-0000-0900-00004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98" name="WordArt 1">
          <a:extLst>
            <a:ext uri="{FF2B5EF4-FFF2-40B4-BE49-F238E27FC236}">
              <a16:creationId xmlns:a16="http://schemas.microsoft.com/office/drawing/2014/main" id="{00000000-0008-0000-0900-00004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099" name="WordArt 2">
          <a:extLst>
            <a:ext uri="{FF2B5EF4-FFF2-40B4-BE49-F238E27FC236}">
              <a16:creationId xmlns:a16="http://schemas.microsoft.com/office/drawing/2014/main" id="{00000000-0008-0000-0900-00004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100" name="WordArt 3">
          <a:extLst>
            <a:ext uri="{FF2B5EF4-FFF2-40B4-BE49-F238E27FC236}">
              <a16:creationId xmlns:a16="http://schemas.microsoft.com/office/drawing/2014/main" id="{00000000-0008-0000-0900-00004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101" name="WordArt 4">
          <a:extLst>
            <a:ext uri="{FF2B5EF4-FFF2-40B4-BE49-F238E27FC236}">
              <a16:creationId xmlns:a16="http://schemas.microsoft.com/office/drawing/2014/main" id="{00000000-0008-0000-0900-00004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102" name="WordArt 5">
          <a:extLst>
            <a:ext uri="{FF2B5EF4-FFF2-40B4-BE49-F238E27FC236}">
              <a16:creationId xmlns:a16="http://schemas.microsoft.com/office/drawing/2014/main" id="{00000000-0008-0000-0900-00004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103" name="WordArt 6">
          <a:extLst>
            <a:ext uri="{FF2B5EF4-FFF2-40B4-BE49-F238E27FC236}">
              <a16:creationId xmlns:a16="http://schemas.microsoft.com/office/drawing/2014/main" id="{00000000-0008-0000-0900-00004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104" name="WordArt 7">
          <a:extLst>
            <a:ext uri="{FF2B5EF4-FFF2-40B4-BE49-F238E27FC236}">
              <a16:creationId xmlns:a16="http://schemas.microsoft.com/office/drawing/2014/main" id="{00000000-0008-0000-0900-00005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70</xdr:row>
      <xdr:rowOff>0</xdr:rowOff>
    </xdr:from>
    <xdr:to>
      <xdr:col>1</xdr:col>
      <xdr:colOff>927100</xdr:colOff>
      <xdr:row>70</xdr:row>
      <xdr:rowOff>0</xdr:rowOff>
    </xdr:to>
    <xdr:sp macro="" textlink="">
      <xdr:nvSpPr>
        <xdr:cNvPr id="1105" name="WordArt 8">
          <a:extLst>
            <a:ext uri="{FF2B5EF4-FFF2-40B4-BE49-F238E27FC236}">
              <a16:creationId xmlns:a16="http://schemas.microsoft.com/office/drawing/2014/main" id="{00000000-0008-0000-0900-00005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106" name="WordArt 1">
          <a:extLst>
            <a:ext uri="{FF2B5EF4-FFF2-40B4-BE49-F238E27FC236}">
              <a16:creationId xmlns:a16="http://schemas.microsoft.com/office/drawing/2014/main" id="{00000000-0008-0000-0900-00005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107" name="WordArt 2">
          <a:extLst>
            <a:ext uri="{FF2B5EF4-FFF2-40B4-BE49-F238E27FC236}">
              <a16:creationId xmlns:a16="http://schemas.microsoft.com/office/drawing/2014/main" id="{00000000-0008-0000-0900-00005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108" name="WordArt 3">
          <a:extLst>
            <a:ext uri="{FF2B5EF4-FFF2-40B4-BE49-F238E27FC236}">
              <a16:creationId xmlns:a16="http://schemas.microsoft.com/office/drawing/2014/main" id="{00000000-0008-0000-0900-00005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109" name="WordArt 4">
          <a:extLst>
            <a:ext uri="{FF2B5EF4-FFF2-40B4-BE49-F238E27FC236}">
              <a16:creationId xmlns:a16="http://schemas.microsoft.com/office/drawing/2014/main" id="{00000000-0008-0000-0900-00005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110" name="WordArt 5">
          <a:extLst>
            <a:ext uri="{FF2B5EF4-FFF2-40B4-BE49-F238E27FC236}">
              <a16:creationId xmlns:a16="http://schemas.microsoft.com/office/drawing/2014/main" id="{00000000-0008-0000-0900-00005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111" name="WordArt 6">
          <a:extLst>
            <a:ext uri="{FF2B5EF4-FFF2-40B4-BE49-F238E27FC236}">
              <a16:creationId xmlns:a16="http://schemas.microsoft.com/office/drawing/2014/main" id="{00000000-0008-0000-0900-00005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112" name="WordArt 7">
          <a:extLst>
            <a:ext uri="{FF2B5EF4-FFF2-40B4-BE49-F238E27FC236}">
              <a16:creationId xmlns:a16="http://schemas.microsoft.com/office/drawing/2014/main" id="{00000000-0008-0000-0900-00005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70</xdr:row>
      <xdr:rowOff>0</xdr:rowOff>
    </xdr:from>
    <xdr:to>
      <xdr:col>1</xdr:col>
      <xdr:colOff>2212975</xdr:colOff>
      <xdr:row>70</xdr:row>
      <xdr:rowOff>0</xdr:rowOff>
    </xdr:to>
    <xdr:sp macro="" textlink="">
      <xdr:nvSpPr>
        <xdr:cNvPr id="1113" name="WordArt 8">
          <a:extLst>
            <a:ext uri="{FF2B5EF4-FFF2-40B4-BE49-F238E27FC236}">
              <a16:creationId xmlns:a16="http://schemas.microsoft.com/office/drawing/2014/main" id="{00000000-0008-0000-0900-00005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6791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1114" name="WordArt 1">
          <a:extLst>
            <a:ext uri="{FF2B5EF4-FFF2-40B4-BE49-F238E27FC236}">
              <a16:creationId xmlns:a16="http://schemas.microsoft.com/office/drawing/2014/main" id="{00000000-0008-0000-0900-00005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1115" name="WordArt 2">
          <a:extLst>
            <a:ext uri="{FF2B5EF4-FFF2-40B4-BE49-F238E27FC236}">
              <a16:creationId xmlns:a16="http://schemas.microsoft.com/office/drawing/2014/main" id="{00000000-0008-0000-0900-00005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1116" name="WordArt 3">
          <a:extLst>
            <a:ext uri="{FF2B5EF4-FFF2-40B4-BE49-F238E27FC236}">
              <a16:creationId xmlns:a16="http://schemas.microsoft.com/office/drawing/2014/main" id="{00000000-0008-0000-0900-00005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1117" name="WordArt 4">
          <a:extLst>
            <a:ext uri="{FF2B5EF4-FFF2-40B4-BE49-F238E27FC236}">
              <a16:creationId xmlns:a16="http://schemas.microsoft.com/office/drawing/2014/main" id="{00000000-0008-0000-0900-00005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1118" name="WordArt 5">
          <a:extLst>
            <a:ext uri="{FF2B5EF4-FFF2-40B4-BE49-F238E27FC236}">
              <a16:creationId xmlns:a16="http://schemas.microsoft.com/office/drawing/2014/main" id="{00000000-0008-0000-0900-00005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1119" name="WordArt 6">
          <a:extLst>
            <a:ext uri="{FF2B5EF4-FFF2-40B4-BE49-F238E27FC236}">
              <a16:creationId xmlns:a16="http://schemas.microsoft.com/office/drawing/2014/main" id="{00000000-0008-0000-0900-00005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1120" name="WordArt 7">
          <a:extLst>
            <a:ext uri="{FF2B5EF4-FFF2-40B4-BE49-F238E27FC236}">
              <a16:creationId xmlns:a16="http://schemas.microsoft.com/office/drawing/2014/main" id="{00000000-0008-0000-0900-00006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</xdr:row>
      <xdr:rowOff>0</xdr:rowOff>
    </xdr:from>
    <xdr:to>
      <xdr:col>1</xdr:col>
      <xdr:colOff>927100</xdr:colOff>
      <xdr:row>10</xdr:row>
      <xdr:rowOff>0</xdr:rowOff>
    </xdr:to>
    <xdr:sp macro="" textlink="">
      <xdr:nvSpPr>
        <xdr:cNvPr id="1121" name="WordArt 8">
          <a:extLst>
            <a:ext uri="{FF2B5EF4-FFF2-40B4-BE49-F238E27FC236}">
              <a16:creationId xmlns:a16="http://schemas.microsoft.com/office/drawing/2014/main" id="{00000000-0008-0000-0900-00006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572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122" name="WordArt 1">
          <a:extLst>
            <a:ext uri="{FF2B5EF4-FFF2-40B4-BE49-F238E27FC236}">
              <a16:creationId xmlns:a16="http://schemas.microsoft.com/office/drawing/2014/main" id="{00000000-0008-0000-0900-00006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123" name="WordArt 2">
          <a:extLst>
            <a:ext uri="{FF2B5EF4-FFF2-40B4-BE49-F238E27FC236}">
              <a16:creationId xmlns:a16="http://schemas.microsoft.com/office/drawing/2014/main" id="{00000000-0008-0000-0900-00006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124" name="WordArt 3">
          <a:extLst>
            <a:ext uri="{FF2B5EF4-FFF2-40B4-BE49-F238E27FC236}">
              <a16:creationId xmlns:a16="http://schemas.microsoft.com/office/drawing/2014/main" id="{00000000-0008-0000-0900-00006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125" name="WordArt 4">
          <a:extLst>
            <a:ext uri="{FF2B5EF4-FFF2-40B4-BE49-F238E27FC236}">
              <a16:creationId xmlns:a16="http://schemas.microsoft.com/office/drawing/2014/main" id="{00000000-0008-0000-0900-00006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126" name="WordArt 5">
          <a:extLst>
            <a:ext uri="{FF2B5EF4-FFF2-40B4-BE49-F238E27FC236}">
              <a16:creationId xmlns:a16="http://schemas.microsoft.com/office/drawing/2014/main" id="{00000000-0008-0000-0900-00006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127" name="WordArt 6">
          <a:extLst>
            <a:ext uri="{FF2B5EF4-FFF2-40B4-BE49-F238E27FC236}">
              <a16:creationId xmlns:a16="http://schemas.microsoft.com/office/drawing/2014/main" id="{00000000-0008-0000-0900-00006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128" name="WordArt 7">
          <a:extLst>
            <a:ext uri="{FF2B5EF4-FFF2-40B4-BE49-F238E27FC236}">
              <a16:creationId xmlns:a16="http://schemas.microsoft.com/office/drawing/2014/main" id="{00000000-0008-0000-0900-00006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</xdr:row>
      <xdr:rowOff>0</xdr:rowOff>
    </xdr:from>
    <xdr:to>
      <xdr:col>1</xdr:col>
      <xdr:colOff>2212975</xdr:colOff>
      <xdr:row>10</xdr:row>
      <xdr:rowOff>0</xdr:rowOff>
    </xdr:to>
    <xdr:sp macro="" textlink="">
      <xdr:nvSpPr>
        <xdr:cNvPr id="1129" name="WordArt 8">
          <a:extLst>
            <a:ext uri="{FF2B5EF4-FFF2-40B4-BE49-F238E27FC236}">
              <a16:creationId xmlns:a16="http://schemas.microsoft.com/office/drawing/2014/main" id="{00000000-0008-0000-0900-00006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9175" y="2743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42" name="WordArt 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43" name="WordArt 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44" name="WordArt 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45" name="WordArt 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46" name="WordArt 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47" name="WordArt 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48" name="WordArt 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49" name="WordArt 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50" name="WordArt 1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51" name="WordArt 2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52" name="WordArt 3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53" name="WordArt 4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54" name="WordArt 5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55" name="WordArt 6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56" name="WordArt 7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57" name="WordArt 8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348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19</xdr:row>
      <xdr:rowOff>0</xdr:rowOff>
    </xdr:from>
    <xdr:to>
      <xdr:col>1</xdr:col>
      <xdr:colOff>927100</xdr:colOff>
      <xdr:row>19</xdr:row>
      <xdr:rowOff>0</xdr:rowOff>
    </xdr:to>
    <xdr:sp macro="" textlink="">
      <xdr:nvSpPr>
        <xdr:cNvPr id="58" name="WordArt 1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19</xdr:row>
      <xdr:rowOff>0</xdr:rowOff>
    </xdr:from>
    <xdr:to>
      <xdr:col>1</xdr:col>
      <xdr:colOff>927100</xdr:colOff>
      <xdr:row>19</xdr:row>
      <xdr:rowOff>0</xdr:rowOff>
    </xdr:to>
    <xdr:sp macro="" textlink="">
      <xdr:nvSpPr>
        <xdr:cNvPr id="59" name="WordArt 2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19</xdr:row>
      <xdr:rowOff>0</xdr:rowOff>
    </xdr:from>
    <xdr:to>
      <xdr:col>1</xdr:col>
      <xdr:colOff>927100</xdr:colOff>
      <xdr:row>19</xdr:row>
      <xdr:rowOff>0</xdr:rowOff>
    </xdr:to>
    <xdr:sp macro="" textlink="">
      <xdr:nvSpPr>
        <xdr:cNvPr id="60" name="WordArt 3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19</xdr:row>
      <xdr:rowOff>0</xdr:rowOff>
    </xdr:from>
    <xdr:to>
      <xdr:col>1</xdr:col>
      <xdr:colOff>927100</xdr:colOff>
      <xdr:row>19</xdr:row>
      <xdr:rowOff>0</xdr:rowOff>
    </xdr:to>
    <xdr:sp macro="" textlink="">
      <xdr:nvSpPr>
        <xdr:cNvPr id="61" name="WordArt 4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19</xdr:row>
      <xdr:rowOff>0</xdr:rowOff>
    </xdr:from>
    <xdr:to>
      <xdr:col>1</xdr:col>
      <xdr:colOff>927100</xdr:colOff>
      <xdr:row>19</xdr:row>
      <xdr:rowOff>0</xdr:rowOff>
    </xdr:to>
    <xdr:sp macro="" textlink="">
      <xdr:nvSpPr>
        <xdr:cNvPr id="62" name="WordArt 5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19</xdr:row>
      <xdr:rowOff>0</xdr:rowOff>
    </xdr:from>
    <xdr:to>
      <xdr:col>1</xdr:col>
      <xdr:colOff>927100</xdr:colOff>
      <xdr:row>19</xdr:row>
      <xdr:rowOff>0</xdr:rowOff>
    </xdr:to>
    <xdr:sp macro="" textlink="">
      <xdr:nvSpPr>
        <xdr:cNvPr id="63" name="WordArt 6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19</xdr:row>
      <xdr:rowOff>0</xdr:rowOff>
    </xdr:from>
    <xdr:to>
      <xdr:col>1</xdr:col>
      <xdr:colOff>927100</xdr:colOff>
      <xdr:row>19</xdr:row>
      <xdr:rowOff>0</xdr:rowOff>
    </xdr:to>
    <xdr:sp macro="" textlink="">
      <xdr:nvSpPr>
        <xdr:cNvPr id="128" name="WordArt 7">
          <a:extLst>
            <a:ext uri="{FF2B5EF4-FFF2-40B4-BE49-F238E27FC236}">
              <a16:creationId xmlns:a16="http://schemas.microsoft.com/office/drawing/2014/main" id="{00000000-0008-0000-0900-00008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19</xdr:row>
      <xdr:rowOff>0</xdr:rowOff>
    </xdr:from>
    <xdr:to>
      <xdr:col>1</xdr:col>
      <xdr:colOff>927100</xdr:colOff>
      <xdr:row>19</xdr:row>
      <xdr:rowOff>0</xdr:rowOff>
    </xdr:to>
    <xdr:sp macro="" textlink="">
      <xdr:nvSpPr>
        <xdr:cNvPr id="129" name="WordArt 8">
          <a:extLst>
            <a:ext uri="{FF2B5EF4-FFF2-40B4-BE49-F238E27FC236}">
              <a16:creationId xmlns:a16="http://schemas.microsoft.com/office/drawing/2014/main" id="{00000000-0008-0000-0900-00008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19</xdr:row>
      <xdr:rowOff>0</xdr:rowOff>
    </xdr:from>
    <xdr:to>
      <xdr:col>1</xdr:col>
      <xdr:colOff>927100</xdr:colOff>
      <xdr:row>19</xdr:row>
      <xdr:rowOff>0</xdr:rowOff>
    </xdr:to>
    <xdr:sp macro="" textlink="">
      <xdr:nvSpPr>
        <xdr:cNvPr id="130" name="WordArt 1">
          <a:extLst>
            <a:ext uri="{FF2B5EF4-FFF2-40B4-BE49-F238E27FC236}">
              <a16:creationId xmlns:a16="http://schemas.microsoft.com/office/drawing/2014/main" id="{00000000-0008-0000-0900-00008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19</xdr:row>
      <xdr:rowOff>0</xdr:rowOff>
    </xdr:from>
    <xdr:to>
      <xdr:col>1</xdr:col>
      <xdr:colOff>927100</xdr:colOff>
      <xdr:row>19</xdr:row>
      <xdr:rowOff>0</xdr:rowOff>
    </xdr:to>
    <xdr:sp macro="" textlink="">
      <xdr:nvSpPr>
        <xdr:cNvPr id="131" name="WordArt 2">
          <a:extLst>
            <a:ext uri="{FF2B5EF4-FFF2-40B4-BE49-F238E27FC236}">
              <a16:creationId xmlns:a16="http://schemas.microsoft.com/office/drawing/2014/main" id="{00000000-0008-0000-0900-00008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19</xdr:row>
      <xdr:rowOff>0</xdr:rowOff>
    </xdr:from>
    <xdr:to>
      <xdr:col>1</xdr:col>
      <xdr:colOff>927100</xdr:colOff>
      <xdr:row>19</xdr:row>
      <xdr:rowOff>0</xdr:rowOff>
    </xdr:to>
    <xdr:sp macro="" textlink="">
      <xdr:nvSpPr>
        <xdr:cNvPr id="132" name="WordArt 3">
          <a:extLst>
            <a:ext uri="{FF2B5EF4-FFF2-40B4-BE49-F238E27FC236}">
              <a16:creationId xmlns:a16="http://schemas.microsoft.com/office/drawing/2014/main" id="{00000000-0008-0000-0900-00008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19</xdr:row>
      <xdr:rowOff>0</xdr:rowOff>
    </xdr:from>
    <xdr:to>
      <xdr:col>1</xdr:col>
      <xdr:colOff>927100</xdr:colOff>
      <xdr:row>19</xdr:row>
      <xdr:rowOff>0</xdr:rowOff>
    </xdr:to>
    <xdr:sp macro="" textlink="">
      <xdr:nvSpPr>
        <xdr:cNvPr id="133" name="WordArt 4">
          <a:extLst>
            <a:ext uri="{FF2B5EF4-FFF2-40B4-BE49-F238E27FC236}">
              <a16:creationId xmlns:a16="http://schemas.microsoft.com/office/drawing/2014/main" id="{00000000-0008-0000-0900-00008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19</xdr:row>
      <xdr:rowOff>0</xdr:rowOff>
    </xdr:from>
    <xdr:to>
      <xdr:col>1</xdr:col>
      <xdr:colOff>927100</xdr:colOff>
      <xdr:row>19</xdr:row>
      <xdr:rowOff>0</xdr:rowOff>
    </xdr:to>
    <xdr:sp macro="" textlink="">
      <xdr:nvSpPr>
        <xdr:cNvPr id="134" name="WordArt 5">
          <a:extLst>
            <a:ext uri="{FF2B5EF4-FFF2-40B4-BE49-F238E27FC236}">
              <a16:creationId xmlns:a16="http://schemas.microsoft.com/office/drawing/2014/main" id="{00000000-0008-0000-0900-00008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19</xdr:row>
      <xdr:rowOff>0</xdr:rowOff>
    </xdr:from>
    <xdr:to>
      <xdr:col>1</xdr:col>
      <xdr:colOff>927100</xdr:colOff>
      <xdr:row>19</xdr:row>
      <xdr:rowOff>0</xdr:rowOff>
    </xdr:to>
    <xdr:sp macro="" textlink="">
      <xdr:nvSpPr>
        <xdr:cNvPr id="135" name="WordArt 6">
          <a:extLst>
            <a:ext uri="{FF2B5EF4-FFF2-40B4-BE49-F238E27FC236}">
              <a16:creationId xmlns:a16="http://schemas.microsoft.com/office/drawing/2014/main" id="{00000000-0008-0000-0900-00008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19</xdr:row>
      <xdr:rowOff>0</xdr:rowOff>
    </xdr:from>
    <xdr:to>
      <xdr:col>1</xdr:col>
      <xdr:colOff>927100</xdr:colOff>
      <xdr:row>19</xdr:row>
      <xdr:rowOff>0</xdr:rowOff>
    </xdr:to>
    <xdr:sp macro="" textlink="">
      <xdr:nvSpPr>
        <xdr:cNvPr id="136" name="WordArt 7">
          <a:extLst>
            <a:ext uri="{FF2B5EF4-FFF2-40B4-BE49-F238E27FC236}">
              <a16:creationId xmlns:a16="http://schemas.microsoft.com/office/drawing/2014/main" id="{00000000-0008-0000-0900-00008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19</xdr:row>
      <xdr:rowOff>0</xdr:rowOff>
    </xdr:from>
    <xdr:to>
      <xdr:col>1</xdr:col>
      <xdr:colOff>927100</xdr:colOff>
      <xdr:row>19</xdr:row>
      <xdr:rowOff>0</xdr:rowOff>
    </xdr:to>
    <xdr:sp macro="" textlink="">
      <xdr:nvSpPr>
        <xdr:cNvPr id="137" name="WordArt 8">
          <a:extLst>
            <a:ext uri="{FF2B5EF4-FFF2-40B4-BE49-F238E27FC236}">
              <a16:creationId xmlns:a16="http://schemas.microsoft.com/office/drawing/2014/main" id="{00000000-0008-0000-0900-00008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739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67</xdr:row>
      <xdr:rowOff>0</xdr:rowOff>
    </xdr:from>
    <xdr:to>
      <xdr:col>1</xdr:col>
      <xdr:colOff>927100</xdr:colOff>
      <xdr:row>67</xdr:row>
      <xdr:rowOff>0</xdr:rowOff>
    </xdr:to>
    <xdr:sp macro="" textlink="">
      <xdr:nvSpPr>
        <xdr:cNvPr id="138" name="WordArt 1">
          <a:extLst>
            <a:ext uri="{FF2B5EF4-FFF2-40B4-BE49-F238E27FC236}">
              <a16:creationId xmlns:a16="http://schemas.microsoft.com/office/drawing/2014/main" id="{00000000-0008-0000-0900-00008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67</xdr:row>
      <xdr:rowOff>0</xdr:rowOff>
    </xdr:from>
    <xdr:to>
      <xdr:col>1</xdr:col>
      <xdr:colOff>927100</xdr:colOff>
      <xdr:row>67</xdr:row>
      <xdr:rowOff>0</xdr:rowOff>
    </xdr:to>
    <xdr:sp macro="" textlink="">
      <xdr:nvSpPr>
        <xdr:cNvPr id="139" name="WordArt 2">
          <a:extLst>
            <a:ext uri="{FF2B5EF4-FFF2-40B4-BE49-F238E27FC236}">
              <a16:creationId xmlns:a16="http://schemas.microsoft.com/office/drawing/2014/main" id="{00000000-0008-0000-0900-00008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67</xdr:row>
      <xdr:rowOff>0</xdr:rowOff>
    </xdr:from>
    <xdr:to>
      <xdr:col>1</xdr:col>
      <xdr:colOff>927100</xdr:colOff>
      <xdr:row>67</xdr:row>
      <xdr:rowOff>0</xdr:rowOff>
    </xdr:to>
    <xdr:sp macro="" textlink="">
      <xdr:nvSpPr>
        <xdr:cNvPr id="140" name="WordArt 3">
          <a:extLst>
            <a:ext uri="{FF2B5EF4-FFF2-40B4-BE49-F238E27FC236}">
              <a16:creationId xmlns:a16="http://schemas.microsoft.com/office/drawing/2014/main" id="{00000000-0008-0000-0900-00008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67</xdr:row>
      <xdr:rowOff>0</xdr:rowOff>
    </xdr:from>
    <xdr:to>
      <xdr:col>1</xdr:col>
      <xdr:colOff>927100</xdr:colOff>
      <xdr:row>67</xdr:row>
      <xdr:rowOff>0</xdr:rowOff>
    </xdr:to>
    <xdr:sp macro="" textlink="">
      <xdr:nvSpPr>
        <xdr:cNvPr id="141" name="WordArt 4">
          <a:extLst>
            <a:ext uri="{FF2B5EF4-FFF2-40B4-BE49-F238E27FC236}">
              <a16:creationId xmlns:a16="http://schemas.microsoft.com/office/drawing/2014/main" id="{00000000-0008-0000-0900-00008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67</xdr:row>
      <xdr:rowOff>0</xdr:rowOff>
    </xdr:from>
    <xdr:to>
      <xdr:col>1</xdr:col>
      <xdr:colOff>927100</xdr:colOff>
      <xdr:row>67</xdr:row>
      <xdr:rowOff>0</xdr:rowOff>
    </xdr:to>
    <xdr:sp macro="" textlink="">
      <xdr:nvSpPr>
        <xdr:cNvPr id="142" name="WordArt 5">
          <a:extLst>
            <a:ext uri="{FF2B5EF4-FFF2-40B4-BE49-F238E27FC236}">
              <a16:creationId xmlns:a16="http://schemas.microsoft.com/office/drawing/2014/main" id="{00000000-0008-0000-0900-00008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67</xdr:row>
      <xdr:rowOff>0</xdr:rowOff>
    </xdr:from>
    <xdr:to>
      <xdr:col>1</xdr:col>
      <xdr:colOff>927100</xdr:colOff>
      <xdr:row>67</xdr:row>
      <xdr:rowOff>0</xdr:rowOff>
    </xdr:to>
    <xdr:sp macro="" textlink="">
      <xdr:nvSpPr>
        <xdr:cNvPr id="143" name="WordArt 6">
          <a:extLst>
            <a:ext uri="{FF2B5EF4-FFF2-40B4-BE49-F238E27FC236}">
              <a16:creationId xmlns:a16="http://schemas.microsoft.com/office/drawing/2014/main" id="{00000000-0008-0000-0900-00008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67</xdr:row>
      <xdr:rowOff>0</xdr:rowOff>
    </xdr:from>
    <xdr:to>
      <xdr:col>1</xdr:col>
      <xdr:colOff>927100</xdr:colOff>
      <xdr:row>67</xdr:row>
      <xdr:rowOff>0</xdr:rowOff>
    </xdr:to>
    <xdr:sp macro="" textlink="">
      <xdr:nvSpPr>
        <xdr:cNvPr id="144" name="WordArt 7">
          <a:extLst>
            <a:ext uri="{FF2B5EF4-FFF2-40B4-BE49-F238E27FC236}">
              <a16:creationId xmlns:a16="http://schemas.microsoft.com/office/drawing/2014/main" id="{00000000-0008-0000-0900-00009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67</xdr:row>
      <xdr:rowOff>0</xdr:rowOff>
    </xdr:from>
    <xdr:to>
      <xdr:col>1</xdr:col>
      <xdr:colOff>927100</xdr:colOff>
      <xdr:row>67</xdr:row>
      <xdr:rowOff>0</xdr:rowOff>
    </xdr:to>
    <xdr:sp macro="" textlink="">
      <xdr:nvSpPr>
        <xdr:cNvPr id="145" name="WordArt 8">
          <a:extLst>
            <a:ext uri="{FF2B5EF4-FFF2-40B4-BE49-F238E27FC236}">
              <a16:creationId xmlns:a16="http://schemas.microsoft.com/office/drawing/2014/main" id="{00000000-0008-0000-0900-00009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800" y="1078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146" name="WordArt 1">
          <a:extLst>
            <a:ext uri="{FF2B5EF4-FFF2-40B4-BE49-F238E27FC236}">
              <a16:creationId xmlns:a16="http://schemas.microsoft.com/office/drawing/2014/main" id="{00000000-0008-0000-0900-00009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147" name="WordArt 2">
          <a:extLst>
            <a:ext uri="{FF2B5EF4-FFF2-40B4-BE49-F238E27FC236}">
              <a16:creationId xmlns:a16="http://schemas.microsoft.com/office/drawing/2014/main" id="{00000000-0008-0000-0900-00009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148" name="WordArt 3">
          <a:extLst>
            <a:ext uri="{FF2B5EF4-FFF2-40B4-BE49-F238E27FC236}">
              <a16:creationId xmlns:a16="http://schemas.microsoft.com/office/drawing/2014/main" id="{00000000-0008-0000-0900-00009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149" name="WordArt 4">
          <a:extLst>
            <a:ext uri="{FF2B5EF4-FFF2-40B4-BE49-F238E27FC236}">
              <a16:creationId xmlns:a16="http://schemas.microsoft.com/office/drawing/2014/main" id="{00000000-0008-0000-0900-00009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150" name="WordArt 5">
          <a:extLst>
            <a:ext uri="{FF2B5EF4-FFF2-40B4-BE49-F238E27FC236}">
              <a16:creationId xmlns:a16="http://schemas.microsoft.com/office/drawing/2014/main" id="{00000000-0008-0000-0900-00009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151" name="WordArt 6">
          <a:extLst>
            <a:ext uri="{FF2B5EF4-FFF2-40B4-BE49-F238E27FC236}">
              <a16:creationId xmlns:a16="http://schemas.microsoft.com/office/drawing/2014/main" id="{00000000-0008-0000-0900-00009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152" name="WordArt 7">
          <a:extLst>
            <a:ext uri="{FF2B5EF4-FFF2-40B4-BE49-F238E27FC236}">
              <a16:creationId xmlns:a16="http://schemas.microsoft.com/office/drawing/2014/main" id="{00000000-0008-0000-0900-00009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153" name="WordArt 8">
          <a:extLst>
            <a:ext uri="{FF2B5EF4-FFF2-40B4-BE49-F238E27FC236}">
              <a16:creationId xmlns:a16="http://schemas.microsoft.com/office/drawing/2014/main" id="{00000000-0008-0000-0900-00009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154" name="WordArt 1">
          <a:extLst>
            <a:ext uri="{FF2B5EF4-FFF2-40B4-BE49-F238E27FC236}">
              <a16:creationId xmlns:a16="http://schemas.microsoft.com/office/drawing/2014/main" id="{00000000-0008-0000-0900-00009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155" name="WordArt 2">
          <a:extLst>
            <a:ext uri="{FF2B5EF4-FFF2-40B4-BE49-F238E27FC236}">
              <a16:creationId xmlns:a16="http://schemas.microsoft.com/office/drawing/2014/main" id="{00000000-0008-0000-0900-00009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156" name="WordArt 3">
          <a:extLst>
            <a:ext uri="{FF2B5EF4-FFF2-40B4-BE49-F238E27FC236}">
              <a16:creationId xmlns:a16="http://schemas.microsoft.com/office/drawing/2014/main" id="{00000000-0008-0000-0900-00009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157" name="WordArt 4">
          <a:extLst>
            <a:ext uri="{FF2B5EF4-FFF2-40B4-BE49-F238E27FC236}">
              <a16:creationId xmlns:a16="http://schemas.microsoft.com/office/drawing/2014/main" id="{00000000-0008-0000-0900-00009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158" name="WordArt 5">
          <a:extLst>
            <a:ext uri="{FF2B5EF4-FFF2-40B4-BE49-F238E27FC236}">
              <a16:creationId xmlns:a16="http://schemas.microsoft.com/office/drawing/2014/main" id="{00000000-0008-0000-0900-00009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159" name="WordArt 6">
          <a:extLst>
            <a:ext uri="{FF2B5EF4-FFF2-40B4-BE49-F238E27FC236}">
              <a16:creationId xmlns:a16="http://schemas.microsoft.com/office/drawing/2014/main" id="{00000000-0008-0000-0900-00009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160" name="WordArt 7">
          <a:extLst>
            <a:ext uri="{FF2B5EF4-FFF2-40B4-BE49-F238E27FC236}">
              <a16:creationId xmlns:a16="http://schemas.microsoft.com/office/drawing/2014/main" id="{00000000-0008-0000-0900-0000A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161" name="WordArt 8">
          <a:extLst>
            <a:ext uri="{FF2B5EF4-FFF2-40B4-BE49-F238E27FC236}">
              <a16:creationId xmlns:a16="http://schemas.microsoft.com/office/drawing/2014/main" id="{00000000-0008-0000-0900-0000A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6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5</xdr:row>
      <xdr:rowOff>0</xdr:rowOff>
    </xdr:from>
    <xdr:to>
      <xdr:col>17</xdr:col>
      <xdr:colOff>927100</xdr:colOff>
      <xdr:row>5</xdr:row>
      <xdr:rowOff>0</xdr:rowOff>
    </xdr:to>
    <xdr:sp macro="" textlink="">
      <xdr:nvSpPr>
        <xdr:cNvPr id="162" name="WordArt 1">
          <a:extLst>
            <a:ext uri="{FF2B5EF4-FFF2-40B4-BE49-F238E27FC236}">
              <a16:creationId xmlns:a16="http://schemas.microsoft.com/office/drawing/2014/main" id="{00000000-0008-0000-0900-0000A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5</xdr:row>
      <xdr:rowOff>0</xdr:rowOff>
    </xdr:from>
    <xdr:to>
      <xdr:col>17</xdr:col>
      <xdr:colOff>927100</xdr:colOff>
      <xdr:row>5</xdr:row>
      <xdr:rowOff>0</xdr:rowOff>
    </xdr:to>
    <xdr:sp macro="" textlink="">
      <xdr:nvSpPr>
        <xdr:cNvPr id="163" name="WordArt 2">
          <a:extLst>
            <a:ext uri="{FF2B5EF4-FFF2-40B4-BE49-F238E27FC236}">
              <a16:creationId xmlns:a16="http://schemas.microsoft.com/office/drawing/2014/main" id="{00000000-0008-0000-0900-0000A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5</xdr:row>
      <xdr:rowOff>0</xdr:rowOff>
    </xdr:from>
    <xdr:to>
      <xdr:col>17</xdr:col>
      <xdr:colOff>927100</xdr:colOff>
      <xdr:row>5</xdr:row>
      <xdr:rowOff>0</xdr:rowOff>
    </xdr:to>
    <xdr:sp macro="" textlink="">
      <xdr:nvSpPr>
        <xdr:cNvPr id="164" name="WordArt 3">
          <a:extLst>
            <a:ext uri="{FF2B5EF4-FFF2-40B4-BE49-F238E27FC236}">
              <a16:creationId xmlns:a16="http://schemas.microsoft.com/office/drawing/2014/main" id="{00000000-0008-0000-0900-0000A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5</xdr:row>
      <xdr:rowOff>0</xdr:rowOff>
    </xdr:from>
    <xdr:to>
      <xdr:col>17</xdr:col>
      <xdr:colOff>927100</xdr:colOff>
      <xdr:row>5</xdr:row>
      <xdr:rowOff>0</xdr:rowOff>
    </xdr:to>
    <xdr:sp macro="" textlink="">
      <xdr:nvSpPr>
        <xdr:cNvPr id="165" name="WordArt 4">
          <a:extLst>
            <a:ext uri="{FF2B5EF4-FFF2-40B4-BE49-F238E27FC236}">
              <a16:creationId xmlns:a16="http://schemas.microsoft.com/office/drawing/2014/main" id="{00000000-0008-0000-0900-0000A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5</xdr:row>
      <xdr:rowOff>0</xdr:rowOff>
    </xdr:from>
    <xdr:to>
      <xdr:col>17</xdr:col>
      <xdr:colOff>927100</xdr:colOff>
      <xdr:row>5</xdr:row>
      <xdr:rowOff>0</xdr:rowOff>
    </xdr:to>
    <xdr:sp macro="" textlink="">
      <xdr:nvSpPr>
        <xdr:cNvPr id="166" name="WordArt 5">
          <a:extLst>
            <a:ext uri="{FF2B5EF4-FFF2-40B4-BE49-F238E27FC236}">
              <a16:creationId xmlns:a16="http://schemas.microsoft.com/office/drawing/2014/main" id="{00000000-0008-0000-0900-0000A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5</xdr:row>
      <xdr:rowOff>0</xdr:rowOff>
    </xdr:from>
    <xdr:to>
      <xdr:col>17</xdr:col>
      <xdr:colOff>927100</xdr:colOff>
      <xdr:row>5</xdr:row>
      <xdr:rowOff>0</xdr:rowOff>
    </xdr:to>
    <xdr:sp macro="" textlink="">
      <xdr:nvSpPr>
        <xdr:cNvPr id="167" name="WordArt 6">
          <a:extLst>
            <a:ext uri="{FF2B5EF4-FFF2-40B4-BE49-F238E27FC236}">
              <a16:creationId xmlns:a16="http://schemas.microsoft.com/office/drawing/2014/main" id="{00000000-0008-0000-0900-0000A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5</xdr:row>
      <xdr:rowOff>0</xdr:rowOff>
    </xdr:from>
    <xdr:to>
      <xdr:col>17</xdr:col>
      <xdr:colOff>927100</xdr:colOff>
      <xdr:row>5</xdr:row>
      <xdr:rowOff>0</xdr:rowOff>
    </xdr:to>
    <xdr:sp macro="" textlink="">
      <xdr:nvSpPr>
        <xdr:cNvPr id="168" name="WordArt 7">
          <a:extLst>
            <a:ext uri="{FF2B5EF4-FFF2-40B4-BE49-F238E27FC236}">
              <a16:creationId xmlns:a16="http://schemas.microsoft.com/office/drawing/2014/main" id="{00000000-0008-0000-0900-0000A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5</xdr:row>
      <xdr:rowOff>0</xdr:rowOff>
    </xdr:from>
    <xdr:to>
      <xdr:col>17</xdr:col>
      <xdr:colOff>927100</xdr:colOff>
      <xdr:row>5</xdr:row>
      <xdr:rowOff>0</xdr:rowOff>
    </xdr:to>
    <xdr:sp macro="" textlink="">
      <xdr:nvSpPr>
        <xdr:cNvPr id="169" name="WordArt 8">
          <a:extLst>
            <a:ext uri="{FF2B5EF4-FFF2-40B4-BE49-F238E27FC236}">
              <a16:creationId xmlns:a16="http://schemas.microsoft.com/office/drawing/2014/main" id="{00000000-0008-0000-0900-0000A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87300" y="946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4" name="Word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7" name="WordArt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8" name="WordArt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9" name="WordArt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12" name="WordArt 3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13" name="WordArt 4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14" name="WordArt 5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15" name="WordArt 6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16" name="WordArt 7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84</xdr:row>
      <xdr:rowOff>0</xdr:rowOff>
    </xdr:from>
    <xdr:to>
      <xdr:col>1</xdr:col>
      <xdr:colOff>927100</xdr:colOff>
      <xdr:row>84</xdr:row>
      <xdr:rowOff>0</xdr:rowOff>
    </xdr:to>
    <xdr:sp macro="" textlink="">
      <xdr:nvSpPr>
        <xdr:cNvPr id="17" name="WordArt 8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106775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23</xdr:row>
      <xdr:rowOff>0</xdr:rowOff>
    </xdr:from>
    <xdr:to>
      <xdr:col>1</xdr:col>
      <xdr:colOff>927100</xdr:colOff>
      <xdr:row>23</xdr:row>
      <xdr:rowOff>0</xdr:rowOff>
    </xdr:to>
    <xdr:sp macro="" textlink="">
      <xdr:nvSpPr>
        <xdr:cNvPr id="18" name="WordArt 1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23</xdr:row>
      <xdr:rowOff>0</xdr:rowOff>
    </xdr:from>
    <xdr:to>
      <xdr:col>1</xdr:col>
      <xdr:colOff>927100</xdr:colOff>
      <xdr:row>23</xdr:row>
      <xdr:rowOff>0</xdr:rowOff>
    </xdr:to>
    <xdr:sp macro="" textlink="">
      <xdr:nvSpPr>
        <xdr:cNvPr id="19" name="WordArt 2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23</xdr:row>
      <xdr:rowOff>0</xdr:rowOff>
    </xdr:from>
    <xdr:to>
      <xdr:col>1</xdr:col>
      <xdr:colOff>927100</xdr:colOff>
      <xdr:row>23</xdr:row>
      <xdr:rowOff>0</xdr:rowOff>
    </xdr:to>
    <xdr:sp macro="" textlink="">
      <xdr:nvSpPr>
        <xdr:cNvPr id="20" name="WordArt 3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23</xdr:row>
      <xdr:rowOff>0</xdr:rowOff>
    </xdr:from>
    <xdr:to>
      <xdr:col>1</xdr:col>
      <xdr:colOff>927100</xdr:colOff>
      <xdr:row>23</xdr:row>
      <xdr:rowOff>0</xdr:rowOff>
    </xdr:to>
    <xdr:sp macro="" textlink="">
      <xdr:nvSpPr>
        <xdr:cNvPr id="21" name="WordArt 4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23</xdr:row>
      <xdr:rowOff>0</xdr:rowOff>
    </xdr:from>
    <xdr:to>
      <xdr:col>1</xdr:col>
      <xdr:colOff>927100</xdr:colOff>
      <xdr:row>23</xdr:row>
      <xdr:rowOff>0</xdr:rowOff>
    </xdr:to>
    <xdr:sp macro="" textlink="">
      <xdr:nvSpPr>
        <xdr:cNvPr id="22" name="WordArt 5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23</xdr:row>
      <xdr:rowOff>0</xdr:rowOff>
    </xdr:from>
    <xdr:to>
      <xdr:col>1</xdr:col>
      <xdr:colOff>927100</xdr:colOff>
      <xdr:row>23</xdr:row>
      <xdr:rowOff>0</xdr:rowOff>
    </xdr:to>
    <xdr:sp macro="" textlink="">
      <xdr:nvSpPr>
        <xdr:cNvPr id="23" name="WordArt 6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23</xdr:row>
      <xdr:rowOff>0</xdr:rowOff>
    </xdr:from>
    <xdr:to>
      <xdr:col>1</xdr:col>
      <xdr:colOff>927100</xdr:colOff>
      <xdr:row>23</xdr:row>
      <xdr:rowOff>0</xdr:rowOff>
    </xdr:to>
    <xdr:sp macro="" textlink="">
      <xdr:nvSpPr>
        <xdr:cNvPr id="24" name="WordArt 7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23</xdr:row>
      <xdr:rowOff>0</xdr:rowOff>
    </xdr:from>
    <xdr:to>
      <xdr:col>1</xdr:col>
      <xdr:colOff>927100</xdr:colOff>
      <xdr:row>23</xdr:row>
      <xdr:rowOff>0</xdr:rowOff>
    </xdr:to>
    <xdr:sp macro="" textlink="">
      <xdr:nvSpPr>
        <xdr:cNvPr id="25" name="WordArt 8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23</xdr:row>
      <xdr:rowOff>0</xdr:rowOff>
    </xdr:from>
    <xdr:to>
      <xdr:col>1</xdr:col>
      <xdr:colOff>927100</xdr:colOff>
      <xdr:row>23</xdr:row>
      <xdr:rowOff>0</xdr:rowOff>
    </xdr:to>
    <xdr:sp macro="" textlink="">
      <xdr:nvSpPr>
        <xdr:cNvPr id="26" name="WordArt 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23</xdr:row>
      <xdr:rowOff>0</xdr:rowOff>
    </xdr:from>
    <xdr:to>
      <xdr:col>1</xdr:col>
      <xdr:colOff>927100</xdr:colOff>
      <xdr:row>23</xdr:row>
      <xdr:rowOff>0</xdr:rowOff>
    </xdr:to>
    <xdr:sp macro="" textlink="">
      <xdr:nvSpPr>
        <xdr:cNvPr id="27" name="WordArt 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23</xdr:row>
      <xdr:rowOff>0</xdr:rowOff>
    </xdr:from>
    <xdr:to>
      <xdr:col>1</xdr:col>
      <xdr:colOff>927100</xdr:colOff>
      <xdr:row>23</xdr:row>
      <xdr:rowOff>0</xdr:rowOff>
    </xdr:to>
    <xdr:sp macro="" textlink="">
      <xdr:nvSpPr>
        <xdr:cNvPr id="28" name="WordArt 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23</xdr:row>
      <xdr:rowOff>0</xdr:rowOff>
    </xdr:from>
    <xdr:to>
      <xdr:col>1</xdr:col>
      <xdr:colOff>927100</xdr:colOff>
      <xdr:row>23</xdr:row>
      <xdr:rowOff>0</xdr:rowOff>
    </xdr:to>
    <xdr:sp macro="" textlink="">
      <xdr:nvSpPr>
        <xdr:cNvPr id="29" name="WordArt 4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23</xdr:row>
      <xdr:rowOff>0</xdr:rowOff>
    </xdr:from>
    <xdr:to>
      <xdr:col>1</xdr:col>
      <xdr:colOff>927100</xdr:colOff>
      <xdr:row>23</xdr:row>
      <xdr:rowOff>0</xdr:rowOff>
    </xdr:to>
    <xdr:sp macro="" textlink="">
      <xdr:nvSpPr>
        <xdr:cNvPr id="30" name="WordArt 5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23</xdr:row>
      <xdr:rowOff>0</xdr:rowOff>
    </xdr:from>
    <xdr:to>
      <xdr:col>1</xdr:col>
      <xdr:colOff>927100</xdr:colOff>
      <xdr:row>23</xdr:row>
      <xdr:rowOff>0</xdr:rowOff>
    </xdr:to>
    <xdr:sp macro="" textlink="">
      <xdr:nvSpPr>
        <xdr:cNvPr id="31" name="WordArt 6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23</xdr:row>
      <xdr:rowOff>0</xdr:rowOff>
    </xdr:from>
    <xdr:to>
      <xdr:col>1</xdr:col>
      <xdr:colOff>927100</xdr:colOff>
      <xdr:row>23</xdr:row>
      <xdr:rowOff>0</xdr:rowOff>
    </xdr:to>
    <xdr:sp macro="" textlink="">
      <xdr:nvSpPr>
        <xdr:cNvPr id="32" name="WordArt 7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23</xdr:row>
      <xdr:rowOff>0</xdr:rowOff>
    </xdr:from>
    <xdr:to>
      <xdr:col>1</xdr:col>
      <xdr:colOff>927100</xdr:colOff>
      <xdr:row>23</xdr:row>
      <xdr:rowOff>0</xdr:rowOff>
    </xdr:to>
    <xdr:sp macro="" textlink="">
      <xdr:nvSpPr>
        <xdr:cNvPr id="33" name="WordArt 8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54959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67</xdr:row>
      <xdr:rowOff>0</xdr:rowOff>
    </xdr:from>
    <xdr:to>
      <xdr:col>1</xdr:col>
      <xdr:colOff>927100</xdr:colOff>
      <xdr:row>67</xdr:row>
      <xdr:rowOff>0</xdr:rowOff>
    </xdr:to>
    <xdr:sp macro="" textlink="">
      <xdr:nvSpPr>
        <xdr:cNvPr id="34" name="WordArt 1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67</xdr:row>
      <xdr:rowOff>0</xdr:rowOff>
    </xdr:from>
    <xdr:to>
      <xdr:col>1</xdr:col>
      <xdr:colOff>927100</xdr:colOff>
      <xdr:row>67</xdr:row>
      <xdr:rowOff>0</xdr:rowOff>
    </xdr:to>
    <xdr:sp macro="" textlink="">
      <xdr:nvSpPr>
        <xdr:cNvPr id="35" name="WordArt 2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67</xdr:row>
      <xdr:rowOff>0</xdr:rowOff>
    </xdr:from>
    <xdr:to>
      <xdr:col>1</xdr:col>
      <xdr:colOff>927100</xdr:colOff>
      <xdr:row>67</xdr:row>
      <xdr:rowOff>0</xdr:rowOff>
    </xdr:to>
    <xdr:sp macro="" textlink="">
      <xdr:nvSpPr>
        <xdr:cNvPr id="36" name="WordArt 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67</xdr:row>
      <xdr:rowOff>0</xdr:rowOff>
    </xdr:from>
    <xdr:to>
      <xdr:col>1</xdr:col>
      <xdr:colOff>927100</xdr:colOff>
      <xdr:row>67</xdr:row>
      <xdr:rowOff>0</xdr:rowOff>
    </xdr:to>
    <xdr:sp macro="" textlink="">
      <xdr:nvSpPr>
        <xdr:cNvPr id="37" name="WordArt 4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67</xdr:row>
      <xdr:rowOff>0</xdr:rowOff>
    </xdr:from>
    <xdr:to>
      <xdr:col>1</xdr:col>
      <xdr:colOff>927100</xdr:colOff>
      <xdr:row>67</xdr:row>
      <xdr:rowOff>0</xdr:rowOff>
    </xdr:to>
    <xdr:sp macro="" textlink="">
      <xdr:nvSpPr>
        <xdr:cNvPr id="38" name="WordArt 5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67</xdr:row>
      <xdr:rowOff>0</xdr:rowOff>
    </xdr:from>
    <xdr:to>
      <xdr:col>1</xdr:col>
      <xdr:colOff>927100</xdr:colOff>
      <xdr:row>67</xdr:row>
      <xdr:rowOff>0</xdr:rowOff>
    </xdr:to>
    <xdr:sp macro="" textlink="">
      <xdr:nvSpPr>
        <xdr:cNvPr id="39" name="WordArt 6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67</xdr:row>
      <xdr:rowOff>0</xdr:rowOff>
    </xdr:from>
    <xdr:to>
      <xdr:col>1</xdr:col>
      <xdr:colOff>927100</xdr:colOff>
      <xdr:row>67</xdr:row>
      <xdr:rowOff>0</xdr:rowOff>
    </xdr:to>
    <xdr:sp macro="" textlink="">
      <xdr:nvSpPr>
        <xdr:cNvPr id="40" name="WordArt 7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67</xdr:row>
      <xdr:rowOff>0</xdr:rowOff>
    </xdr:from>
    <xdr:to>
      <xdr:col>1</xdr:col>
      <xdr:colOff>927100</xdr:colOff>
      <xdr:row>67</xdr:row>
      <xdr:rowOff>0</xdr:rowOff>
    </xdr:to>
    <xdr:sp macro="" textlink="">
      <xdr:nvSpPr>
        <xdr:cNvPr id="41" name="WordArt 8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2400" y="6143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42" name="WordArt 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43" name="WordArt 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44" name="WordArt 3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45" name="WordArt 4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46" name="WordArt 5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47" name="WordArt 6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48" name="WordArt 7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49" name="WordArt 8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50" name="WordArt 1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51" name="WordArt 2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52" name="WordArt 3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53" name="WordArt 4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54" name="WordArt 5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55" name="WordArt 6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56" name="WordArt 7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3</xdr:row>
      <xdr:rowOff>0</xdr:rowOff>
    </xdr:from>
    <xdr:to>
      <xdr:col>17</xdr:col>
      <xdr:colOff>927100</xdr:colOff>
      <xdr:row>3</xdr:row>
      <xdr:rowOff>0</xdr:rowOff>
    </xdr:to>
    <xdr:sp macro="" textlink="">
      <xdr:nvSpPr>
        <xdr:cNvPr id="57" name="WordArt 8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6381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5</xdr:row>
      <xdr:rowOff>0</xdr:rowOff>
    </xdr:from>
    <xdr:to>
      <xdr:col>17</xdr:col>
      <xdr:colOff>927100</xdr:colOff>
      <xdr:row>5</xdr:row>
      <xdr:rowOff>0</xdr:rowOff>
    </xdr:to>
    <xdr:sp macro="" textlink="">
      <xdr:nvSpPr>
        <xdr:cNvPr id="58" name="WordArt 1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5</xdr:row>
      <xdr:rowOff>0</xdr:rowOff>
    </xdr:from>
    <xdr:to>
      <xdr:col>17</xdr:col>
      <xdr:colOff>927100</xdr:colOff>
      <xdr:row>5</xdr:row>
      <xdr:rowOff>0</xdr:rowOff>
    </xdr:to>
    <xdr:sp macro="" textlink="">
      <xdr:nvSpPr>
        <xdr:cNvPr id="59" name="WordArt 2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5</xdr:row>
      <xdr:rowOff>0</xdr:rowOff>
    </xdr:from>
    <xdr:to>
      <xdr:col>17</xdr:col>
      <xdr:colOff>927100</xdr:colOff>
      <xdr:row>5</xdr:row>
      <xdr:rowOff>0</xdr:rowOff>
    </xdr:to>
    <xdr:sp macro="" textlink="">
      <xdr:nvSpPr>
        <xdr:cNvPr id="60" name="WordArt 3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5</xdr:row>
      <xdr:rowOff>0</xdr:rowOff>
    </xdr:from>
    <xdr:to>
      <xdr:col>17</xdr:col>
      <xdr:colOff>927100</xdr:colOff>
      <xdr:row>5</xdr:row>
      <xdr:rowOff>0</xdr:rowOff>
    </xdr:to>
    <xdr:sp macro="" textlink="">
      <xdr:nvSpPr>
        <xdr:cNvPr id="61" name="WordArt 4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5</xdr:row>
      <xdr:rowOff>0</xdr:rowOff>
    </xdr:from>
    <xdr:to>
      <xdr:col>17</xdr:col>
      <xdr:colOff>927100</xdr:colOff>
      <xdr:row>5</xdr:row>
      <xdr:rowOff>0</xdr:rowOff>
    </xdr:to>
    <xdr:sp macro="" textlink="">
      <xdr:nvSpPr>
        <xdr:cNvPr id="62" name="WordArt 5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5</xdr:row>
      <xdr:rowOff>0</xdr:rowOff>
    </xdr:from>
    <xdr:to>
      <xdr:col>17</xdr:col>
      <xdr:colOff>927100</xdr:colOff>
      <xdr:row>5</xdr:row>
      <xdr:rowOff>0</xdr:rowOff>
    </xdr:to>
    <xdr:sp macro="" textlink="">
      <xdr:nvSpPr>
        <xdr:cNvPr id="63" name="WordArt 6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5</xdr:row>
      <xdr:rowOff>0</xdr:rowOff>
    </xdr:from>
    <xdr:to>
      <xdr:col>17</xdr:col>
      <xdr:colOff>927100</xdr:colOff>
      <xdr:row>5</xdr:row>
      <xdr:rowOff>0</xdr:rowOff>
    </xdr:to>
    <xdr:sp macro="" textlink="">
      <xdr:nvSpPr>
        <xdr:cNvPr id="64" name="WordArt 7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17</xdr:col>
      <xdr:colOff>927100</xdr:colOff>
      <xdr:row>5</xdr:row>
      <xdr:rowOff>0</xdr:rowOff>
    </xdr:from>
    <xdr:to>
      <xdr:col>17</xdr:col>
      <xdr:colOff>927100</xdr:colOff>
      <xdr:row>5</xdr:row>
      <xdr:rowOff>0</xdr:rowOff>
    </xdr:to>
    <xdr:sp macro="" textlink="">
      <xdr:nvSpPr>
        <xdr:cNvPr id="65" name="WordArt 8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605000" y="962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ayfa10">
    <tabColor theme="5" tint="-0.499984740745262"/>
  </sheetPr>
  <dimension ref="A1:L245"/>
  <sheetViews>
    <sheetView topLeftCell="C10" zoomScaleNormal="100" workbookViewId="0">
      <selection activeCell="N16" sqref="N16"/>
    </sheetView>
  </sheetViews>
  <sheetFormatPr defaultColWidth="9.1796875" defaultRowHeight="12" x14ac:dyDescent="0.3"/>
  <cols>
    <col min="1" max="1" width="3.54296875" style="136" hidden="1" customWidth="1"/>
    <col min="2" max="2" width="33.26953125" style="23" hidden="1" customWidth="1"/>
    <col min="3" max="3" width="3.26953125" style="134" bestFit="1" customWidth="1"/>
    <col min="4" max="4" width="3.1796875" style="177" bestFit="1" customWidth="1"/>
    <col min="5" max="5" width="25.81640625" style="15" bestFit="1" customWidth="1"/>
    <col min="6" max="6" width="5" style="13" bestFit="1" customWidth="1"/>
    <col min="7" max="7" width="13.90625" style="13" customWidth="1"/>
    <col min="8" max="8" width="8.1796875" style="173" bestFit="1" customWidth="1"/>
    <col min="9" max="9" width="5" style="173" bestFit="1" customWidth="1"/>
    <col min="10" max="10" width="4.54296875" style="177" bestFit="1" customWidth="1"/>
    <col min="11" max="11" width="2.7265625" style="10" bestFit="1" customWidth="1"/>
    <col min="12" max="16384" width="9.1796875" style="10"/>
  </cols>
  <sheetData>
    <row r="1" spans="1:11" s="23" customFormat="1" x14ac:dyDescent="0.3">
      <c r="A1" s="133"/>
      <c r="B1" s="23" t="str">
        <f t="shared" ref="B1" si="0">CONCATENATE(E1," ","(",F1,")")</f>
        <v>ERKEK TAKIM ADI (İLİ)</v>
      </c>
      <c r="C1" s="133"/>
      <c r="D1" s="175"/>
      <c r="E1" s="279" t="s">
        <v>157</v>
      </c>
      <c r="F1" s="279" t="s">
        <v>145</v>
      </c>
      <c r="G1" s="279" t="s">
        <v>145</v>
      </c>
      <c r="H1" s="279" t="s">
        <v>147</v>
      </c>
      <c r="I1" s="279" t="s">
        <v>243</v>
      </c>
      <c r="J1" s="175"/>
      <c r="K1" s="83"/>
    </row>
    <row r="2" spans="1:11" x14ac:dyDescent="0.3">
      <c r="A2" s="134">
        <v>1</v>
      </c>
      <c r="B2" s="23" t="str">
        <f>CONCATENATE(E2,""," (",F2,")")</f>
        <v>FENERBAHÇE (A) (İST)</v>
      </c>
      <c r="D2" s="280">
        <v>1</v>
      </c>
      <c r="E2" s="281" t="s">
        <v>169</v>
      </c>
      <c r="F2" s="282" t="s">
        <v>60</v>
      </c>
      <c r="G2" s="282" t="s">
        <v>15</v>
      </c>
      <c r="H2" s="268">
        <v>1</v>
      </c>
      <c r="I2" s="203" t="s">
        <v>239</v>
      </c>
      <c r="J2" s="175"/>
    </row>
    <row r="3" spans="1:11" x14ac:dyDescent="0.3">
      <c r="A3" s="134">
        <v>2</v>
      </c>
      <c r="B3" s="23" t="str">
        <f t="shared" ref="B3:B25" si="1">CONCATENATE(E3,""," (",F3,")")</f>
        <v>ISPARTES (A) (ISP)</v>
      </c>
      <c r="D3" s="280">
        <v>2</v>
      </c>
      <c r="E3" s="281" t="s">
        <v>503</v>
      </c>
      <c r="F3" s="282" t="s">
        <v>92</v>
      </c>
      <c r="G3" s="282" t="s">
        <v>32</v>
      </c>
      <c r="H3" s="268">
        <v>1</v>
      </c>
      <c r="I3" s="203" t="s">
        <v>240</v>
      </c>
      <c r="J3" s="175"/>
    </row>
    <row r="4" spans="1:11" x14ac:dyDescent="0.3">
      <c r="A4" s="134">
        <v>3</v>
      </c>
      <c r="B4" s="23" t="str">
        <f t="shared" si="1"/>
        <v>ÇORUM BLD. SPOR (B) (ÇRM)</v>
      </c>
      <c r="D4" s="280">
        <v>3</v>
      </c>
      <c r="E4" s="161" t="s">
        <v>508</v>
      </c>
      <c r="F4" s="202" t="s">
        <v>88</v>
      </c>
      <c r="G4" s="202" t="s">
        <v>29</v>
      </c>
      <c r="H4" s="268">
        <v>1</v>
      </c>
      <c r="I4" s="203" t="s">
        <v>241</v>
      </c>
      <c r="J4" s="175"/>
    </row>
    <row r="5" spans="1:11" x14ac:dyDescent="0.3">
      <c r="A5" s="134">
        <v>4</v>
      </c>
      <c r="B5" s="23" t="str">
        <f t="shared" si="1"/>
        <v>MERİT GRUP REAL MARDİN (B) (MRD)</v>
      </c>
      <c r="D5" s="64">
        <v>4</v>
      </c>
      <c r="E5" s="281" t="s">
        <v>517</v>
      </c>
      <c r="F5" s="282" t="s">
        <v>96</v>
      </c>
      <c r="G5" s="282" t="s">
        <v>47</v>
      </c>
      <c r="H5" s="268">
        <v>1</v>
      </c>
      <c r="I5" s="203" t="s">
        <v>242</v>
      </c>
      <c r="J5" s="176"/>
    </row>
    <row r="6" spans="1:11" x14ac:dyDescent="0.3">
      <c r="A6" s="134">
        <v>5</v>
      </c>
      <c r="B6" s="23" t="str">
        <f t="shared" si="1"/>
        <v>KKTC (KKTC)</v>
      </c>
      <c r="D6" s="64">
        <v>5</v>
      </c>
      <c r="E6" s="269" t="s">
        <v>134</v>
      </c>
      <c r="F6" s="270" t="s">
        <v>134</v>
      </c>
      <c r="G6" s="270" t="s">
        <v>134</v>
      </c>
      <c r="H6" s="271">
        <v>1</v>
      </c>
      <c r="I6" s="203" t="s">
        <v>134</v>
      </c>
      <c r="J6" s="176"/>
    </row>
    <row r="7" spans="1:11" x14ac:dyDescent="0.3">
      <c r="A7" s="134">
        <v>6</v>
      </c>
      <c r="B7" s="23" t="str">
        <f t="shared" si="1"/>
        <v>ÇİLTAR MTSK (A) (ADN)</v>
      </c>
      <c r="D7" s="64">
        <v>6</v>
      </c>
      <c r="E7" s="283" t="s">
        <v>238</v>
      </c>
      <c r="F7" s="284" t="s">
        <v>81</v>
      </c>
      <c r="G7" s="284" t="s">
        <v>41</v>
      </c>
      <c r="H7" s="272">
        <v>2</v>
      </c>
      <c r="I7" s="201" t="s">
        <v>240</v>
      </c>
      <c r="J7" s="176"/>
    </row>
    <row r="8" spans="1:11" x14ac:dyDescent="0.3">
      <c r="A8" s="134">
        <v>7</v>
      </c>
      <c r="B8" s="23" t="str">
        <f t="shared" si="1"/>
        <v>GİRESUN GENÇLİK VE SPOR (A) (GRS)</v>
      </c>
      <c r="D8" s="64">
        <v>7</v>
      </c>
      <c r="E8" s="199" t="s">
        <v>509</v>
      </c>
      <c r="F8" s="200" t="s">
        <v>523</v>
      </c>
      <c r="G8" s="200" t="s">
        <v>510</v>
      </c>
      <c r="H8" s="272">
        <v>2</v>
      </c>
      <c r="I8" s="201" t="s">
        <v>241</v>
      </c>
      <c r="J8" s="176"/>
    </row>
    <row r="9" spans="1:11" x14ac:dyDescent="0.3">
      <c r="A9" s="134">
        <v>8</v>
      </c>
      <c r="B9" s="23" t="str">
        <f t="shared" si="1"/>
        <v>KİLİS YURDUM SPOR (B) (KLS)</v>
      </c>
      <c r="D9" s="64">
        <v>8</v>
      </c>
      <c r="E9" s="283" t="s">
        <v>518</v>
      </c>
      <c r="F9" s="284" t="s">
        <v>94</v>
      </c>
      <c r="G9" s="284" t="s">
        <v>76</v>
      </c>
      <c r="H9" s="272">
        <v>2</v>
      </c>
      <c r="I9" s="201" t="s">
        <v>242</v>
      </c>
      <c r="J9" s="176"/>
    </row>
    <row r="10" spans="1:11" x14ac:dyDescent="0.3">
      <c r="A10" s="134">
        <v>9</v>
      </c>
      <c r="B10" s="23" t="str">
        <f t="shared" si="1"/>
        <v>MAVİ EGE SPOR (A) (İZM)</v>
      </c>
      <c r="D10" s="64">
        <v>9</v>
      </c>
      <c r="E10" s="285" t="s">
        <v>219</v>
      </c>
      <c r="F10" s="286" t="s">
        <v>93</v>
      </c>
      <c r="G10" s="286" t="s">
        <v>30</v>
      </c>
      <c r="H10" s="274">
        <v>3</v>
      </c>
      <c r="I10" s="207" t="s">
        <v>240</v>
      </c>
      <c r="J10" s="176"/>
    </row>
    <row r="11" spans="1:11" x14ac:dyDescent="0.3">
      <c r="A11" s="134">
        <v>10</v>
      </c>
      <c r="B11" s="23" t="str">
        <f t="shared" si="1"/>
        <v>GÖLBAŞI SPOR (A) (ANK)</v>
      </c>
      <c r="D11" s="64">
        <v>10</v>
      </c>
      <c r="E11" s="217" t="s">
        <v>511</v>
      </c>
      <c r="F11" s="218" t="s">
        <v>82</v>
      </c>
      <c r="G11" s="218" t="s">
        <v>12</v>
      </c>
      <c r="H11" s="274">
        <v>3</v>
      </c>
      <c r="I11" s="207" t="s">
        <v>241</v>
      </c>
      <c r="J11" s="176"/>
      <c r="K11" s="178"/>
    </row>
    <row r="12" spans="1:11" x14ac:dyDescent="0.3">
      <c r="A12" s="134">
        <v>11</v>
      </c>
      <c r="B12" s="23" t="str">
        <f t="shared" si="1"/>
        <v>GAZİANTEP BLD. SPOR (A) (GZT)</v>
      </c>
      <c r="D12" s="64">
        <v>11</v>
      </c>
      <c r="E12" s="285" t="s">
        <v>221</v>
      </c>
      <c r="F12" s="286" t="s">
        <v>90</v>
      </c>
      <c r="G12" s="286" t="s">
        <v>37</v>
      </c>
      <c r="H12" s="274">
        <v>3</v>
      </c>
      <c r="I12" s="207" t="s">
        <v>242</v>
      </c>
      <c r="J12" s="176"/>
    </row>
    <row r="13" spans="1:11" x14ac:dyDescent="0.3">
      <c r="A13" s="134">
        <v>12</v>
      </c>
      <c r="B13" s="23" t="str">
        <f t="shared" si="1"/>
        <v>YILDIZ RAKETLER SPOR (A) (İST)</v>
      </c>
      <c r="D13" s="64">
        <v>12</v>
      </c>
      <c r="E13" s="287" t="s">
        <v>374</v>
      </c>
      <c r="F13" s="288" t="s">
        <v>60</v>
      </c>
      <c r="G13" s="288" t="s">
        <v>15</v>
      </c>
      <c r="H13" s="275">
        <v>4</v>
      </c>
      <c r="I13" s="206" t="s">
        <v>239</v>
      </c>
      <c r="J13" s="176"/>
    </row>
    <row r="14" spans="1:11" x14ac:dyDescent="0.3">
      <c r="A14" s="134">
        <v>13</v>
      </c>
      <c r="B14" s="23" t="str">
        <f t="shared" si="1"/>
        <v>ARENA SPOR (A) (ÇRM)</v>
      </c>
      <c r="D14" s="64">
        <v>13</v>
      </c>
      <c r="E14" s="287" t="s">
        <v>512</v>
      </c>
      <c r="F14" s="288" t="s">
        <v>88</v>
      </c>
      <c r="G14" s="288" t="s">
        <v>29</v>
      </c>
      <c r="H14" s="275">
        <v>4</v>
      </c>
      <c r="I14" s="206" t="s">
        <v>241</v>
      </c>
      <c r="J14" s="176"/>
      <c r="K14" s="178"/>
    </row>
    <row r="15" spans="1:11" x14ac:dyDescent="0.3">
      <c r="A15" s="134">
        <v>14</v>
      </c>
      <c r="B15" s="23" t="str">
        <f t="shared" si="1"/>
        <v>KİLİS YURDUM SPOR (A) (KLS)</v>
      </c>
      <c r="D15" s="64">
        <v>14</v>
      </c>
      <c r="E15" s="289" t="s">
        <v>519</v>
      </c>
      <c r="F15" s="205" t="s">
        <v>94</v>
      </c>
      <c r="G15" s="205" t="s">
        <v>76</v>
      </c>
      <c r="H15" s="275">
        <v>4</v>
      </c>
      <c r="I15" s="206" t="s">
        <v>242</v>
      </c>
      <c r="J15" s="176"/>
    </row>
    <row r="16" spans="1:11" x14ac:dyDescent="0.3">
      <c r="A16" s="134">
        <v>15</v>
      </c>
      <c r="B16" s="23" t="str">
        <f t="shared" si="1"/>
        <v>ÇERKEZKÖY BLD. GSK (A) (TKD)</v>
      </c>
      <c r="D16" s="64">
        <v>15</v>
      </c>
      <c r="E16" s="281" t="s">
        <v>155</v>
      </c>
      <c r="F16" s="282" t="s">
        <v>98</v>
      </c>
      <c r="G16" s="282" t="s">
        <v>18</v>
      </c>
      <c r="H16" s="268">
        <v>5</v>
      </c>
      <c r="I16" s="203" t="s">
        <v>239</v>
      </c>
      <c r="J16" s="176"/>
    </row>
    <row r="17" spans="1:12" x14ac:dyDescent="0.3">
      <c r="A17" s="134">
        <v>16</v>
      </c>
      <c r="B17" s="23" t="str">
        <f t="shared" si="1"/>
        <v>SELÇUKLU BLD. SPOR (A) (KNY)</v>
      </c>
      <c r="D17" s="64">
        <v>16</v>
      </c>
      <c r="E17" s="161" t="s">
        <v>377</v>
      </c>
      <c r="F17" s="202" t="s">
        <v>166</v>
      </c>
      <c r="G17" s="202" t="s">
        <v>38</v>
      </c>
      <c r="H17" s="268">
        <v>5</v>
      </c>
      <c r="I17" s="203" t="s">
        <v>240</v>
      </c>
      <c r="J17" s="176"/>
    </row>
    <row r="18" spans="1:12" x14ac:dyDescent="0.3">
      <c r="A18" s="134">
        <v>17</v>
      </c>
      <c r="B18" s="23" t="str">
        <f t="shared" si="1"/>
        <v>KUTLUBEY OKULLARI (A) (AMS)</v>
      </c>
      <c r="D18" s="64">
        <v>17</v>
      </c>
      <c r="E18" s="281" t="s">
        <v>220</v>
      </c>
      <c r="F18" s="282" t="s">
        <v>165</v>
      </c>
      <c r="G18" s="282" t="s">
        <v>0</v>
      </c>
      <c r="H18" s="268">
        <v>5</v>
      </c>
      <c r="I18" s="203" t="s">
        <v>241</v>
      </c>
      <c r="J18" s="176"/>
    </row>
    <row r="19" spans="1:12" x14ac:dyDescent="0.3">
      <c r="A19" s="134">
        <v>18</v>
      </c>
      <c r="B19" s="23" t="str">
        <f t="shared" si="1"/>
        <v>YENİ ÖZVAN GENÇLİKSPOR (A) (VAN)</v>
      </c>
      <c r="D19" s="64">
        <v>18</v>
      </c>
      <c r="E19" s="269" t="s">
        <v>520</v>
      </c>
      <c r="F19" s="270" t="s">
        <v>48</v>
      </c>
      <c r="G19" s="270" t="s">
        <v>48</v>
      </c>
      <c r="H19" s="271">
        <v>5</v>
      </c>
      <c r="I19" s="203" t="s">
        <v>242</v>
      </c>
      <c r="J19" s="176"/>
    </row>
    <row r="20" spans="1:12" x14ac:dyDescent="0.3">
      <c r="A20" s="134">
        <v>19</v>
      </c>
      <c r="B20" s="23" t="str">
        <f t="shared" si="1"/>
        <v>YALOVA BLD. SPOR (A) (YLV)</v>
      </c>
      <c r="D20" s="64">
        <v>19</v>
      </c>
      <c r="E20" s="276" t="s">
        <v>375</v>
      </c>
      <c r="F20" s="277" t="s">
        <v>99</v>
      </c>
      <c r="G20" s="277" t="s">
        <v>7</v>
      </c>
      <c r="H20" s="278">
        <v>6</v>
      </c>
      <c r="I20" s="206" t="s">
        <v>239</v>
      </c>
      <c r="J20" s="176"/>
    </row>
    <row r="21" spans="1:12" x14ac:dyDescent="0.3">
      <c r="A21" s="134">
        <v>20</v>
      </c>
      <c r="B21" s="23" t="str">
        <f t="shared" si="1"/>
        <v>KONYA GSIMSK (A) (KNY)</v>
      </c>
      <c r="D21" s="64">
        <v>20</v>
      </c>
      <c r="E21" s="287" t="s">
        <v>505</v>
      </c>
      <c r="F21" s="288" t="s">
        <v>166</v>
      </c>
      <c r="G21" s="288" t="s">
        <v>38</v>
      </c>
      <c r="H21" s="275">
        <v>6</v>
      </c>
      <c r="I21" s="206" t="s">
        <v>240</v>
      </c>
      <c r="J21" s="176"/>
    </row>
    <row r="22" spans="1:12" x14ac:dyDescent="0.3">
      <c r="A22" s="134">
        <v>21</v>
      </c>
      <c r="B22" s="23" t="str">
        <f t="shared" si="1"/>
        <v>KIRIKKALE GSİMSK (A) (KRK)</v>
      </c>
      <c r="D22" s="64">
        <v>21</v>
      </c>
      <c r="E22" s="287" t="s">
        <v>513</v>
      </c>
      <c r="F22" s="288" t="s">
        <v>305</v>
      </c>
      <c r="G22" s="288" t="s">
        <v>161</v>
      </c>
      <c r="H22" s="275">
        <v>6</v>
      </c>
      <c r="I22" s="206" t="s">
        <v>241</v>
      </c>
      <c r="J22" s="176"/>
    </row>
    <row r="23" spans="1:12" x14ac:dyDescent="0.3">
      <c r="A23" s="134">
        <v>22</v>
      </c>
      <c r="B23" s="23" t="str">
        <f t="shared" si="1"/>
        <v>BAHÇELİEVLER BLD. SPOR (A) (İST)</v>
      </c>
      <c r="D23" s="64">
        <v>22</v>
      </c>
      <c r="E23" s="269" t="s">
        <v>527</v>
      </c>
      <c r="F23" s="270" t="s">
        <v>60</v>
      </c>
      <c r="G23" s="270" t="s">
        <v>15</v>
      </c>
      <c r="H23" s="271">
        <v>7</v>
      </c>
      <c r="I23" s="203" t="s">
        <v>239</v>
      </c>
      <c r="J23" s="176"/>
    </row>
    <row r="24" spans="1:12" x14ac:dyDescent="0.3">
      <c r="A24" s="134">
        <v>23</v>
      </c>
      <c r="B24" s="23" t="str">
        <f t="shared" si="1"/>
        <v>FENERBAHÇE VMTSK (A) (İST)</v>
      </c>
      <c r="D24" s="64">
        <v>23</v>
      </c>
      <c r="E24" s="296" t="s">
        <v>533</v>
      </c>
      <c r="F24" s="297" t="s">
        <v>60</v>
      </c>
      <c r="G24" s="297" t="s">
        <v>15</v>
      </c>
      <c r="H24" s="273">
        <v>8</v>
      </c>
      <c r="I24" s="201" t="s">
        <v>239</v>
      </c>
      <c r="J24" s="176"/>
    </row>
    <row r="25" spans="1:12" x14ac:dyDescent="0.3">
      <c r="A25" s="134">
        <v>24</v>
      </c>
      <c r="B25" s="23" t="str">
        <f t="shared" si="1"/>
        <v xml:space="preserve"> ()</v>
      </c>
      <c r="D25" s="64">
        <v>24</v>
      </c>
      <c r="E25" s="159"/>
      <c r="F25" s="164"/>
      <c r="G25" s="164"/>
      <c r="H25" s="185"/>
      <c r="I25" s="179"/>
      <c r="J25" s="176"/>
    </row>
    <row r="26" spans="1:12" x14ac:dyDescent="0.3">
      <c r="A26" s="135">
        <v>99</v>
      </c>
      <c r="B26" s="23" t="s">
        <v>195</v>
      </c>
      <c r="D26" s="176"/>
      <c r="E26" s="290"/>
      <c r="F26" s="291"/>
      <c r="G26" s="291"/>
      <c r="H26" s="209"/>
      <c r="I26" s="179"/>
      <c r="J26" s="176"/>
    </row>
    <row r="27" spans="1:12" x14ac:dyDescent="0.3">
      <c r="D27" s="176">
        <v>99</v>
      </c>
      <c r="E27" s="159" t="s">
        <v>156</v>
      </c>
      <c r="F27" s="209"/>
      <c r="G27" s="164"/>
      <c r="H27" s="185"/>
      <c r="I27" s="185"/>
      <c r="J27" s="176"/>
    </row>
    <row r="28" spans="1:12" x14ac:dyDescent="0.3">
      <c r="E28" s="159"/>
      <c r="F28" s="209"/>
      <c r="G28" s="164"/>
      <c r="H28" s="185"/>
      <c r="I28" s="185"/>
    </row>
    <row r="29" spans="1:12" ht="13" x14ac:dyDescent="0.3">
      <c r="E29" s="292" t="s">
        <v>376</v>
      </c>
      <c r="F29" s="293" t="s">
        <v>60</v>
      </c>
      <c r="G29" s="293" t="s">
        <v>15</v>
      </c>
      <c r="H29" s="294">
        <v>3</v>
      </c>
      <c r="I29" s="295" t="s">
        <v>528</v>
      </c>
      <c r="J29" s="16"/>
      <c r="K29" s="156"/>
      <c r="L29" s="157"/>
    </row>
    <row r="30" spans="1:12" x14ac:dyDescent="0.3">
      <c r="D30" s="175"/>
      <c r="E30" s="269" t="s">
        <v>527</v>
      </c>
      <c r="F30" s="270" t="s">
        <v>60</v>
      </c>
      <c r="G30" s="270" t="s">
        <v>15</v>
      </c>
      <c r="H30" s="271">
        <v>7</v>
      </c>
      <c r="I30" s="309" t="s">
        <v>529</v>
      </c>
      <c r="J30" s="309"/>
      <c r="K30" s="309"/>
    </row>
    <row r="31" spans="1:12" x14ac:dyDescent="0.3">
      <c r="E31" s="176"/>
      <c r="F31" s="209"/>
      <c r="G31" s="166"/>
      <c r="H31" s="209"/>
      <c r="I31" s="209"/>
    </row>
    <row r="32" spans="1:12" ht="13" x14ac:dyDescent="0.3">
      <c r="E32" s="204" t="s">
        <v>504</v>
      </c>
      <c r="F32" s="205" t="s">
        <v>166</v>
      </c>
      <c r="G32" s="205" t="s">
        <v>38</v>
      </c>
      <c r="H32" s="275">
        <v>4</v>
      </c>
      <c r="I32" s="295" t="s">
        <v>528</v>
      </c>
      <c r="J32" s="16"/>
      <c r="K32" s="156"/>
    </row>
    <row r="33" spans="4:11" s="10" customFormat="1" x14ac:dyDescent="0.3">
      <c r="D33" s="166"/>
      <c r="E33" s="269" t="s">
        <v>530</v>
      </c>
      <c r="F33" s="270"/>
      <c r="G33" s="270" t="s">
        <v>531</v>
      </c>
      <c r="H33" s="271">
        <v>7</v>
      </c>
      <c r="I33" s="309" t="s">
        <v>532</v>
      </c>
      <c r="J33" s="309"/>
      <c r="K33" s="309"/>
    </row>
    <row r="34" spans="4:11" s="10" customFormat="1" x14ac:dyDescent="0.3">
      <c r="D34" s="166"/>
      <c r="E34" s="220"/>
      <c r="F34" s="209"/>
      <c r="G34" s="166"/>
      <c r="H34" s="209"/>
      <c r="I34" s="209"/>
      <c r="J34" s="166"/>
    </row>
    <row r="35" spans="4:11" s="10" customFormat="1" ht="13" x14ac:dyDescent="0.3">
      <c r="D35" s="166"/>
      <c r="E35" s="283" t="s">
        <v>498</v>
      </c>
      <c r="F35" s="284" t="s">
        <v>60</v>
      </c>
      <c r="G35" s="284" t="s">
        <v>15</v>
      </c>
      <c r="H35" s="272">
        <v>2</v>
      </c>
      <c r="I35" s="295" t="s">
        <v>528</v>
      </c>
      <c r="J35" s="16"/>
      <c r="K35" s="156"/>
    </row>
    <row r="36" spans="4:11" s="10" customFormat="1" x14ac:dyDescent="0.3">
      <c r="D36" s="166"/>
      <c r="E36" s="269" t="s">
        <v>533</v>
      </c>
      <c r="F36" s="270"/>
      <c r="G36" s="270" t="s">
        <v>15</v>
      </c>
      <c r="H36" s="271">
        <v>8</v>
      </c>
      <c r="I36" s="309" t="s">
        <v>529</v>
      </c>
      <c r="J36" s="309"/>
      <c r="K36" s="309"/>
    </row>
    <row r="37" spans="4:11" s="10" customFormat="1" x14ac:dyDescent="0.3">
      <c r="D37" s="166"/>
      <c r="E37" s="176"/>
      <c r="F37" s="209"/>
      <c r="G37" s="166"/>
      <c r="H37" s="185"/>
      <c r="I37" s="185"/>
      <c r="J37" s="166"/>
    </row>
    <row r="38" spans="4:11" s="10" customFormat="1" x14ac:dyDescent="0.3">
      <c r="D38" s="166"/>
      <c r="E38" s="27"/>
      <c r="F38" s="209"/>
      <c r="G38" s="12"/>
      <c r="H38" s="173"/>
      <c r="I38" s="173"/>
      <c r="J38" s="166"/>
    </row>
    <row r="39" spans="4:11" s="10" customFormat="1" x14ac:dyDescent="0.3">
      <c r="D39" s="166"/>
      <c r="E39" s="27"/>
      <c r="F39" s="209"/>
      <c r="G39" s="12"/>
      <c r="H39" s="173"/>
      <c r="I39" s="173"/>
      <c r="J39" s="166"/>
    </row>
    <row r="40" spans="4:11" s="10" customFormat="1" x14ac:dyDescent="0.3">
      <c r="D40" s="166"/>
      <c r="E40" s="27"/>
      <c r="F40" s="209"/>
      <c r="G40" s="12"/>
      <c r="H40" s="173"/>
      <c r="I40" s="173"/>
      <c r="J40" s="166"/>
    </row>
    <row r="41" spans="4:11" s="10" customFormat="1" x14ac:dyDescent="0.3">
      <c r="D41" s="166"/>
      <c r="E41" s="27"/>
      <c r="F41" s="209"/>
      <c r="G41" s="12"/>
      <c r="H41" s="173"/>
      <c r="I41" s="173"/>
      <c r="J41" s="166"/>
    </row>
    <row r="42" spans="4:11" s="10" customFormat="1" x14ac:dyDescent="0.3">
      <c r="D42" s="166"/>
      <c r="E42" s="27"/>
      <c r="F42" s="209"/>
      <c r="G42" s="12"/>
      <c r="H42" s="173"/>
      <c r="I42" s="173"/>
      <c r="J42" s="166"/>
    </row>
    <row r="43" spans="4:11" s="10" customFormat="1" x14ac:dyDescent="0.3">
      <c r="D43" s="166"/>
      <c r="E43" s="27"/>
      <c r="F43" s="209"/>
      <c r="G43" s="12"/>
      <c r="H43" s="173"/>
      <c r="I43" s="173"/>
      <c r="J43" s="166"/>
    </row>
    <row r="44" spans="4:11" s="10" customFormat="1" x14ac:dyDescent="0.3">
      <c r="D44" s="166"/>
      <c r="E44" s="27"/>
      <c r="F44" s="209"/>
      <c r="G44" s="12"/>
      <c r="H44" s="173"/>
      <c r="I44" s="173"/>
      <c r="J44" s="166"/>
    </row>
    <row r="45" spans="4:11" s="10" customFormat="1" x14ac:dyDescent="0.3">
      <c r="D45" s="166"/>
      <c r="E45" s="27"/>
      <c r="F45" s="209"/>
      <c r="G45" s="12"/>
      <c r="H45" s="173"/>
      <c r="I45" s="173"/>
      <c r="J45" s="166"/>
    </row>
    <row r="46" spans="4:11" s="10" customFormat="1" x14ac:dyDescent="0.3">
      <c r="D46" s="166"/>
      <c r="E46" s="27"/>
      <c r="F46" s="209"/>
      <c r="G46" s="12"/>
      <c r="H46" s="173"/>
      <c r="I46" s="173"/>
      <c r="J46" s="166"/>
    </row>
    <row r="47" spans="4:11" s="10" customFormat="1" x14ac:dyDescent="0.3">
      <c r="D47" s="166"/>
      <c r="E47" s="27"/>
      <c r="F47" s="209"/>
      <c r="G47" s="12"/>
      <c r="H47" s="173"/>
      <c r="I47" s="173"/>
      <c r="J47" s="166"/>
    </row>
    <row r="48" spans="4:11" s="10" customFormat="1" x14ac:dyDescent="0.3">
      <c r="D48" s="166"/>
      <c r="E48" s="27"/>
      <c r="F48" s="209"/>
      <c r="G48" s="12"/>
      <c r="H48" s="173"/>
      <c r="I48" s="173"/>
      <c r="J48" s="166"/>
    </row>
    <row r="49" spans="4:10" s="10" customFormat="1" x14ac:dyDescent="0.3">
      <c r="D49" s="166"/>
      <c r="E49" s="27"/>
      <c r="F49" s="209"/>
      <c r="G49" s="12"/>
      <c r="H49" s="173"/>
      <c r="I49" s="173"/>
      <c r="J49" s="166"/>
    </row>
    <row r="50" spans="4:10" s="10" customFormat="1" x14ac:dyDescent="0.3">
      <c r="D50" s="166"/>
      <c r="E50" s="27"/>
      <c r="F50" s="209"/>
      <c r="G50" s="12"/>
      <c r="H50" s="173"/>
      <c r="I50" s="173"/>
      <c r="J50" s="166"/>
    </row>
    <row r="51" spans="4:10" s="10" customFormat="1" x14ac:dyDescent="0.3">
      <c r="D51" s="166"/>
      <c r="E51" s="27"/>
      <c r="F51" s="12"/>
      <c r="G51" s="12"/>
      <c r="H51" s="173"/>
      <c r="I51" s="173"/>
      <c r="J51" s="166"/>
    </row>
    <row r="52" spans="4:10" s="10" customFormat="1" x14ac:dyDescent="0.3">
      <c r="D52" s="166"/>
      <c r="E52" s="27"/>
      <c r="F52" s="12"/>
      <c r="G52" s="12"/>
      <c r="H52" s="173"/>
      <c r="I52" s="173"/>
      <c r="J52" s="166"/>
    </row>
    <row r="53" spans="4:10" s="10" customFormat="1" x14ac:dyDescent="0.3">
      <c r="D53" s="166"/>
      <c r="E53" s="27"/>
      <c r="F53" s="12"/>
      <c r="G53" s="12"/>
      <c r="H53" s="173"/>
      <c r="I53" s="173"/>
      <c r="J53" s="166"/>
    </row>
    <row r="54" spans="4:10" s="10" customFormat="1" x14ac:dyDescent="0.3">
      <c r="D54" s="166"/>
      <c r="E54" s="27"/>
      <c r="F54" s="12"/>
      <c r="G54" s="12"/>
      <c r="H54" s="173"/>
      <c r="I54" s="173"/>
      <c r="J54" s="166"/>
    </row>
    <row r="55" spans="4:10" s="10" customFormat="1" x14ac:dyDescent="0.3">
      <c r="D55" s="166"/>
      <c r="E55" s="27"/>
      <c r="F55" s="12"/>
      <c r="G55" s="12"/>
      <c r="H55" s="173"/>
      <c r="I55" s="173"/>
      <c r="J55" s="166"/>
    </row>
    <row r="56" spans="4:10" s="10" customFormat="1" x14ac:dyDescent="0.3">
      <c r="D56" s="166"/>
      <c r="E56" s="27"/>
      <c r="F56" s="12"/>
      <c r="G56" s="12"/>
      <c r="H56" s="173"/>
      <c r="I56" s="173"/>
      <c r="J56" s="166"/>
    </row>
    <row r="57" spans="4:10" s="10" customFormat="1" x14ac:dyDescent="0.3">
      <c r="D57" s="166"/>
      <c r="E57" s="27"/>
      <c r="F57" s="12"/>
      <c r="G57" s="12"/>
      <c r="H57" s="173"/>
      <c r="I57" s="173"/>
      <c r="J57" s="166"/>
    </row>
    <row r="58" spans="4:10" s="10" customFormat="1" x14ac:dyDescent="0.3">
      <c r="D58" s="166"/>
      <c r="E58" s="27"/>
      <c r="F58" s="12"/>
      <c r="G58" s="12"/>
      <c r="H58" s="173"/>
      <c r="I58" s="173"/>
      <c r="J58" s="166"/>
    </row>
    <row r="59" spans="4:10" s="10" customFormat="1" x14ac:dyDescent="0.3">
      <c r="D59" s="166"/>
      <c r="E59" s="27"/>
      <c r="F59" s="12"/>
      <c r="G59" s="12"/>
      <c r="H59" s="173"/>
      <c r="I59" s="173"/>
      <c r="J59" s="166"/>
    </row>
    <row r="60" spans="4:10" s="10" customFormat="1" x14ac:dyDescent="0.3">
      <c r="D60" s="166"/>
      <c r="E60" s="27"/>
      <c r="F60" s="12"/>
      <c r="G60" s="12"/>
      <c r="H60" s="173"/>
      <c r="I60" s="173"/>
      <c r="J60" s="166"/>
    </row>
    <row r="61" spans="4:10" s="10" customFormat="1" x14ac:dyDescent="0.3">
      <c r="D61" s="166"/>
      <c r="E61" s="27"/>
      <c r="F61" s="12"/>
      <c r="G61" s="12"/>
      <c r="H61" s="173"/>
      <c r="I61" s="173"/>
      <c r="J61" s="166"/>
    </row>
    <row r="62" spans="4:10" s="10" customFormat="1" x14ac:dyDescent="0.3">
      <c r="D62" s="166"/>
      <c r="E62" s="27"/>
      <c r="F62" s="12"/>
      <c r="G62" s="12"/>
      <c r="H62" s="173"/>
      <c r="I62" s="173"/>
      <c r="J62" s="166"/>
    </row>
    <row r="63" spans="4:10" s="10" customFormat="1" x14ac:dyDescent="0.3">
      <c r="D63" s="166"/>
      <c r="E63" s="27"/>
      <c r="F63" s="12"/>
      <c r="G63" s="12"/>
      <c r="H63" s="173"/>
      <c r="I63" s="173"/>
      <c r="J63" s="166"/>
    </row>
    <row r="64" spans="4:10" s="10" customFormat="1" x14ac:dyDescent="0.3">
      <c r="D64" s="166"/>
      <c r="E64" s="27"/>
      <c r="F64" s="12"/>
      <c r="G64" s="12"/>
      <c r="H64" s="173"/>
      <c r="I64" s="173"/>
      <c r="J64" s="166"/>
    </row>
    <row r="65" spans="4:10" s="10" customFormat="1" x14ac:dyDescent="0.3">
      <c r="D65" s="166"/>
      <c r="E65" s="27"/>
      <c r="F65" s="12"/>
      <c r="G65" s="12"/>
      <c r="H65" s="173"/>
      <c r="I65" s="173"/>
      <c r="J65" s="166"/>
    </row>
    <row r="66" spans="4:10" s="10" customFormat="1" x14ac:dyDescent="0.3">
      <c r="D66" s="166"/>
      <c r="E66" s="27"/>
      <c r="F66" s="12"/>
      <c r="G66" s="12"/>
      <c r="H66" s="173"/>
      <c r="I66" s="173"/>
      <c r="J66" s="166"/>
    </row>
    <row r="67" spans="4:10" s="10" customFormat="1" x14ac:dyDescent="0.3">
      <c r="D67" s="166"/>
      <c r="E67" s="27"/>
      <c r="F67" s="12"/>
      <c r="G67" s="12"/>
      <c r="H67" s="173"/>
      <c r="I67" s="173"/>
      <c r="J67" s="166"/>
    </row>
    <row r="68" spans="4:10" s="10" customFormat="1" x14ac:dyDescent="0.3">
      <c r="D68" s="166"/>
      <c r="E68" s="27"/>
      <c r="F68" s="12"/>
      <c r="G68" s="12"/>
      <c r="H68" s="173"/>
      <c r="I68" s="173"/>
      <c r="J68" s="166"/>
    </row>
    <row r="69" spans="4:10" s="10" customFormat="1" x14ac:dyDescent="0.3">
      <c r="D69" s="166"/>
      <c r="E69" s="27"/>
      <c r="F69" s="12"/>
      <c r="G69" s="12"/>
      <c r="H69" s="173"/>
      <c r="I69" s="173"/>
      <c r="J69" s="166"/>
    </row>
    <row r="70" spans="4:10" s="10" customFormat="1" x14ac:dyDescent="0.3">
      <c r="D70" s="166"/>
      <c r="E70" s="27"/>
      <c r="F70" s="12"/>
      <c r="G70" s="12"/>
      <c r="H70" s="173"/>
      <c r="I70" s="173"/>
      <c r="J70" s="166"/>
    </row>
    <row r="71" spans="4:10" s="10" customFormat="1" x14ac:dyDescent="0.3">
      <c r="D71" s="166"/>
      <c r="E71" s="27"/>
      <c r="F71" s="12"/>
      <c r="G71" s="12"/>
      <c r="H71" s="173"/>
      <c r="I71" s="173"/>
      <c r="J71" s="166"/>
    </row>
    <row r="72" spans="4:10" s="10" customFormat="1" x14ac:dyDescent="0.3">
      <c r="D72" s="166"/>
      <c r="E72" s="27"/>
      <c r="F72" s="12"/>
      <c r="G72" s="12"/>
      <c r="H72" s="173"/>
      <c r="I72" s="173"/>
      <c r="J72" s="166"/>
    </row>
    <row r="73" spans="4:10" s="10" customFormat="1" x14ac:dyDescent="0.3">
      <c r="D73" s="166"/>
      <c r="E73" s="27"/>
      <c r="F73" s="12"/>
      <c r="G73" s="12"/>
      <c r="H73" s="173"/>
      <c r="I73" s="173"/>
      <c r="J73" s="166"/>
    </row>
    <row r="74" spans="4:10" s="10" customFormat="1" x14ac:dyDescent="0.3">
      <c r="D74" s="166"/>
      <c r="E74" s="27"/>
      <c r="F74" s="12"/>
      <c r="G74" s="12"/>
      <c r="H74" s="173"/>
      <c r="I74" s="173"/>
      <c r="J74" s="166"/>
    </row>
    <row r="75" spans="4:10" s="10" customFormat="1" x14ac:dyDescent="0.3">
      <c r="D75" s="166"/>
      <c r="E75" s="27"/>
      <c r="F75" s="12"/>
      <c r="G75" s="12"/>
      <c r="H75" s="173"/>
      <c r="I75" s="173"/>
      <c r="J75" s="166"/>
    </row>
    <row r="76" spans="4:10" s="10" customFormat="1" x14ac:dyDescent="0.3">
      <c r="D76" s="166"/>
      <c r="E76" s="27"/>
      <c r="F76" s="12"/>
      <c r="G76" s="12"/>
      <c r="H76" s="173"/>
      <c r="I76" s="173"/>
      <c r="J76" s="166"/>
    </row>
    <row r="77" spans="4:10" s="10" customFormat="1" x14ac:dyDescent="0.3">
      <c r="D77" s="166"/>
      <c r="E77" s="27"/>
      <c r="F77" s="12"/>
      <c r="G77" s="12"/>
      <c r="H77" s="173"/>
      <c r="I77" s="173"/>
      <c r="J77" s="166"/>
    </row>
    <row r="78" spans="4:10" s="10" customFormat="1" x14ac:dyDescent="0.3">
      <c r="D78" s="166"/>
      <c r="E78" s="27"/>
      <c r="F78" s="12"/>
      <c r="G78" s="12"/>
      <c r="H78" s="173"/>
      <c r="I78" s="173"/>
      <c r="J78" s="166"/>
    </row>
    <row r="79" spans="4:10" s="10" customFormat="1" x14ac:dyDescent="0.3">
      <c r="D79" s="166"/>
      <c r="E79" s="27"/>
      <c r="F79" s="12"/>
      <c r="G79" s="12"/>
      <c r="H79" s="173"/>
      <c r="I79" s="173"/>
      <c r="J79" s="166"/>
    </row>
    <row r="80" spans="4:10" s="10" customFormat="1" x14ac:dyDescent="0.3">
      <c r="D80" s="166"/>
      <c r="E80" s="27"/>
      <c r="F80" s="12"/>
      <c r="G80" s="12"/>
      <c r="H80" s="173"/>
      <c r="I80" s="173"/>
      <c r="J80" s="166"/>
    </row>
    <row r="81" spans="4:10" s="10" customFormat="1" x14ac:dyDescent="0.3">
      <c r="D81" s="166"/>
      <c r="E81" s="27"/>
      <c r="F81" s="12"/>
      <c r="G81" s="12"/>
      <c r="H81" s="173"/>
      <c r="I81" s="173"/>
      <c r="J81" s="166"/>
    </row>
    <row r="82" spans="4:10" s="10" customFormat="1" x14ac:dyDescent="0.3">
      <c r="D82" s="166"/>
      <c r="E82" s="27"/>
      <c r="F82" s="12"/>
      <c r="G82" s="12"/>
      <c r="H82" s="173"/>
      <c r="I82" s="173"/>
      <c r="J82" s="166"/>
    </row>
    <row r="83" spans="4:10" s="10" customFormat="1" x14ac:dyDescent="0.3">
      <c r="D83" s="166"/>
      <c r="E83" s="27"/>
      <c r="F83" s="12"/>
      <c r="G83" s="12"/>
      <c r="H83" s="173"/>
      <c r="I83" s="173"/>
      <c r="J83" s="166"/>
    </row>
    <row r="84" spans="4:10" s="10" customFormat="1" x14ac:dyDescent="0.3">
      <c r="D84" s="166"/>
      <c r="E84" s="27"/>
      <c r="F84" s="12"/>
      <c r="G84" s="12"/>
      <c r="H84" s="173"/>
      <c r="I84" s="173"/>
      <c r="J84" s="166"/>
    </row>
    <row r="85" spans="4:10" s="10" customFormat="1" x14ac:dyDescent="0.3">
      <c r="D85" s="166"/>
      <c r="E85" s="27"/>
      <c r="F85" s="12"/>
      <c r="G85" s="12"/>
      <c r="H85" s="173"/>
      <c r="I85" s="173"/>
      <c r="J85" s="166"/>
    </row>
    <row r="86" spans="4:10" s="10" customFormat="1" x14ac:dyDescent="0.3">
      <c r="D86" s="166"/>
      <c r="E86" s="27"/>
      <c r="F86" s="12"/>
      <c r="G86" s="12"/>
      <c r="H86" s="173"/>
      <c r="I86" s="173"/>
      <c r="J86" s="166"/>
    </row>
    <row r="87" spans="4:10" s="10" customFormat="1" x14ac:dyDescent="0.3">
      <c r="D87" s="166"/>
      <c r="E87" s="27"/>
      <c r="F87" s="12"/>
      <c r="G87" s="12"/>
      <c r="H87" s="173"/>
      <c r="I87" s="173"/>
      <c r="J87" s="166"/>
    </row>
    <row r="88" spans="4:10" s="10" customFormat="1" x14ac:dyDescent="0.3">
      <c r="D88" s="166"/>
      <c r="E88" s="27"/>
      <c r="F88" s="12"/>
      <c r="G88" s="12"/>
      <c r="H88" s="173"/>
      <c r="I88" s="173"/>
      <c r="J88" s="166"/>
    </row>
    <row r="89" spans="4:10" s="10" customFormat="1" x14ac:dyDescent="0.3">
      <c r="D89" s="166"/>
      <c r="E89" s="27"/>
      <c r="F89" s="12"/>
      <c r="G89" s="12"/>
      <c r="H89" s="173"/>
      <c r="I89" s="173"/>
      <c r="J89" s="166"/>
    </row>
    <row r="90" spans="4:10" s="10" customFormat="1" x14ac:dyDescent="0.3">
      <c r="D90" s="166"/>
      <c r="E90" s="27"/>
      <c r="F90" s="12"/>
      <c r="G90" s="12"/>
      <c r="H90" s="173"/>
      <c r="I90" s="173"/>
      <c r="J90" s="166"/>
    </row>
    <row r="91" spans="4:10" s="10" customFormat="1" x14ac:dyDescent="0.3">
      <c r="D91" s="166"/>
      <c r="E91" s="27"/>
      <c r="F91" s="12"/>
      <c r="G91" s="12"/>
      <c r="H91" s="173"/>
      <c r="I91" s="173"/>
      <c r="J91" s="166"/>
    </row>
    <row r="92" spans="4:10" s="10" customFormat="1" x14ac:dyDescent="0.3">
      <c r="D92" s="166"/>
      <c r="E92" s="27"/>
      <c r="F92" s="12"/>
      <c r="G92" s="12"/>
      <c r="H92" s="173"/>
      <c r="I92" s="173"/>
      <c r="J92" s="166"/>
    </row>
    <row r="93" spans="4:10" s="10" customFormat="1" x14ac:dyDescent="0.3">
      <c r="D93" s="166"/>
      <c r="E93" s="27"/>
      <c r="F93" s="12"/>
      <c r="G93" s="12"/>
      <c r="H93" s="173"/>
      <c r="I93" s="173"/>
      <c r="J93" s="166"/>
    </row>
    <row r="94" spans="4:10" s="10" customFormat="1" x14ac:dyDescent="0.3">
      <c r="D94" s="166"/>
      <c r="E94" s="27"/>
      <c r="F94" s="12"/>
      <c r="G94" s="12"/>
      <c r="H94" s="173"/>
      <c r="I94" s="173"/>
      <c r="J94" s="166"/>
    </row>
    <row r="95" spans="4:10" s="10" customFormat="1" x14ac:dyDescent="0.3">
      <c r="D95" s="166"/>
      <c r="E95" s="27"/>
      <c r="F95" s="12"/>
      <c r="G95" s="12"/>
      <c r="H95" s="173"/>
      <c r="I95" s="173"/>
      <c r="J95" s="166"/>
    </row>
    <row r="96" spans="4:10" s="10" customFormat="1" x14ac:dyDescent="0.3">
      <c r="D96" s="166"/>
      <c r="E96" s="27"/>
      <c r="F96" s="12"/>
      <c r="G96" s="12"/>
      <c r="H96" s="173"/>
      <c r="I96" s="173"/>
      <c r="J96" s="166"/>
    </row>
    <row r="97" spans="4:10" s="10" customFormat="1" x14ac:dyDescent="0.3">
      <c r="D97" s="166"/>
      <c r="E97" s="27"/>
      <c r="F97" s="12"/>
      <c r="G97" s="12"/>
      <c r="H97" s="173"/>
      <c r="I97" s="173"/>
      <c r="J97" s="166"/>
    </row>
    <row r="98" spans="4:10" s="10" customFormat="1" x14ac:dyDescent="0.3">
      <c r="D98" s="166"/>
      <c r="E98" s="27"/>
      <c r="F98" s="12"/>
      <c r="G98" s="12"/>
      <c r="H98" s="173"/>
      <c r="I98" s="173"/>
      <c r="J98" s="166"/>
    </row>
    <row r="99" spans="4:10" s="10" customFormat="1" x14ac:dyDescent="0.3">
      <c r="D99" s="166"/>
      <c r="E99" s="27"/>
      <c r="F99" s="12"/>
      <c r="G99" s="12"/>
      <c r="H99" s="173"/>
      <c r="I99" s="173"/>
      <c r="J99" s="166"/>
    </row>
    <row r="100" spans="4:10" s="10" customFormat="1" x14ac:dyDescent="0.3">
      <c r="D100" s="166"/>
      <c r="E100" s="27"/>
      <c r="F100" s="12"/>
      <c r="G100" s="12"/>
      <c r="H100" s="173"/>
      <c r="I100" s="173"/>
      <c r="J100" s="166"/>
    </row>
    <row r="101" spans="4:10" s="10" customFormat="1" x14ac:dyDescent="0.3">
      <c r="D101" s="166"/>
      <c r="E101" s="27"/>
      <c r="F101" s="12"/>
      <c r="G101" s="12"/>
      <c r="H101" s="173"/>
      <c r="I101" s="173"/>
      <c r="J101" s="166"/>
    </row>
    <row r="102" spans="4:10" s="10" customFormat="1" x14ac:dyDescent="0.3">
      <c r="D102" s="166"/>
      <c r="E102" s="27"/>
      <c r="F102" s="12"/>
      <c r="G102" s="12"/>
      <c r="H102" s="173"/>
      <c r="I102" s="173"/>
      <c r="J102" s="166"/>
    </row>
    <row r="103" spans="4:10" s="10" customFormat="1" x14ac:dyDescent="0.3">
      <c r="D103" s="166"/>
      <c r="E103" s="27"/>
      <c r="F103" s="12"/>
      <c r="G103" s="12"/>
      <c r="H103" s="173"/>
      <c r="I103" s="173"/>
      <c r="J103" s="166"/>
    </row>
    <row r="104" spans="4:10" s="10" customFormat="1" x14ac:dyDescent="0.3">
      <c r="D104" s="166"/>
      <c r="E104" s="27"/>
      <c r="F104" s="12"/>
      <c r="G104" s="12"/>
      <c r="H104" s="173"/>
      <c r="I104" s="173"/>
      <c r="J104" s="166"/>
    </row>
    <row r="105" spans="4:10" s="10" customFormat="1" x14ac:dyDescent="0.3">
      <c r="D105" s="166"/>
      <c r="E105" s="27"/>
      <c r="F105" s="12"/>
      <c r="G105" s="12"/>
      <c r="H105" s="173"/>
      <c r="I105" s="173"/>
      <c r="J105" s="166"/>
    </row>
    <row r="106" spans="4:10" s="10" customFormat="1" x14ac:dyDescent="0.3">
      <c r="D106" s="166"/>
      <c r="E106" s="27"/>
      <c r="F106" s="12"/>
      <c r="G106" s="12"/>
      <c r="H106" s="173"/>
      <c r="I106" s="173"/>
      <c r="J106" s="166"/>
    </row>
    <row r="107" spans="4:10" s="10" customFormat="1" x14ac:dyDescent="0.3">
      <c r="D107" s="166"/>
      <c r="E107" s="27"/>
      <c r="F107" s="12"/>
      <c r="G107" s="12"/>
      <c r="H107" s="173"/>
      <c r="I107" s="173"/>
      <c r="J107" s="166"/>
    </row>
    <row r="108" spans="4:10" s="10" customFormat="1" x14ac:dyDescent="0.3">
      <c r="D108" s="166"/>
      <c r="E108" s="27"/>
      <c r="F108" s="12"/>
      <c r="G108" s="12"/>
      <c r="H108" s="173"/>
      <c r="I108" s="173"/>
      <c r="J108" s="166"/>
    </row>
    <row r="109" spans="4:10" s="10" customFormat="1" x14ac:dyDescent="0.3">
      <c r="D109" s="166"/>
      <c r="E109" s="27"/>
      <c r="F109" s="12"/>
      <c r="G109" s="12"/>
      <c r="H109" s="173"/>
      <c r="I109" s="173"/>
      <c r="J109" s="166"/>
    </row>
    <row r="110" spans="4:10" s="10" customFormat="1" x14ac:dyDescent="0.3">
      <c r="D110" s="166"/>
      <c r="E110" s="27"/>
      <c r="F110" s="12"/>
      <c r="G110" s="12"/>
      <c r="H110" s="173"/>
      <c r="I110" s="173"/>
      <c r="J110" s="166"/>
    </row>
    <row r="111" spans="4:10" s="10" customFormat="1" x14ac:dyDescent="0.3">
      <c r="D111" s="166"/>
      <c r="E111" s="27"/>
      <c r="F111" s="12"/>
      <c r="G111" s="12"/>
      <c r="H111" s="173"/>
      <c r="I111" s="173"/>
      <c r="J111" s="166"/>
    </row>
    <row r="112" spans="4:10" s="10" customFormat="1" x14ac:dyDescent="0.3">
      <c r="D112" s="166"/>
      <c r="E112" s="27"/>
      <c r="F112" s="12"/>
      <c r="G112" s="12"/>
      <c r="H112" s="173"/>
      <c r="I112" s="173"/>
      <c r="J112" s="166"/>
    </row>
    <row r="113" spans="4:10" s="10" customFormat="1" x14ac:dyDescent="0.3">
      <c r="D113" s="166"/>
      <c r="E113" s="27"/>
      <c r="F113" s="12"/>
      <c r="G113" s="12"/>
      <c r="H113" s="173"/>
      <c r="I113" s="173"/>
      <c r="J113" s="166"/>
    </row>
    <row r="114" spans="4:10" s="10" customFormat="1" x14ac:dyDescent="0.3">
      <c r="D114" s="166"/>
      <c r="E114" s="27"/>
      <c r="F114" s="12"/>
      <c r="G114" s="12"/>
      <c r="H114" s="173"/>
      <c r="I114" s="173"/>
      <c r="J114" s="166"/>
    </row>
    <row r="115" spans="4:10" s="10" customFormat="1" x14ac:dyDescent="0.3">
      <c r="D115" s="166"/>
      <c r="E115" s="27"/>
      <c r="F115" s="12"/>
      <c r="G115" s="12"/>
      <c r="H115" s="173"/>
      <c r="I115" s="173"/>
      <c r="J115" s="166"/>
    </row>
    <row r="116" spans="4:10" s="10" customFormat="1" x14ac:dyDescent="0.3">
      <c r="D116" s="166"/>
      <c r="E116" s="27"/>
      <c r="F116" s="12"/>
      <c r="G116" s="12"/>
      <c r="H116" s="173"/>
      <c r="I116" s="173"/>
      <c r="J116" s="166"/>
    </row>
    <row r="117" spans="4:10" s="10" customFormat="1" x14ac:dyDescent="0.3">
      <c r="D117" s="166"/>
      <c r="E117" s="27"/>
      <c r="F117" s="12"/>
      <c r="G117" s="12"/>
      <c r="H117" s="173"/>
      <c r="I117" s="173"/>
      <c r="J117" s="166"/>
    </row>
    <row r="118" spans="4:10" s="10" customFormat="1" x14ac:dyDescent="0.3">
      <c r="D118" s="166"/>
      <c r="E118" s="27"/>
      <c r="F118" s="12"/>
      <c r="G118" s="12"/>
      <c r="H118" s="173"/>
      <c r="I118" s="173"/>
      <c r="J118" s="166"/>
    </row>
    <row r="119" spans="4:10" s="10" customFormat="1" x14ac:dyDescent="0.3">
      <c r="D119" s="166"/>
      <c r="E119" s="27"/>
      <c r="F119" s="12"/>
      <c r="G119" s="12"/>
      <c r="H119" s="173"/>
      <c r="I119" s="173"/>
      <c r="J119" s="166"/>
    </row>
    <row r="120" spans="4:10" s="10" customFormat="1" x14ac:dyDescent="0.3">
      <c r="D120" s="166"/>
      <c r="E120" s="27"/>
      <c r="F120" s="12"/>
      <c r="G120" s="12"/>
      <c r="H120" s="173"/>
      <c r="I120" s="173"/>
      <c r="J120" s="166"/>
    </row>
    <row r="121" spans="4:10" s="10" customFormat="1" x14ac:dyDescent="0.3">
      <c r="D121" s="166"/>
      <c r="E121" s="27"/>
      <c r="F121" s="12"/>
      <c r="G121" s="12"/>
      <c r="H121" s="173"/>
      <c r="I121" s="173"/>
      <c r="J121" s="166"/>
    </row>
    <row r="122" spans="4:10" s="10" customFormat="1" x14ac:dyDescent="0.3">
      <c r="D122" s="166"/>
      <c r="E122" s="27"/>
      <c r="F122" s="12"/>
      <c r="G122" s="12"/>
      <c r="H122" s="173"/>
      <c r="I122" s="173"/>
      <c r="J122" s="166"/>
    </row>
    <row r="123" spans="4:10" s="10" customFormat="1" x14ac:dyDescent="0.3">
      <c r="D123" s="166"/>
      <c r="E123" s="27"/>
      <c r="F123" s="12"/>
      <c r="G123" s="12"/>
      <c r="H123" s="173"/>
      <c r="I123" s="173"/>
      <c r="J123" s="166"/>
    </row>
    <row r="124" spans="4:10" s="10" customFormat="1" x14ac:dyDescent="0.3">
      <c r="D124" s="166"/>
      <c r="E124" s="27"/>
      <c r="F124" s="12"/>
      <c r="G124" s="12"/>
      <c r="H124" s="173"/>
      <c r="I124" s="173"/>
      <c r="J124" s="166"/>
    </row>
    <row r="125" spans="4:10" s="10" customFormat="1" x14ac:dyDescent="0.3">
      <c r="D125" s="166"/>
      <c r="E125" s="27"/>
      <c r="F125" s="12"/>
      <c r="G125" s="12"/>
      <c r="H125" s="173"/>
      <c r="I125" s="173"/>
      <c r="J125" s="166"/>
    </row>
    <row r="126" spans="4:10" s="10" customFormat="1" x14ac:dyDescent="0.3">
      <c r="D126" s="166"/>
      <c r="E126" s="27"/>
      <c r="F126" s="12"/>
      <c r="G126" s="12"/>
      <c r="H126" s="173"/>
      <c r="I126" s="173"/>
      <c r="J126" s="166"/>
    </row>
    <row r="127" spans="4:10" s="10" customFormat="1" x14ac:dyDescent="0.3">
      <c r="D127" s="166"/>
      <c r="E127" s="27"/>
      <c r="F127" s="12"/>
      <c r="G127" s="12"/>
      <c r="H127" s="173"/>
      <c r="I127" s="173"/>
      <c r="J127" s="166"/>
    </row>
    <row r="128" spans="4:10" s="10" customFormat="1" x14ac:dyDescent="0.3">
      <c r="D128" s="166"/>
      <c r="E128" s="27"/>
      <c r="F128" s="12"/>
      <c r="G128" s="12"/>
      <c r="H128" s="173"/>
      <c r="I128" s="173"/>
      <c r="J128" s="166"/>
    </row>
    <row r="129" spans="4:10" s="10" customFormat="1" x14ac:dyDescent="0.3">
      <c r="D129" s="166"/>
      <c r="E129" s="27"/>
      <c r="F129" s="12"/>
      <c r="G129" s="12"/>
      <c r="H129" s="173"/>
      <c r="I129" s="173"/>
      <c r="J129" s="166"/>
    </row>
    <row r="130" spans="4:10" s="10" customFormat="1" x14ac:dyDescent="0.3">
      <c r="D130" s="166"/>
      <c r="E130" s="27"/>
      <c r="F130" s="12"/>
      <c r="G130" s="12"/>
      <c r="H130" s="173"/>
      <c r="I130" s="173"/>
      <c r="J130" s="166"/>
    </row>
    <row r="131" spans="4:10" s="10" customFormat="1" x14ac:dyDescent="0.3">
      <c r="D131" s="166"/>
      <c r="E131" s="27"/>
      <c r="F131" s="12"/>
      <c r="G131" s="12"/>
      <c r="H131" s="173"/>
      <c r="I131" s="173"/>
      <c r="J131" s="166"/>
    </row>
    <row r="132" spans="4:10" s="10" customFormat="1" x14ac:dyDescent="0.3">
      <c r="D132" s="166"/>
      <c r="E132" s="27"/>
      <c r="F132" s="12"/>
      <c r="G132" s="12"/>
      <c r="H132" s="173"/>
      <c r="I132" s="173"/>
      <c r="J132" s="166"/>
    </row>
    <row r="133" spans="4:10" s="10" customFormat="1" x14ac:dyDescent="0.3">
      <c r="D133" s="166"/>
      <c r="E133" s="27"/>
      <c r="F133" s="12"/>
      <c r="G133" s="12"/>
      <c r="H133" s="173"/>
      <c r="I133" s="173"/>
      <c r="J133" s="166"/>
    </row>
    <row r="134" spans="4:10" s="10" customFormat="1" x14ac:dyDescent="0.3">
      <c r="D134" s="166"/>
      <c r="E134" s="27"/>
      <c r="F134" s="12"/>
      <c r="G134" s="12"/>
      <c r="H134" s="173"/>
      <c r="I134" s="173"/>
      <c r="J134" s="166"/>
    </row>
    <row r="135" spans="4:10" s="10" customFormat="1" x14ac:dyDescent="0.3">
      <c r="D135" s="166"/>
      <c r="E135" s="27"/>
      <c r="F135" s="12"/>
      <c r="G135" s="12"/>
      <c r="H135" s="173"/>
      <c r="I135" s="173"/>
      <c r="J135" s="166"/>
    </row>
    <row r="136" spans="4:10" s="10" customFormat="1" x14ac:dyDescent="0.3">
      <c r="D136" s="166"/>
      <c r="E136" s="27"/>
      <c r="F136" s="12"/>
      <c r="G136" s="12"/>
      <c r="H136" s="173"/>
      <c r="I136" s="173"/>
      <c r="J136" s="166"/>
    </row>
    <row r="137" spans="4:10" s="10" customFormat="1" x14ac:dyDescent="0.3">
      <c r="D137" s="166"/>
      <c r="E137" s="27"/>
      <c r="F137" s="12"/>
      <c r="G137" s="12"/>
      <c r="H137" s="173"/>
      <c r="I137" s="173"/>
      <c r="J137" s="166"/>
    </row>
    <row r="138" spans="4:10" s="10" customFormat="1" x14ac:dyDescent="0.3">
      <c r="D138" s="166"/>
      <c r="E138" s="27"/>
      <c r="F138" s="12"/>
      <c r="G138" s="12"/>
      <c r="H138" s="173"/>
      <c r="I138" s="173"/>
      <c r="J138" s="166"/>
    </row>
    <row r="139" spans="4:10" s="10" customFormat="1" x14ac:dyDescent="0.3">
      <c r="D139" s="166"/>
      <c r="E139" s="27"/>
      <c r="F139" s="12"/>
      <c r="G139" s="12"/>
      <c r="H139" s="173"/>
      <c r="I139" s="173"/>
      <c r="J139" s="166"/>
    </row>
    <row r="140" spans="4:10" s="10" customFormat="1" x14ac:dyDescent="0.3">
      <c r="D140" s="166"/>
      <c r="E140" s="27"/>
      <c r="F140" s="12"/>
      <c r="G140" s="12"/>
      <c r="H140" s="173"/>
      <c r="I140" s="173"/>
      <c r="J140" s="166"/>
    </row>
    <row r="141" spans="4:10" s="10" customFormat="1" x14ac:dyDescent="0.3">
      <c r="D141" s="166"/>
      <c r="E141" s="27"/>
      <c r="F141" s="12"/>
      <c r="G141" s="12"/>
      <c r="H141" s="173"/>
      <c r="I141" s="173"/>
      <c r="J141" s="166"/>
    </row>
    <row r="142" spans="4:10" s="10" customFormat="1" x14ac:dyDescent="0.3">
      <c r="D142" s="166"/>
      <c r="E142" s="27"/>
      <c r="F142" s="12"/>
      <c r="G142" s="12"/>
      <c r="H142" s="173"/>
      <c r="I142" s="173"/>
      <c r="J142" s="166"/>
    </row>
    <row r="143" spans="4:10" s="10" customFormat="1" x14ac:dyDescent="0.3">
      <c r="D143" s="166"/>
      <c r="E143" s="27"/>
      <c r="F143" s="12"/>
      <c r="G143" s="12"/>
      <c r="H143" s="173"/>
      <c r="I143" s="173"/>
      <c r="J143" s="166"/>
    </row>
    <row r="144" spans="4:10" s="10" customFormat="1" x14ac:dyDescent="0.3">
      <c r="D144" s="166"/>
      <c r="E144" s="27"/>
      <c r="F144" s="12"/>
      <c r="G144" s="12"/>
      <c r="H144" s="173"/>
      <c r="I144" s="173"/>
      <c r="J144" s="166"/>
    </row>
    <row r="145" spans="4:10" s="10" customFormat="1" x14ac:dyDescent="0.3">
      <c r="D145" s="166"/>
      <c r="E145" s="27"/>
      <c r="F145" s="12"/>
      <c r="G145" s="12"/>
      <c r="H145" s="173"/>
      <c r="I145" s="173"/>
      <c r="J145" s="166"/>
    </row>
    <row r="146" spans="4:10" s="10" customFormat="1" x14ac:dyDescent="0.3">
      <c r="D146" s="166"/>
      <c r="E146" s="27"/>
      <c r="F146" s="12"/>
      <c r="G146" s="12"/>
      <c r="H146" s="26"/>
      <c r="I146" s="12"/>
      <c r="J146" s="166"/>
    </row>
    <row r="147" spans="4:10" s="10" customFormat="1" x14ac:dyDescent="0.3">
      <c r="D147" s="166"/>
      <c r="E147" s="27"/>
      <c r="F147" s="12"/>
      <c r="G147" s="12"/>
      <c r="H147" s="26"/>
      <c r="I147" s="12"/>
      <c r="J147" s="166"/>
    </row>
    <row r="148" spans="4:10" s="10" customFormat="1" x14ac:dyDescent="0.3">
      <c r="D148" s="166"/>
      <c r="E148" s="27"/>
      <c r="F148" s="12"/>
      <c r="G148" s="12"/>
      <c r="H148" s="26"/>
      <c r="I148" s="12"/>
      <c r="J148" s="166"/>
    </row>
    <row r="149" spans="4:10" s="10" customFormat="1" x14ac:dyDescent="0.3">
      <c r="D149" s="166"/>
      <c r="E149" s="27"/>
      <c r="F149" s="12"/>
      <c r="G149" s="12"/>
      <c r="H149" s="26"/>
      <c r="I149" s="12"/>
      <c r="J149" s="166"/>
    </row>
    <row r="150" spans="4:10" s="10" customFormat="1" x14ac:dyDescent="0.3">
      <c r="D150" s="166"/>
      <c r="E150" s="27"/>
      <c r="F150" s="12"/>
      <c r="G150" s="12"/>
      <c r="H150" s="26"/>
      <c r="I150" s="12"/>
      <c r="J150" s="166"/>
    </row>
    <row r="151" spans="4:10" s="10" customFormat="1" x14ac:dyDescent="0.3">
      <c r="D151" s="166"/>
      <c r="E151" s="27"/>
      <c r="F151" s="12"/>
      <c r="G151" s="12"/>
      <c r="H151" s="26"/>
      <c r="I151" s="12"/>
      <c r="J151" s="166"/>
    </row>
    <row r="152" spans="4:10" s="10" customFormat="1" x14ac:dyDescent="0.3">
      <c r="D152" s="166"/>
      <c r="E152" s="27"/>
      <c r="F152" s="12"/>
      <c r="G152" s="12"/>
      <c r="H152" s="26"/>
      <c r="I152" s="12"/>
      <c r="J152" s="166"/>
    </row>
    <row r="153" spans="4:10" s="10" customFormat="1" x14ac:dyDescent="0.3">
      <c r="D153" s="166"/>
      <c r="E153" s="27"/>
      <c r="F153" s="12"/>
      <c r="G153" s="12"/>
      <c r="H153" s="26"/>
      <c r="I153" s="12"/>
      <c r="J153" s="166"/>
    </row>
    <row r="154" spans="4:10" s="10" customFormat="1" x14ac:dyDescent="0.3">
      <c r="D154" s="166"/>
      <c r="E154" s="27"/>
      <c r="F154" s="12"/>
      <c r="G154" s="12"/>
      <c r="H154" s="26"/>
      <c r="I154" s="12"/>
      <c r="J154" s="166"/>
    </row>
    <row r="155" spans="4:10" s="10" customFormat="1" x14ac:dyDescent="0.3">
      <c r="D155" s="166"/>
      <c r="E155" s="27"/>
      <c r="F155" s="12"/>
      <c r="G155" s="12"/>
      <c r="H155" s="26"/>
      <c r="I155" s="12"/>
      <c r="J155" s="166"/>
    </row>
    <row r="156" spans="4:10" s="10" customFormat="1" x14ac:dyDescent="0.3">
      <c r="D156" s="166"/>
      <c r="E156" s="27"/>
      <c r="F156" s="12"/>
      <c r="G156" s="12"/>
      <c r="H156" s="26"/>
      <c r="I156" s="12"/>
      <c r="J156" s="166"/>
    </row>
    <row r="157" spans="4:10" s="10" customFormat="1" x14ac:dyDescent="0.3">
      <c r="D157" s="166"/>
      <c r="E157" s="27"/>
      <c r="F157" s="12"/>
      <c r="G157" s="12"/>
      <c r="H157" s="26"/>
      <c r="I157" s="12"/>
      <c r="J157" s="166"/>
    </row>
    <row r="158" spans="4:10" s="10" customFormat="1" x14ac:dyDescent="0.3">
      <c r="D158" s="166"/>
      <c r="E158" s="27"/>
      <c r="F158" s="12"/>
      <c r="G158" s="12"/>
      <c r="H158" s="26"/>
      <c r="I158" s="12"/>
      <c r="J158" s="166"/>
    </row>
    <row r="159" spans="4:10" s="10" customFormat="1" x14ac:dyDescent="0.3">
      <c r="D159" s="166"/>
      <c r="E159" s="27"/>
      <c r="F159" s="12"/>
      <c r="G159" s="12"/>
      <c r="H159" s="26"/>
      <c r="I159" s="12"/>
      <c r="J159" s="166"/>
    </row>
    <row r="160" spans="4:10" s="10" customFormat="1" x14ac:dyDescent="0.3">
      <c r="D160" s="166"/>
      <c r="E160" s="27"/>
      <c r="F160" s="12"/>
      <c r="G160" s="12"/>
      <c r="H160" s="26"/>
      <c r="I160" s="12"/>
      <c r="J160" s="166"/>
    </row>
    <row r="161" spans="4:10" s="10" customFormat="1" x14ac:dyDescent="0.3">
      <c r="D161" s="166"/>
      <c r="E161" s="27"/>
      <c r="F161" s="12"/>
      <c r="G161" s="12"/>
      <c r="H161" s="26"/>
      <c r="I161" s="12"/>
      <c r="J161" s="166"/>
    </row>
    <row r="162" spans="4:10" s="10" customFormat="1" x14ac:dyDescent="0.3">
      <c r="D162" s="166"/>
      <c r="E162" s="27"/>
      <c r="F162" s="12"/>
      <c r="G162" s="12"/>
      <c r="H162" s="26"/>
      <c r="I162" s="12"/>
      <c r="J162" s="166"/>
    </row>
    <row r="163" spans="4:10" s="10" customFormat="1" x14ac:dyDescent="0.3">
      <c r="D163" s="166"/>
      <c r="E163" s="27"/>
      <c r="F163" s="12"/>
      <c r="G163" s="12"/>
      <c r="H163" s="26"/>
      <c r="I163" s="12"/>
      <c r="J163" s="166"/>
    </row>
    <row r="164" spans="4:10" s="10" customFormat="1" x14ac:dyDescent="0.3">
      <c r="D164" s="166"/>
      <c r="E164" s="27"/>
      <c r="F164" s="12"/>
      <c r="G164" s="12"/>
      <c r="H164" s="26"/>
      <c r="I164" s="12"/>
      <c r="J164" s="166"/>
    </row>
    <row r="165" spans="4:10" s="10" customFormat="1" x14ac:dyDescent="0.3">
      <c r="D165" s="166"/>
      <c r="E165" s="27"/>
      <c r="F165" s="12"/>
      <c r="G165" s="12"/>
      <c r="H165" s="26"/>
      <c r="I165" s="12"/>
      <c r="J165" s="166"/>
    </row>
    <row r="166" spans="4:10" s="10" customFormat="1" x14ac:dyDescent="0.3">
      <c r="D166" s="166"/>
      <c r="E166" s="27"/>
      <c r="F166" s="12"/>
      <c r="G166" s="12"/>
      <c r="H166" s="26"/>
      <c r="I166" s="12"/>
      <c r="J166" s="166"/>
    </row>
    <row r="167" spans="4:10" s="10" customFormat="1" x14ac:dyDescent="0.3">
      <c r="D167" s="166"/>
      <c r="E167" s="27"/>
      <c r="F167" s="12"/>
      <c r="G167" s="12"/>
      <c r="H167" s="26"/>
      <c r="I167" s="12"/>
      <c r="J167" s="166"/>
    </row>
    <row r="168" spans="4:10" s="10" customFormat="1" x14ac:dyDescent="0.3">
      <c r="D168" s="166"/>
      <c r="E168" s="27"/>
      <c r="F168" s="12"/>
      <c r="G168" s="12"/>
      <c r="H168" s="26"/>
      <c r="I168" s="12"/>
      <c r="J168" s="166"/>
    </row>
    <row r="169" spans="4:10" s="10" customFormat="1" x14ac:dyDescent="0.3">
      <c r="D169" s="166"/>
      <c r="E169" s="27"/>
      <c r="F169" s="12"/>
      <c r="G169" s="12"/>
      <c r="H169" s="26"/>
      <c r="I169" s="12"/>
      <c r="J169" s="166"/>
    </row>
    <row r="170" spans="4:10" s="10" customFormat="1" x14ac:dyDescent="0.3">
      <c r="D170" s="166"/>
      <c r="E170" s="27"/>
      <c r="F170" s="12"/>
      <c r="G170" s="12"/>
      <c r="H170" s="26"/>
      <c r="I170" s="12"/>
      <c r="J170" s="166"/>
    </row>
    <row r="171" spans="4:10" s="10" customFormat="1" x14ac:dyDescent="0.3">
      <c r="D171" s="166"/>
      <c r="E171" s="27"/>
      <c r="F171" s="12"/>
      <c r="G171" s="12"/>
      <c r="H171" s="26"/>
      <c r="I171" s="12"/>
      <c r="J171" s="166"/>
    </row>
    <row r="172" spans="4:10" s="10" customFormat="1" x14ac:dyDescent="0.3">
      <c r="D172" s="166"/>
      <c r="E172" s="27"/>
      <c r="F172" s="12"/>
      <c r="G172" s="12"/>
      <c r="H172" s="26"/>
      <c r="I172" s="12"/>
      <c r="J172" s="166"/>
    </row>
    <row r="173" spans="4:10" s="10" customFormat="1" x14ac:dyDescent="0.3">
      <c r="D173" s="166"/>
      <c r="E173" s="27"/>
      <c r="F173" s="12"/>
      <c r="G173" s="12"/>
      <c r="H173" s="26"/>
      <c r="I173" s="12"/>
      <c r="J173" s="166"/>
    </row>
    <row r="174" spans="4:10" s="10" customFormat="1" x14ac:dyDescent="0.3">
      <c r="D174" s="166"/>
      <c r="E174" s="27"/>
      <c r="F174" s="12"/>
      <c r="G174" s="12"/>
      <c r="H174" s="26"/>
      <c r="I174" s="12"/>
      <c r="J174" s="166"/>
    </row>
    <row r="175" spans="4:10" s="10" customFormat="1" x14ac:dyDescent="0.3">
      <c r="D175" s="166"/>
      <c r="E175" s="27"/>
      <c r="F175" s="12"/>
      <c r="G175" s="12"/>
      <c r="H175" s="26"/>
      <c r="I175" s="12"/>
      <c r="J175" s="166"/>
    </row>
    <row r="176" spans="4:10" s="10" customFormat="1" x14ac:dyDescent="0.3">
      <c r="D176" s="166"/>
      <c r="E176" s="27"/>
      <c r="F176" s="12"/>
      <c r="G176" s="12"/>
      <c r="H176" s="26"/>
      <c r="I176" s="12"/>
      <c r="J176" s="166"/>
    </row>
    <row r="177" spans="4:10" s="10" customFormat="1" x14ac:dyDescent="0.3">
      <c r="D177" s="166"/>
      <c r="E177" s="27"/>
      <c r="F177" s="12"/>
      <c r="G177" s="12"/>
      <c r="H177" s="26"/>
      <c r="I177" s="12"/>
      <c r="J177" s="166"/>
    </row>
    <row r="178" spans="4:10" s="10" customFormat="1" x14ac:dyDescent="0.3">
      <c r="D178" s="166"/>
      <c r="E178" s="27"/>
      <c r="F178" s="12"/>
      <c r="G178" s="12"/>
      <c r="H178" s="26"/>
      <c r="I178" s="12"/>
      <c r="J178" s="166"/>
    </row>
    <row r="179" spans="4:10" s="10" customFormat="1" x14ac:dyDescent="0.3">
      <c r="D179" s="166"/>
      <c r="E179" s="27"/>
      <c r="F179" s="12"/>
      <c r="G179" s="12"/>
      <c r="H179" s="26"/>
      <c r="I179" s="12"/>
      <c r="J179" s="166"/>
    </row>
    <row r="180" spans="4:10" s="10" customFormat="1" x14ac:dyDescent="0.3">
      <c r="D180" s="166"/>
      <c r="E180" s="27"/>
      <c r="F180" s="12"/>
      <c r="G180" s="12"/>
      <c r="H180" s="26"/>
      <c r="I180" s="12"/>
      <c r="J180" s="166"/>
    </row>
    <row r="181" spans="4:10" s="10" customFormat="1" x14ac:dyDescent="0.3">
      <c r="D181" s="166"/>
      <c r="E181" s="27"/>
      <c r="F181" s="12"/>
      <c r="G181" s="12"/>
      <c r="H181" s="26"/>
      <c r="I181" s="12"/>
      <c r="J181" s="166"/>
    </row>
    <row r="182" spans="4:10" s="10" customFormat="1" x14ac:dyDescent="0.3">
      <c r="D182" s="166"/>
      <c r="E182" s="27"/>
      <c r="F182" s="12"/>
      <c r="G182" s="12"/>
      <c r="H182" s="26"/>
      <c r="I182" s="12"/>
      <c r="J182" s="166"/>
    </row>
    <row r="183" spans="4:10" s="10" customFormat="1" x14ac:dyDescent="0.3">
      <c r="D183" s="166"/>
      <c r="E183" s="27"/>
      <c r="F183" s="12"/>
      <c r="G183" s="12"/>
      <c r="H183" s="26"/>
      <c r="I183" s="12"/>
      <c r="J183" s="166"/>
    </row>
    <row r="184" spans="4:10" s="10" customFormat="1" x14ac:dyDescent="0.3">
      <c r="D184" s="166"/>
      <c r="E184" s="27"/>
      <c r="F184" s="12"/>
      <c r="G184" s="12"/>
      <c r="H184" s="26"/>
      <c r="I184" s="12"/>
      <c r="J184" s="166"/>
    </row>
    <row r="185" spans="4:10" s="10" customFormat="1" x14ac:dyDescent="0.3">
      <c r="D185" s="166"/>
      <c r="E185" s="27"/>
      <c r="F185" s="12"/>
      <c r="G185" s="12"/>
      <c r="H185" s="26"/>
      <c r="I185" s="12"/>
      <c r="J185" s="166"/>
    </row>
    <row r="186" spans="4:10" s="10" customFormat="1" x14ac:dyDescent="0.3">
      <c r="D186" s="166"/>
      <c r="E186" s="27"/>
      <c r="F186" s="12"/>
      <c r="G186" s="12"/>
      <c r="H186" s="26"/>
      <c r="I186" s="12"/>
      <c r="J186" s="166"/>
    </row>
    <row r="187" spans="4:10" s="10" customFormat="1" x14ac:dyDescent="0.3">
      <c r="D187" s="166"/>
      <c r="E187" s="27"/>
      <c r="F187" s="12"/>
      <c r="G187" s="12"/>
      <c r="H187" s="26"/>
      <c r="I187" s="12"/>
      <c r="J187" s="166"/>
    </row>
    <row r="188" spans="4:10" s="10" customFormat="1" x14ac:dyDescent="0.3">
      <c r="D188" s="166"/>
      <c r="E188" s="27"/>
      <c r="F188" s="12"/>
      <c r="G188" s="12"/>
      <c r="H188" s="26"/>
      <c r="I188" s="12"/>
      <c r="J188" s="166"/>
    </row>
    <row r="189" spans="4:10" s="10" customFormat="1" x14ac:dyDescent="0.3">
      <c r="D189" s="166"/>
      <c r="E189" s="27"/>
      <c r="F189" s="12"/>
      <c r="G189" s="12"/>
      <c r="H189" s="26"/>
      <c r="I189" s="12"/>
      <c r="J189" s="166"/>
    </row>
    <row r="190" spans="4:10" s="10" customFormat="1" x14ac:dyDescent="0.3">
      <c r="D190" s="166"/>
      <c r="E190" s="27"/>
      <c r="F190" s="12"/>
      <c r="G190" s="12"/>
      <c r="H190" s="26"/>
      <c r="I190" s="12"/>
      <c r="J190" s="166"/>
    </row>
    <row r="191" spans="4:10" s="10" customFormat="1" x14ac:dyDescent="0.3">
      <c r="D191" s="166"/>
      <c r="E191" s="27"/>
      <c r="F191" s="12"/>
      <c r="G191" s="12"/>
      <c r="H191" s="26"/>
      <c r="I191" s="12"/>
      <c r="J191" s="166"/>
    </row>
    <row r="192" spans="4:10" s="10" customFormat="1" x14ac:dyDescent="0.3">
      <c r="D192" s="166"/>
      <c r="E192" s="27"/>
      <c r="F192" s="12"/>
      <c r="G192" s="12"/>
      <c r="H192" s="26"/>
      <c r="I192" s="12"/>
      <c r="J192" s="166"/>
    </row>
    <row r="193" spans="1:10" x14ac:dyDescent="0.3">
      <c r="A193" s="10"/>
      <c r="B193" s="10"/>
      <c r="C193" s="10"/>
      <c r="D193" s="166"/>
      <c r="E193" s="27"/>
      <c r="F193" s="12"/>
      <c r="G193" s="12"/>
      <c r="H193" s="26"/>
      <c r="I193" s="12"/>
      <c r="J193" s="166"/>
    </row>
    <row r="194" spans="1:10" x14ac:dyDescent="0.3">
      <c r="A194" s="10"/>
      <c r="B194" s="10"/>
      <c r="C194" s="10"/>
      <c r="D194" s="166"/>
      <c r="E194" s="27"/>
      <c r="F194" s="12"/>
      <c r="G194" s="12"/>
      <c r="H194" s="26"/>
      <c r="I194" s="12"/>
      <c r="J194" s="166"/>
    </row>
    <row r="195" spans="1:10" x14ac:dyDescent="0.3">
      <c r="A195" s="10"/>
      <c r="B195" s="10"/>
      <c r="C195" s="10"/>
      <c r="D195" s="166"/>
      <c r="E195" s="27"/>
      <c r="F195" s="12"/>
      <c r="G195" s="12"/>
      <c r="H195" s="26"/>
      <c r="I195" s="12"/>
      <c r="J195" s="166"/>
    </row>
    <row r="196" spans="1:10" x14ac:dyDescent="0.3">
      <c r="A196" s="10"/>
      <c r="B196" s="10"/>
      <c r="C196" s="10"/>
      <c r="D196" s="166"/>
      <c r="E196" s="27"/>
      <c r="F196" s="12"/>
      <c r="G196" s="12"/>
      <c r="H196" s="26"/>
      <c r="I196" s="12"/>
      <c r="J196" s="166"/>
    </row>
    <row r="197" spans="1:10" x14ac:dyDescent="0.3">
      <c r="A197" s="10"/>
      <c r="B197" s="10"/>
      <c r="C197" s="10"/>
      <c r="D197" s="166"/>
      <c r="E197" s="27"/>
      <c r="F197" s="12"/>
      <c r="G197" s="12"/>
      <c r="H197" s="26"/>
      <c r="I197" s="12"/>
      <c r="J197" s="166"/>
    </row>
    <row r="198" spans="1:10" x14ac:dyDescent="0.3">
      <c r="A198" s="10"/>
      <c r="B198" s="10"/>
      <c r="C198" s="10"/>
      <c r="D198" s="166"/>
      <c r="E198" s="27"/>
      <c r="F198" s="12"/>
      <c r="G198" s="12"/>
      <c r="H198" s="26"/>
      <c r="I198" s="12"/>
      <c r="J198" s="166"/>
    </row>
    <row r="199" spans="1:10" x14ac:dyDescent="0.3">
      <c r="E199" s="27"/>
      <c r="F199" s="12"/>
      <c r="G199" s="12"/>
      <c r="H199" s="26"/>
      <c r="I199" s="12"/>
    </row>
    <row r="208" spans="1:10" x14ac:dyDescent="0.3">
      <c r="A208" s="10"/>
      <c r="B208" s="10"/>
      <c r="C208" s="10"/>
      <c r="D208" s="166"/>
      <c r="J208" s="166"/>
    </row>
    <row r="209" spans="4:10" s="10" customFormat="1" x14ac:dyDescent="0.3">
      <c r="D209" s="166"/>
      <c r="E209" s="27"/>
      <c r="F209" s="12"/>
      <c r="G209" s="12"/>
      <c r="H209" s="26"/>
      <c r="I209" s="12"/>
      <c r="J209" s="166"/>
    </row>
    <row r="210" spans="4:10" s="10" customFormat="1" x14ac:dyDescent="0.3">
      <c r="D210" s="166"/>
      <c r="E210" s="27"/>
      <c r="F210" s="12"/>
      <c r="G210" s="12"/>
      <c r="H210" s="26"/>
      <c r="I210" s="12"/>
      <c r="J210" s="166"/>
    </row>
    <row r="211" spans="4:10" s="10" customFormat="1" x14ac:dyDescent="0.3">
      <c r="D211" s="166"/>
      <c r="E211" s="27"/>
      <c r="F211" s="12"/>
      <c r="G211" s="12"/>
      <c r="H211" s="26"/>
      <c r="I211" s="12"/>
      <c r="J211" s="166"/>
    </row>
    <row r="212" spans="4:10" s="10" customFormat="1" x14ac:dyDescent="0.3">
      <c r="D212" s="166"/>
      <c r="E212" s="27"/>
      <c r="F212" s="12"/>
      <c r="G212" s="12"/>
      <c r="H212" s="26"/>
      <c r="I212" s="12"/>
      <c r="J212" s="166"/>
    </row>
    <row r="213" spans="4:10" s="10" customFormat="1" x14ac:dyDescent="0.3">
      <c r="D213" s="166"/>
      <c r="E213" s="27"/>
      <c r="F213" s="12"/>
      <c r="G213" s="12"/>
      <c r="H213" s="26"/>
      <c r="I213" s="12"/>
      <c r="J213" s="166"/>
    </row>
    <row r="214" spans="4:10" s="10" customFormat="1" x14ac:dyDescent="0.3">
      <c r="D214" s="166"/>
      <c r="E214" s="27"/>
      <c r="F214" s="12"/>
      <c r="G214" s="12"/>
      <c r="H214" s="26"/>
      <c r="I214" s="12"/>
      <c r="J214" s="166"/>
    </row>
    <row r="215" spans="4:10" s="10" customFormat="1" x14ac:dyDescent="0.3">
      <c r="D215" s="166"/>
      <c r="E215" s="27"/>
      <c r="F215" s="12"/>
      <c r="G215" s="12"/>
      <c r="H215" s="26"/>
      <c r="I215" s="12"/>
      <c r="J215" s="166"/>
    </row>
    <row r="216" spans="4:10" s="10" customFormat="1" x14ac:dyDescent="0.3">
      <c r="D216" s="166"/>
      <c r="E216" s="27"/>
      <c r="F216" s="12"/>
      <c r="G216" s="12"/>
      <c r="H216" s="26"/>
      <c r="I216" s="12"/>
      <c r="J216" s="166"/>
    </row>
    <row r="217" spans="4:10" s="10" customFormat="1" x14ac:dyDescent="0.3">
      <c r="D217" s="166"/>
      <c r="E217" s="27"/>
      <c r="F217" s="12"/>
      <c r="G217" s="12"/>
      <c r="H217" s="26"/>
      <c r="I217" s="12"/>
      <c r="J217" s="166"/>
    </row>
    <row r="218" spans="4:10" s="10" customFormat="1" x14ac:dyDescent="0.3">
      <c r="D218" s="166"/>
      <c r="E218" s="27"/>
      <c r="F218" s="12"/>
      <c r="G218" s="12"/>
      <c r="H218" s="26"/>
      <c r="I218" s="12"/>
      <c r="J218" s="166"/>
    </row>
    <row r="219" spans="4:10" s="10" customFormat="1" x14ac:dyDescent="0.3">
      <c r="D219" s="166"/>
      <c r="E219" s="27"/>
      <c r="F219" s="12"/>
      <c r="G219" s="12"/>
      <c r="H219" s="26"/>
      <c r="I219" s="12"/>
      <c r="J219" s="166"/>
    </row>
    <row r="220" spans="4:10" s="10" customFormat="1" x14ac:dyDescent="0.3">
      <c r="D220" s="166"/>
      <c r="E220" s="27"/>
      <c r="F220" s="12"/>
      <c r="G220" s="12"/>
      <c r="H220" s="26"/>
      <c r="I220" s="12"/>
      <c r="J220" s="166"/>
    </row>
    <row r="221" spans="4:10" s="10" customFormat="1" x14ac:dyDescent="0.3">
      <c r="D221" s="166"/>
      <c r="E221" s="27"/>
      <c r="F221" s="12"/>
      <c r="G221" s="12"/>
      <c r="H221" s="26"/>
      <c r="I221" s="12"/>
      <c r="J221" s="166"/>
    </row>
    <row r="222" spans="4:10" s="10" customFormat="1" x14ac:dyDescent="0.3">
      <c r="D222" s="166"/>
      <c r="E222" s="27"/>
      <c r="F222" s="12"/>
      <c r="G222" s="12"/>
      <c r="H222" s="26"/>
      <c r="I222" s="12"/>
      <c r="J222" s="166"/>
    </row>
    <row r="223" spans="4:10" s="10" customFormat="1" x14ac:dyDescent="0.3">
      <c r="D223" s="166"/>
      <c r="E223" s="27"/>
      <c r="F223" s="12"/>
      <c r="G223" s="12"/>
      <c r="H223" s="26"/>
      <c r="I223" s="12"/>
      <c r="J223" s="166"/>
    </row>
    <row r="224" spans="4:10" s="10" customFormat="1" x14ac:dyDescent="0.3">
      <c r="D224" s="166"/>
      <c r="E224" s="27"/>
      <c r="F224" s="12"/>
      <c r="G224" s="12"/>
      <c r="H224" s="26"/>
      <c r="I224" s="12"/>
      <c r="J224" s="166"/>
    </row>
    <row r="225" spans="1:10" x14ac:dyDescent="0.3">
      <c r="A225" s="10"/>
      <c r="B225" s="10"/>
      <c r="C225" s="10"/>
      <c r="D225" s="166"/>
      <c r="E225" s="27"/>
      <c r="F225" s="12"/>
      <c r="G225" s="12"/>
      <c r="H225" s="26"/>
      <c r="I225" s="12"/>
      <c r="J225" s="166"/>
    </row>
    <row r="226" spans="1:10" x14ac:dyDescent="0.3">
      <c r="A226" s="10"/>
      <c r="B226" s="10"/>
      <c r="C226" s="10"/>
      <c r="D226" s="166"/>
      <c r="E226" s="27"/>
      <c r="F226" s="12"/>
      <c r="G226" s="12"/>
      <c r="H226" s="26"/>
      <c r="I226" s="12"/>
      <c r="J226" s="166"/>
    </row>
    <row r="227" spans="1:10" x14ac:dyDescent="0.3">
      <c r="E227" s="27"/>
      <c r="F227" s="12"/>
      <c r="G227" s="12"/>
      <c r="H227" s="26"/>
      <c r="I227" s="12"/>
    </row>
    <row r="240" spans="1:10" x14ac:dyDescent="0.3">
      <c r="A240" s="10"/>
      <c r="B240" s="10"/>
      <c r="C240" s="10"/>
      <c r="D240" s="166"/>
      <c r="J240" s="166"/>
    </row>
    <row r="241" spans="1:10" x14ac:dyDescent="0.3">
      <c r="A241" s="10"/>
      <c r="B241" s="10"/>
      <c r="C241" s="10"/>
      <c r="D241" s="166"/>
      <c r="E241" s="27"/>
      <c r="F241" s="12"/>
      <c r="G241" s="12"/>
      <c r="H241" s="26"/>
      <c r="I241" s="12"/>
      <c r="J241" s="166"/>
    </row>
    <row r="242" spans="1:10" x14ac:dyDescent="0.3">
      <c r="A242" s="10"/>
      <c r="B242" s="10"/>
      <c r="C242" s="10"/>
      <c r="D242" s="166"/>
      <c r="E242" s="27"/>
      <c r="F242" s="12"/>
      <c r="G242" s="12"/>
      <c r="H242" s="26"/>
      <c r="I242" s="12"/>
      <c r="J242" s="166"/>
    </row>
    <row r="243" spans="1:10" x14ac:dyDescent="0.3">
      <c r="A243" s="10"/>
      <c r="B243" s="10"/>
      <c r="C243" s="10"/>
      <c r="D243" s="166"/>
      <c r="E243" s="27"/>
      <c r="F243" s="12"/>
      <c r="G243" s="12"/>
      <c r="H243" s="26"/>
      <c r="I243" s="12"/>
      <c r="J243" s="166"/>
    </row>
    <row r="244" spans="1:10" x14ac:dyDescent="0.3">
      <c r="A244" s="10"/>
      <c r="B244" s="10"/>
      <c r="C244" s="10"/>
      <c r="D244" s="166"/>
      <c r="E244" s="27"/>
      <c r="F244" s="12"/>
      <c r="G244" s="12"/>
      <c r="H244" s="26"/>
      <c r="I244" s="12"/>
      <c r="J244" s="166"/>
    </row>
    <row r="245" spans="1:10" x14ac:dyDescent="0.3">
      <c r="E245" s="27"/>
      <c r="F245" s="12"/>
      <c r="G245" s="12"/>
      <c r="H245" s="26"/>
      <c r="I245" s="12"/>
    </row>
  </sheetData>
  <sortState xmlns:xlrd2="http://schemas.microsoft.com/office/spreadsheetml/2017/richdata2" ref="E2:J25">
    <sortCondition ref="H2:H25"/>
  </sortState>
  <mergeCells count="3">
    <mergeCell ref="I30:K30"/>
    <mergeCell ref="I33:K33"/>
    <mergeCell ref="I36:K36"/>
  </mergeCells>
  <phoneticPr fontId="68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ayfa2"/>
  <dimension ref="A1:AA78"/>
  <sheetViews>
    <sheetView zoomScaleNormal="100" workbookViewId="0">
      <selection sqref="A1:A1048576"/>
    </sheetView>
  </sheetViews>
  <sheetFormatPr defaultColWidth="9.1796875" defaultRowHeight="12.75" customHeight="1" x14ac:dyDescent="0.3"/>
  <cols>
    <col min="1" max="1" width="4.453125" style="171" customWidth="1"/>
    <col min="2" max="2" width="21" style="159" bestFit="1" customWidth="1"/>
    <col min="3" max="3" width="21.453125" style="13" bestFit="1" customWidth="1"/>
    <col min="4" max="4" width="10.1796875" style="13" bestFit="1" customWidth="1"/>
    <col min="5" max="5" width="4.36328125" style="264" bestFit="1" customWidth="1"/>
    <col min="6" max="6" width="3.81640625" style="198" bestFit="1" customWidth="1"/>
    <col min="7" max="7" width="4.36328125" style="198" bestFit="1" customWidth="1"/>
    <col min="8" max="8" width="3.453125" style="170" bestFit="1" customWidth="1"/>
    <col min="9" max="9" width="5.453125" style="174" bestFit="1" customWidth="1"/>
    <col min="10" max="10" width="5.81640625" style="13" customWidth="1"/>
    <col min="11" max="11" width="5.54296875" style="13" bestFit="1" customWidth="1"/>
    <col min="12" max="12" width="20.1796875" style="15" bestFit="1" customWidth="1"/>
    <col min="13" max="13" width="20.81640625" style="13" bestFit="1" customWidth="1"/>
    <col min="14" max="14" width="9.6328125" style="13" bestFit="1" customWidth="1"/>
    <col min="15" max="15" width="3.453125" style="13" bestFit="1" customWidth="1"/>
    <col min="16" max="16" width="3" style="15" customWidth="1"/>
    <col min="17" max="17" width="3.1796875" style="11" customWidth="1"/>
    <col min="18" max="18" width="18.54296875" style="11" bestFit="1" customWidth="1"/>
    <col min="19" max="19" width="22" style="7" customWidth="1"/>
    <col min="20" max="20" width="9.1796875" style="7" customWidth="1"/>
    <col min="21" max="21" width="4.453125" style="262" bestFit="1" customWidth="1"/>
    <col min="22" max="22" width="2.54296875" style="11" customWidth="1"/>
    <col min="23" max="23" width="3.54296875" style="152" bestFit="1" customWidth="1"/>
    <col min="24" max="24" width="20.453125" style="13" bestFit="1" customWidth="1"/>
    <col min="25" max="25" width="26.453125" style="13" bestFit="1" customWidth="1"/>
    <col min="26" max="26" width="9.1796875" style="13"/>
    <col min="27" max="27" width="3.453125" style="13" bestFit="1" customWidth="1"/>
    <col min="28" max="16384" width="9.1796875" style="13"/>
  </cols>
  <sheetData>
    <row r="1" spans="1:27" s="249" customFormat="1" ht="24.75" customHeight="1" x14ac:dyDescent="0.3">
      <c r="A1" s="168"/>
      <c r="B1" s="150" t="s">
        <v>244</v>
      </c>
      <c r="C1" s="150" t="s">
        <v>2</v>
      </c>
      <c r="D1" s="150" t="s">
        <v>145</v>
      </c>
      <c r="E1" s="78" t="s">
        <v>368</v>
      </c>
      <c r="F1" s="78" t="s">
        <v>228</v>
      </c>
      <c r="G1" s="78" t="s">
        <v>382</v>
      </c>
      <c r="H1" s="169" t="s">
        <v>229</v>
      </c>
      <c r="I1" s="229" t="s">
        <v>383</v>
      </c>
      <c r="J1" s="80"/>
      <c r="K1" s="231" t="s">
        <v>368</v>
      </c>
      <c r="L1" s="316" t="s">
        <v>424</v>
      </c>
      <c r="M1" s="316"/>
      <c r="N1" s="316"/>
      <c r="O1" s="151"/>
      <c r="P1" s="77"/>
      <c r="Q1" s="319" t="s">
        <v>385</v>
      </c>
      <c r="R1" s="319"/>
      <c r="S1" s="319"/>
      <c r="T1" s="319"/>
      <c r="U1" s="319"/>
      <c r="V1" s="250"/>
      <c r="W1" s="320" t="s">
        <v>425</v>
      </c>
      <c r="X1" s="320"/>
      <c r="Y1" s="320"/>
      <c r="Z1" s="320"/>
      <c r="AA1" s="320"/>
    </row>
    <row r="2" spans="1:27" ht="12.75" customHeight="1" x14ac:dyDescent="0.3">
      <c r="A2" s="251" t="str">
        <f t="shared" ref="A2:A45" si="0">UPPER(TRIM(B2))</f>
        <v>ARMİN AYDIN</v>
      </c>
      <c r="B2" s="259" t="s">
        <v>174</v>
      </c>
      <c r="C2" s="253" t="s">
        <v>184</v>
      </c>
      <c r="D2" s="254" t="s">
        <v>15</v>
      </c>
      <c r="E2" s="197">
        <v>18</v>
      </c>
      <c r="F2" s="265">
        <v>400</v>
      </c>
      <c r="G2" s="255"/>
      <c r="H2" s="256"/>
      <c r="I2" s="172">
        <f t="shared" ref="I2:I33" si="1">E2+F2+G2+H2</f>
        <v>418</v>
      </c>
      <c r="J2" s="81"/>
      <c r="K2" s="138">
        <v>1</v>
      </c>
      <c r="L2" s="195" t="s">
        <v>427</v>
      </c>
      <c r="M2" s="195" t="s">
        <v>428</v>
      </c>
      <c r="N2" s="195" t="s">
        <v>429</v>
      </c>
      <c r="O2" s="15">
        <v>32</v>
      </c>
      <c r="Q2" s="257" t="s">
        <v>6</v>
      </c>
      <c r="R2" s="258" t="s">
        <v>426</v>
      </c>
      <c r="S2" s="258" t="s">
        <v>245</v>
      </c>
      <c r="T2" s="258" t="s">
        <v>29</v>
      </c>
      <c r="U2" s="62">
        <v>32</v>
      </c>
      <c r="W2" s="152" t="s">
        <v>6</v>
      </c>
      <c r="AA2" s="15">
        <v>32</v>
      </c>
    </row>
    <row r="3" spans="1:27" ht="12.75" customHeight="1" x14ac:dyDescent="0.3">
      <c r="A3" s="251" t="str">
        <f t="shared" si="0"/>
        <v>ARMİN AYDIN</v>
      </c>
      <c r="B3" s="259" t="s">
        <v>174</v>
      </c>
      <c r="C3" s="253" t="s">
        <v>184</v>
      </c>
      <c r="D3" s="254" t="s">
        <v>15</v>
      </c>
      <c r="E3" s="197">
        <v>30</v>
      </c>
      <c r="F3" s="265">
        <v>300</v>
      </c>
      <c r="G3" s="255"/>
      <c r="H3" s="256">
        <v>24</v>
      </c>
      <c r="I3" s="172">
        <f t="shared" si="1"/>
        <v>354</v>
      </c>
      <c r="J3" s="81"/>
      <c r="K3" s="138">
        <v>2</v>
      </c>
      <c r="L3" s="195" t="s">
        <v>426</v>
      </c>
      <c r="M3" s="195" t="s">
        <v>245</v>
      </c>
      <c r="N3" s="195" t="s">
        <v>29</v>
      </c>
      <c r="O3" s="15">
        <v>31</v>
      </c>
      <c r="Q3" s="257" t="s">
        <v>8</v>
      </c>
      <c r="R3" s="258" t="s">
        <v>430</v>
      </c>
      <c r="S3" s="258" t="s">
        <v>245</v>
      </c>
      <c r="T3" s="258" t="s">
        <v>29</v>
      </c>
      <c r="U3" s="62">
        <v>31</v>
      </c>
      <c r="W3" s="152" t="s">
        <v>8</v>
      </c>
      <c r="AA3" s="15">
        <v>31</v>
      </c>
    </row>
    <row r="4" spans="1:27" ht="12.75" customHeight="1" x14ac:dyDescent="0.3">
      <c r="A4" s="251" t="str">
        <f t="shared" si="0"/>
        <v>ASUDE TUBA ŞİMŞEK</v>
      </c>
      <c r="B4" s="259" t="s">
        <v>430</v>
      </c>
      <c r="C4" s="253" t="s">
        <v>245</v>
      </c>
      <c r="D4" s="254" t="s">
        <v>29</v>
      </c>
      <c r="E4" s="197">
        <v>27</v>
      </c>
      <c r="F4" s="265">
        <v>400</v>
      </c>
      <c r="G4" s="255"/>
      <c r="H4" s="256">
        <v>31</v>
      </c>
      <c r="I4" s="172">
        <f t="shared" si="1"/>
        <v>458</v>
      </c>
      <c r="J4" s="81"/>
      <c r="K4" s="138">
        <v>3</v>
      </c>
      <c r="L4" s="195" t="s">
        <v>431</v>
      </c>
      <c r="M4" s="195" t="s">
        <v>432</v>
      </c>
      <c r="N4" s="195" t="s">
        <v>12</v>
      </c>
      <c r="O4" s="15">
        <v>30</v>
      </c>
      <c r="Q4" s="257" t="s">
        <v>9</v>
      </c>
      <c r="R4" s="258" t="s">
        <v>427</v>
      </c>
      <c r="S4" s="258" t="s">
        <v>428</v>
      </c>
      <c r="T4" s="258" t="s">
        <v>429</v>
      </c>
      <c r="U4" s="62">
        <v>30</v>
      </c>
      <c r="W4" s="152" t="s">
        <v>9</v>
      </c>
      <c r="AA4" s="15">
        <v>30</v>
      </c>
    </row>
    <row r="5" spans="1:27" ht="12.75" customHeight="1" x14ac:dyDescent="0.3">
      <c r="A5" s="251" t="str">
        <f t="shared" si="0"/>
        <v>ATİYE ÖZER</v>
      </c>
      <c r="B5" s="259" t="s">
        <v>273</v>
      </c>
      <c r="C5" s="253" t="s">
        <v>282</v>
      </c>
      <c r="D5" s="254" t="s">
        <v>41</v>
      </c>
      <c r="E5" s="197">
        <v>10</v>
      </c>
      <c r="F5" s="265">
        <v>300</v>
      </c>
      <c r="G5" s="255"/>
      <c r="H5" s="256"/>
      <c r="I5" s="172">
        <f t="shared" si="1"/>
        <v>310</v>
      </c>
      <c r="J5" s="81"/>
      <c r="K5" s="138">
        <v>4</v>
      </c>
      <c r="L5" s="195" t="s">
        <v>433</v>
      </c>
      <c r="M5" s="195" t="s">
        <v>184</v>
      </c>
      <c r="N5" s="195" t="s">
        <v>15</v>
      </c>
      <c r="O5" s="15">
        <v>29</v>
      </c>
      <c r="Q5" s="257" t="s">
        <v>10</v>
      </c>
      <c r="R5" s="258" t="s">
        <v>431</v>
      </c>
      <c r="S5" s="258" t="s">
        <v>432</v>
      </c>
      <c r="T5" s="258" t="s">
        <v>12</v>
      </c>
      <c r="U5" s="62">
        <v>29</v>
      </c>
      <c r="W5" s="152" t="s">
        <v>10</v>
      </c>
      <c r="AA5" s="15">
        <v>29</v>
      </c>
    </row>
    <row r="6" spans="1:27" ht="12.75" customHeight="1" x14ac:dyDescent="0.3">
      <c r="A6" s="251" t="str">
        <f t="shared" si="0"/>
        <v>AYBİGE FERİDE ÜSTÜNDAĞ</v>
      </c>
      <c r="B6" s="259" t="s">
        <v>192</v>
      </c>
      <c r="C6" s="253" t="s">
        <v>476</v>
      </c>
      <c r="D6" s="254" t="s">
        <v>134</v>
      </c>
      <c r="E6" s="197">
        <v>18</v>
      </c>
      <c r="F6" s="265">
        <v>300</v>
      </c>
      <c r="G6" s="255"/>
      <c r="H6" s="256"/>
      <c r="I6" s="172">
        <f t="shared" si="1"/>
        <v>318</v>
      </c>
      <c r="J6" s="81"/>
      <c r="K6" s="138">
        <v>5</v>
      </c>
      <c r="L6" s="195" t="s">
        <v>434</v>
      </c>
      <c r="M6" s="195" t="s">
        <v>184</v>
      </c>
      <c r="N6" s="195" t="s">
        <v>15</v>
      </c>
      <c r="O6" s="15">
        <v>28</v>
      </c>
      <c r="Q6" s="257" t="s">
        <v>11</v>
      </c>
      <c r="R6" s="258" t="s">
        <v>435</v>
      </c>
      <c r="S6" s="258" t="s">
        <v>436</v>
      </c>
      <c r="T6" s="258" t="s">
        <v>46</v>
      </c>
      <c r="U6" s="62">
        <v>28</v>
      </c>
      <c r="W6" s="152" t="s">
        <v>11</v>
      </c>
      <c r="AA6" s="15">
        <v>28</v>
      </c>
    </row>
    <row r="7" spans="1:27" ht="12.75" customHeight="1" x14ac:dyDescent="0.3">
      <c r="A7" s="251" t="str">
        <f t="shared" si="0"/>
        <v>AYBÜKE BANU ŞİMŞEK</v>
      </c>
      <c r="B7" s="259" t="s">
        <v>426</v>
      </c>
      <c r="C7" s="253" t="s">
        <v>245</v>
      </c>
      <c r="D7" s="254" t="s">
        <v>29</v>
      </c>
      <c r="E7" s="197">
        <v>31</v>
      </c>
      <c r="F7" s="265">
        <v>400</v>
      </c>
      <c r="G7" s="255"/>
      <c r="H7" s="256">
        <v>32</v>
      </c>
      <c r="I7" s="172">
        <f t="shared" si="1"/>
        <v>463</v>
      </c>
      <c r="J7" s="81"/>
      <c r="K7" s="138">
        <v>6</v>
      </c>
      <c r="L7" s="195" t="s">
        <v>430</v>
      </c>
      <c r="M7" s="195" t="s">
        <v>245</v>
      </c>
      <c r="N7" s="195" t="s">
        <v>29</v>
      </c>
      <c r="O7" s="15">
        <v>27</v>
      </c>
      <c r="Q7" s="257" t="s">
        <v>13</v>
      </c>
      <c r="R7" s="258" t="s">
        <v>433</v>
      </c>
      <c r="S7" s="258" t="s">
        <v>184</v>
      </c>
      <c r="T7" s="258" t="s">
        <v>15</v>
      </c>
      <c r="U7" s="62">
        <v>27</v>
      </c>
      <c r="W7" s="152" t="s">
        <v>13</v>
      </c>
      <c r="AA7" s="15">
        <v>27</v>
      </c>
    </row>
    <row r="8" spans="1:27" ht="12.75" customHeight="1" x14ac:dyDescent="0.3">
      <c r="A8" s="251" t="str">
        <f t="shared" si="0"/>
        <v>AYŞE NAR ALPTEKİN</v>
      </c>
      <c r="B8" s="259" t="s">
        <v>232</v>
      </c>
      <c r="C8" s="253" t="s">
        <v>480</v>
      </c>
      <c r="D8" s="254" t="s">
        <v>15</v>
      </c>
      <c r="E8" s="197">
        <v>13</v>
      </c>
      <c r="F8" s="265">
        <v>300</v>
      </c>
      <c r="G8" s="255"/>
      <c r="H8" s="256"/>
      <c r="I8" s="172">
        <f t="shared" si="1"/>
        <v>313</v>
      </c>
      <c r="J8" s="81"/>
      <c r="K8" s="138">
        <v>7</v>
      </c>
      <c r="L8" s="195" t="s">
        <v>437</v>
      </c>
      <c r="M8" s="195" t="s">
        <v>56</v>
      </c>
      <c r="N8" s="195" t="s">
        <v>41</v>
      </c>
      <c r="O8" s="15">
        <v>26</v>
      </c>
      <c r="Q8" s="257" t="s">
        <v>14</v>
      </c>
      <c r="R8" s="258" t="s">
        <v>437</v>
      </c>
      <c r="S8" s="258" t="s">
        <v>56</v>
      </c>
      <c r="T8" s="258" t="s">
        <v>41</v>
      </c>
      <c r="U8" s="62">
        <v>26</v>
      </c>
      <c r="W8" s="152" t="s">
        <v>14</v>
      </c>
      <c r="AA8" s="15">
        <v>26</v>
      </c>
    </row>
    <row r="9" spans="1:27" ht="12.75" customHeight="1" x14ac:dyDescent="0.3">
      <c r="A9" s="251" t="str">
        <f t="shared" si="0"/>
        <v>AYTEN CEREN KAHRAMAN</v>
      </c>
      <c r="B9" s="259" t="s">
        <v>438</v>
      </c>
      <c r="C9" s="253" t="s">
        <v>170</v>
      </c>
      <c r="D9" s="254" t="s">
        <v>27</v>
      </c>
      <c r="E9" s="197">
        <v>24</v>
      </c>
      <c r="F9" s="265">
        <v>400</v>
      </c>
      <c r="G9" s="255"/>
      <c r="H9" s="256">
        <v>24</v>
      </c>
      <c r="I9" s="172">
        <f t="shared" si="1"/>
        <v>448</v>
      </c>
      <c r="J9" s="81"/>
      <c r="K9" s="138">
        <v>8</v>
      </c>
      <c r="L9" s="195" t="s">
        <v>435</v>
      </c>
      <c r="M9" s="195" t="s">
        <v>436</v>
      </c>
      <c r="N9" s="195" t="s">
        <v>46</v>
      </c>
      <c r="O9" s="15">
        <v>25</v>
      </c>
      <c r="Q9" s="257" t="s">
        <v>16</v>
      </c>
      <c r="R9" s="258" t="s">
        <v>434</v>
      </c>
      <c r="S9" s="258" t="s">
        <v>184</v>
      </c>
      <c r="T9" s="258" t="s">
        <v>15</v>
      </c>
      <c r="U9" s="62">
        <v>25</v>
      </c>
      <c r="W9" s="152" t="s">
        <v>16</v>
      </c>
      <c r="AA9" s="15">
        <v>25</v>
      </c>
    </row>
    <row r="10" spans="1:27" ht="12.75" customHeight="1" x14ac:dyDescent="0.3">
      <c r="A10" s="251" t="str">
        <f t="shared" si="0"/>
        <v>AYTEN CEREN KAHRAMAN</v>
      </c>
      <c r="B10" s="259" t="s">
        <v>438</v>
      </c>
      <c r="C10" s="253" t="s">
        <v>170</v>
      </c>
      <c r="D10" s="254" t="s">
        <v>27</v>
      </c>
      <c r="E10" s="197">
        <v>31</v>
      </c>
      <c r="F10" s="265">
        <v>300</v>
      </c>
      <c r="G10" s="255"/>
      <c r="H10" s="256">
        <v>31</v>
      </c>
      <c r="I10" s="172">
        <f t="shared" si="1"/>
        <v>362</v>
      </c>
      <c r="J10" s="81"/>
      <c r="K10" s="138">
        <v>9</v>
      </c>
      <c r="L10" s="195" t="s">
        <v>438</v>
      </c>
      <c r="M10" s="195" t="s">
        <v>170</v>
      </c>
      <c r="N10" s="195" t="s">
        <v>27</v>
      </c>
      <c r="O10" s="15">
        <v>24</v>
      </c>
      <c r="Q10" s="257" t="s">
        <v>17</v>
      </c>
      <c r="R10" s="258" t="s">
        <v>438</v>
      </c>
      <c r="S10" s="258" t="s">
        <v>170</v>
      </c>
      <c r="T10" s="258" t="s">
        <v>27</v>
      </c>
      <c r="U10" s="62">
        <v>24</v>
      </c>
      <c r="W10" s="152" t="s">
        <v>17</v>
      </c>
      <c r="AA10" s="15">
        <v>24</v>
      </c>
    </row>
    <row r="11" spans="1:27" ht="12.75" customHeight="1" x14ac:dyDescent="0.3">
      <c r="A11" s="251" t="str">
        <f t="shared" si="0"/>
        <v>BELİNAY DAVUŞ</v>
      </c>
      <c r="B11" s="259" t="s">
        <v>180</v>
      </c>
      <c r="C11" s="253" t="s">
        <v>466</v>
      </c>
      <c r="D11" s="254" t="s">
        <v>467</v>
      </c>
      <c r="E11" s="197">
        <v>29</v>
      </c>
      <c r="F11" s="265">
        <v>300</v>
      </c>
      <c r="G11" s="255"/>
      <c r="H11" s="256">
        <v>28</v>
      </c>
      <c r="I11" s="172">
        <f t="shared" si="1"/>
        <v>357</v>
      </c>
      <c r="J11" s="81"/>
      <c r="K11" s="138">
        <v>10</v>
      </c>
      <c r="L11" s="195" t="s">
        <v>440</v>
      </c>
      <c r="M11" s="195" t="s">
        <v>441</v>
      </c>
      <c r="N11" s="195" t="s">
        <v>45</v>
      </c>
      <c r="O11" s="15">
        <v>23</v>
      </c>
      <c r="Q11" s="257" t="s">
        <v>19</v>
      </c>
      <c r="R11" s="258" t="s">
        <v>439</v>
      </c>
      <c r="S11" s="258" t="s">
        <v>170</v>
      </c>
      <c r="T11" s="258" t="s">
        <v>27</v>
      </c>
      <c r="U11" s="62">
        <v>23</v>
      </c>
      <c r="W11" s="152" t="s">
        <v>19</v>
      </c>
      <c r="AA11" s="15">
        <v>23</v>
      </c>
    </row>
    <row r="12" spans="1:27" ht="12.75" customHeight="1" x14ac:dyDescent="0.3">
      <c r="A12" s="251" t="str">
        <f t="shared" si="0"/>
        <v>BERRA ARIKAN</v>
      </c>
      <c r="B12" s="259" t="s">
        <v>473</v>
      </c>
      <c r="C12" s="253" t="s">
        <v>472</v>
      </c>
      <c r="D12" s="254" t="s">
        <v>41</v>
      </c>
      <c r="E12" s="197">
        <v>26</v>
      </c>
      <c r="F12" s="265">
        <v>300</v>
      </c>
      <c r="G12" s="255"/>
      <c r="H12" s="256">
        <v>21</v>
      </c>
      <c r="I12" s="172">
        <f t="shared" si="1"/>
        <v>347</v>
      </c>
      <c r="J12" s="81"/>
      <c r="K12" s="138">
        <v>11</v>
      </c>
      <c r="L12" s="195" t="s">
        <v>439</v>
      </c>
      <c r="M12" s="195" t="s">
        <v>170</v>
      </c>
      <c r="N12" s="195" t="s">
        <v>27</v>
      </c>
      <c r="O12" s="15">
        <v>22</v>
      </c>
      <c r="Q12" s="257" t="s">
        <v>20</v>
      </c>
      <c r="R12" s="258" t="s">
        <v>440</v>
      </c>
      <c r="S12" s="258" t="s">
        <v>441</v>
      </c>
      <c r="T12" s="258" t="s">
        <v>45</v>
      </c>
      <c r="U12" s="62">
        <v>22</v>
      </c>
      <c r="W12" s="152" t="s">
        <v>20</v>
      </c>
      <c r="AA12" s="15">
        <v>22</v>
      </c>
    </row>
    <row r="13" spans="1:27" ht="12.75" customHeight="1" x14ac:dyDescent="0.3">
      <c r="A13" s="251" t="str">
        <f t="shared" si="0"/>
        <v>BERRA BAHTİYAR</v>
      </c>
      <c r="B13" s="259" t="s">
        <v>478</v>
      </c>
      <c r="C13" s="253" t="s">
        <v>479</v>
      </c>
      <c r="D13" s="254" t="s">
        <v>45</v>
      </c>
      <c r="E13" s="197">
        <v>14</v>
      </c>
      <c r="F13" s="265">
        <v>300</v>
      </c>
      <c r="G13" s="255"/>
      <c r="H13" s="256"/>
      <c r="I13" s="172">
        <f t="shared" si="1"/>
        <v>314</v>
      </c>
      <c r="J13" s="81"/>
      <c r="K13" s="138">
        <v>12</v>
      </c>
      <c r="L13" s="195" t="s">
        <v>442</v>
      </c>
      <c r="M13" s="195" t="s">
        <v>184</v>
      </c>
      <c r="N13" s="195" t="s">
        <v>15</v>
      </c>
      <c r="O13" s="15">
        <v>21</v>
      </c>
      <c r="Q13" s="257" t="s">
        <v>21</v>
      </c>
      <c r="R13" s="258" t="s">
        <v>442</v>
      </c>
      <c r="S13" s="258" t="s">
        <v>184</v>
      </c>
      <c r="T13" s="258" t="s">
        <v>15</v>
      </c>
      <c r="U13" s="62">
        <v>21</v>
      </c>
      <c r="W13" s="152" t="s">
        <v>21</v>
      </c>
      <c r="AA13" s="15">
        <v>21</v>
      </c>
    </row>
    <row r="14" spans="1:27" ht="12.75" customHeight="1" x14ac:dyDescent="0.3">
      <c r="A14" s="251" t="str">
        <f t="shared" si="0"/>
        <v>BURCU ASEL TUNCER</v>
      </c>
      <c r="B14" s="259" t="s">
        <v>193</v>
      </c>
      <c r="C14" s="253" t="s">
        <v>481</v>
      </c>
      <c r="D14" s="254" t="s">
        <v>354</v>
      </c>
      <c r="E14" s="197">
        <v>8</v>
      </c>
      <c r="F14" s="265">
        <v>300</v>
      </c>
      <c r="G14" s="255"/>
      <c r="H14" s="256"/>
      <c r="I14" s="172">
        <f t="shared" si="1"/>
        <v>308</v>
      </c>
      <c r="J14" s="81"/>
      <c r="K14" s="138">
        <v>13</v>
      </c>
      <c r="L14" s="195" t="s">
        <v>218</v>
      </c>
      <c r="M14" s="195" t="s">
        <v>371</v>
      </c>
      <c r="N14" s="195" t="s">
        <v>38</v>
      </c>
      <c r="O14" s="15">
        <v>20</v>
      </c>
      <c r="Q14" s="257"/>
      <c r="R14" s="252"/>
      <c r="S14" s="253"/>
      <c r="T14" s="260"/>
      <c r="U14" s="62"/>
      <c r="W14" s="152" t="s">
        <v>22</v>
      </c>
      <c r="AA14" s="15">
        <v>20</v>
      </c>
    </row>
    <row r="15" spans="1:27" ht="12.75" customHeight="1" x14ac:dyDescent="0.3">
      <c r="A15" s="251" t="str">
        <f t="shared" si="0"/>
        <v>BUSE KOÇAK</v>
      </c>
      <c r="B15" s="259" t="s">
        <v>448</v>
      </c>
      <c r="C15" s="253" t="s">
        <v>432</v>
      </c>
      <c r="D15" s="254" t="s">
        <v>12</v>
      </c>
      <c r="E15" s="197">
        <v>15</v>
      </c>
      <c r="F15" s="265">
        <v>400</v>
      </c>
      <c r="G15" s="255"/>
      <c r="H15" s="256"/>
      <c r="I15" s="172">
        <f t="shared" si="1"/>
        <v>415</v>
      </c>
      <c r="J15" s="81"/>
      <c r="K15" s="138">
        <v>14</v>
      </c>
      <c r="L15" s="195" t="s">
        <v>443</v>
      </c>
      <c r="M15" s="195" t="s">
        <v>170</v>
      </c>
      <c r="N15" s="195" t="s">
        <v>27</v>
      </c>
      <c r="O15" s="15">
        <v>19</v>
      </c>
      <c r="Q15" s="257"/>
      <c r="R15" s="252"/>
      <c r="S15" s="253"/>
      <c r="T15" s="260"/>
      <c r="U15" s="62"/>
      <c r="W15" s="152" t="s">
        <v>23</v>
      </c>
      <c r="AA15" s="15">
        <v>19</v>
      </c>
    </row>
    <row r="16" spans="1:27" ht="12.75" customHeight="1" x14ac:dyDescent="0.3">
      <c r="A16" s="251" t="str">
        <f t="shared" si="0"/>
        <v>BUSE KOÇAK</v>
      </c>
      <c r="B16" s="259" t="s">
        <v>448</v>
      </c>
      <c r="C16" s="253" t="s">
        <v>469</v>
      </c>
      <c r="D16" s="254" t="s">
        <v>12</v>
      </c>
      <c r="E16" s="197">
        <v>16</v>
      </c>
      <c r="F16" s="265">
        <v>300</v>
      </c>
      <c r="G16" s="255"/>
      <c r="H16" s="256"/>
      <c r="I16" s="172">
        <f t="shared" si="1"/>
        <v>316</v>
      </c>
      <c r="J16" s="81"/>
      <c r="K16" s="138">
        <v>15</v>
      </c>
      <c r="L16" s="195" t="s">
        <v>174</v>
      </c>
      <c r="M16" s="195" t="s">
        <v>184</v>
      </c>
      <c r="N16" s="195" t="s">
        <v>15</v>
      </c>
      <c r="O16" s="15">
        <v>18</v>
      </c>
      <c r="Q16" s="257"/>
      <c r="R16" s="252"/>
      <c r="S16" s="253"/>
      <c r="T16" s="260"/>
      <c r="U16" s="62"/>
      <c r="W16" s="152" t="s">
        <v>24</v>
      </c>
      <c r="AA16" s="15">
        <v>18</v>
      </c>
    </row>
    <row r="17" spans="1:27" ht="12.75" customHeight="1" x14ac:dyDescent="0.3">
      <c r="A17" s="251" t="str">
        <f t="shared" si="0"/>
        <v>BÜŞRA DEMİR</v>
      </c>
      <c r="B17" s="259" t="s">
        <v>427</v>
      </c>
      <c r="C17" s="253" t="s">
        <v>428</v>
      </c>
      <c r="D17" s="254" t="s">
        <v>429</v>
      </c>
      <c r="E17" s="197">
        <v>32</v>
      </c>
      <c r="F17" s="265">
        <v>400</v>
      </c>
      <c r="G17" s="255"/>
      <c r="H17" s="256">
        <v>30</v>
      </c>
      <c r="I17" s="172">
        <f t="shared" si="1"/>
        <v>462</v>
      </c>
      <c r="J17" s="81"/>
      <c r="K17" s="138">
        <v>16</v>
      </c>
      <c r="L17" s="195" t="s">
        <v>444</v>
      </c>
      <c r="M17" s="195" t="s">
        <v>171</v>
      </c>
      <c r="N17" s="195" t="s">
        <v>38</v>
      </c>
      <c r="O17" s="15">
        <v>17</v>
      </c>
      <c r="Q17" s="257"/>
      <c r="R17" s="261"/>
      <c r="U17" s="62"/>
      <c r="W17" s="152" t="s">
        <v>25</v>
      </c>
      <c r="AA17" s="15">
        <v>17</v>
      </c>
    </row>
    <row r="18" spans="1:27" ht="12.75" customHeight="1" x14ac:dyDescent="0.3">
      <c r="A18" s="251" t="str">
        <f t="shared" si="0"/>
        <v>CEREN BUDAK</v>
      </c>
      <c r="B18" s="259" t="s">
        <v>330</v>
      </c>
      <c r="C18" s="253" t="s">
        <v>282</v>
      </c>
      <c r="D18" s="254" t="s">
        <v>41</v>
      </c>
      <c r="E18" s="197">
        <v>8</v>
      </c>
      <c r="F18" s="265">
        <v>300</v>
      </c>
      <c r="G18" s="255"/>
      <c r="H18" s="256"/>
      <c r="I18" s="172">
        <f t="shared" si="1"/>
        <v>308</v>
      </c>
      <c r="J18" s="81"/>
      <c r="K18" s="138">
        <v>17</v>
      </c>
      <c r="L18" s="195" t="s">
        <v>445</v>
      </c>
      <c r="M18" s="195" t="s">
        <v>446</v>
      </c>
      <c r="N18" s="195" t="s">
        <v>447</v>
      </c>
      <c r="O18" s="15">
        <v>16</v>
      </c>
      <c r="W18" s="152" t="s">
        <v>26</v>
      </c>
      <c r="AA18" s="15">
        <v>16</v>
      </c>
    </row>
    <row r="19" spans="1:27" ht="12.75" customHeight="1" x14ac:dyDescent="0.3">
      <c r="A19" s="251" t="str">
        <f t="shared" si="0"/>
        <v>CEREN NUR YAKUT</v>
      </c>
      <c r="B19" s="259" t="s">
        <v>444</v>
      </c>
      <c r="C19" s="253" t="s">
        <v>171</v>
      </c>
      <c r="D19" s="254" t="s">
        <v>38</v>
      </c>
      <c r="E19" s="197">
        <v>17</v>
      </c>
      <c r="F19" s="265">
        <v>400</v>
      </c>
      <c r="G19" s="255"/>
      <c r="H19" s="256"/>
      <c r="I19" s="172">
        <f t="shared" si="1"/>
        <v>417</v>
      </c>
      <c r="J19" s="81"/>
      <c r="K19" s="138">
        <v>18</v>
      </c>
      <c r="L19" s="195" t="s">
        <v>448</v>
      </c>
      <c r="M19" s="195" t="s">
        <v>432</v>
      </c>
      <c r="N19" s="195" t="s">
        <v>12</v>
      </c>
      <c r="O19" s="15">
        <v>15</v>
      </c>
      <c r="W19" s="152" t="s">
        <v>26</v>
      </c>
      <c r="AA19" s="15">
        <v>16</v>
      </c>
    </row>
    <row r="20" spans="1:27" ht="12.75" customHeight="1" x14ac:dyDescent="0.3">
      <c r="A20" s="251" t="str">
        <f t="shared" si="0"/>
        <v>CEYDA DÖKMECİ</v>
      </c>
      <c r="B20" s="259" t="s">
        <v>223</v>
      </c>
      <c r="C20" s="253" t="s">
        <v>171</v>
      </c>
      <c r="D20" s="254" t="s">
        <v>38</v>
      </c>
      <c r="E20" s="197">
        <v>11</v>
      </c>
      <c r="F20" s="265">
        <v>400</v>
      </c>
      <c r="G20" s="255"/>
      <c r="H20" s="256"/>
      <c r="I20" s="172">
        <f t="shared" si="1"/>
        <v>411</v>
      </c>
      <c r="J20" s="81"/>
      <c r="K20" s="138">
        <v>19</v>
      </c>
      <c r="L20" s="195" t="s">
        <v>449</v>
      </c>
      <c r="M20" s="195" t="s">
        <v>436</v>
      </c>
      <c r="N20" s="195" t="s">
        <v>46</v>
      </c>
      <c r="O20" s="15">
        <v>14</v>
      </c>
      <c r="W20" s="152" t="s">
        <v>26</v>
      </c>
      <c r="AA20" s="15">
        <v>16</v>
      </c>
    </row>
    <row r="21" spans="1:27" ht="12.75" customHeight="1" x14ac:dyDescent="0.3">
      <c r="A21" s="251" t="str">
        <f t="shared" si="0"/>
        <v>CEYDA DÖKMECİ</v>
      </c>
      <c r="B21" s="259" t="s">
        <v>223</v>
      </c>
      <c r="C21" s="253" t="s">
        <v>475</v>
      </c>
      <c r="D21" s="254" t="s">
        <v>38</v>
      </c>
      <c r="E21" s="197">
        <v>11</v>
      </c>
      <c r="F21" s="265">
        <v>300</v>
      </c>
      <c r="G21" s="255"/>
      <c r="H21" s="256"/>
      <c r="I21" s="172">
        <f t="shared" si="1"/>
        <v>311</v>
      </c>
      <c r="J21" s="81"/>
      <c r="K21" s="138">
        <v>20</v>
      </c>
      <c r="L21" s="195" t="s">
        <v>450</v>
      </c>
      <c r="M21" s="195" t="s">
        <v>371</v>
      </c>
      <c r="N21" s="195" t="s">
        <v>38</v>
      </c>
      <c r="O21" s="15">
        <v>13</v>
      </c>
      <c r="W21" s="152" t="s">
        <v>26</v>
      </c>
      <c r="AA21" s="15">
        <v>16</v>
      </c>
    </row>
    <row r="22" spans="1:27" ht="12.75" customHeight="1" x14ac:dyDescent="0.3">
      <c r="A22" s="251" t="str">
        <f t="shared" si="0"/>
        <v>DEFNE KARAOĞLU</v>
      </c>
      <c r="B22" s="259" t="s">
        <v>442</v>
      </c>
      <c r="C22" s="253" t="s">
        <v>184</v>
      </c>
      <c r="D22" s="254" t="s">
        <v>15</v>
      </c>
      <c r="E22" s="197">
        <v>21</v>
      </c>
      <c r="F22" s="265">
        <v>400</v>
      </c>
      <c r="G22" s="255"/>
      <c r="H22" s="256">
        <v>21</v>
      </c>
      <c r="I22" s="172">
        <f t="shared" si="1"/>
        <v>442</v>
      </c>
      <c r="J22" s="81"/>
      <c r="K22" s="138">
        <v>21</v>
      </c>
      <c r="L22" s="195" t="s">
        <v>181</v>
      </c>
      <c r="M22" s="195" t="s">
        <v>184</v>
      </c>
      <c r="N22" s="195" t="s">
        <v>15</v>
      </c>
      <c r="O22" s="15">
        <v>12</v>
      </c>
      <c r="W22" s="152" t="s">
        <v>26</v>
      </c>
      <c r="AA22" s="15">
        <v>16</v>
      </c>
    </row>
    <row r="23" spans="1:27" ht="12.75" customHeight="1" x14ac:dyDescent="0.3">
      <c r="A23" s="251" t="str">
        <f t="shared" si="0"/>
        <v>DEFNE ÜZÜMCÜ</v>
      </c>
      <c r="B23" s="259" t="s">
        <v>218</v>
      </c>
      <c r="C23" s="253" t="s">
        <v>371</v>
      </c>
      <c r="D23" s="254" t="s">
        <v>38</v>
      </c>
      <c r="E23" s="197">
        <v>20</v>
      </c>
      <c r="F23" s="265">
        <v>400</v>
      </c>
      <c r="G23" s="255"/>
      <c r="H23" s="256"/>
      <c r="I23" s="172">
        <f t="shared" si="1"/>
        <v>420</v>
      </c>
      <c r="J23" s="81"/>
      <c r="K23" s="138">
        <v>22</v>
      </c>
      <c r="L23" s="195" t="s">
        <v>223</v>
      </c>
      <c r="M23" s="195" t="s">
        <v>171</v>
      </c>
      <c r="N23" s="195" t="s">
        <v>38</v>
      </c>
      <c r="O23" s="15">
        <v>11</v>
      </c>
      <c r="W23" s="152" t="s">
        <v>26</v>
      </c>
      <c r="AA23" s="15">
        <v>16</v>
      </c>
    </row>
    <row r="24" spans="1:27" ht="12.75" customHeight="1" x14ac:dyDescent="0.3">
      <c r="A24" s="251" t="str">
        <f t="shared" si="0"/>
        <v>DEFNE ÜZÜMCÜ</v>
      </c>
      <c r="B24" s="259" t="s">
        <v>218</v>
      </c>
      <c r="C24" s="253" t="s">
        <v>371</v>
      </c>
      <c r="D24" s="254" t="s">
        <v>38</v>
      </c>
      <c r="E24" s="197">
        <v>24</v>
      </c>
      <c r="F24" s="265">
        <v>300</v>
      </c>
      <c r="G24" s="255"/>
      <c r="H24" s="256"/>
      <c r="I24" s="172">
        <f t="shared" si="1"/>
        <v>324</v>
      </c>
      <c r="J24" s="81"/>
      <c r="K24" s="138">
        <v>23</v>
      </c>
      <c r="L24" s="195" t="s">
        <v>451</v>
      </c>
      <c r="M24" s="195" t="s">
        <v>452</v>
      </c>
      <c r="N24" s="195" t="s">
        <v>429</v>
      </c>
      <c r="O24" s="15">
        <v>10</v>
      </c>
      <c r="W24" s="152" t="s">
        <v>26</v>
      </c>
      <c r="AA24" s="15">
        <v>16</v>
      </c>
    </row>
    <row r="25" spans="1:27" ht="12.75" customHeight="1" x14ac:dyDescent="0.3">
      <c r="A25" s="251" t="str">
        <f t="shared" si="0"/>
        <v>DERİN MÜLAZIM</v>
      </c>
      <c r="B25" s="259" t="s">
        <v>194</v>
      </c>
      <c r="C25" s="253" t="s">
        <v>184</v>
      </c>
      <c r="D25" s="254" t="s">
        <v>15</v>
      </c>
      <c r="E25" s="197">
        <v>15</v>
      </c>
      <c r="F25" s="265">
        <v>300</v>
      </c>
      <c r="G25" s="255"/>
      <c r="H25" s="256"/>
      <c r="I25" s="172">
        <f t="shared" si="1"/>
        <v>315</v>
      </c>
      <c r="J25" s="81"/>
      <c r="K25" s="138">
        <v>24</v>
      </c>
      <c r="L25" s="195" t="s">
        <v>453</v>
      </c>
      <c r="M25" s="195" t="s">
        <v>454</v>
      </c>
      <c r="N25" s="195" t="s">
        <v>42</v>
      </c>
      <c r="O25" s="15">
        <v>9</v>
      </c>
      <c r="W25" s="152" t="s">
        <v>26</v>
      </c>
      <c r="AA25" s="15">
        <v>16</v>
      </c>
    </row>
    <row r="26" spans="1:27" ht="12.75" customHeight="1" x14ac:dyDescent="0.3">
      <c r="A26" s="251" t="str">
        <f t="shared" si="0"/>
        <v>DURU BERİL TOK</v>
      </c>
      <c r="B26" s="259" t="s">
        <v>191</v>
      </c>
      <c r="C26" s="253" t="s">
        <v>369</v>
      </c>
      <c r="D26" s="254" t="s">
        <v>7</v>
      </c>
      <c r="E26" s="197">
        <v>21</v>
      </c>
      <c r="F26" s="265">
        <v>300</v>
      </c>
      <c r="G26" s="255"/>
      <c r="H26" s="256">
        <v>25</v>
      </c>
      <c r="I26" s="172">
        <f t="shared" si="1"/>
        <v>346</v>
      </c>
      <c r="J26" s="81"/>
      <c r="K26" s="138">
        <v>25</v>
      </c>
      <c r="L26" s="195" t="s">
        <v>457</v>
      </c>
      <c r="M26" s="195" t="s">
        <v>458</v>
      </c>
      <c r="N26" s="195" t="s">
        <v>33</v>
      </c>
      <c r="O26" s="15">
        <v>8</v>
      </c>
      <c r="W26" s="152" t="s">
        <v>418</v>
      </c>
      <c r="AA26" s="15">
        <v>8</v>
      </c>
    </row>
    <row r="27" spans="1:27" ht="12.75" customHeight="1" x14ac:dyDescent="0.3">
      <c r="A27" s="251" t="str">
        <f t="shared" si="0"/>
        <v>DURU KIRBAÇ</v>
      </c>
      <c r="B27" s="259" t="s">
        <v>455</v>
      </c>
      <c r="C27" s="253" t="s">
        <v>456</v>
      </c>
      <c r="D27" s="254" t="s">
        <v>15</v>
      </c>
      <c r="E27" s="197">
        <v>8</v>
      </c>
      <c r="F27" s="265">
        <v>400</v>
      </c>
      <c r="G27" s="255"/>
      <c r="H27" s="256"/>
      <c r="I27" s="172">
        <f t="shared" si="1"/>
        <v>408</v>
      </c>
      <c r="J27" s="81"/>
      <c r="K27" s="138">
        <v>25</v>
      </c>
      <c r="L27" s="195" t="s">
        <v>252</v>
      </c>
      <c r="M27" s="195" t="s">
        <v>255</v>
      </c>
      <c r="N27" s="195" t="s">
        <v>15</v>
      </c>
      <c r="O27" s="15">
        <v>8</v>
      </c>
      <c r="W27" s="152" t="s">
        <v>418</v>
      </c>
      <c r="AA27" s="15">
        <v>8</v>
      </c>
    </row>
    <row r="28" spans="1:27" ht="12.75" customHeight="1" x14ac:dyDescent="0.3">
      <c r="A28" s="251" t="str">
        <f t="shared" si="0"/>
        <v>DURU ŞENDOĞAN</v>
      </c>
      <c r="B28" s="259" t="s">
        <v>459</v>
      </c>
      <c r="C28" s="253" t="s">
        <v>460</v>
      </c>
      <c r="D28" s="254" t="s">
        <v>31</v>
      </c>
      <c r="E28" s="197">
        <v>8</v>
      </c>
      <c r="F28" s="265">
        <v>400</v>
      </c>
      <c r="G28" s="255"/>
      <c r="H28" s="256"/>
      <c r="I28" s="172">
        <f t="shared" si="1"/>
        <v>408</v>
      </c>
      <c r="J28" s="81"/>
      <c r="K28" s="138">
        <v>25</v>
      </c>
      <c r="L28" s="195" t="s">
        <v>461</v>
      </c>
      <c r="M28" s="195" t="s">
        <v>462</v>
      </c>
      <c r="N28" s="195" t="s">
        <v>29</v>
      </c>
      <c r="O28" s="15">
        <v>8</v>
      </c>
      <c r="W28" s="152" t="s">
        <v>418</v>
      </c>
      <c r="AA28" s="15">
        <v>8</v>
      </c>
    </row>
    <row r="29" spans="1:27" ht="12.75" customHeight="1" x14ac:dyDescent="0.3">
      <c r="A29" s="251" t="str">
        <f t="shared" si="0"/>
        <v>DURU YAVAŞCAOĞLU</v>
      </c>
      <c r="B29" s="259" t="s">
        <v>208</v>
      </c>
      <c r="C29" s="253" t="s">
        <v>369</v>
      </c>
      <c r="D29" s="254" t="s">
        <v>7</v>
      </c>
      <c r="E29" s="197">
        <v>8</v>
      </c>
      <c r="F29" s="265">
        <v>300</v>
      </c>
      <c r="G29" s="255"/>
      <c r="H29" s="256"/>
      <c r="I29" s="172">
        <f t="shared" si="1"/>
        <v>308</v>
      </c>
      <c r="J29" s="81"/>
      <c r="K29" s="138">
        <v>25</v>
      </c>
      <c r="L29" s="195" t="s">
        <v>455</v>
      </c>
      <c r="M29" s="195" t="s">
        <v>456</v>
      </c>
      <c r="N29" s="195" t="s">
        <v>15</v>
      </c>
      <c r="O29" s="15">
        <v>8</v>
      </c>
      <c r="W29" s="152" t="s">
        <v>418</v>
      </c>
      <c r="AA29" s="15">
        <v>8</v>
      </c>
    </row>
    <row r="30" spans="1:27" ht="12.75" customHeight="1" x14ac:dyDescent="0.3">
      <c r="A30" s="251" t="str">
        <f t="shared" si="0"/>
        <v>EBRAR KURT</v>
      </c>
      <c r="B30" s="259" t="s">
        <v>445</v>
      </c>
      <c r="C30" s="253" t="s">
        <v>446</v>
      </c>
      <c r="D30" s="254" t="s">
        <v>447</v>
      </c>
      <c r="E30" s="197">
        <v>16</v>
      </c>
      <c r="F30" s="265">
        <v>400</v>
      </c>
      <c r="G30" s="255"/>
      <c r="H30" s="256"/>
      <c r="I30" s="172">
        <f t="shared" si="1"/>
        <v>416</v>
      </c>
      <c r="J30" s="81"/>
      <c r="K30" s="138">
        <v>25</v>
      </c>
      <c r="L30" s="195" t="s">
        <v>463</v>
      </c>
      <c r="M30" s="195" t="s">
        <v>464</v>
      </c>
      <c r="N30" s="195" t="s">
        <v>12</v>
      </c>
      <c r="O30" s="15">
        <v>8</v>
      </c>
      <c r="W30" s="152" t="s">
        <v>418</v>
      </c>
      <c r="AA30" s="15">
        <v>8</v>
      </c>
    </row>
    <row r="31" spans="1:27" ht="12.75" customHeight="1" x14ac:dyDescent="0.3">
      <c r="A31" s="251" t="str">
        <f t="shared" si="0"/>
        <v>ECRİN KAHRAMAN</v>
      </c>
      <c r="B31" s="259" t="s">
        <v>345</v>
      </c>
      <c r="C31" s="253" t="s">
        <v>170</v>
      </c>
      <c r="D31" s="254" t="s">
        <v>27</v>
      </c>
      <c r="E31" s="197">
        <v>8</v>
      </c>
      <c r="F31" s="265">
        <v>300</v>
      </c>
      <c r="G31" s="255"/>
      <c r="H31" s="256"/>
      <c r="I31" s="172">
        <f t="shared" si="1"/>
        <v>308</v>
      </c>
      <c r="J31" s="81"/>
      <c r="K31" s="138">
        <v>25</v>
      </c>
      <c r="L31" s="195" t="s">
        <v>465</v>
      </c>
      <c r="M31" s="195" t="s">
        <v>466</v>
      </c>
      <c r="N31" s="195" t="s">
        <v>467</v>
      </c>
      <c r="O31" s="15">
        <v>8</v>
      </c>
      <c r="W31" s="152" t="s">
        <v>418</v>
      </c>
      <c r="AA31" s="15">
        <v>8</v>
      </c>
    </row>
    <row r="32" spans="1:27" ht="12.75" customHeight="1" x14ac:dyDescent="0.3">
      <c r="A32" s="251" t="str">
        <f t="shared" si="0"/>
        <v>ECRİN MELİKE AKSU</v>
      </c>
      <c r="B32" s="259" t="s">
        <v>443</v>
      </c>
      <c r="C32" s="253" t="s">
        <v>170</v>
      </c>
      <c r="D32" s="254" t="s">
        <v>27</v>
      </c>
      <c r="E32" s="197">
        <v>19</v>
      </c>
      <c r="F32" s="265">
        <v>400</v>
      </c>
      <c r="G32" s="255"/>
      <c r="H32" s="256"/>
      <c r="I32" s="172">
        <f t="shared" si="1"/>
        <v>419</v>
      </c>
      <c r="J32" s="81"/>
      <c r="K32" s="138">
        <v>25</v>
      </c>
      <c r="L32" s="195" t="s">
        <v>459</v>
      </c>
      <c r="M32" s="195" t="s">
        <v>460</v>
      </c>
      <c r="N32" s="195" t="s">
        <v>31</v>
      </c>
      <c r="O32" s="15">
        <v>8</v>
      </c>
      <c r="W32" s="152" t="s">
        <v>418</v>
      </c>
      <c r="AA32" s="15">
        <v>8</v>
      </c>
    </row>
    <row r="33" spans="1:27" ht="12.75" customHeight="1" x14ac:dyDescent="0.3">
      <c r="A33" s="251" t="str">
        <f t="shared" si="0"/>
        <v>EDA MORAL</v>
      </c>
      <c r="B33" s="259" t="s">
        <v>252</v>
      </c>
      <c r="C33" s="253" t="s">
        <v>255</v>
      </c>
      <c r="D33" s="254" t="s">
        <v>15</v>
      </c>
      <c r="E33" s="197">
        <v>8</v>
      </c>
      <c r="F33" s="265">
        <v>400</v>
      </c>
      <c r="G33" s="255"/>
      <c r="H33" s="256"/>
      <c r="I33" s="172">
        <f t="shared" si="1"/>
        <v>408</v>
      </c>
      <c r="J33" s="81"/>
      <c r="K33" s="138">
        <v>25</v>
      </c>
      <c r="L33" s="195" t="s">
        <v>468</v>
      </c>
      <c r="M33" s="195" t="s">
        <v>303</v>
      </c>
      <c r="N33" s="195" t="s">
        <v>15</v>
      </c>
      <c r="O33" s="15">
        <v>8</v>
      </c>
      <c r="W33" s="152" t="s">
        <v>418</v>
      </c>
      <c r="AA33" s="15">
        <v>8</v>
      </c>
    </row>
    <row r="34" spans="1:27" ht="12.75" customHeight="1" x14ac:dyDescent="0.3">
      <c r="A34" s="251" t="str">
        <f t="shared" si="0"/>
        <v>ELA SU YÖNTER</v>
      </c>
      <c r="B34" s="259" t="s">
        <v>431</v>
      </c>
      <c r="C34" s="253" t="s">
        <v>432</v>
      </c>
      <c r="D34" s="254" t="s">
        <v>12</v>
      </c>
      <c r="E34" s="197">
        <v>30</v>
      </c>
      <c r="F34" s="265">
        <v>400</v>
      </c>
      <c r="G34" s="255"/>
      <c r="H34" s="256">
        <v>29</v>
      </c>
      <c r="I34" s="172">
        <f t="shared" ref="I34:I65" si="2">E34+F34+G34+H34</f>
        <v>459</v>
      </c>
      <c r="J34" s="81"/>
      <c r="K34" s="94"/>
      <c r="L34" s="263"/>
      <c r="M34" s="263"/>
      <c r="N34" s="263"/>
      <c r="O34" s="15"/>
    </row>
    <row r="35" spans="1:27" ht="12.75" customHeight="1" x14ac:dyDescent="0.3">
      <c r="A35" s="251" t="str">
        <f t="shared" si="0"/>
        <v>ELA SU YÖNTER</v>
      </c>
      <c r="B35" s="259" t="s">
        <v>431</v>
      </c>
      <c r="C35" s="253" t="s">
        <v>469</v>
      </c>
      <c r="D35" s="254" t="s">
        <v>12</v>
      </c>
      <c r="E35" s="197">
        <v>32</v>
      </c>
      <c r="F35" s="265">
        <v>300</v>
      </c>
      <c r="G35" s="255"/>
      <c r="H35" s="256">
        <v>32</v>
      </c>
      <c r="I35" s="172">
        <f t="shared" si="2"/>
        <v>364</v>
      </c>
      <c r="J35" s="81"/>
      <c r="K35" s="94"/>
      <c r="L35" s="263"/>
      <c r="M35" s="263"/>
      <c r="N35" s="263"/>
      <c r="O35" s="15"/>
    </row>
    <row r="36" spans="1:27" ht="12.75" customHeight="1" x14ac:dyDescent="0.3">
      <c r="A36" s="251" t="str">
        <f t="shared" si="0"/>
        <v>ELİF DUMAN</v>
      </c>
      <c r="B36" s="259" t="s">
        <v>439</v>
      </c>
      <c r="C36" s="253" t="s">
        <v>170</v>
      </c>
      <c r="D36" s="254" t="s">
        <v>27</v>
      </c>
      <c r="E36" s="197">
        <v>22</v>
      </c>
      <c r="F36" s="265">
        <v>400</v>
      </c>
      <c r="G36" s="255"/>
      <c r="H36" s="256">
        <v>23</v>
      </c>
      <c r="I36" s="172">
        <f t="shared" si="2"/>
        <v>445</v>
      </c>
      <c r="J36" s="81"/>
      <c r="K36" s="94"/>
      <c r="L36" s="263"/>
      <c r="M36" s="263"/>
      <c r="N36" s="263"/>
      <c r="O36" s="15"/>
    </row>
    <row r="37" spans="1:27" ht="12.75" customHeight="1" x14ac:dyDescent="0.3">
      <c r="A37" s="251" t="str">
        <f t="shared" si="0"/>
        <v>ELİF DURU BECER</v>
      </c>
      <c r="B37" s="259" t="s">
        <v>477</v>
      </c>
      <c r="C37" s="253" t="s">
        <v>370</v>
      </c>
      <c r="D37" s="254" t="s">
        <v>29</v>
      </c>
      <c r="E37" s="197">
        <v>17</v>
      </c>
      <c r="F37" s="265">
        <v>300</v>
      </c>
      <c r="G37" s="255"/>
      <c r="H37" s="256"/>
      <c r="I37" s="172">
        <f t="shared" si="2"/>
        <v>317</v>
      </c>
      <c r="J37" s="81"/>
      <c r="K37" s="94"/>
      <c r="L37" s="263"/>
      <c r="M37" s="263"/>
      <c r="N37" s="263"/>
      <c r="O37" s="15"/>
    </row>
    <row r="38" spans="1:27" ht="12.75" customHeight="1" x14ac:dyDescent="0.3">
      <c r="A38" s="251" t="str">
        <f t="shared" si="0"/>
        <v>ELİF ECE AKYÜREK</v>
      </c>
      <c r="B38" s="259" t="s">
        <v>437</v>
      </c>
      <c r="C38" s="253" t="s">
        <v>56</v>
      </c>
      <c r="D38" s="254" t="s">
        <v>41</v>
      </c>
      <c r="E38" s="197">
        <v>26</v>
      </c>
      <c r="F38" s="265">
        <v>400</v>
      </c>
      <c r="G38" s="255"/>
      <c r="H38" s="256">
        <v>26</v>
      </c>
      <c r="I38" s="172">
        <f t="shared" si="2"/>
        <v>452</v>
      </c>
      <c r="J38" s="81"/>
      <c r="K38" s="94"/>
      <c r="L38" s="27"/>
      <c r="M38" s="14"/>
      <c r="N38" s="12"/>
      <c r="O38" s="15"/>
    </row>
    <row r="39" spans="1:27" ht="12.75" customHeight="1" x14ac:dyDescent="0.3">
      <c r="A39" s="251" t="str">
        <f t="shared" si="0"/>
        <v>ELİF FATIMA DEMİRCİ</v>
      </c>
      <c r="B39" s="259" t="s">
        <v>353</v>
      </c>
      <c r="C39" s="253" t="s">
        <v>170</v>
      </c>
      <c r="D39" s="254" t="s">
        <v>27</v>
      </c>
      <c r="E39" s="197">
        <v>12</v>
      </c>
      <c r="F39" s="265">
        <v>300</v>
      </c>
      <c r="G39" s="255"/>
      <c r="H39" s="256"/>
      <c r="I39" s="172">
        <f t="shared" si="2"/>
        <v>312</v>
      </c>
      <c r="J39" s="81"/>
      <c r="K39" s="94"/>
      <c r="L39" s="27"/>
      <c r="M39" s="14"/>
      <c r="N39" s="12"/>
      <c r="O39" s="15"/>
    </row>
    <row r="40" spans="1:27" ht="12.75" customHeight="1" x14ac:dyDescent="0.3">
      <c r="A40" s="251" t="str">
        <f t="shared" si="0"/>
        <v>ELİF MELİS OFLAZ</v>
      </c>
      <c r="B40" s="259" t="s">
        <v>463</v>
      </c>
      <c r="C40" s="253" t="s">
        <v>464</v>
      </c>
      <c r="D40" s="254" t="s">
        <v>12</v>
      </c>
      <c r="E40" s="197">
        <v>8</v>
      </c>
      <c r="F40" s="265">
        <v>400</v>
      </c>
      <c r="G40" s="255"/>
      <c r="H40" s="256"/>
      <c r="I40" s="172">
        <f t="shared" si="2"/>
        <v>408</v>
      </c>
      <c r="J40" s="81"/>
      <c r="K40" s="94"/>
      <c r="L40" s="27"/>
      <c r="M40" s="14"/>
      <c r="N40" s="12"/>
      <c r="O40" s="15"/>
    </row>
    <row r="41" spans="1:27" ht="12.75" customHeight="1" x14ac:dyDescent="0.3">
      <c r="A41" s="251" t="str">
        <f t="shared" si="0"/>
        <v>ELİFNAZ DİNÇER</v>
      </c>
      <c r="B41" s="259" t="s">
        <v>453</v>
      </c>
      <c r="C41" s="253" t="s">
        <v>454</v>
      </c>
      <c r="D41" s="254" t="s">
        <v>42</v>
      </c>
      <c r="E41" s="197">
        <v>9</v>
      </c>
      <c r="F41" s="265">
        <v>400</v>
      </c>
      <c r="G41" s="255"/>
      <c r="H41" s="256"/>
      <c r="I41" s="172">
        <f t="shared" si="2"/>
        <v>409</v>
      </c>
      <c r="J41" s="81"/>
      <c r="K41" s="94"/>
      <c r="L41" s="13"/>
      <c r="O41" s="15"/>
      <c r="P41" s="13"/>
      <c r="Q41" s="13"/>
      <c r="R41" s="13"/>
      <c r="S41" s="13"/>
      <c r="T41" s="13"/>
      <c r="U41" s="173"/>
      <c r="V41" s="13"/>
    </row>
    <row r="42" spans="1:27" ht="12.75" customHeight="1" x14ac:dyDescent="0.3">
      <c r="A42" s="251" t="str">
        <f t="shared" si="0"/>
        <v>ELİZAN BAŞAR</v>
      </c>
      <c r="B42" s="259" t="s">
        <v>451</v>
      </c>
      <c r="C42" s="253" t="s">
        <v>452</v>
      </c>
      <c r="D42" s="254" t="s">
        <v>429</v>
      </c>
      <c r="E42" s="197">
        <v>10</v>
      </c>
      <c r="F42" s="265">
        <v>400</v>
      </c>
      <c r="G42" s="255"/>
      <c r="H42" s="256"/>
      <c r="I42" s="172">
        <f t="shared" si="2"/>
        <v>410</v>
      </c>
      <c r="J42" s="81"/>
      <c r="L42" s="13"/>
      <c r="O42" s="15"/>
      <c r="P42" s="13"/>
      <c r="Q42" s="13"/>
      <c r="R42" s="13"/>
      <c r="S42" s="13"/>
      <c r="T42" s="13"/>
      <c r="U42" s="173"/>
      <c r="V42" s="13"/>
    </row>
    <row r="43" spans="1:27" ht="12.75" customHeight="1" x14ac:dyDescent="0.3">
      <c r="A43" s="251" t="str">
        <f t="shared" si="0"/>
        <v>ELVİN KALE</v>
      </c>
      <c r="B43" s="259" t="s">
        <v>470</v>
      </c>
      <c r="C43" s="253" t="s">
        <v>369</v>
      </c>
      <c r="D43" s="254" t="s">
        <v>7</v>
      </c>
      <c r="E43" s="197">
        <v>27</v>
      </c>
      <c r="F43" s="265">
        <v>300</v>
      </c>
      <c r="G43" s="255"/>
      <c r="H43" s="256">
        <v>26</v>
      </c>
      <c r="I43" s="172">
        <f t="shared" si="2"/>
        <v>353</v>
      </c>
      <c r="J43" s="81"/>
      <c r="L43" s="13"/>
      <c r="O43" s="15"/>
      <c r="P43" s="13"/>
      <c r="Q43" s="13"/>
      <c r="R43" s="13"/>
      <c r="S43" s="13"/>
      <c r="T43" s="13"/>
      <c r="U43" s="173"/>
      <c r="V43" s="13"/>
    </row>
    <row r="44" spans="1:27" ht="12.75" customHeight="1" x14ac:dyDescent="0.3">
      <c r="A44" s="251" t="str">
        <f t="shared" si="0"/>
        <v>EMİNE AYDINAY</v>
      </c>
      <c r="B44" s="259" t="s">
        <v>181</v>
      </c>
      <c r="C44" s="253" t="s">
        <v>184</v>
      </c>
      <c r="D44" s="254" t="s">
        <v>15</v>
      </c>
      <c r="E44" s="197">
        <v>12</v>
      </c>
      <c r="F44" s="265">
        <v>400</v>
      </c>
      <c r="G44" s="255"/>
      <c r="H44" s="256"/>
      <c r="I44" s="172">
        <f t="shared" si="2"/>
        <v>412</v>
      </c>
      <c r="J44" s="81"/>
      <c r="L44" s="13"/>
      <c r="O44" s="15"/>
      <c r="P44" s="13"/>
      <c r="Q44" s="13"/>
      <c r="R44" s="13"/>
      <c r="S44" s="13"/>
      <c r="T44" s="13"/>
      <c r="U44" s="173"/>
      <c r="V44" s="13"/>
    </row>
    <row r="45" spans="1:27" ht="12.75" customHeight="1" x14ac:dyDescent="0.3">
      <c r="A45" s="251" t="str">
        <f t="shared" si="0"/>
        <v>EMİNE AYDINAY</v>
      </c>
      <c r="B45" s="259" t="s">
        <v>181</v>
      </c>
      <c r="C45" s="253" t="s">
        <v>184</v>
      </c>
      <c r="D45" s="254" t="s">
        <v>15</v>
      </c>
      <c r="E45" s="197">
        <v>22</v>
      </c>
      <c r="F45" s="265">
        <v>300</v>
      </c>
      <c r="G45" s="255"/>
      <c r="H45" s="256">
        <v>30</v>
      </c>
      <c r="I45" s="172">
        <f t="shared" si="2"/>
        <v>352</v>
      </c>
      <c r="J45" s="81"/>
      <c r="L45" s="13"/>
      <c r="O45" s="15"/>
      <c r="P45" s="13"/>
      <c r="Q45" s="13"/>
      <c r="R45" s="13"/>
      <c r="S45" s="13"/>
      <c r="T45" s="13"/>
      <c r="U45" s="173"/>
      <c r="V45" s="13"/>
    </row>
    <row r="46" spans="1:27" ht="12.75" customHeight="1" x14ac:dyDescent="0.3">
      <c r="A46" s="13"/>
      <c r="B46" s="259" t="s">
        <v>440</v>
      </c>
      <c r="C46" s="253" t="s">
        <v>441</v>
      </c>
      <c r="D46" s="254" t="s">
        <v>45</v>
      </c>
      <c r="E46" s="197">
        <v>23</v>
      </c>
      <c r="F46" s="265">
        <v>400</v>
      </c>
      <c r="G46" s="255"/>
      <c r="H46" s="256">
        <v>22</v>
      </c>
      <c r="I46" s="172">
        <f t="shared" si="2"/>
        <v>445</v>
      </c>
      <c r="J46" s="81"/>
      <c r="L46" s="13"/>
      <c r="O46" s="15"/>
      <c r="P46" s="13"/>
      <c r="Q46" s="13"/>
      <c r="R46" s="13"/>
      <c r="S46" s="13"/>
      <c r="T46" s="13"/>
      <c r="U46" s="173"/>
      <c r="V46" s="13"/>
    </row>
    <row r="47" spans="1:27" ht="12.75" customHeight="1" x14ac:dyDescent="0.3">
      <c r="A47" s="13"/>
      <c r="B47" s="259" t="s">
        <v>440</v>
      </c>
      <c r="C47" s="253" t="s">
        <v>441</v>
      </c>
      <c r="D47" s="254" t="s">
        <v>45</v>
      </c>
      <c r="E47" s="197">
        <v>28</v>
      </c>
      <c r="F47" s="265">
        <v>300</v>
      </c>
      <c r="G47" s="255"/>
      <c r="H47" s="256">
        <v>22</v>
      </c>
      <c r="I47" s="172">
        <f t="shared" si="2"/>
        <v>350</v>
      </c>
      <c r="J47" s="81"/>
      <c r="L47" s="13"/>
      <c r="O47" s="15"/>
      <c r="P47" s="13"/>
      <c r="Q47" s="13"/>
      <c r="R47" s="13"/>
      <c r="S47" s="13"/>
      <c r="T47" s="13"/>
      <c r="U47" s="173"/>
      <c r="V47" s="13"/>
    </row>
    <row r="48" spans="1:27" ht="12.75" customHeight="1" x14ac:dyDescent="0.3">
      <c r="A48" s="13"/>
      <c r="B48" s="259" t="s">
        <v>214</v>
      </c>
      <c r="C48" s="253" t="s">
        <v>479</v>
      </c>
      <c r="D48" s="254" t="s">
        <v>45</v>
      </c>
      <c r="E48" s="197">
        <v>9</v>
      </c>
      <c r="F48" s="265">
        <v>300</v>
      </c>
      <c r="G48" s="255"/>
      <c r="H48" s="256"/>
      <c r="I48" s="172">
        <f t="shared" si="2"/>
        <v>309</v>
      </c>
      <c r="J48" s="81"/>
      <c r="L48" s="13"/>
      <c r="O48" s="15"/>
      <c r="P48" s="13"/>
      <c r="Q48" s="13"/>
      <c r="R48" s="13"/>
      <c r="S48" s="13"/>
      <c r="T48" s="13"/>
      <c r="U48" s="173"/>
      <c r="V48" s="13"/>
    </row>
    <row r="49" spans="2:21" s="13" customFormat="1" ht="12.75" customHeight="1" x14ac:dyDescent="0.3">
      <c r="B49" s="259" t="s">
        <v>435</v>
      </c>
      <c r="C49" s="253" t="s">
        <v>436</v>
      </c>
      <c r="D49" s="254" t="s">
        <v>46</v>
      </c>
      <c r="E49" s="197">
        <v>25</v>
      </c>
      <c r="F49" s="265">
        <v>400</v>
      </c>
      <c r="G49" s="255"/>
      <c r="H49" s="256">
        <v>28</v>
      </c>
      <c r="I49" s="172">
        <f t="shared" si="2"/>
        <v>453</v>
      </c>
      <c r="J49" s="81"/>
      <c r="O49" s="15"/>
      <c r="U49" s="173"/>
    </row>
    <row r="50" spans="2:21" s="13" customFormat="1" ht="12.75" customHeight="1" x14ac:dyDescent="0.3">
      <c r="B50" s="259" t="s">
        <v>253</v>
      </c>
      <c r="C50" s="253" t="s">
        <v>170</v>
      </c>
      <c r="D50" s="254" t="s">
        <v>27</v>
      </c>
      <c r="E50" s="197">
        <v>8</v>
      </c>
      <c r="F50" s="265">
        <v>300</v>
      </c>
      <c r="G50" s="255"/>
      <c r="H50" s="256"/>
      <c r="I50" s="172">
        <f t="shared" si="2"/>
        <v>308</v>
      </c>
      <c r="J50" s="81"/>
      <c r="O50" s="15"/>
      <c r="U50" s="173"/>
    </row>
    <row r="51" spans="2:21" s="13" customFormat="1" ht="12.75" customHeight="1" x14ac:dyDescent="0.3">
      <c r="B51" s="259" t="s">
        <v>186</v>
      </c>
      <c r="C51" s="253" t="s">
        <v>369</v>
      </c>
      <c r="D51" s="254" t="s">
        <v>7</v>
      </c>
      <c r="E51" s="197">
        <v>8</v>
      </c>
      <c r="F51" s="265">
        <v>300</v>
      </c>
      <c r="G51" s="255"/>
      <c r="H51" s="256"/>
      <c r="I51" s="172">
        <f t="shared" si="2"/>
        <v>308</v>
      </c>
      <c r="J51" s="81"/>
      <c r="O51" s="15"/>
      <c r="U51" s="173"/>
    </row>
    <row r="52" spans="2:21" s="13" customFormat="1" ht="12.75" customHeight="1" x14ac:dyDescent="0.3">
      <c r="B52" s="259" t="s">
        <v>234</v>
      </c>
      <c r="C52" s="253" t="s">
        <v>282</v>
      </c>
      <c r="D52" s="254" t="s">
        <v>41</v>
      </c>
      <c r="E52" s="197">
        <v>8</v>
      </c>
      <c r="F52" s="265">
        <v>300</v>
      </c>
      <c r="G52" s="255"/>
      <c r="H52" s="256"/>
      <c r="I52" s="172">
        <f t="shared" si="2"/>
        <v>308</v>
      </c>
      <c r="J52" s="81"/>
      <c r="O52" s="15"/>
      <c r="U52" s="173"/>
    </row>
    <row r="53" spans="2:21" s="13" customFormat="1" ht="12.75" customHeight="1" x14ac:dyDescent="0.3">
      <c r="B53" s="259" t="s">
        <v>474</v>
      </c>
      <c r="C53" s="253" t="s">
        <v>466</v>
      </c>
      <c r="D53" s="254" t="s">
        <v>467</v>
      </c>
      <c r="E53" s="197">
        <v>20</v>
      </c>
      <c r="F53" s="265">
        <v>300</v>
      </c>
      <c r="G53" s="255"/>
      <c r="H53" s="256">
        <v>23</v>
      </c>
      <c r="I53" s="172">
        <f t="shared" si="2"/>
        <v>343</v>
      </c>
      <c r="J53" s="81"/>
      <c r="O53" s="15"/>
      <c r="U53" s="173"/>
    </row>
    <row r="54" spans="2:21" s="13" customFormat="1" ht="12.75" customHeight="1" x14ac:dyDescent="0.3">
      <c r="B54" s="259" t="s">
        <v>465</v>
      </c>
      <c r="C54" s="253" t="s">
        <v>466</v>
      </c>
      <c r="D54" s="254" t="s">
        <v>467</v>
      </c>
      <c r="E54" s="197">
        <v>8</v>
      </c>
      <c r="F54" s="265">
        <v>400</v>
      </c>
      <c r="G54" s="255"/>
      <c r="H54" s="256"/>
      <c r="I54" s="172">
        <f t="shared" si="2"/>
        <v>408</v>
      </c>
      <c r="J54" s="81"/>
      <c r="O54" s="15"/>
      <c r="U54" s="173"/>
    </row>
    <row r="55" spans="2:21" s="13" customFormat="1" ht="12.75" customHeight="1" x14ac:dyDescent="0.3">
      <c r="B55" s="259" t="s">
        <v>271</v>
      </c>
      <c r="C55" s="253" t="s">
        <v>475</v>
      </c>
      <c r="D55" s="254" t="s">
        <v>38</v>
      </c>
      <c r="E55" s="197">
        <v>19</v>
      </c>
      <c r="F55" s="265">
        <v>300</v>
      </c>
      <c r="G55" s="255"/>
      <c r="H55" s="256"/>
      <c r="I55" s="172">
        <f t="shared" si="2"/>
        <v>319</v>
      </c>
      <c r="J55" s="81"/>
      <c r="O55" s="15"/>
      <c r="U55" s="173"/>
    </row>
    <row r="56" spans="2:21" s="13" customFormat="1" ht="12.75" customHeight="1" x14ac:dyDescent="0.3">
      <c r="B56" s="259" t="s">
        <v>471</v>
      </c>
      <c r="C56" s="253" t="s">
        <v>472</v>
      </c>
      <c r="D56" s="254" t="s">
        <v>41</v>
      </c>
      <c r="E56" s="197">
        <v>23</v>
      </c>
      <c r="F56" s="265">
        <v>300</v>
      </c>
      <c r="G56" s="255"/>
      <c r="H56" s="256">
        <v>27</v>
      </c>
      <c r="I56" s="172">
        <f t="shared" si="2"/>
        <v>350</v>
      </c>
      <c r="J56" s="81"/>
      <c r="O56" s="15"/>
      <c r="U56" s="173"/>
    </row>
    <row r="57" spans="2:21" s="13" customFormat="1" ht="12.75" customHeight="1" x14ac:dyDescent="0.3">
      <c r="B57" s="259" t="s">
        <v>468</v>
      </c>
      <c r="C57" s="253" t="s">
        <v>303</v>
      </c>
      <c r="D57" s="254" t="s">
        <v>15</v>
      </c>
      <c r="E57" s="197">
        <v>8</v>
      </c>
      <c r="F57" s="265">
        <v>400</v>
      </c>
      <c r="G57" s="255"/>
      <c r="H57" s="256"/>
      <c r="I57" s="172">
        <f t="shared" si="2"/>
        <v>408</v>
      </c>
      <c r="J57" s="81"/>
      <c r="O57" s="15"/>
      <c r="U57" s="173"/>
    </row>
    <row r="58" spans="2:21" s="13" customFormat="1" ht="12.75" customHeight="1" x14ac:dyDescent="0.3">
      <c r="B58" s="259" t="s">
        <v>461</v>
      </c>
      <c r="C58" s="253" t="s">
        <v>462</v>
      </c>
      <c r="D58" s="254" t="s">
        <v>29</v>
      </c>
      <c r="E58" s="197">
        <v>8</v>
      </c>
      <c r="F58" s="265">
        <v>400</v>
      </c>
      <c r="G58" s="255"/>
      <c r="H58" s="256"/>
      <c r="I58" s="172">
        <f t="shared" si="2"/>
        <v>408</v>
      </c>
      <c r="J58" s="81"/>
      <c r="O58" s="15"/>
      <c r="U58" s="173"/>
    </row>
    <row r="59" spans="2:21" s="13" customFormat="1" ht="12.75" customHeight="1" x14ac:dyDescent="0.3">
      <c r="B59" s="259" t="s">
        <v>457</v>
      </c>
      <c r="C59" s="253" t="s">
        <v>458</v>
      </c>
      <c r="D59" s="254" t="s">
        <v>33</v>
      </c>
      <c r="E59" s="197">
        <v>8</v>
      </c>
      <c r="F59" s="265">
        <v>400</v>
      </c>
      <c r="G59" s="255"/>
      <c r="H59" s="256"/>
      <c r="I59" s="172">
        <f t="shared" si="2"/>
        <v>408</v>
      </c>
      <c r="J59" s="81"/>
      <c r="O59" s="15"/>
      <c r="U59" s="173"/>
    </row>
    <row r="60" spans="2:21" s="13" customFormat="1" ht="12.75" customHeight="1" x14ac:dyDescent="0.3">
      <c r="B60" s="259" t="s">
        <v>450</v>
      </c>
      <c r="C60" s="253" t="s">
        <v>371</v>
      </c>
      <c r="D60" s="254" t="s">
        <v>38</v>
      </c>
      <c r="E60" s="197">
        <v>13</v>
      </c>
      <c r="F60" s="265">
        <v>400</v>
      </c>
      <c r="G60" s="255"/>
      <c r="H60" s="256"/>
      <c r="I60" s="172">
        <f t="shared" si="2"/>
        <v>413</v>
      </c>
      <c r="J60" s="81"/>
      <c r="O60" s="15"/>
      <c r="U60" s="173"/>
    </row>
    <row r="61" spans="2:21" s="13" customFormat="1" ht="12.75" customHeight="1" x14ac:dyDescent="0.3">
      <c r="B61" s="259" t="s">
        <v>434</v>
      </c>
      <c r="C61" s="253" t="s">
        <v>184</v>
      </c>
      <c r="D61" s="254" t="s">
        <v>15</v>
      </c>
      <c r="E61" s="197">
        <v>28</v>
      </c>
      <c r="F61" s="265">
        <v>400</v>
      </c>
      <c r="G61" s="255"/>
      <c r="H61" s="256">
        <v>25</v>
      </c>
      <c r="I61" s="172">
        <f t="shared" si="2"/>
        <v>453</v>
      </c>
      <c r="J61" s="81"/>
      <c r="O61" s="15"/>
      <c r="U61" s="173"/>
    </row>
    <row r="62" spans="2:21" s="13" customFormat="1" ht="12.75" customHeight="1" x14ac:dyDescent="0.3">
      <c r="B62" s="259" t="s">
        <v>433</v>
      </c>
      <c r="C62" s="253" t="s">
        <v>184</v>
      </c>
      <c r="D62" s="254" t="s">
        <v>15</v>
      </c>
      <c r="E62" s="197">
        <v>29</v>
      </c>
      <c r="F62" s="265">
        <v>400</v>
      </c>
      <c r="G62" s="255"/>
      <c r="H62" s="256">
        <v>27</v>
      </c>
      <c r="I62" s="172">
        <f t="shared" si="2"/>
        <v>456</v>
      </c>
      <c r="J62" s="81"/>
      <c r="O62" s="15"/>
      <c r="U62" s="173"/>
    </row>
    <row r="63" spans="2:21" s="13" customFormat="1" ht="12.75" customHeight="1" x14ac:dyDescent="0.3">
      <c r="B63" s="259" t="s">
        <v>449</v>
      </c>
      <c r="C63" s="253" t="s">
        <v>436</v>
      </c>
      <c r="D63" s="254" t="s">
        <v>46</v>
      </c>
      <c r="E63" s="197">
        <v>14</v>
      </c>
      <c r="F63" s="265">
        <v>400</v>
      </c>
      <c r="G63" s="255"/>
      <c r="H63" s="256"/>
      <c r="I63" s="172">
        <f t="shared" si="2"/>
        <v>414</v>
      </c>
      <c r="J63" s="81"/>
      <c r="O63" s="15"/>
      <c r="U63" s="173"/>
    </row>
    <row r="64" spans="2:21" s="13" customFormat="1" ht="12.75" customHeight="1" x14ac:dyDescent="0.3">
      <c r="B64" s="259" t="s">
        <v>173</v>
      </c>
      <c r="C64" s="253" t="s">
        <v>184</v>
      </c>
      <c r="D64" s="254" t="s">
        <v>15</v>
      </c>
      <c r="E64" s="197">
        <v>25</v>
      </c>
      <c r="F64" s="265">
        <v>300</v>
      </c>
      <c r="G64" s="255"/>
      <c r="H64" s="256">
        <v>29</v>
      </c>
      <c r="I64" s="172">
        <f t="shared" si="2"/>
        <v>354</v>
      </c>
      <c r="J64" s="81"/>
      <c r="O64" s="15"/>
      <c r="U64" s="173"/>
    </row>
    <row r="65" spans="1:23" ht="12.75" customHeight="1" x14ac:dyDescent="0.3">
      <c r="A65" s="13"/>
      <c r="B65" s="259" t="s">
        <v>236</v>
      </c>
      <c r="C65" s="253" t="s">
        <v>250</v>
      </c>
      <c r="D65" s="254" t="s">
        <v>33</v>
      </c>
      <c r="E65" s="197">
        <v>8</v>
      </c>
      <c r="F65" s="265">
        <v>300</v>
      </c>
      <c r="G65" s="255"/>
      <c r="H65" s="256"/>
      <c r="I65" s="172">
        <f t="shared" si="2"/>
        <v>308</v>
      </c>
      <c r="J65" s="81"/>
      <c r="L65" s="13"/>
      <c r="O65" s="15"/>
      <c r="P65" s="13"/>
      <c r="Q65" s="13"/>
      <c r="R65" s="13"/>
      <c r="S65" s="13"/>
      <c r="T65" s="13"/>
      <c r="U65" s="173"/>
      <c r="V65" s="13"/>
      <c r="W65" s="13"/>
    </row>
    <row r="66" spans="1:23" ht="12.75" customHeight="1" x14ac:dyDescent="0.3">
      <c r="O66" s="15"/>
    </row>
    <row r="67" spans="1:23" ht="12.75" customHeight="1" x14ac:dyDescent="0.3">
      <c r="O67" s="15"/>
    </row>
    <row r="68" spans="1:23" ht="12.75" customHeight="1" x14ac:dyDescent="0.3">
      <c r="O68" s="15"/>
    </row>
    <row r="69" spans="1:23" ht="12.75" customHeight="1" x14ac:dyDescent="0.3">
      <c r="O69" s="15"/>
    </row>
    <row r="70" spans="1:23" ht="12.75" customHeight="1" x14ac:dyDescent="0.3">
      <c r="O70" s="15"/>
    </row>
    <row r="71" spans="1:23" ht="12.75" customHeight="1" x14ac:dyDescent="0.3">
      <c r="O71" s="15"/>
    </row>
    <row r="72" spans="1:23" ht="12.75" customHeight="1" x14ac:dyDescent="0.3">
      <c r="O72" s="15"/>
    </row>
    <row r="73" spans="1:23" ht="12.75" customHeight="1" x14ac:dyDescent="0.3">
      <c r="O73" s="15"/>
    </row>
    <row r="74" spans="1:23" ht="12.75" customHeight="1" x14ac:dyDescent="0.3">
      <c r="O74" s="15"/>
    </row>
    <row r="75" spans="1:23" ht="12.75" customHeight="1" x14ac:dyDescent="0.3">
      <c r="O75" s="15"/>
    </row>
    <row r="76" spans="1:23" ht="12.75" customHeight="1" x14ac:dyDescent="0.3">
      <c r="O76" s="15"/>
    </row>
    <row r="77" spans="1:23" ht="12.75" customHeight="1" x14ac:dyDescent="0.3">
      <c r="O77" s="15"/>
    </row>
    <row r="78" spans="1:23" ht="12.75" customHeight="1" x14ac:dyDescent="0.3">
      <c r="O78" s="15"/>
    </row>
  </sheetData>
  <sortState xmlns:xlrd2="http://schemas.microsoft.com/office/spreadsheetml/2017/richdata2" ref="B2:I104">
    <sortCondition ref="B2:B104"/>
    <sortCondition descending="1" ref="F2:F104"/>
  </sortState>
  <mergeCells count="3">
    <mergeCell ref="L1:N1"/>
    <mergeCell ref="Q1:U1"/>
    <mergeCell ref="W1:AA1"/>
  </mergeCells>
  <conditionalFormatting sqref="B1:B1048576">
    <cfRule type="duplicateValues" dxfId="9" priority="8"/>
  </conditionalFormatting>
  <conditionalFormatting sqref="B66:B1048576 B1">
    <cfRule type="duplicateValues" dxfId="8" priority="14"/>
    <cfRule type="duplicateValues" dxfId="7" priority="15"/>
    <cfRule type="duplicateValues" dxfId="6" priority="16"/>
    <cfRule type="duplicateValues" dxfId="5" priority="17"/>
  </conditionalFormatting>
  <conditionalFormatting sqref="C2:D65">
    <cfRule type="containsErrors" dxfId="4" priority="10">
      <formula>ISERROR(C2)</formula>
    </cfRule>
  </conditionalFormatting>
  <conditionalFormatting sqref="L38:L40">
    <cfRule type="duplicateValues" dxfId="3" priority="11"/>
    <cfRule type="duplicateValues" dxfId="2" priority="12"/>
    <cfRule type="duplicateValues" dxfId="1" priority="13"/>
  </conditionalFormatting>
  <conditionalFormatting sqref="S2:T16">
    <cfRule type="containsErrors" dxfId="0" priority="9">
      <formula>ISERROR(S2)</formula>
    </cfRule>
  </conditionalFormatting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ayfa12">
    <tabColor theme="8" tint="-0.499984740745262"/>
  </sheetPr>
  <dimension ref="A1:O245"/>
  <sheetViews>
    <sheetView topLeftCell="D10" zoomScaleNormal="100" workbookViewId="0">
      <selection activeCell="O20" sqref="O20"/>
    </sheetView>
  </sheetViews>
  <sheetFormatPr defaultColWidth="9.1796875" defaultRowHeight="13" x14ac:dyDescent="0.3"/>
  <cols>
    <col min="1" max="1" width="4" style="26" hidden="1" customWidth="1"/>
    <col min="2" max="2" width="3.54296875" style="142" hidden="1" customWidth="1"/>
    <col min="3" max="3" width="29.7265625" style="27" hidden="1" customWidth="1"/>
    <col min="4" max="4" width="3.1796875" style="177" bestFit="1" customWidth="1"/>
    <col min="5" max="5" width="25.81640625" style="15" bestFit="1" customWidth="1"/>
    <col min="6" max="6" width="4.81640625" style="13" bestFit="1" customWidth="1"/>
    <col min="7" max="7" width="13.90625" style="13" customWidth="1"/>
    <col min="8" max="8" width="8.1796875" style="173" bestFit="1" customWidth="1"/>
    <col min="9" max="9" width="5" style="173" bestFit="1" customWidth="1"/>
    <col min="10" max="10" width="3.453125" style="16" hidden="1" customWidth="1"/>
    <col min="11" max="11" width="32" style="158" hidden="1" customWidth="1"/>
    <col min="12" max="12" width="12.81640625" style="157" hidden="1" customWidth="1"/>
    <col min="13" max="13" width="3.1796875" style="156" hidden="1" customWidth="1"/>
    <col min="14" max="14" width="3.1796875" style="156" customWidth="1"/>
    <col min="15" max="15" width="11" style="12" bestFit="1" customWidth="1"/>
    <col min="16" max="16384" width="9.1796875" style="12"/>
  </cols>
  <sheetData>
    <row r="1" spans="1:15" ht="12" x14ac:dyDescent="0.3">
      <c r="B1" s="137"/>
      <c r="D1" s="175"/>
      <c r="E1" s="311"/>
      <c r="F1" s="311"/>
      <c r="G1" s="311"/>
      <c r="H1" s="26"/>
      <c r="I1" s="266"/>
      <c r="K1" s="310"/>
      <c r="L1" s="310"/>
      <c r="M1" s="310"/>
      <c r="N1" s="310"/>
      <c r="O1" s="221"/>
    </row>
    <row r="2" spans="1:15" s="27" customFormat="1" ht="12" x14ac:dyDescent="0.3">
      <c r="A2" s="132"/>
      <c r="B2" s="139"/>
      <c r="C2" s="27" t="s">
        <v>113</v>
      </c>
      <c r="D2" s="175"/>
      <c r="E2" s="140" t="s">
        <v>158</v>
      </c>
      <c r="F2" s="141" t="s">
        <v>145</v>
      </c>
      <c r="G2" s="160" t="s">
        <v>145</v>
      </c>
      <c r="H2" s="140" t="s">
        <v>147</v>
      </c>
      <c r="I2" s="140" t="s">
        <v>243</v>
      </c>
      <c r="J2" s="75"/>
      <c r="K2" s="310"/>
      <c r="L2" s="310"/>
      <c r="M2" s="310"/>
      <c r="N2" s="310"/>
      <c r="O2" s="222"/>
    </row>
    <row r="3" spans="1:15" ht="12" x14ac:dyDescent="0.3">
      <c r="A3" s="28" t="s">
        <v>6</v>
      </c>
      <c r="B3" s="139">
        <f>D3</f>
        <v>1</v>
      </c>
      <c r="C3" s="27" t="str">
        <f>CONCATENATE(E3,""," (",F3,")")</f>
        <v>TRAKER SPOR (A) (KRL)</v>
      </c>
      <c r="D3" s="280">
        <v>1</v>
      </c>
      <c r="E3" s="281" t="s">
        <v>499</v>
      </c>
      <c r="F3" s="282" t="s">
        <v>164</v>
      </c>
      <c r="G3" s="282" t="s">
        <v>42</v>
      </c>
      <c r="H3" s="268">
        <v>1</v>
      </c>
      <c r="I3" s="203" t="s">
        <v>239</v>
      </c>
      <c r="J3" s="12"/>
      <c r="K3" s="310"/>
      <c r="L3" s="310"/>
      <c r="M3" s="310"/>
      <c r="N3" s="310"/>
    </row>
    <row r="4" spans="1:15" ht="12.5" thickBot="1" x14ac:dyDescent="0.35">
      <c r="A4" s="28" t="s">
        <v>8</v>
      </c>
      <c r="B4" s="139">
        <f t="shared" ref="B4:B26" si="0">D4</f>
        <v>2</v>
      </c>
      <c r="C4" s="27" t="str">
        <f t="shared" ref="C4:C26" si="1">CONCATENATE(E4,""," (",F4,")")</f>
        <v>ÇUKUROVA ÜNİV. (A) (ADN)</v>
      </c>
      <c r="D4" s="64">
        <v>2</v>
      </c>
      <c r="E4" s="161" t="s">
        <v>506</v>
      </c>
      <c r="F4" s="202" t="s">
        <v>81</v>
      </c>
      <c r="G4" s="202" t="s">
        <v>41</v>
      </c>
      <c r="H4" s="268">
        <v>1</v>
      </c>
      <c r="I4" s="203" t="s">
        <v>240</v>
      </c>
      <c r="J4" s="12"/>
      <c r="K4" s="153"/>
      <c r="L4" s="153"/>
      <c r="M4" s="155"/>
      <c r="N4" s="40"/>
    </row>
    <row r="5" spans="1:15" ht="12" x14ac:dyDescent="0.3">
      <c r="A5" s="28" t="s">
        <v>9</v>
      </c>
      <c r="B5" s="139">
        <f t="shared" si="0"/>
        <v>3</v>
      </c>
      <c r="C5" s="27" t="str">
        <f t="shared" si="1"/>
        <v>ŞAFAKTEPE SPOR (A) (ANK)</v>
      </c>
      <c r="D5" s="64">
        <v>3</v>
      </c>
      <c r="E5" s="281" t="s">
        <v>514</v>
      </c>
      <c r="F5" s="282" t="s">
        <v>82</v>
      </c>
      <c r="G5" s="282" t="s">
        <v>12</v>
      </c>
      <c r="H5" s="268">
        <v>1</v>
      </c>
      <c r="I5" s="203" t="s">
        <v>241</v>
      </c>
      <c r="J5" s="12"/>
      <c r="K5" s="27"/>
      <c r="L5" s="14"/>
      <c r="M5" s="132"/>
      <c r="N5" s="132"/>
    </row>
    <row r="6" spans="1:15" ht="12" x14ac:dyDescent="0.3">
      <c r="A6" s="28" t="s">
        <v>10</v>
      </c>
      <c r="B6" s="139">
        <f t="shared" si="0"/>
        <v>4</v>
      </c>
      <c r="C6" s="27" t="str">
        <f t="shared" si="1"/>
        <v>KOCASİNAN BLD. SPOR (A) (KYS)</v>
      </c>
      <c r="D6" s="64">
        <v>4</v>
      </c>
      <c r="E6" s="269" t="s">
        <v>74</v>
      </c>
      <c r="F6" s="270" t="s">
        <v>59</v>
      </c>
      <c r="G6" s="270" t="s">
        <v>27</v>
      </c>
      <c r="H6" s="271">
        <v>1</v>
      </c>
      <c r="I6" s="203" t="s">
        <v>242</v>
      </c>
      <c r="J6" s="12"/>
      <c r="K6" s="27"/>
      <c r="L6" s="14"/>
      <c r="M6" s="132"/>
      <c r="N6" s="208"/>
    </row>
    <row r="7" spans="1:15" ht="12" x14ac:dyDescent="0.3">
      <c r="A7" s="28" t="s">
        <v>11</v>
      </c>
      <c r="B7" s="139">
        <f t="shared" si="0"/>
        <v>5</v>
      </c>
      <c r="C7" s="27" t="str">
        <f t="shared" si="1"/>
        <v>KKTC (KKTC)</v>
      </c>
      <c r="D7" s="64">
        <v>5</v>
      </c>
      <c r="E7" s="269" t="s">
        <v>134</v>
      </c>
      <c r="F7" s="270" t="s">
        <v>134</v>
      </c>
      <c r="G7" s="270" t="s">
        <v>134</v>
      </c>
      <c r="H7" s="271">
        <v>1</v>
      </c>
      <c r="I7" s="271" t="s">
        <v>134</v>
      </c>
      <c r="J7" s="12"/>
      <c r="K7" s="27"/>
      <c r="L7" s="14"/>
      <c r="M7" s="132"/>
      <c r="N7" s="208"/>
    </row>
    <row r="8" spans="1:15" ht="12" x14ac:dyDescent="0.3">
      <c r="A8" s="28" t="s">
        <v>13</v>
      </c>
      <c r="B8" s="139">
        <f t="shared" si="0"/>
        <v>6</v>
      </c>
      <c r="C8" s="27" t="str">
        <f t="shared" si="1"/>
        <v>FENERBAHÇE (A) (İST)</v>
      </c>
      <c r="D8" s="280">
        <v>6</v>
      </c>
      <c r="E8" s="298" t="s">
        <v>169</v>
      </c>
      <c r="F8" s="284" t="s">
        <v>60</v>
      </c>
      <c r="G8" s="284" t="s">
        <v>15</v>
      </c>
      <c r="H8" s="272">
        <v>2</v>
      </c>
      <c r="I8" s="201" t="s">
        <v>239</v>
      </c>
      <c r="J8" s="12"/>
      <c r="K8" s="143"/>
      <c r="L8" s="111"/>
      <c r="M8" s="154"/>
      <c r="N8" s="208"/>
    </row>
    <row r="9" spans="1:15" ht="12" x14ac:dyDescent="0.3">
      <c r="A9" s="28" t="s">
        <v>14</v>
      </c>
      <c r="B9" s="139">
        <f t="shared" si="0"/>
        <v>7</v>
      </c>
      <c r="C9" s="27" t="str">
        <f t="shared" si="1"/>
        <v>SELÇUKLU BLD. SPOR (A) (KNY)</v>
      </c>
      <c r="D9" s="64">
        <v>7</v>
      </c>
      <c r="E9" s="199" t="s">
        <v>377</v>
      </c>
      <c r="F9" s="200" t="s">
        <v>166</v>
      </c>
      <c r="G9" s="200" t="s">
        <v>38</v>
      </c>
      <c r="H9" s="272">
        <v>2</v>
      </c>
      <c r="I9" s="201" t="s">
        <v>240</v>
      </c>
      <c r="J9" s="12"/>
      <c r="K9" s="143"/>
      <c r="L9" s="111"/>
      <c r="M9" s="154"/>
      <c r="N9" s="208"/>
    </row>
    <row r="10" spans="1:15" ht="12" x14ac:dyDescent="0.3">
      <c r="A10" s="28" t="s">
        <v>16</v>
      </c>
      <c r="B10" s="139">
        <f t="shared" si="0"/>
        <v>8</v>
      </c>
      <c r="C10" s="27" t="str">
        <f t="shared" si="1"/>
        <v>KASTAMONU MTSK (A) (KST)</v>
      </c>
      <c r="D10" s="64">
        <v>8</v>
      </c>
      <c r="E10" s="283" t="s">
        <v>515</v>
      </c>
      <c r="F10" s="284" t="s">
        <v>163</v>
      </c>
      <c r="G10" s="284" t="s">
        <v>467</v>
      </c>
      <c r="H10" s="272">
        <v>2</v>
      </c>
      <c r="I10" s="201" t="s">
        <v>241</v>
      </c>
      <c r="J10" s="12"/>
      <c r="K10" s="143"/>
      <c r="L10" s="111"/>
      <c r="M10" s="154"/>
      <c r="N10" s="208"/>
    </row>
    <row r="11" spans="1:15" ht="12" x14ac:dyDescent="0.3">
      <c r="A11" s="28" t="s">
        <v>17</v>
      </c>
      <c r="B11" s="139">
        <f t="shared" si="0"/>
        <v>9</v>
      </c>
      <c r="C11" s="27" t="str">
        <f t="shared" si="1"/>
        <v>YALOVA BLD. SPOR (A) (YLV)</v>
      </c>
      <c r="D11" s="64">
        <v>9</v>
      </c>
      <c r="E11" s="285" t="s">
        <v>375</v>
      </c>
      <c r="F11" s="286" t="s">
        <v>99</v>
      </c>
      <c r="G11" s="286" t="s">
        <v>7</v>
      </c>
      <c r="H11" s="274">
        <v>3</v>
      </c>
      <c r="I11" s="207" t="s">
        <v>239</v>
      </c>
      <c r="J11" s="12"/>
      <c r="K11" s="27"/>
      <c r="L11" s="14"/>
      <c r="M11" s="132"/>
      <c r="N11" s="208"/>
    </row>
    <row r="12" spans="1:15" ht="12" x14ac:dyDescent="0.3">
      <c r="A12" s="28" t="s">
        <v>19</v>
      </c>
      <c r="B12" s="139">
        <f t="shared" si="0"/>
        <v>10</v>
      </c>
      <c r="C12" s="27" t="str">
        <f t="shared" si="1"/>
        <v>KONYA GSIMSK (A) (KNY)</v>
      </c>
      <c r="D12" s="64">
        <v>10</v>
      </c>
      <c r="E12" s="217" t="s">
        <v>505</v>
      </c>
      <c r="F12" s="218" t="s">
        <v>166</v>
      </c>
      <c r="G12" s="218" t="s">
        <v>38</v>
      </c>
      <c r="H12" s="274">
        <v>3</v>
      </c>
      <c r="I12" s="207" t="s">
        <v>240</v>
      </c>
      <c r="J12" s="12"/>
      <c r="K12" s="27"/>
      <c r="L12" s="14"/>
      <c r="M12" s="132"/>
      <c r="N12" s="208"/>
    </row>
    <row r="13" spans="1:15" ht="12" x14ac:dyDescent="0.3">
      <c r="A13" s="28" t="s">
        <v>20</v>
      </c>
      <c r="B13" s="139">
        <f t="shared" si="0"/>
        <v>11</v>
      </c>
      <c r="C13" s="27" t="str">
        <f t="shared" si="1"/>
        <v>ARENA SPOR KLUBÜ (A) (ÇRM)</v>
      </c>
      <c r="D13" s="64">
        <v>11</v>
      </c>
      <c r="E13" s="285" t="s">
        <v>516</v>
      </c>
      <c r="F13" s="286" t="s">
        <v>88</v>
      </c>
      <c r="G13" s="286" t="s">
        <v>29</v>
      </c>
      <c r="H13" s="274">
        <v>3</v>
      </c>
      <c r="I13" s="207" t="s">
        <v>241</v>
      </c>
      <c r="J13" s="12"/>
      <c r="K13" s="27"/>
      <c r="L13" s="14"/>
      <c r="M13" s="132"/>
      <c r="N13" s="208"/>
    </row>
    <row r="14" spans="1:15" ht="12" x14ac:dyDescent="0.3">
      <c r="A14" s="28" t="s">
        <v>21</v>
      </c>
      <c r="B14" s="139">
        <f t="shared" si="0"/>
        <v>12</v>
      </c>
      <c r="C14" s="27" t="str">
        <f t="shared" si="1"/>
        <v>HATAY SPOR KULÜBÜ (A) (HTY)</v>
      </c>
      <c r="D14" s="64">
        <v>12</v>
      </c>
      <c r="E14" s="217" t="s">
        <v>521</v>
      </c>
      <c r="F14" s="218" t="s">
        <v>91</v>
      </c>
      <c r="G14" s="218" t="s">
        <v>33</v>
      </c>
      <c r="H14" s="274">
        <v>3</v>
      </c>
      <c r="I14" s="207" t="s">
        <v>242</v>
      </c>
      <c r="J14" s="12"/>
      <c r="K14" s="27"/>
      <c r="L14" s="14"/>
      <c r="M14" s="132"/>
      <c r="N14" s="208"/>
    </row>
    <row r="15" spans="1:15" ht="12" x14ac:dyDescent="0.3">
      <c r="A15" s="28" t="s">
        <v>22</v>
      </c>
      <c r="B15" s="139">
        <f t="shared" si="0"/>
        <v>13</v>
      </c>
      <c r="C15" s="27" t="str">
        <f t="shared" si="1"/>
        <v>HENDEK OLİMPİK SPOR (A) (SKR)</v>
      </c>
      <c r="D15" s="64">
        <v>13</v>
      </c>
      <c r="E15" s="287" t="s">
        <v>500</v>
      </c>
      <c r="F15" s="288" t="s">
        <v>205</v>
      </c>
      <c r="G15" s="288" t="s">
        <v>45</v>
      </c>
      <c r="H15" s="275">
        <v>4</v>
      </c>
      <c r="I15" s="206" t="s">
        <v>239</v>
      </c>
      <c r="J15" s="12"/>
      <c r="K15" s="143"/>
      <c r="L15" s="111"/>
      <c r="M15" s="154"/>
      <c r="N15" s="208"/>
    </row>
    <row r="16" spans="1:15" ht="12" x14ac:dyDescent="0.3">
      <c r="A16" s="28" t="s">
        <v>23</v>
      </c>
      <c r="B16" s="139">
        <f t="shared" si="0"/>
        <v>14</v>
      </c>
      <c r="C16" s="27" t="str">
        <f t="shared" si="1"/>
        <v>MAVİ EGE SPOR (A) (İZM)</v>
      </c>
      <c r="D16" s="64">
        <v>14</v>
      </c>
      <c r="E16" s="204" t="s">
        <v>219</v>
      </c>
      <c r="F16" s="205" t="s">
        <v>93</v>
      </c>
      <c r="G16" s="205" t="s">
        <v>30</v>
      </c>
      <c r="H16" s="275">
        <v>4</v>
      </c>
      <c r="I16" s="206" t="s">
        <v>240</v>
      </c>
      <c r="J16" s="12"/>
      <c r="K16" s="143"/>
      <c r="L16" s="111"/>
      <c r="M16" s="154"/>
      <c r="N16" s="208"/>
    </row>
    <row r="17" spans="1:15" ht="12" x14ac:dyDescent="0.3">
      <c r="A17" s="28" t="s">
        <v>24</v>
      </c>
      <c r="B17" s="139">
        <f t="shared" si="0"/>
        <v>15</v>
      </c>
      <c r="C17" s="27" t="str">
        <f t="shared" si="1"/>
        <v>KUTLUBEY OKULLARI (A) (AMS)</v>
      </c>
      <c r="D17" s="64">
        <v>15</v>
      </c>
      <c r="E17" s="287" t="s">
        <v>220</v>
      </c>
      <c r="F17" s="288" t="s">
        <v>165</v>
      </c>
      <c r="G17" s="288" t="s">
        <v>0</v>
      </c>
      <c r="H17" s="275">
        <v>4</v>
      </c>
      <c r="I17" s="206" t="s">
        <v>241</v>
      </c>
      <c r="J17" s="12"/>
      <c r="K17" s="143"/>
      <c r="L17" s="111"/>
      <c r="M17" s="154"/>
      <c r="N17" s="208"/>
    </row>
    <row r="18" spans="1:15" ht="12" x14ac:dyDescent="0.3">
      <c r="A18" s="28" t="s">
        <v>25</v>
      </c>
      <c r="B18" s="139">
        <f t="shared" si="0"/>
        <v>16</v>
      </c>
      <c r="C18" s="27" t="str">
        <f t="shared" si="1"/>
        <v>YÜKSELEN GENÇLİK SPOR (A) (BNG)</v>
      </c>
      <c r="D18" s="64">
        <v>16</v>
      </c>
      <c r="E18" s="204" t="s">
        <v>522</v>
      </c>
      <c r="F18" s="205" t="s">
        <v>381</v>
      </c>
      <c r="G18" s="205" t="s">
        <v>379</v>
      </c>
      <c r="H18" s="275">
        <v>4</v>
      </c>
      <c r="I18" s="206" t="s">
        <v>242</v>
      </c>
      <c r="J18" s="12"/>
      <c r="K18" s="27"/>
      <c r="L18" s="14"/>
      <c r="M18" s="132"/>
      <c r="N18" s="208"/>
    </row>
    <row r="19" spans="1:15" ht="12" x14ac:dyDescent="0.3">
      <c r="A19" s="28" t="s">
        <v>26</v>
      </c>
      <c r="B19" s="139">
        <f t="shared" si="0"/>
        <v>17</v>
      </c>
      <c r="C19" s="27" t="str">
        <f t="shared" si="1"/>
        <v>BUPİLİÇ SPOR (A) (BLK)</v>
      </c>
      <c r="D19" s="64">
        <v>17</v>
      </c>
      <c r="E19" s="281" t="s">
        <v>501</v>
      </c>
      <c r="F19" s="282" t="s">
        <v>112</v>
      </c>
      <c r="G19" s="282" t="s">
        <v>46</v>
      </c>
      <c r="H19" s="268">
        <v>5</v>
      </c>
      <c r="I19" s="203" t="s">
        <v>239</v>
      </c>
      <c r="J19" s="12"/>
      <c r="K19" s="143"/>
      <c r="L19" s="111"/>
      <c r="M19" s="154"/>
      <c r="N19" s="132"/>
    </row>
    <row r="20" spans="1:15" ht="12" x14ac:dyDescent="0.3">
      <c r="A20" s="28" t="s">
        <v>135</v>
      </c>
      <c r="B20" s="139">
        <f t="shared" si="0"/>
        <v>18</v>
      </c>
      <c r="C20" s="27" t="str">
        <f t="shared" si="1"/>
        <v>ANTALYASPOR (A) (ANT)</v>
      </c>
      <c r="D20" s="64">
        <v>18</v>
      </c>
      <c r="E20" s="161" t="s">
        <v>507</v>
      </c>
      <c r="F20" s="202" t="s">
        <v>83</v>
      </c>
      <c r="G20" s="202" t="s">
        <v>35</v>
      </c>
      <c r="H20" s="268">
        <v>5</v>
      </c>
      <c r="I20" s="203" t="s">
        <v>240</v>
      </c>
      <c r="J20" s="12"/>
      <c r="K20" s="143"/>
      <c r="L20" s="111"/>
      <c r="M20" s="154"/>
      <c r="N20" s="132"/>
    </row>
    <row r="21" spans="1:15" x14ac:dyDescent="0.3">
      <c r="A21" s="28" t="s">
        <v>136</v>
      </c>
      <c r="B21" s="139">
        <f t="shared" si="0"/>
        <v>19</v>
      </c>
      <c r="C21" s="27" t="str">
        <f t="shared" si="1"/>
        <v>ÇORUM GENÇLİK SPOR (A) (ÇRM)</v>
      </c>
      <c r="D21" s="64">
        <v>19</v>
      </c>
      <c r="E21" s="281" t="s">
        <v>104</v>
      </c>
      <c r="F21" s="282" t="s">
        <v>88</v>
      </c>
      <c r="G21" s="282" t="s">
        <v>29</v>
      </c>
      <c r="H21" s="268">
        <v>5</v>
      </c>
      <c r="I21" s="203" t="s">
        <v>241</v>
      </c>
      <c r="J21" s="12"/>
      <c r="K21" s="156"/>
      <c r="N21" s="219"/>
    </row>
    <row r="22" spans="1:15" x14ac:dyDescent="0.3">
      <c r="A22" s="28" t="s">
        <v>137</v>
      </c>
      <c r="B22" s="139">
        <f t="shared" si="0"/>
        <v>20</v>
      </c>
      <c r="C22" s="27" t="str">
        <f t="shared" si="1"/>
        <v>GAZİANTEP BLD. SPOR (A) (GZT)</v>
      </c>
      <c r="D22" s="64">
        <v>20</v>
      </c>
      <c r="E22" s="269" t="s">
        <v>221</v>
      </c>
      <c r="F22" s="270" t="s">
        <v>90</v>
      </c>
      <c r="G22" s="270" t="s">
        <v>37</v>
      </c>
      <c r="H22" s="271">
        <v>5</v>
      </c>
      <c r="I22" s="203" t="s">
        <v>242</v>
      </c>
      <c r="J22" s="12"/>
      <c r="K22" s="156"/>
    </row>
    <row r="23" spans="1:15" x14ac:dyDescent="0.3">
      <c r="A23" s="28" t="s">
        <v>138</v>
      </c>
      <c r="B23" s="139">
        <f t="shared" si="0"/>
        <v>21</v>
      </c>
      <c r="C23" s="27" t="str">
        <f t="shared" si="1"/>
        <v>FENERBAHÇE (B) (İST)</v>
      </c>
      <c r="D23" s="280">
        <v>21</v>
      </c>
      <c r="E23" s="290" t="s">
        <v>502</v>
      </c>
      <c r="F23" s="291" t="s">
        <v>60</v>
      </c>
      <c r="G23" s="291" t="s">
        <v>15</v>
      </c>
      <c r="H23" s="209">
        <v>6</v>
      </c>
      <c r="I23" s="179" t="s">
        <v>239</v>
      </c>
      <c r="J23" s="12"/>
      <c r="K23" s="156"/>
    </row>
    <row r="24" spans="1:15" x14ac:dyDescent="0.3">
      <c r="A24" s="28" t="s">
        <v>139</v>
      </c>
      <c r="B24" s="139">
        <f t="shared" si="0"/>
        <v>22</v>
      </c>
      <c r="C24" s="27" t="str">
        <f t="shared" si="1"/>
        <v>SİLVAN MTSK (A) ()</v>
      </c>
      <c r="D24" s="64">
        <v>22</v>
      </c>
      <c r="E24" s="290" t="s">
        <v>534</v>
      </c>
      <c r="F24" s="291"/>
      <c r="G24" s="291" t="s">
        <v>535</v>
      </c>
      <c r="H24" s="209">
        <v>6</v>
      </c>
      <c r="I24" s="299" t="s">
        <v>242</v>
      </c>
      <c r="J24" s="12"/>
      <c r="K24" s="156"/>
    </row>
    <row r="25" spans="1:15" x14ac:dyDescent="0.3">
      <c r="A25" s="28" t="s">
        <v>140</v>
      </c>
      <c r="B25" s="139">
        <f t="shared" si="0"/>
        <v>23</v>
      </c>
      <c r="C25" s="27" t="str">
        <f t="shared" si="1"/>
        <v xml:space="preserve"> ()</v>
      </c>
      <c r="D25" s="176">
        <v>23</v>
      </c>
      <c r="J25" s="12"/>
      <c r="K25" s="156"/>
    </row>
    <row r="26" spans="1:15" x14ac:dyDescent="0.3">
      <c r="A26" s="28" t="s">
        <v>142</v>
      </c>
      <c r="B26" s="139">
        <f t="shared" si="0"/>
        <v>24</v>
      </c>
      <c r="C26" s="27" t="str">
        <f t="shared" si="1"/>
        <v xml:space="preserve"> ()</v>
      </c>
      <c r="D26" s="176">
        <v>24</v>
      </c>
      <c r="J26" s="12"/>
      <c r="K26" s="156"/>
    </row>
    <row r="27" spans="1:15" x14ac:dyDescent="0.3">
      <c r="B27" s="139">
        <v>99</v>
      </c>
      <c r="C27" s="27" t="s">
        <v>195</v>
      </c>
      <c r="D27" s="176"/>
      <c r="E27" s="159"/>
      <c r="F27" s="181"/>
      <c r="G27" s="164"/>
      <c r="H27" s="185"/>
      <c r="I27" s="185"/>
      <c r="J27" s="12"/>
      <c r="K27" s="156"/>
    </row>
    <row r="28" spans="1:15" x14ac:dyDescent="0.3">
      <c r="E28" s="159" t="s">
        <v>195</v>
      </c>
      <c r="F28" s="181"/>
      <c r="G28" s="164"/>
      <c r="H28" s="185"/>
      <c r="I28" s="185"/>
      <c r="J28" s="12"/>
      <c r="K28" s="156"/>
    </row>
    <row r="29" spans="1:15" x14ac:dyDescent="0.3">
      <c r="F29" s="8"/>
      <c r="I29" s="267"/>
      <c r="J29" s="12"/>
      <c r="K29" s="156"/>
    </row>
    <row r="30" spans="1:15" x14ac:dyDescent="0.3">
      <c r="C30" s="138"/>
      <c r="D30" s="175"/>
      <c r="E30" s="292" t="s">
        <v>376</v>
      </c>
      <c r="F30" s="293" t="s">
        <v>60</v>
      </c>
      <c r="G30" s="293" t="s">
        <v>15</v>
      </c>
      <c r="H30" s="294">
        <v>7</v>
      </c>
      <c r="I30" s="300" t="s">
        <v>239</v>
      </c>
      <c r="K30" s="156"/>
      <c r="O30" s="295" t="s">
        <v>528</v>
      </c>
    </row>
    <row r="31" spans="1:15" x14ac:dyDescent="0.3">
      <c r="E31" s="292" t="s">
        <v>378</v>
      </c>
      <c r="F31" s="293" t="s">
        <v>60</v>
      </c>
      <c r="G31" s="293" t="s">
        <v>15</v>
      </c>
      <c r="H31" s="294">
        <v>8</v>
      </c>
      <c r="I31" s="300" t="s">
        <v>239</v>
      </c>
      <c r="K31" s="156"/>
      <c r="O31" s="295" t="s">
        <v>528</v>
      </c>
    </row>
    <row r="32" spans="1:15" x14ac:dyDescent="0.3">
      <c r="E32" s="159"/>
      <c r="F32" s="181"/>
      <c r="G32" s="164"/>
      <c r="H32" s="209"/>
      <c r="I32" s="209"/>
      <c r="J32" s="12"/>
      <c r="K32" s="156"/>
    </row>
    <row r="33" spans="4:15" s="12" customFormat="1" x14ac:dyDescent="0.3">
      <c r="D33" s="166"/>
      <c r="E33" s="301" t="s">
        <v>101</v>
      </c>
      <c r="F33" s="302" t="s">
        <v>84</v>
      </c>
      <c r="G33" s="302" t="s">
        <v>34</v>
      </c>
      <c r="H33" s="303">
        <v>2</v>
      </c>
      <c r="I33" s="304" t="s">
        <v>242</v>
      </c>
      <c r="K33" s="156"/>
      <c r="L33" s="157"/>
      <c r="M33" s="156"/>
      <c r="N33" s="156"/>
      <c r="O33" s="295" t="s">
        <v>528</v>
      </c>
    </row>
    <row r="34" spans="4:15" s="12" customFormat="1" x14ac:dyDescent="0.3">
      <c r="D34" s="166"/>
      <c r="E34" s="290" t="s">
        <v>534</v>
      </c>
      <c r="F34" s="291" t="s">
        <v>222</v>
      </c>
      <c r="G34" s="291" t="s">
        <v>535</v>
      </c>
      <c r="H34" s="209">
        <v>7</v>
      </c>
      <c r="I34" s="179" t="s">
        <v>242</v>
      </c>
      <c r="K34" s="156"/>
      <c r="L34" s="157"/>
      <c r="M34" s="156"/>
      <c r="N34" s="156"/>
      <c r="O34" s="12" t="s">
        <v>529</v>
      </c>
    </row>
    <row r="35" spans="4:15" s="12" customFormat="1" x14ac:dyDescent="0.3">
      <c r="D35" s="166"/>
      <c r="E35" s="176"/>
      <c r="F35" s="166"/>
      <c r="G35" s="166"/>
      <c r="H35" s="209"/>
      <c r="I35" s="185"/>
      <c r="K35" s="156"/>
      <c r="L35" s="157"/>
      <c r="M35" s="156"/>
      <c r="N35" s="156"/>
    </row>
    <row r="36" spans="4:15" s="12" customFormat="1" x14ac:dyDescent="0.3">
      <c r="D36" s="166"/>
      <c r="E36" s="176"/>
      <c r="F36" s="166"/>
      <c r="G36" s="166"/>
      <c r="H36" s="185"/>
      <c r="I36" s="185"/>
      <c r="K36" s="156"/>
      <c r="L36" s="157"/>
      <c r="M36" s="156"/>
      <c r="N36" s="156"/>
    </row>
    <row r="37" spans="4:15" s="12" customFormat="1" x14ac:dyDescent="0.3">
      <c r="D37" s="166"/>
      <c r="E37" s="176"/>
      <c r="F37" s="166"/>
      <c r="G37" s="166"/>
      <c r="H37" s="185"/>
      <c r="I37" s="185"/>
      <c r="K37" s="156"/>
      <c r="L37" s="157"/>
      <c r="M37" s="156"/>
      <c r="N37" s="156"/>
    </row>
    <row r="38" spans="4:15" s="12" customFormat="1" x14ac:dyDescent="0.3">
      <c r="D38" s="166"/>
      <c r="E38" s="27"/>
      <c r="H38" s="173"/>
      <c r="I38" s="173"/>
      <c r="K38" s="156"/>
      <c r="L38" s="157"/>
      <c r="M38" s="156"/>
      <c r="N38" s="156"/>
    </row>
    <row r="39" spans="4:15" s="12" customFormat="1" x14ac:dyDescent="0.3">
      <c r="D39" s="166"/>
      <c r="E39" s="27"/>
      <c r="H39" s="173"/>
      <c r="I39" s="173"/>
      <c r="K39" s="156"/>
      <c r="L39" s="157"/>
      <c r="M39" s="156"/>
      <c r="N39" s="156"/>
    </row>
    <row r="40" spans="4:15" s="12" customFormat="1" x14ac:dyDescent="0.3">
      <c r="D40" s="166"/>
      <c r="E40" s="27"/>
      <c r="H40" s="173"/>
      <c r="I40" s="173"/>
      <c r="K40" s="156"/>
      <c r="L40" s="157"/>
      <c r="M40" s="156"/>
      <c r="N40" s="156"/>
    </row>
    <row r="41" spans="4:15" s="12" customFormat="1" x14ac:dyDescent="0.3">
      <c r="D41" s="166"/>
      <c r="E41" s="27"/>
      <c r="H41" s="173"/>
      <c r="I41" s="173"/>
      <c r="K41" s="156"/>
      <c r="L41" s="157"/>
      <c r="M41" s="156"/>
      <c r="N41" s="156"/>
    </row>
    <row r="42" spans="4:15" s="12" customFormat="1" x14ac:dyDescent="0.3">
      <c r="D42" s="166"/>
      <c r="E42" s="27"/>
      <c r="H42" s="173"/>
      <c r="I42" s="173"/>
      <c r="K42" s="156"/>
      <c r="L42" s="157"/>
      <c r="M42" s="156"/>
      <c r="N42" s="156"/>
    </row>
    <row r="43" spans="4:15" s="12" customFormat="1" x14ac:dyDescent="0.3">
      <c r="D43" s="166"/>
      <c r="E43" s="27"/>
      <c r="H43" s="173"/>
      <c r="I43" s="173"/>
      <c r="K43" s="156"/>
      <c r="L43" s="157"/>
      <c r="M43" s="156"/>
      <c r="N43" s="156"/>
    </row>
    <row r="44" spans="4:15" s="12" customFormat="1" x14ac:dyDescent="0.3">
      <c r="D44" s="166"/>
      <c r="E44" s="27"/>
      <c r="H44" s="173"/>
      <c r="I44" s="173"/>
      <c r="K44" s="156"/>
      <c r="L44" s="157"/>
      <c r="M44" s="156"/>
      <c r="N44" s="156"/>
    </row>
    <row r="45" spans="4:15" s="12" customFormat="1" x14ac:dyDescent="0.3">
      <c r="D45" s="166"/>
      <c r="E45" s="27"/>
      <c r="H45" s="173"/>
      <c r="I45" s="173"/>
      <c r="K45" s="156"/>
      <c r="L45" s="157"/>
      <c r="M45" s="156"/>
      <c r="N45" s="156"/>
    </row>
    <row r="46" spans="4:15" s="12" customFormat="1" x14ac:dyDescent="0.3">
      <c r="D46" s="166"/>
      <c r="E46" s="27"/>
      <c r="H46" s="173"/>
      <c r="I46" s="173"/>
      <c r="K46" s="156"/>
      <c r="L46" s="157"/>
      <c r="M46" s="156"/>
      <c r="N46" s="156"/>
    </row>
    <row r="47" spans="4:15" s="12" customFormat="1" x14ac:dyDescent="0.3">
      <c r="D47" s="166"/>
      <c r="E47" s="27"/>
      <c r="H47" s="173"/>
      <c r="I47" s="173"/>
      <c r="K47" s="156"/>
      <c r="L47" s="157"/>
      <c r="M47" s="156"/>
      <c r="N47" s="156"/>
    </row>
    <row r="48" spans="4:15" s="12" customFormat="1" x14ac:dyDescent="0.3">
      <c r="D48" s="166"/>
      <c r="E48" s="27"/>
      <c r="H48" s="173"/>
      <c r="I48" s="173"/>
      <c r="K48" s="156"/>
      <c r="L48" s="157"/>
      <c r="M48" s="156"/>
      <c r="N48" s="156"/>
    </row>
    <row r="49" spans="4:14" s="12" customFormat="1" x14ac:dyDescent="0.3">
      <c r="D49" s="166"/>
      <c r="E49" s="27"/>
      <c r="H49" s="173"/>
      <c r="I49" s="173"/>
      <c r="K49" s="156"/>
      <c r="L49" s="157"/>
      <c r="M49" s="156"/>
      <c r="N49" s="156"/>
    </row>
    <row r="50" spans="4:14" s="12" customFormat="1" x14ac:dyDescent="0.3">
      <c r="D50" s="166"/>
      <c r="E50" s="27"/>
      <c r="H50" s="173"/>
      <c r="I50" s="173"/>
      <c r="K50" s="156"/>
      <c r="L50" s="157"/>
      <c r="M50" s="156"/>
      <c r="N50" s="156"/>
    </row>
    <row r="51" spans="4:14" s="12" customFormat="1" x14ac:dyDescent="0.3">
      <c r="D51" s="166"/>
      <c r="E51" s="27"/>
      <c r="H51" s="173"/>
      <c r="I51" s="173"/>
      <c r="K51" s="156"/>
      <c r="L51" s="157"/>
      <c r="M51" s="156"/>
      <c r="N51" s="156"/>
    </row>
    <row r="52" spans="4:14" s="12" customFormat="1" x14ac:dyDescent="0.3">
      <c r="D52" s="166"/>
      <c r="E52" s="27"/>
      <c r="H52" s="173"/>
      <c r="I52" s="173"/>
      <c r="K52" s="156"/>
      <c r="L52" s="157"/>
      <c r="M52" s="156"/>
      <c r="N52" s="156"/>
    </row>
    <row r="53" spans="4:14" s="12" customFormat="1" x14ac:dyDescent="0.3">
      <c r="D53" s="166"/>
      <c r="E53" s="27"/>
      <c r="H53" s="173"/>
      <c r="I53" s="173"/>
      <c r="K53" s="156"/>
      <c r="L53" s="157"/>
      <c r="M53" s="156"/>
      <c r="N53" s="156"/>
    </row>
    <row r="54" spans="4:14" s="12" customFormat="1" x14ac:dyDescent="0.3">
      <c r="D54" s="166"/>
      <c r="E54" s="27"/>
      <c r="H54" s="173"/>
      <c r="I54" s="173"/>
      <c r="K54" s="156"/>
      <c r="L54" s="157"/>
      <c r="M54" s="156"/>
      <c r="N54" s="156"/>
    </row>
    <row r="55" spans="4:14" s="12" customFormat="1" x14ac:dyDescent="0.3">
      <c r="D55" s="166"/>
      <c r="E55" s="27"/>
      <c r="H55" s="173"/>
      <c r="I55" s="173"/>
      <c r="K55" s="156"/>
      <c r="L55" s="157"/>
      <c r="M55" s="156"/>
      <c r="N55" s="156"/>
    </row>
    <row r="56" spans="4:14" s="12" customFormat="1" x14ac:dyDescent="0.3">
      <c r="D56" s="166"/>
      <c r="E56" s="27"/>
      <c r="H56" s="173"/>
      <c r="I56" s="173"/>
      <c r="K56" s="156"/>
      <c r="L56" s="157"/>
      <c r="M56" s="156"/>
      <c r="N56" s="156"/>
    </row>
    <row r="57" spans="4:14" s="12" customFormat="1" x14ac:dyDescent="0.3">
      <c r="D57" s="166"/>
      <c r="E57" s="27"/>
      <c r="H57" s="173"/>
      <c r="I57" s="173"/>
      <c r="K57" s="156"/>
      <c r="L57" s="157"/>
      <c r="M57" s="156"/>
      <c r="N57" s="156"/>
    </row>
    <row r="58" spans="4:14" s="12" customFormat="1" x14ac:dyDescent="0.3">
      <c r="D58" s="166"/>
      <c r="E58" s="27"/>
      <c r="H58" s="173"/>
      <c r="I58" s="173"/>
      <c r="K58" s="156"/>
      <c r="L58" s="157"/>
      <c r="M58" s="156"/>
      <c r="N58" s="156"/>
    </row>
    <row r="59" spans="4:14" s="12" customFormat="1" x14ac:dyDescent="0.3">
      <c r="D59" s="166"/>
      <c r="E59" s="27"/>
      <c r="H59" s="173"/>
      <c r="I59" s="173"/>
      <c r="K59" s="156"/>
      <c r="L59" s="157"/>
      <c r="M59" s="156"/>
      <c r="N59" s="156"/>
    </row>
    <row r="60" spans="4:14" s="12" customFormat="1" x14ac:dyDescent="0.3">
      <c r="D60" s="166"/>
      <c r="E60" s="27"/>
      <c r="H60" s="173"/>
      <c r="I60" s="173"/>
      <c r="K60" s="156"/>
      <c r="L60" s="157"/>
      <c r="M60" s="156"/>
      <c r="N60" s="156"/>
    </row>
    <row r="61" spans="4:14" s="12" customFormat="1" x14ac:dyDescent="0.3">
      <c r="D61" s="166"/>
      <c r="E61" s="27"/>
      <c r="H61" s="173"/>
      <c r="I61" s="173"/>
      <c r="K61" s="156"/>
      <c r="L61" s="157"/>
      <c r="M61" s="156"/>
      <c r="N61" s="156"/>
    </row>
    <row r="62" spans="4:14" s="12" customFormat="1" x14ac:dyDescent="0.3">
      <c r="D62" s="166"/>
      <c r="E62" s="27"/>
      <c r="H62" s="173"/>
      <c r="I62" s="173"/>
      <c r="K62" s="156"/>
      <c r="L62" s="157"/>
      <c r="M62" s="156"/>
      <c r="N62" s="156"/>
    </row>
    <row r="63" spans="4:14" s="12" customFormat="1" x14ac:dyDescent="0.3">
      <c r="D63" s="166"/>
      <c r="E63" s="27"/>
      <c r="H63" s="173"/>
      <c r="I63" s="173"/>
      <c r="K63" s="156"/>
      <c r="L63" s="157"/>
      <c r="M63" s="156"/>
      <c r="N63" s="156"/>
    </row>
    <row r="64" spans="4:14" s="12" customFormat="1" x14ac:dyDescent="0.3">
      <c r="D64" s="166"/>
      <c r="E64" s="27"/>
      <c r="H64" s="173"/>
      <c r="I64" s="173"/>
      <c r="K64" s="156"/>
      <c r="L64" s="157"/>
      <c r="M64" s="156"/>
      <c r="N64" s="156"/>
    </row>
    <row r="65" spans="4:14" s="12" customFormat="1" x14ac:dyDescent="0.3">
      <c r="D65" s="166"/>
      <c r="E65" s="27"/>
      <c r="H65" s="173"/>
      <c r="I65" s="173"/>
      <c r="K65" s="156"/>
      <c r="L65" s="157"/>
      <c r="M65" s="156"/>
      <c r="N65" s="156"/>
    </row>
    <row r="66" spans="4:14" s="12" customFormat="1" x14ac:dyDescent="0.3">
      <c r="D66" s="166"/>
      <c r="E66" s="27"/>
      <c r="H66" s="173"/>
      <c r="I66" s="173"/>
      <c r="K66" s="156"/>
      <c r="L66" s="157"/>
      <c r="M66" s="156"/>
      <c r="N66" s="156"/>
    </row>
    <row r="67" spans="4:14" s="12" customFormat="1" x14ac:dyDescent="0.3">
      <c r="D67" s="166"/>
      <c r="E67" s="27"/>
      <c r="H67" s="173"/>
      <c r="I67" s="173"/>
      <c r="K67" s="156"/>
      <c r="L67" s="157"/>
      <c r="M67" s="156"/>
      <c r="N67" s="156"/>
    </row>
    <row r="68" spans="4:14" s="12" customFormat="1" x14ac:dyDescent="0.3">
      <c r="D68" s="166"/>
      <c r="E68" s="27"/>
      <c r="H68" s="173"/>
      <c r="I68" s="173"/>
      <c r="K68" s="156"/>
      <c r="L68" s="157"/>
      <c r="M68" s="156"/>
      <c r="N68" s="156"/>
    </row>
    <row r="69" spans="4:14" s="12" customFormat="1" x14ac:dyDescent="0.3">
      <c r="D69" s="166"/>
      <c r="E69" s="27"/>
      <c r="H69" s="173"/>
      <c r="I69" s="173"/>
      <c r="K69" s="156"/>
      <c r="L69" s="157"/>
      <c r="M69" s="156"/>
      <c r="N69" s="156"/>
    </row>
    <row r="70" spans="4:14" s="12" customFormat="1" x14ac:dyDescent="0.3">
      <c r="D70" s="166"/>
      <c r="E70" s="27"/>
      <c r="H70" s="173"/>
      <c r="I70" s="173"/>
      <c r="K70" s="156"/>
      <c r="L70" s="157"/>
      <c r="M70" s="156"/>
      <c r="N70" s="156"/>
    </row>
    <row r="71" spans="4:14" s="12" customFormat="1" x14ac:dyDescent="0.3">
      <c r="D71" s="166"/>
      <c r="E71" s="27"/>
      <c r="H71" s="173"/>
      <c r="I71" s="173"/>
      <c r="K71" s="156"/>
      <c r="L71" s="157"/>
      <c r="M71" s="156"/>
      <c r="N71" s="156"/>
    </row>
    <row r="72" spans="4:14" s="12" customFormat="1" x14ac:dyDescent="0.3">
      <c r="D72" s="166"/>
      <c r="E72" s="27"/>
      <c r="H72" s="173"/>
      <c r="I72" s="173"/>
      <c r="K72" s="156"/>
      <c r="L72" s="157"/>
      <c r="M72" s="156"/>
      <c r="N72" s="156"/>
    </row>
    <row r="73" spans="4:14" s="12" customFormat="1" x14ac:dyDescent="0.3">
      <c r="D73" s="166"/>
      <c r="E73" s="27"/>
      <c r="H73" s="173"/>
      <c r="I73" s="173"/>
      <c r="K73" s="156"/>
      <c r="L73" s="157"/>
      <c r="M73" s="156"/>
      <c r="N73" s="156"/>
    </row>
    <row r="74" spans="4:14" s="12" customFormat="1" x14ac:dyDescent="0.3">
      <c r="D74" s="166"/>
      <c r="E74" s="27"/>
      <c r="H74" s="173"/>
      <c r="I74" s="173"/>
      <c r="K74" s="156"/>
      <c r="L74" s="157"/>
      <c r="M74" s="156"/>
      <c r="N74" s="156"/>
    </row>
    <row r="75" spans="4:14" s="12" customFormat="1" x14ac:dyDescent="0.3">
      <c r="D75" s="166"/>
      <c r="E75" s="27"/>
      <c r="H75" s="173"/>
      <c r="I75" s="173"/>
      <c r="K75" s="156"/>
      <c r="L75" s="157"/>
      <c r="M75" s="156"/>
      <c r="N75" s="156"/>
    </row>
    <row r="76" spans="4:14" s="12" customFormat="1" x14ac:dyDescent="0.3">
      <c r="D76" s="166"/>
      <c r="E76" s="27"/>
      <c r="H76" s="173"/>
      <c r="I76" s="173"/>
      <c r="K76" s="156"/>
      <c r="L76" s="157"/>
      <c r="M76" s="156"/>
      <c r="N76" s="156"/>
    </row>
    <row r="77" spans="4:14" s="12" customFormat="1" x14ac:dyDescent="0.3">
      <c r="D77" s="166"/>
      <c r="E77" s="27"/>
      <c r="H77" s="173"/>
      <c r="I77" s="173"/>
      <c r="K77" s="156"/>
      <c r="L77" s="157"/>
      <c r="M77" s="156"/>
      <c r="N77" s="156"/>
    </row>
    <row r="78" spans="4:14" s="12" customFormat="1" x14ac:dyDescent="0.3">
      <c r="D78" s="166"/>
      <c r="E78" s="27"/>
      <c r="H78" s="173"/>
      <c r="I78" s="173"/>
      <c r="K78" s="156"/>
      <c r="L78" s="157"/>
      <c r="M78" s="156"/>
      <c r="N78" s="156"/>
    </row>
    <row r="79" spans="4:14" s="12" customFormat="1" x14ac:dyDescent="0.3">
      <c r="D79" s="166"/>
      <c r="E79" s="27"/>
      <c r="H79" s="173"/>
      <c r="I79" s="173"/>
      <c r="K79" s="156"/>
      <c r="L79" s="157"/>
      <c r="M79" s="156"/>
      <c r="N79" s="156"/>
    </row>
    <row r="80" spans="4:14" s="12" customFormat="1" x14ac:dyDescent="0.3">
      <c r="D80" s="166"/>
      <c r="E80" s="27"/>
      <c r="H80" s="173"/>
      <c r="I80" s="173"/>
      <c r="K80" s="156"/>
      <c r="L80" s="157"/>
      <c r="M80" s="156"/>
      <c r="N80" s="156"/>
    </row>
    <row r="81" spans="4:14" s="12" customFormat="1" x14ac:dyDescent="0.3">
      <c r="D81" s="166"/>
      <c r="E81" s="27"/>
      <c r="H81" s="173"/>
      <c r="I81" s="173"/>
      <c r="K81" s="156"/>
      <c r="L81" s="157"/>
      <c r="M81" s="156"/>
      <c r="N81" s="156"/>
    </row>
    <row r="82" spans="4:14" s="12" customFormat="1" x14ac:dyDescent="0.3">
      <c r="D82" s="166"/>
      <c r="E82" s="27"/>
      <c r="H82" s="173"/>
      <c r="I82" s="173"/>
      <c r="K82" s="156"/>
      <c r="L82" s="157"/>
      <c r="M82" s="156"/>
      <c r="N82" s="156"/>
    </row>
    <row r="83" spans="4:14" s="12" customFormat="1" x14ac:dyDescent="0.3">
      <c r="D83" s="166"/>
      <c r="E83" s="27"/>
      <c r="H83" s="173"/>
      <c r="I83" s="173"/>
      <c r="K83" s="156"/>
      <c r="L83" s="157"/>
      <c r="M83" s="156"/>
      <c r="N83" s="156"/>
    </row>
    <row r="84" spans="4:14" s="12" customFormat="1" x14ac:dyDescent="0.3">
      <c r="D84" s="166"/>
      <c r="E84" s="27"/>
      <c r="H84" s="173"/>
      <c r="I84" s="173"/>
      <c r="K84" s="156"/>
      <c r="L84" s="157"/>
      <c r="M84" s="156"/>
      <c r="N84" s="156"/>
    </row>
    <row r="85" spans="4:14" s="12" customFormat="1" x14ac:dyDescent="0.3">
      <c r="D85" s="166"/>
      <c r="E85" s="27"/>
      <c r="H85" s="173"/>
      <c r="I85" s="173"/>
      <c r="K85" s="156"/>
      <c r="L85" s="157"/>
      <c r="M85" s="156"/>
      <c r="N85" s="156"/>
    </row>
    <row r="86" spans="4:14" s="12" customFormat="1" x14ac:dyDescent="0.3">
      <c r="D86" s="166"/>
      <c r="E86" s="27"/>
      <c r="H86" s="173"/>
      <c r="I86" s="173"/>
      <c r="K86" s="156"/>
      <c r="L86" s="157"/>
      <c r="M86" s="156"/>
      <c r="N86" s="156"/>
    </row>
    <row r="87" spans="4:14" s="12" customFormat="1" x14ac:dyDescent="0.3">
      <c r="D87" s="166"/>
      <c r="E87" s="27"/>
      <c r="H87" s="173"/>
      <c r="I87" s="173"/>
      <c r="K87" s="156"/>
      <c r="L87" s="157"/>
      <c r="M87" s="156"/>
      <c r="N87" s="156"/>
    </row>
    <row r="88" spans="4:14" s="12" customFormat="1" x14ac:dyDescent="0.3">
      <c r="D88" s="166"/>
      <c r="E88" s="27"/>
      <c r="H88" s="173"/>
      <c r="I88" s="173"/>
      <c r="K88" s="156"/>
      <c r="L88" s="157"/>
      <c r="M88" s="156"/>
      <c r="N88" s="156"/>
    </row>
    <row r="89" spans="4:14" s="12" customFormat="1" x14ac:dyDescent="0.3">
      <c r="D89" s="166"/>
      <c r="E89" s="27"/>
      <c r="H89" s="173"/>
      <c r="I89" s="173"/>
      <c r="K89" s="156"/>
      <c r="L89" s="157"/>
      <c r="M89" s="156"/>
      <c r="N89" s="156"/>
    </row>
    <row r="90" spans="4:14" s="12" customFormat="1" x14ac:dyDescent="0.3">
      <c r="D90" s="166"/>
      <c r="E90" s="27"/>
      <c r="H90" s="173"/>
      <c r="I90" s="173"/>
      <c r="K90" s="156"/>
      <c r="L90" s="157"/>
      <c r="M90" s="156"/>
      <c r="N90" s="156"/>
    </row>
    <row r="91" spans="4:14" s="12" customFormat="1" x14ac:dyDescent="0.3">
      <c r="D91" s="166"/>
      <c r="E91" s="27"/>
      <c r="H91" s="173"/>
      <c r="I91" s="173"/>
      <c r="K91" s="156"/>
      <c r="L91" s="157"/>
      <c r="M91" s="156"/>
      <c r="N91" s="156"/>
    </row>
    <row r="92" spans="4:14" s="12" customFormat="1" x14ac:dyDescent="0.3">
      <c r="D92" s="166"/>
      <c r="E92" s="27"/>
      <c r="H92" s="173"/>
      <c r="I92" s="173"/>
      <c r="K92" s="156"/>
      <c r="L92" s="157"/>
      <c r="M92" s="156"/>
      <c r="N92" s="156"/>
    </row>
    <row r="93" spans="4:14" s="12" customFormat="1" x14ac:dyDescent="0.3">
      <c r="D93" s="166"/>
      <c r="E93" s="27"/>
      <c r="H93" s="173"/>
      <c r="I93" s="173"/>
      <c r="K93" s="156"/>
      <c r="L93" s="157"/>
      <c r="M93" s="156"/>
      <c r="N93" s="156"/>
    </row>
    <row r="94" spans="4:14" s="12" customFormat="1" x14ac:dyDescent="0.3">
      <c r="D94" s="166"/>
      <c r="E94" s="27"/>
      <c r="H94" s="173"/>
      <c r="I94" s="173"/>
      <c r="K94" s="156"/>
      <c r="L94" s="157"/>
      <c r="M94" s="156"/>
      <c r="N94" s="156"/>
    </row>
    <row r="95" spans="4:14" s="12" customFormat="1" x14ac:dyDescent="0.3">
      <c r="D95" s="166"/>
      <c r="E95" s="27"/>
      <c r="H95" s="173"/>
      <c r="I95" s="173"/>
      <c r="K95" s="156"/>
      <c r="L95" s="157"/>
      <c r="M95" s="156"/>
      <c r="N95" s="156"/>
    </row>
    <row r="96" spans="4:14" s="12" customFormat="1" x14ac:dyDescent="0.3">
      <c r="D96" s="166"/>
      <c r="E96" s="27"/>
      <c r="H96" s="173"/>
      <c r="I96" s="173"/>
      <c r="K96" s="156"/>
      <c r="L96" s="157"/>
      <c r="M96" s="156"/>
      <c r="N96" s="156"/>
    </row>
    <row r="97" spans="4:14" s="12" customFormat="1" x14ac:dyDescent="0.3">
      <c r="D97" s="166"/>
      <c r="E97" s="27"/>
      <c r="H97" s="173"/>
      <c r="I97" s="173"/>
      <c r="K97" s="156"/>
      <c r="L97" s="157"/>
      <c r="M97" s="156"/>
      <c r="N97" s="156"/>
    </row>
    <row r="98" spans="4:14" s="12" customFormat="1" x14ac:dyDescent="0.3">
      <c r="D98" s="166"/>
      <c r="E98" s="27"/>
      <c r="H98" s="173"/>
      <c r="I98" s="173"/>
      <c r="K98" s="156"/>
      <c r="L98" s="157"/>
      <c r="M98" s="156"/>
      <c r="N98" s="156"/>
    </row>
    <row r="99" spans="4:14" s="12" customFormat="1" x14ac:dyDescent="0.3">
      <c r="D99" s="166"/>
      <c r="E99" s="27"/>
      <c r="H99" s="173"/>
      <c r="I99" s="173"/>
      <c r="K99" s="156"/>
      <c r="L99" s="157"/>
      <c r="M99" s="156"/>
      <c r="N99" s="156"/>
    </row>
    <row r="100" spans="4:14" s="12" customFormat="1" x14ac:dyDescent="0.3">
      <c r="D100" s="166"/>
      <c r="E100" s="27"/>
      <c r="H100" s="173"/>
      <c r="I100" s="173"/>
      <c r="K100" s="156"/>
      <c r="L100" s="157"/>
      <c r="M100" s="156"/>
      <c r="N100" s="156"/>
    </row>
    <row r="101" spans="4:14" s="12" customFormat="1" x14ac:dyDescent="0.3">
      <c r="D101" s="166"/>
      <c r="E101" s="27"/>
      <c r="H101" s="173"/>
      <c r="I101" s="173"/>
      <c r="K101" s="156"/>
      <c r="L101" s="157"/>
      <c r="M101" s="156"/>
      <c r="N101" s="156"/>
    </row>
    <row r="102" spans="4:14" s="12" customFormat="1" x14ac:dyDescent="0.3">
      <c r="D102" s="166"/>
      <c r="E102" s="27"/>
      <c r="H102" s="173"/>
      <c r="I102" s="173"/>
      <c r="K102" s="156"/>
      <c r="L102" s="157"/>
      <c r="M102" s="156"/>
      <c r="N102" s="156"/>
    </row>
    <row r="103" spans="4:14" s="12" customFormat="1" x14ac:dyDescent="0.3">
      <c r="D103" s="166"/>
      <c r="E103" s="27"/>
      <c r="H103" s="173"/>
      <c r="I103" s="173"/>
      <c r="K103" s="156"/>
      <c r="L103" s="157"/>
      <c r="M103" s="156"/>
      <c r="N103" s="156"/>
    </row>
    <row r="104" spans="4:14" s="12" customFormat="1" x14ac:dyDescent="0.3">
      <c r="D104" s="166"/>
      <c r="E104" s="27"/>
      <c r="H104" s="173"/>
      <c r="I104" s="173"/>
      <c r="K104" s="156"/>
      <c r="L104" s="157"/>
      <c r="M104" s="156"/>
      <c r="N104" s="156"/>
    </row>
    <row r="105" spans="4:14" s="12" customFormat="1" x14ac:dyDescent="0.3">
      <c r="D105" s="166"/>
      <c r="E105" s="27"/>
      <c r="H105" s="173"/>
      <c r="I105" s="173"/>
      <c r="K105" s="156"/>
      <c r="L105" s="157"/>
      <c r="M105" s="156"/>
      <c r="N105" s="156"/>
    </row>
    <row r="106" spans="4:14" s="12" customFormat="1" x14ac:dyDescent="0.3">
      <c r="D106" s="166"/>
      <c r="E106" s="27"/>
      <c r="H106" s="173"/>
      <c r="I106" s="173"/>
      <c r="K106" s="156"/>
      <c r="L106" s="157"/>
      <c r="M106" s="156"/>
      <c r="N106" s="156"/>
    </row>
    <row r="107" spans="4:14" s="12" customFormat="1" x14ac:dyDescent="0.3">
      <c r="D107" s="166"/>
      <c r="E107" s="27"/>
      <c r="H107" s="173"/>
      <c r="I107" s="173"/>
      <c r="K107" s="156"/>
      <c r="L107" s="157"/>
      <c r="M107" s="156"/>
      <c r="N107" s="156"/>
    </row>
    <row r="108" spans="4:14" s="12" customFormat="1" x14ac:dyDescent="0.3">
      <c r="D108" s="166"/>
      <c r="E108" s="27"/>
      <c r="H108" s="173"/>
      <c r="I108" s="173"/>
      <c r="K108" s="156"/>
      <c r="L108" s="157"/>
      <c r="M108" s="156"/>
      <c r="N108" s="156"/>
    </row>
    <row r="109" spans="4:14" s="12" customFormat="1" x14ac:dyDescent="0.3">
      <c r="D109" s="166"/>
      <c r="E109" s="27"/>
      <c r="H109" s="173"/>
      <c r="I109" s="173"/>
      <c r="K109" s="156"/>
      <c r="L109" s="157"/>
      <c r="M109" s="156"/>
      <c r="N109" s="156"/>
    </row>
    <row r="110" spans="4:14" s="12" customFormat="1" x14ac:dyDescent="0.3">
      <c r="D110" s="166"/>
      <c r="E110" s="27"/>
      <c r="H110" s="173"/>
      <c r="I110" s="173"/>
      <c r="K110" s="156"/>
      <c r="L110" s="157"/>
      <c r="M110" s="156"/>
      <c r="N110" s="156"/>
    </row>
    <row r="111" spans="4:14" s="12" customFormat="1" x14ac:dyDescent="0.3">
      <c r="D111" s="166"/>
      <c r="E111" s="27"/>
      <c r="H111" s="173"/>
      <c r="I111" s="173"/>
      <c r="K111" s="156"/>
      <c r="L111" s="157"/>
      <c r="M111" s="156"/>
      <c r="N111" s="156"/>
    </row>
    <row r="112" spans="4:14" s="12" customFormat="1" x14ac:dyDescent="0.3">
      <c r="D112" s="166"/>
      <c r="E112" s="27"/>
      <c r="H112" s="173"/>
      <c r="I112" s="173"/>
      <c r="K112" s="156"/>
      <c r="L112" s="157"/>
      <c r="M112" s="156"/>
      <c r="N112" s="156"/>
    </row>
    <row r="113" spans="4:14" s="12" customFormat="1" x14ac:dyDescent="0.3">
      <c r="D113" s="166"/>
      <c r="E113" s="27"/>
      <c r="H113" s="173"/>
      <c r="I113" s="173"/>
      <c r="K113" s="156"/>
      <c r="L113" s="157"/>
      <c r="M113" s="156"/>
      <c r="N113" s="156"/>
    </row>
    <row r="114" spans="4:14" s="12" customFormat="1" x14ac:dyDescent="0.3">
      <c r="D114" s="166"/>
      <c r="E114" s="27"/>
      <c r="H114" s="173"/>
      <c r="I114" s="173"/>
      <c r="K114" s="156"/>
      <c r="L114" s="157"/>
      <c r="M114" s="156"/>
      <c r="N114" s="156"/>
    </row>
    <row r="115" spans="4:14" s="12" customFormat="1" x14ac:dyDescent="0.3">
      <c r="D115" s="166"/>
      <c r="E115" s="27"/>
      <c r="H115" s="173"/>
      <c r="I115" s="173"/>
      <c r="K115" s="156"/>
      <c r="L115" s="157"/>
      <c r="M115" s="156"/>
      <c r="N115" s="156"/>
    </row>
    <row r="116" spans="4:14" s="12" customFormat="1" x14ac:dyDescent="0.3">
      <c r="D116" s="166"/>
      <c r="E116" s="27"/>
      <c r="H116" s="173"/>
      <c r="I116" s="173"/>
      <c r="K116" s="156"/>
      <c r="L116" s="157"/>
      <c r="M116" s="156"/>
      <c r="N116" s="156"/>
    </row>
    <row r="117" spans="4:14" s="12" customFormat="1" x14ac:dyDescent="0.3">
      <c r="D117" s="166"/>
      <c r="E117" s="27"/>
      <c r="H117" s="173"/>
      <c r="I117" s="173"/>
      <c r="K117" s="156"/>
      <c r="L117" s="157"/>
      <c r="M117" s="156"/>
      <c r="N117" s="156"/>
    </row>
    <row r="118" spans="4:14" s="12" customFormat="1" x14ac:dyDescent="0.3">
      <c r="D118" s="166"/>
      <c r="E118" s="27"/>
      <c r="H118" s="173"/>
      <c r="I118" s="173"/>
      <c r="K118" s="156"/>
      <c r="L118" s="157"/>
      <c r="M118" s="156"/>
      <c r="N118" s="156"/>
    </row>
    <row r="119" spans="4:14" s="12" customFormat="1" x14ac:dyDescent="0.3">
      <c r="D119" s="166"/>
      <c r="E119" s="27"/>
      <c r="H119" s="173"/>
      <c r="I119" s="173"/>
      <c r="K119" s="156"/>
      <c r="L119" s="157"/>
      <c r="M119" s="156"/>
      <c r="N119" s="156"/>
    </row>
    <row r="120" spans="4:14" s="12" customFormat="1" x14ac:dyDescent="0.3">
      <c r="D120" s="166"/>
      <c r="E120" s="27"/>
      <c r="H120" s="173"/>
      <c r="I120" s="173"/>
      <c r="K120" s="156"/>
      <c r="L120" s="157"/>
      <c r="M120" s="156"/>
      <c r="N120" s="156"/>
    </row>
    <row r="121" spans="4:14" s="12" customFormat="1" x14ac:dyDescent="0.3">
      <c r="D121" s="166"/>
      <c r="E121" s="27"/>
      <c r="H121" s="173"/>
      <c r="I121" s="173"/>
      <c r="K121" s="156"/>
      <c r="L121" s="157"/>
      <c r="M121" s="156"/>
      <c r="N121" s="156"/>
    </row>
    <row r="122" spans="4:14" s="12" customFormat="1" x14ac:dyDescent="0.3">
      <c r="D122" s="166"/>
      <c r="E122" s="27"/>
      <c r="H122" s="173"/>
      <c r="I122" s="173"/>
      <c r="K122" s="156"/>
      <c r="L122" s="157"/>
      <c r="M122" s="156"/>
      <c r="N122" s="156"/>
    </row>
    <row r="123" spans="4:14" s="12" customFormat="1" x14ac:dyDescent="0.3">
      <c r="D123" s="166"/>
      <c r="E123" s="27"/>
      <c r="H123" s="173"/>
      <c r="I123" s="173"/>
      <c r="K123" s="156"/>
      <c r="L123" s="157"/>
      <c r="M123" s="156"/>
      <c r="N123" s="156"/>
    </row>
    <row r="124" spans="4:14" s="12" customFormat="1" x14ac:dyDescent="0.3">
      <c r="D124" s="166"/>
      <c r="E124" s="27"/>
      <c r="H124" s="173"/>
      <c r="I124" s="173"/>
      <c r="K124" s="156"/>
      <c r="L124" s="157"/>
      <c r="M124" s="156"/>
      <c r="N124" s="156"/>
    </row>
    <row r="125" spans="4:14" s="12" customFormat="1" x14ac:dyDescent="0.3">
      <c r="D125" s="166"/>
      <c r="E125" s="27"/>
      <c r="H125" s="173"/>
      <c r="I125" s="173"/>
      <c r="K125" s="156"/>
      <c r="L125" s="157"/>
      <c r="M125" s="156"/>
      <c r="N125" s="156"/>
    </row>
    <row r="126" spans="4:14" s="12" customFormat="1" x14ac:dyDescent="0.3">
      <c r="D126" s="166"/>
      <c r="E126" s="27"/>
      <c r="H126" s="173"/>
      <c r="I126" s="173"/>
      <c r="K126" s="156"/>
      <c r="L126" s="157"/>
      <c r="M126" s="156"/>
      <c r="N126" s="156"/>
    </row>
    <row r="127" spans="4:14" s="12" customFormat="1" x14ac:dyDescent="0.3">
      <c r="D127" s="166"/>
      <c r="E127" s="27"/>
      <c r="H127" s="173"/>
      <c r="I127" s="173"/>
      <c r="K127" s="156"/>
      <c r="L127" s="157"/>
      <c r="M127" s="156"/>
      <c r="N127" s="156"/>
    </row>
    <row r="128" spans="4:14" s="12" customFormat="1" x14ac:dyDescent="0.3">
      <c r="D128" s="166"/>
      <c r="E128" s="27"/>
      <c r="H128" s="173"/>
      <c r="I128" s="173"/>
      <c r="K128" s="156"/>
      <c r="L128" s="157"/>
      <c r="M128" s="156"/>
      <c r="N128" s="156"/>
    </row>
    <row r="129" spans="4:14" s="12" customFormat="1" x14ac:dyDescent="0.3">
      <c r="D129" s="166"/>
      <c r="E129" s="27"/>
      <c r="H129" s="173"/>
      <c r="I129" s="173"/>
      <c r="K129" s="156"/>
      <c r="L129" s="157"/>
      <c r="M129" s="156"/>
      <c r="N129" s="156"/>
    </row>
    <row r="130" spans="4:14" s="12" customFormat="1" x14ac:dyDescent="0.3">
      <c r="D130" s="166"/>
      <c r="E130" s="27"/>
      <c r="H130" s="173"/>
      <c r="I130" s="173"/>
      <c r="K130" s="156"/>
      <c r="L130" s="157"/>
      <c r="M130" s="156"/>
      <c r="N130" s="156"/>
    </row>
    <row r="131" spans="4:14" s="12" customFormat="1" x14ac:dyDescent="0.3">
      <c r="D131" s="166"/>
      <c r="E131" s="27"/>
      <c r="H131" s="173"/>
      <c r="I131" s="173"/>
      <c r="K131" s="156"/>
      <c r="L131" s="157"/>
      <c r="M131" s="156"/>
      <c r="N131" s="156"/>
    </row>
    <row r="132" spans="4:14" s="12" customFormat="1" x14ac:dyDescent="0.3">
      <c r="D132" s="166"/>
      <c r="E132" s="27"/>
      <c r="H132" s="173"/>
      <c r="I132" s="173"/>
      <c r="K132" s="156"/>
      <c r="L132" s="157"/>
      <c r="M132" s="156"/>
      <c r="N132" s="156"/>
    </row>
    <row r="133" spans="4:14" s="12" customFormat="1" x14ac:dyDescent="0.3">
      <c r="D133" s="166"/>
      <c r="E133" s="27"/>
      <c r="H133" s="173"/>
      <c r="I133" s="173"/>
      <c r="K133" s="156"/>
      <c r="L133" s="157"/>
      <c r="M133" s="156"/>
      <c r="N133" s="156"/>
    </row>
    <row r="134" spans="4:14" s="12" customFormat="1" x14ac:dyDescent="0.3">
      <c r="D134" s="166"/>
      <c r="E134" s="27"/>
      <c r="H134" s="173"/>
      <c r="I134" s="173"/>
      <c r="K134" s="156"/>
      <c r="L134" s="157"/>
      <c r="M134" s="156"/>
      <c r="N134" s="156"/>
    </row>
    <row r="135" spans="4:14" s="12" customFormat="1" x14ac:dyDescent="0.3">
      <c r="D135" s="166"/>
      <c r="E135" s="27"/>
      <c r="H135" s="173"/>
      <c r="I135" s="173"/>
      <c r="K135" s="156"/>
      <c r="L135" s="157"/>
      <c r="M135" s="156"/>
      <c r="N135" s="156"/>
    </row>
    <row r="136" spans="4:14" s="12" customFormat="1" x14ac:dyDescent="0.3">
      <c r="D136" s="166"/>
      <c r="E136" s="27"/>
      <c r="H136" s="173"/>
      <c r="I136" s="173"/>
      <c r="K136" s="156"/>
      <c r="L136" s="157"/>
      <c r="M136" s="156"/>
      <c r="N136" s="156"/>
    </row>
    <row r="137" spans="4:14" s="12" customFormat="1" x14ac:dyDescent="0.3">
      <c r="D137" s="166"/>
      <c r="E137" s="27"/>
      <c r="H137" s="173"/>
      <c r="I137" s="173"/>
      <c r="K137" s="156"/>
      <c r="L137" s="157"/>
      <c r="M137" s="156"/>
      <c r="N137" s="156"/>
    </row>
    <row r="138" spans="4:14" s="12" customFormat="1" x14ac:dyDescent="0.3">
      <c r="D138" s="166"/>
      <c r="E138" s="27"/>
      <c r="H138" s="173"/>
      <c r="I138" s="173"/>
      <c r="J138" s="16"/>
      <c r="K138" s="156"/>
      <c r="L138" s="157"/>
      <c r="M138" s="156"/>
      <c r="N138" s="156"/>
    </row>
    <row r="139" spans="4:14" s="12" customFormat="1" x14ac:dyDescent="0.3">
      <c r="D139" s="166"/>
      <c r="E139" s="27"/>
      <c r="H139" s="173"/>
      <c r="I139" s="173"/>
      <c r="J139" s="16"/>
      <c r="K139" s="156"/>
      <c r="L139" s="157"/>
      <c r="M139" s="156"/>
      <c r="N139" s="156"/>
    </row>
    <row r="140" spans="4:14" s="12" customFormat="1" x14ac:dyDescent="0.3">
      <c r="D140" s="166"/>
      <c r="E140" s="27"/>
      <c r="H140" s="173"/>
      <c r="I140" s="173"/>
      <c r="J140" s="16"/>
      <c r="K140" s="156"/>
      <c r="L140" s="157"/>
      <c r="M140" s="156"/>
      <c r="N140" s="156"/>
    </row>
    <row r="141" spans="4:14" s="12" customFormat="1" x14ac:dyDescent="0.3">
      <c r="D141" s="166"/>
      <c r="E141" s="27"/>
      <c r="H141" s="173"/>
      <c r="I141" s="173"/>
      <c r="J141" s="16"/>
      <c r="K141" s="156"/>
      <c r="L141" s="157"/>
      <c r="M141" s="156"/>
      <c r="N141" s="156"/>
    </row>
    <row r="142" spans="4:14" s="12" customFormat="1" x14ac:dyDescent="0.3">
      <c r="D142" s="166"/>
      <c r="E142" s="27"/>
      <c r="H142" s="173"/>
      <c r="I142" s="173"/>
      <c r="J142" s="16"/>
      <c r="K142" s="156"/>
      <c r="L142" s="157"/>
      <c r="M142" s="156"/>
      <c r="N142" s="156"/>
    </row>
    <row r="143" spans="4:14" s="12" customFormat="1" x14ac:dyDescent="0.3">
      <c r="D143" s="166"/>
      <c r="E143" s="27"/>
      <c r="H143" s="173"/>
      <c r="I143" s="173"/>
      <c r="J143" s="16"/>
      <c r="K143" s="156"/>
      <c r="L143" s="157"/>
      <c r="M143" s="156"/>
      <c r="N143" s="156"/>
    </row>
    <row r="144" spans="4:14" s="12" customFormat="1" x14ac:dyDescent="0.3">
      <c r="D144" s="166"/>
      <c r="E144" s="27"/>
      <c r="H144" s="173"/>
      <c r="I144" s="173"/>
      <c r="J144" s="16"/>
      <c r="K144" s="156"/>
      <c r="L144" s="157"/>
      <c r="M144" s="156"/>
      <c r="N144" s="156"/>
    </row>
    <row r="145" spans="4:14" s="12" customFormat="1" x14ac:dyDescent="0.3">
      <c r="D145" s="166"/>
      <c r="E145" s="27"/>
      <c r="H145" s="173"/>
      <c r="I145" s="173"/>
      <c r="K145" s="156"/>
      <c r="L145" s="157"/>
      <c r="M145" s="156"/>
      <c r="N145" s="156"/>
    </row>
    <row r="146" spans="4:14" s="12" customFormat="1" x14ac:dyDescent="0.3">
      <c r="D146" s="166"/>
      <c r="E146" s="27"/>
      <c r="H146" s="26"/>
      <c r="K146" s="156"/>
      <c r="L146" s="157"/>
      <c r="M146" s="156"/>
      <c r="N146" s="156"/>
    </row>
    <row r="147" spans="4:14" s="12" customFormat="1" x14ac:dyDescent="0.3">
      <c r="D147" s="166"/>
      <c r="E147" s="27"/>
      <c r="H147" s="26"/>
      <c r="K147" s="156"/>
      <c r="L147" s="157"/>
      <c r="M147" s="156"/>
      <c r="N147" s="156"/>
    </row>
    <row r="148" spans="4:14" s="12" customFormat="1" x14ac:dyDescent="0.3">
      <c r="D148" s="166"/>
      <c r="E148" s="27"/>
      <c r="H148" s="26"/>
      <c r="K148" s="156"/>
      <c r="L148" s="157"/>
      <c r="M148" s="156"/>
      <c r="N148" s="156"/>
    </row>
    <row r="149" spans="4:14" s="12" customFormat="1" x14ac:dyDescent="0.3">
      <c r="D149" s="166"/>
      <c r="E149" s="27"/>
      <c r="H149" s="26"/>
      <c r="K149" s="156"/>
      <c r="L149" s="157"/>
      <c r="M149" s="156"/>
      <c r="N149" s="156"/>
    </row>
    <row r="150" spans="4:14" s="12" customFormat="1" x14ac:dyDescent="0.3">
      <c r="D150" s="166"/>
      <c r="E150" s="27"/>
      <c r="H150" s="26"/>
      <c r="K150" s="156"/>
      <c r="L150" s="157"/>
      <c r="M150" s="156"/>
      <c r="N150" s="156"/>
    </row>
    <row r="151" spans="4:14" s="12" customFormat="1" x14ac:dyDescent="0.3">
      <c r="D151" s="166"/>
      <c r="E151" s="27"/>
      <c r="H151" s="26"/>
      <c r="K151" s="156"/>
      <c r="L151" s="157"/>
      <c r="M151" s="156"/>
      <c r="N151" s="156"/>
    </row>
    <row r="152" spans="4:14" s="12" customFormat="1" x14ac:dyDescent="0.3">
      <c r="D152" s="166"/>
      <c r="E152" s="27"/>
      <c r="H152" s="26"/>
      <c r="K152" s="156"/>
      <c r="L152" s="157"/>
      <c r="M152" s="156"/>
      <c r="N152" s="156"/>
    </row>
    <row r="153" spans="4:14" s="12" customFormat="1" x14ac:dyDescent="0.3">
      <c r="D153" s="166"/>
      <c r="E153" s="27"/>
      <c r="H153" s="26"/>
      <c r="K153" s="156"/>
      <c r="L153" s="157"/>
      <c r="M153" s="156"/>
      <c r="N153" s="156"/>
    </row>
    <row r="154" spans="4:14" s="12" customFormat="1" x14ac:dyDescent="0.3">
      <c r="D154" s="166"/>
      <c r="E154" s="27"/>
      <c r="H154" s="26"/>
      <c r="K154" s="156"/>
      <c r="L154" s="157"/>
      <c r="M154" s="156"/>
      <c r="N154" s="156"/>
    </row>
    <row r="155" spans="4:14" s="12" customFormat="1" x14ac:dyDescent="0.3">
      <c r="D155" s="166"/>
      <c r="E155" s="27"/>
      <c r="H155" s="26"/>
      <c r="K155" s="156"/>
      <c r="L155" s="157"/>
      <c r="M155" s="156"/>
      <c r="N155" s="156"/>
    </row>
    <row r="156" spans="4:14" s="12" customFormat="1" x14ac:dyDescent="0.3">
      <c r="D156" s="166"/>
      <c r="E156" s="27"/>
      <c r="H156" s="26"/>
      <c r="K156" s="156"/>
      <c r="L156" s="157"/>
      <c r="M156" s="156"/>
      <c r="N156" s="156"/>
    </row>
    <row r="157" spans="4:14" s="12" customFormat="1" x14ac:dyDescent="0.3">
      <c r="D157" s="166"/>
      <c r="E157" s="27"/>
      <c r="H157" s="26"/>
      <c r="K157" s="156"/>
      <c r="L157" s="157"/>
      <c r="M157" s="156"/>
      <c r="N157" s="156"/>
    </row>
    <row r="158" spans="4:14" s="12" customFormat="1" x14ac:dyDescent="0.3">
      <c r="D158" s="166"/>
      <c r="E158" s="27"/>
      <c r="H158" s="26"/>
      <c r="K158" s="156"/>
      <c r="L158" s="157"/>
      <c r="M158" s="156"/>
      <c r="N158" s="156"/>
    </row>
    <row r="159" spans="4:14" s="12" customFormat="1" x14ac:dyDescent="0.3">
      <c r="D159" s="166"/>
      <c r="E159" s="27"/>
      <c r="H159" s="26"/>
      <c r="K159" s="156"/>
      <c r="L159" s="157"/>
      <c r="M159" s="156"/>
      <c r="N159" s="156"/>
    </row>
    <row r="160" spans="4:14" s="12" customFormat="1" x14ac:dyDescent="0.3">
      <c r="D160" s="166"/>
      <c r="E160" s="27"/>
      <c r="H160" s="26"/>
      <c r="K160" s="156"/>
      <c r="L160" s="157"/>
      <c r="M160" s="156"/>
      <c r="N160" s="156"/>
    </row>
    <row r="161" spans="4:14" s="12" customFormat="1" x14ac:dyDescent="0.3">
      <c r="D161" s="166"/>
      <c r="E161" s="27"/>
      <c r="H161" s="26"/>
      <c r="K161" s="156"/>
      <c r="L161" s="157"/>
      <c r="M161" s="156"/>
      <c r="N161" s="156"/>
    </row>
    <row r="162" spans="4:14" s="12" customFormat="1" x14ac:dyDescent="0.3">
      <c r="D162" s="166"/>
      <c r="E162" s="27"/>
      <c r="H162" s="26"/>
      <c r="K162" s="156"/>
      <c r="L162" s="157"/>
      <c r="M162" s="156"/>
      <c r="N162" s="156"/>
    </row>
    <row r="163" spans="4:14" s="12" customFormat="1" x14ac:dyDescent="0.3">
      <c r="D163" s="166"/>
      <c r="E163" s="27"/>
      <c r="H163" s="26"/>
      <c r="K163" s="156"/>
      <c r="L163" s="157"/>
      <c r="M163" s="156"/>
      <c r="N163" s="156"/>
    </row>
    <row r="164" spans="4:14" s="12" customFormat="1" x14ac:dyDescent="0.3">
      <c r="D164" s="166"/>
      <c r="E164" s="27"/>
      <c r="H164" s="26"/>
      <c r="K164" s="156"/>
      <c r="L164" s="157"/>
      <c r="M164" s="156"/>
      <c r="N164" s="156"/>
    </row>
    <row r="165" spans="4:14" s="12" customFormat="1" x14ac:dyDescent="0.3">
      <c r="D165" s="166"/>
      <c r="E165" s="27"/>
      <c r="H165" s="26"/>
      <c r="K165" s="156"/>
      <c r="L165" s="157"/>
      <c r="M165" s="156"/>
      <c r="N165" s="156"/>
    </row>
    <row r="166" spans="4:14" s="12" customFormat="1" x14ac:dyDescent="0.3">
      <c r="D166" s="166"/>
      <c r="E166" s="27"/>
      <c r="H166" s="26"/>
      <c r="K166" s="156"/>
      <c r="L166" s="157"/>
      <c r="M166" s="156"/>
      <c r="N166" s="156"/>
    </row>
    <row r="167" spans="4:14" s="12" customFormat="1" x14ac:dyDescent="0.3">
      <c r="D167" s="166"/>
      <c r="E167" s="27"/>
      <c r="H167" s="26"/>
      <c r="K167" s="156"/>
      <c r="L167" s="157"/>
      <c r="M167" s="156"/>
      <c r="N167" s="156"/>
    </row>
    <row r="168" spans="4:14" s="12" customFormat="1" x14ac:dyDescent="0.3">
      <c r="D168" s="166"/>
      <c r="E168" s="27"/>
      <c r="H168" s="26"/>
      <c r="K168" s="156"/>
      <c r="L168" s="157"/>
      <c r="M168" s="156"/>
      <c r="N168" s="156"/>
    </row>
    <row r="169" spans="4:14" s="12" customFormat="1" x14ac:dyDescent="0.3">
      <c r="D169" s="166"/>
      <c r="E169" s="27"/>
      <c r="H169" s="26"/>
      <c r="K169" s="156"/>
      <c r="L169" s="157"/>
      <c r="M169" s="156"/>
      <c r="N169" s="156"/>
    </row>
    <row r="170" spans="4:14" s="12" customFormat="1" x14ac:dyDescent="0.3">
      <c r="D170" s="166"/>
      <c r="E170" s="27"/>
      <c r="H170" s="26"/>
      <c r="K170" s="156"/>
      <c r="L170" s="157"/>
      <c r="M170" s="156"/>
      <c r="N170" s="156"/>
    </row>
    <row r="171" spans="4:14" s="12" customFormat="1" x14ac:dyDescent="0.3">
      <c r="D171" s="166"/>
      <c r="E171" s="27"/>
      <c r="H171" s="26"/>
      <c r="K171" s="156"/>
      <c r="L171" s="157"/>
      <c r="M171" s="156"/>
      <c r="N171" s="156"/>
    </row>
    <row r="172" spans="4:14" s="12" customFormat="1" x14ac:dyDescent="0.3">
      <c r="D172" s="166"/>
      <c r="E172" s="27"/>
      <c r="H172" s="26"/>
      <c r="K172" s="156"/>
      <c r="L172" s="157"/>
      <c r="M172" s="156"/>
      <c r="N172" s="156"/>
    </row>
    <row r="173" spans="4:14" s="12" customFormat="1" x14ac:dyDescent="0.3">
      <c r="D173" s="166"/>
      <c r="E173" s="27"/>
      <c r="H173" s="26"/>
      <c r="K173" s="156"/>
      <c r="L173" s="157"/>
      <c r="M173" s="156"/>
      <c r="N173" s="156"/>
    </row>
    <row r="174" spans="4:14" s="12" customFormat="1" x14ac:dyDescent="0.3">
      <c r="D174" s="166"/>
      <c r="E174" s="27"/>
      <c r="H174" s="26"/>
      <c r="K174" s="156"/>
      <c r="L174" s="157"/>
      <c r="M174" s="156"/>
      <c r="N174" s="156"/>
    </row>
    <row r="175" spans="4:14" s="12" customFormat="1" x14ac:dyDescent="0.3">
      <c r="D175" s="166"/>
      <c r="E175" s="27"/>
      <c r="H175" s="26"/>
      <c r="K175" s="156"/>
      <c r="L175" s="157"/>
      <c r="M175" s="156"/>
      <c r="N175" s="156"/>
    </row>
    <row r="176" spans="4:14" s="12" customFormat="1" x14ac:dyDescent="0.3">
      <c r="D176" s="166"/>
      <c r="E176" s="27"/>
      <c r="H176" s="26"/>
      <c r="K176" s="156"/>
      <c r="L176" s="157"/>
      <c r="M176" s="156"/>
      <c r="N176" s="156"/>
    </row>
    <row r="177" spans="4:14" s="12" customFormat="1" x14ac:dyDescent="0.3">
      <c r="D177" s="166"/>
      <c r="E177" s="27"/>
      <c r="H177" s="26"/>
      <c r="K177" s="156"/>
      <c r="L177" s="157"/>
      <c r="M177" s="156"/>
      <c r="N177" s="156"/>
    </row>
    <row r="178" spans="4:14" s="12" customFormat="1" x14ac:dyDescent="0.3">
      <c r="D178" s="166"/>
      <c r="E178" s="27"/>
      <c r="H178" s="26"/>
      <c r="K178" s="156"/>
      <c r="L178" s="157"/>
      <c r="M178" s="156"/>
      <c r="N178" s="156"/>
    </row>
    <row r="179" spans="4:14" s="12" customFormat="1" x14ac:dyDescent="0.3">
      <c r="D179" s="166"/>
      <c r="E179" s="27"/>
      <c r="H179" s="26"/>
      <c r="K179" s="156"/>
      <c r="L179" s="157"/>
      <c r="M179" s="156"/>
      <c r="N179" s="156"/>
    </row>
    <row r="180" spans="4:14" s="12" customFormat="1" x14ac:dyDescent="0.3">
      <c r="D180" s="166"/>
      <c r="E180" s="27"/>
      <c r="H180" s="26"/>
      <c r="K180" s="156"/>
      <c r="L180" s="157"/>
      <c r="M180" s="156"/>
      <c r="N180" s="156"/>
    </row>
    <row r="181" spans="4:14" s="12" customFormat="1" x14ac:dyDescent="0.3">
      <c r="D181" s="166"/>
      <c r="E181" s="27"/>
      <c r="H181" s="26"/>
      <c r="K181" s="156"/>
      <c r="L181" s="157"/>
      <c r="M181" s="156"/>
      <c r="N181" s="156"/>
    </row>
    <row r="182" spans="4:14" s="12" customFormat="1" x14ac:dyDescent="0.3">
      <c r="D182" s="166"/>
      <c r="E182" s="27"/>
      <c r="H182" s="26"/>
      <c r="K182" s="156"/>
      <c r="L182" s="157"/>
      <c r="M182" s="156"/>
      <c r="N182" s="156"/>
    </row>
    <row r="183" spans="4:14" s="12" customFormat="1" x14ac:dyDescent="0.3">
      <c r="D183" s="166"/>
      <c r="E183" s="27"/>
      <c r="H183" s="26"/>
      <c r="K183" s="156"/>
      <c r="L183" s="157"/>
      <c r="M183" s="156"/>
      <c r="N183" s="156"/>
    </row>
    <row r="184" spans="4:14" s="12" customFormat="1" x14ac:dyDescent="0.3">
      <c r="D184" s="166"/>
      <c r="E184" s="27"/>
      <c r="H184" s="26"/>
      <c r="K184" s="156"/>
      <c r="L184" s="157"/>
      <c r="M184" s="156"/>
      <c r="N184" s="156"/>
    </row>
    <row r="185" spans="4:14" s="12" customFormat="1" x14ac:dyDescent="0.3">
      <c r="D185" s="166"/>
      <c r="E185" s="27"/>
      <c r="H185" s="26"/>
      <c r="K185" s="156"/>
      <c r="L185" s="157"/>
      <c r="M185" s="156"/>
      <c r="N185" s="156"/>
    </row>
    <row r="186" spans="4:14" s="12" customFormat="1" x14ac:dyDescent="0.3">
      <c r="D186" s="166"/>
      <c r="E186" s="27"/>
      <c r="H186" s="26"/>
      <c r="K186" s="156"/>
      <c r="L186" s="157"/>
      <c r="M186" s="156"/>
      <c r="N186" s="156"/>
    </row>
    <row r="187" spans="4:14" s="12" customFormat="1" x14ac:dyDescent="0.3">
      <c r="D187" s="166"/>
      <c r="E187" s="27"/>
      <c r="H187" s="26"/>
      <c r="K187" s="156"/>
      <c r="L187" s="157"/>
      <c r="M187" s="156"/>
      <c r="N187" s="156"/>
    </row>
    <row r="188" spans="4:14" s="12" customFormat="1" x14ac:dyDescent="0.3">
      <c r="D188" s="166"/>
      <c r="E188" s="27"/>
      <c r="H188" s="26"/>
      <c r="K188" s="156"/>
      <c r="L188" s="157"/>
      <c r="M188" s="156"/>
      <c r="N188" s="156"/>
    </row>
    <row r="189" spans="4:14" s="12" customFormat="1" x14ac:dyDescent="0.3">
      <c r="D189" s="166"/>
      <c r="E189" s="27"/>
      <c r="H189" s="26"/>
      <c r="K189" s="156"/>
      <c r="L189" s="157"/>
      <c r="M189" s="156"/>
      <c r="N189" s="156"/>
    </row>
    <row r="190" spans="4:14" s="12" customFormat="1" x14ac:dyDescent="0.3">
      <c r="D190" s="166"/>
      <c r="E190" s="27"/>
      <c r="H190" s="26"/>
      <c r="K190" s="156"/>
      <c r="L190" s="157"/>
      <c r="M190" s="156"/>
      <c r="N190" s="156"/>
    </row>
    <row r="191" spans="4:14" s="12" customFormat="1" x14ac:dyDescent="0.3">
      <c r="D191" s="166"/>
      <c r="E191" s="27"/>
      <c r="H191" s="26"/>
      <c r="K191" s="156"/>
      <c r="L191" s="157"/>
      <c r="M191" s="156"/>
      <c r="N191" s="156"/>
    </row>
    <row r="192" spans="4:14" s="12" customFormat="1" x14ac:dyDescent="0.3">
      <c r="D192" s="166"/>
      <c r="E192" s="27"/>
      <c r="H192" s="26"/>
      <c r="K192" s="156"/>
      <c r="L192" s="157"/>
      <c r="M192" s="156"/>
      <c r="N192" s="156"/>
    </row>
    <row r="193" spans="1:12" x14ac:dyDescent="0.3">
      <c r="A193" s="12"/>
      <c r="B193" s="12"/>
      <c r="C193" s="12"/>
      <c r="D193" s="166"/>
      <c r="E193" s="27"/>
      <c r="F193" s="12"/>
      <c r="G193" s="12"/>
      <c r="H193" s="26"/>
      <c r="I193" s="12"/>
      <c r="J193" s="12"/>
      <c r="K193" s="156"/>
    </row>
    <row r="194" spans="1:12" x14ac:dyDescent="0.3">
      <c r="A194" s="12"/>
      <c r="B194" s="12"/>
      <c r="C194" s="12"/>
      <c r="D194" s="166"/>
      <c r="E194" s="27"/>
      <c r="F194" s="12"/>
      <c r="G194" s="12"/>
      <c r="H194" s="26"/>
      <c r="I194" s="12"/>
      <c r="J194" s="12"/>
      <c r="K194" s="156"/>
    </row>
    <row r="195" spans="1:12" x14ac:dyDescent="0.3">
      <c r="A195" s="12"/>
      <c r="B195" s="12"/>
      <c r="C195" s="12"/>
      <c r="D195" s="166"/>
      <c r="E195" s="27"/>
      <c r="F195" s="12"/>
      <c r="G195" s="12"/>
      <c r="H195" s="26"/>
      <c r="I195" s="12"/>
      <c r="J195" s="12"/>
      <c r="K195" s="156"/>
    </row>
    <row r="196" spans="1:12" x14ac:dyDescent="0.3">
      <c r="A196" s="12"/>
      <c r="B196" s="12"/>
      <c r="C196" s="12"/>
      <c r="D196" s="166"/>
      <c r="E196" s="27"/>
      <c r="F196" s="12"/>
      <c r="G196" s="12"/>
      <c r="H196" s="26"/>
      <c r="I196" s="12"/>
      <c r="J196" s="12"/>
      <c r="K196" s="156"/>
    </row>
    <row r="197" spans="1:12" x14ac:dyDescent="0.3">
      <c r="A197" s="12"/>
      <c r="B197" s="12"/>
      <c r="C197" s="12"/>
      <c r="D197" s="166"/>
      <c r="E197" s="27"/>
      <c r="F197" s="12"/>
      <c r="G197" s="12"/>
      <c r="H197" s="26"/>
      <c r="I197" s="12"/>
      <c r="J197" s="12"/>
      <c r="K197" s="156"/>
    </row>
    <row r="198" spans="1:12" x14ac:dyDescent="0.3">
      <c r="A198" s="12"/>
      <c r="B198" s="12"/>
      <c r="C198" s="12"/>
      <c r="D198" s="166"/>
      <c r="E198" s="27"/>
      <c r="F198" s="12"/>
      <c r="G198" s="12"/>
      <c r="H198" s="26"/>
      <c r="I198" s="12"/>
      <c r="J198" s="12"/>
      <c r="K198" s="156"/>
    </row>
    <row r="199" spans="1:12" x14ac:dyDescent="0.3">
      <c r="E199" s="27"/>
      <c r="F199" s="12"/>
      <c r="G199" s="12"/>
      <c r="H199" s="26"/>
      <c r="I199" s="12"/>
    </row>
    <row r="208" spans="1:12" x14ac:dyDescent="0.3">
      <c r="A208" s="12"/>
      <c r="B208" s="12"/>
      <c r="C208" s="12"/>
      <c r="D208" s="166"/>
      <c r="J208" s="12"/>
      <c r="L208" s="158"/>
    </row>
    <row r="209" spans="4:14" s="12" customFormat="1" x14ac:dyDescent="0.3">
      <c r="D209" s="166"/>
      <c r="E209" s="27"/>
      <c r="H209" s="26"/>
      <c r="L209" s="158"/>
      <c r="M209" s="132"/>
      <c r="N209" s="132"/>
    </row>
    <row r="210" spans="4:14" s="12" customFormat="1" x14ac:dyDescent="0.3">
      <c r="D210" s="166"/>
      <c r="E210" s="27"/>
      <c r="H210" s="26"/>
      <c r="L210" s="158"/>
      <c r="M210" s="132"/>
      <c r="N210" s="132"/>
    </row>
    <row r="211" spans="4:14" s="12" customFormat="1" x14ac:dyDescent="0.3">
      <c r="D211" s="166"/>
      <c r="E211" s="27"/>
      <c r="H211" s="26"/>
      <c r="L211" s="158"/>
      <c r="M211" s="132"/>
      <c r="N211" s="132"/>
    </row>
    <row r="212" spans="4:14" s="12" customFormat="1" x14ac:dyDescent="0.3">
      <c r="D212" s="166"/>
      <c r="E212" s="27"/>
      <c r="H212" s="26"/>
      <c r="L212" s="158"/>
      <c r="M212" s="132"/>
      <c r="N212" s="132"/>
    </row>
    <row r="213" spans="4:14" s="12" customFormat="1" x14ac:dyDescent="0.3">
      <c r="D213" s="166"/>
      <c r="E213" s="27"/>
      <c r="H213" s="26"/>
      <c r="L213" s="158"/>
      <c r="M213" s="132"/>
      <c r="N213" s="132"/>
    </row>
    <row r="214" spans="4:14" s="12" customFormat="1" x14ac:dyDescent="0.3">
      <c r="D214" s="166"/>
      <c r="E214" s="27"/>
      <c r="H214" s="26"/>
      <c r="L214" s="158"/>
      <c r="M214" s="132"/>
      <c r="N214" s="132"/>
    </row>
    <row r="215" spans="4:14" s="12" customFormat="1" x14ac:dyDescent="0.3">
      <c r="D215" s="166"/>
      <c r="E215" s="27"/>
      <c r="H215" s="26"/>
      <c r="L215" s="158"/>
      <c r="M215" s="132"/>
      <c r="N215" s="132"/>
    </row>
    <row r="216" spans="4:14" s="12" customFormat="1" x14ac:dyDescent="0.3">
      <c r="D216" s="166"/>
      <c r="E216" s="27"/>
      <c r="H216" s="26"/>
      <c r="L216" s="158"/>
      <c r="M216" s="132"/>
      <c r="N216" s="132"/>
    </row>
    <row r="217" spans="4:14" s="12" customFormat="1" x14ac:dyDescent="0.3">
      <c r="D217" s="166"/>
      <c r="E217" s="27"/>
      <c r="H217" s="26"/>
      <c r="L217" s="158"/>
      <c r="M217" s="132"/>
      <c r="N217" s="132"/>
    </row>
    <row r="218" spans="4:14" s="12" customFormat="1" x14ac:dyDescent="0.3">
      <c r="D218" s="166"/>
      <c r="E218" s="27"/>
      <c r="H218" s="26"/>
      <c r="L218" s="158"/>
      <c r="M218" s="132"/>
      <c r="N218" s="132"/>
    </row>
    <row r="219" spans="4:14" s="12" customFormat="1" x14ac:dyDescent="0.3">
      <c r="D219" s="166"/>
      <c r="E219" s="27"/>
      <c r="H219" s="26"/>
      <c r="L219" s="158"/>
      <c r="M219" s="132"/>
      <c r="N219" s="132"/>
    </row>
    <row r="220" spans="4:14" s="12" customFormat="1" x14ac:dyDescent="0.3">
      <c r="D220" s="166"/>
      <c r="E220" s="27"/>
      <c r="H220" s="26"/>
      <c r="L220" s="158"/>
      <c r="M220" s="132"/>
      <c r="N220" s="132"/>
    </row>
    <row r="221" spans="4:14" s="12" customFormat="1" x14ac:dyDescent="0.3">
      <c r="D221" s="166"/>
      <c r="E221" s="27"/>
      <c r="H221" s="26"/>
      <c r="L221" s="158"/>
      <c r="M221" s="132"/>
      <c r="N221" s="132"/>
    </row>
    <row r="222" spans="4:14" s="12" customFormat="1" x14ac:dyDescent="0.3">
      <c r="D222" s="166"/>
      <c r="E222" s="27"/>
      <c r="H222" s="26"/>
      <c r="L222" s="158"/>
      <c r="M222" s="132"/>
      <c r="N222" s="132"/>
    </row>
    <row r="223" spans="4:14" s="12" customFormat="1" x14ac:dyDescent="0.3">
      <c r="D223" s="166"/>
      <c r="E223" s="27"/>
      <c r="H223" s="26"/>
      <c r="L223" s="158"/>
      <c r="M223" s="132"/>
      <c r="N223" s="132"/>
    </row>
    <row r="224" spans="4:14" s="12" customFormat="1" x14ac:dyDescent="0.3">
      <c r="D224" s="166"/>
      <c r="E224" s="27"/>
      <c r="H224" s="26"/>
      <c r="L224" s="158"/>
      <c r="M224" s="132"/>
      <c r="N224" s="132"/>
    </row>
    <row r="225" spans="1:14" x14ac:dyDescent="0.3">
      <c r="A225" s="12"/>
      <c r="B225" s="12"/>
      <c r="C225" s="12"/>
      <c r="D225" s="166"/>
      <c r="E225" s="27"/>
      <c r="F225" s="12"/>
      <c r="G225" s="12"/>
      <c r="H225" s="26"/>
      <c r="I225" s="12"/>
      <c r="J225" s="12"/>
      <c r="K225" s="12"/>
      <c r="L225" s="158"/>
      <c r="M225" s="132"/>
      <c r="N225" s="132"/>
    </row>
    <row r="226" spans="1:14" x14ac:dyDescent="0.3">
      <c r="A226" s="12"/>
      <c r="B226" s="12"/>
      <c r="C226" s="12"/>
      <c r="D226" s="166"/>
      <c r="E226" s="27"/>
      <c r="F226" s="12"/>
      <c r="G226" s="12"/>
      <c r="H226" s="26"/>
      <c r="I226" s="12"/>
      <c r="J226" s="12"/>
      <c r="K226" s="12"/>
      <c r="L226" s="158"/>
      <c r="M226" s="132"/>
      <c r="N226" s="132"/>
    </row>
    <row r="227" spans="1:14" x14ac:dyDescent="0.3">
      <c r="E227" s="27"/>
      <c r="F227" s="12"/>
      <c r="G227" s="12"/>
      <c r="H227" s="26"/>
      <c r="I227" s="12"/>
    </row>
    <row r="240" spans="1:14" x14ac:dyDescent="0.3">
      <c r="A240" s="12"/>
      <c r="B240" s="12"/>
      <c r="C240" s="12"/>
      <c r="D240" s="166"/>
      <c r="J240" s="12"/>
      <c r="K240" s="12"/>
      <c r="L240" s="158"/>
      <c r="M240" s="132"/>
      <c r="N240" s="132"/>
    </row>
    <row r="241" spans="1:14" x14ac:dyDescent="0.3">
      <c r="A241" s="12"/>
      <c r="B241" s="12"/>
      <c r="C241" s="12"/>
      <c r="D241" s="166"/>
      <c r="E241" s="27"/>
      <c r="F241" s="12"/>
      <c r="G241" s="12"/>
      <c r="H241" s="26"/>
      <c r="I241" s="12"/>
      <c r="J241" s="12"/>
      <c r="K241" s="12"/>
      <c r="L241" s="158"/>
      <c r="M241" s="132"/>
      <c r="N241" s="132"/>
    </row>
    <row r="242" spans="1:14" x14ac:dyDescent="0.3">
      <c r="A242" s="12"/>
      <c r="B242" s="12"/>
      <c r="C242" s="12"/>
      <c r="D242" s="166"/>
      <c r="E242" s="27"/>
      <c r="F242" s="12"/>
      <c r="G242" s="12"/>
      <c r="H242" s="26"/>
      <c r="I242" s="12"/>
      <c r="J242" s="12"/>
      <c r="K242" s="12"/>
      <c r="L242" s="158"/>
      <c r="M242" s="132"/>
      <c r="N242" s="132"/>
    </row>
    <row r="243" spans="1:14" x14ac:dyDescent="0.3">
      <c r="A243" s="12"/>
      <c r="B243" s="12"/>
      <c r="C243" s="12"/>
      <c r="D243" s="166"/>
      <c r="E243" s="27"/>
      <c r="F243" s="12"/>
      <c r="G243" s="12"/>
      <c r="H243" s="26"/>
      <c r="I243" s="12"/>
      <c r="J243" s="12"/>
      <c r="K243" s="12"/>
      <c r="L243" s="158"/>
      <c r="M243" s="132"/>
      <c r="N243" s="132"/>
    </row>
    <row r="244" spans="1:14" x14ac:dyDescent="0.3">
      <c r="A244" s="12"/>
      <c r="B244" s="12"/>
      <c r="C244" s="12"/>
      <c r="D244" s="166"/>
      <c r="E244" s="27"/>
      <c r="F244" s="12"/>
      <c r="G244" s="12"/>
      <c r="H244" s="26"/>
      <c r="I244" s="12"/>
      <c r="J244" s="12"/>
      <c r="K244" s="12"/>
      <c r="L244" s="158"/>
      <c r="M244" s="132"/>
      <c r="N244" s="132"/>
    </row>
    <row r="245" spans="1:14" x14ac:dyDescent="0.3">
      <c r="E245" s="27"/>
      <c r="F245" s="12"/>
      <c r="G245" s="12"/>
      <c r="H245" s="26"/>
      <c r="I245" s="12"/>
    </row>
  </sheetData>
  <sortState xmlns:xlrd2="http://schemas.microsoft.com/office/spreadsheetml/2017/richdata2" ref="E3:I26">
    <sortCondition ref="H3:H26"/>
  </sortState>
  <mergeCells count="4">
    <mergeCell ref="K3:N3"/>
    <mergeCell ref="E1:G1"/>
    <mergeCell ref="K1:N1"/>
    <mergeCell ref="K2:N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3">
    <tabColor theme="5" tint="-0.249977111117893"/>
  </sheetPr>
  <dimension ref="A1:K38"/>
  <sheetViews>
    <sheetView zoomScale="91" zoomScaleNormal="91" workbookViewId="0">
      <selection activeCell="P16" sqref="P16"/>
    </sheetView>
  </sheetViews>
  <sheetFormatPr defaultColWidth="9.1796875" defaultRowHeight="12.75" customHeight="1" x14ac:dyDescent="0.35"/>
  <cols>
    <col min="1" max="1" width="3.54296875" style="82" bestFit="1" customWidth="1"/>
    <col min="2" max="2" width="3.81640625" style="82" bestFit="1" customWidth="1"/>
    <col min="3" max="3" width="23.26953125" style="82" customWidth="1"/>
    <col min="4" max="4" width="8.90625" style="93" bestFit="1" customWidth="1"/>
    <col min="5" max="5" width="26.7265625" style="82" bestFit="1" customWidth="1"/>
    <col min="6" max="6" width="10.453125" style="82" bestFit="1" customWidth="1"/>
    <col min="7" max="7" width="6.26953125" style="84" hidden="1" customWidth="1"/>
    <col min="8" max="8" width="3.453125" style="97" hidden="1" customWidth="1"/>
    <col min="9" max="9" width="1.81640625" style="97" hidden="1" customWidth="1"/>
    <col min="10" max="10" width="7.54296875" style="104" bestFit="1" customWidth="1"/>
    <col min="11" max="11" width="3.1796875" style="144" customWidth="1"/>
    <col min="12" max="16384" width="9.1796875" style="82"/>
  </cols>
  <sheetData>
    <row r="1" spans="1:11" s="86" customFormat="1" ht="12.75" customHeight="1" x14ac:dyDescent="0.35">
      <c r="B1" s="96"/>
      <c r="C1" s="88" t="s">
        <v>524</v>
      </c>
      <c r="D1" s="88"/>
      <c r="E1" s="88"/>
      <c r="F1" s="88"/>
      <c r="G1" s="89"/>
      <c r="H1" s="99"/>
      <c r="I1" s="99"/>
      <c r="J1" s="100"/>
      <c r="K1" s="144"/>
    </row>
    <row r="2" spans="1:11" s="18" customFormat="1" ht="12" x14ac:dyDescent="0.3">
      <c r="B2" s="2" t="s">
        <v>4</v>
      </c>
      <c r="C2" s="2" t="s">
        <v>3</v>
      </c>
      <c r="D2" s="3" t="s">
        <v>1</v>
      </c>
      <c r="E2" s="2" t="s">
        <v>2</v>
      </c>
      <c r="F2" s="2" t="s">
        <v>1</v>
      </c>
      <c r="G2" s="92" t="s">
        <v>160</v>
      </c>
      <c r="H2" s="92" t="s">
        <v>196</v>
      </c>
      <c r="I2" s="106" t="s">
        <v>175</v>
      </c>
      <c r="J2" s="76" t="s">
        <v>5</v>
      </c>
      <c r="K2" s="101"/>
    </row>
    <row r="3" spans="1:11" s="98" customFormat="1" ht="12.75" customHeight="1" x14ac:dyDescent="0.3">
      <c r="A3" s="98">
        <v>1</v>
      </c>
      <c r="B3" s="102">
        <v>101</v>
      </c>
      <c r="C3" s="23" t="s">
        <v>387</v>
      </c>
      <c r="D3" s="87" t="s">
        <v>88</v>
      </c>
      <c r="E3" s="87" t="s">
        <v>176</v>
      </c>
      <c r="F3" s="87" t="s">
        <v>29</v>
      </c>
      <c r="G3" s="97">
        <v>0</v>
      </c>
      <c r="H3" s="97">
        <v>0</v>
      </c>
      <c r="I3" s="105">
        <v>0</v>
      </c>
      <c r="J3" s="103">
        <v>463</v>
      </c>
      <c r="K3" s="144"/>
    </row>
    <row r="4" spans="1:11" s="86" customFormat="1" ht="12.75" customHeight="1" x14ac:dyDescent="0.3">
      <c r="A4" s="98">
        <v>2</v>
      </c>
      <c r="B4" s="102">
        <v>102</v>
      </c>
      <c r="C4" s="23" t="s">
        <v>388</v>
      </c>
      <c r="D4" s="87" t="s">
        <v>321</v>
      </c>
      <c r="E4" s="87" t="s">
        <v>389</v>
      </c>
      <c r="F4" s="87" t="s">
        <v>390</v>
      </c>
      <c r="G4" s="97">
        <v>0</v>
      </c>
      <c r="H4" s="97">
        <v>0</v>
      </c>
      <c r="I4" s="105">
        <v>0</v>
      </c>
      <c r="J4" s="103">
        <v>463</v>
      </c>
      <c r="K4" s="144"/>
    </row>
    <row r="5" spans="1:11" s="86" customFormat="1" ht="12.75" customHeight="1" x14ac:dyDescent="0.3">
      <c r="A5" s="98">
        <v>3</v>
      </c>
      <c r="B5" s="102">
        <v>105</v>
      </c>
      <c r="C5" s="23" t="s">
        <v>392</v>
      </c>
      <c r="D5" s="87" t="s">
        <v>88</v>
      </c>
      <c r="E5" s="87" t="s">
        <v>176</v>
      </c>
      <c r="F5" s="87" t="s">
        <v>29</v>
      </c>
      <c r="G5" s="97">
        <v>0</v>
      </c>
      <c r="H5" s="97">
        <v>0</v>
      </c>
      <c r="I5" s="105">
        <v>0</v>
      </c>
      <c r="J5" s="103">
        <v>458</v>
      </c>
      <c r="K5" s="144"/>
    </row>
    <row r="6" spans="1:11" s="86" customFormat="1" ht="12.75" customHeight="1" x14ac:dyDescent="0.3">
      <c r="A6" s="98">
        <v>4</v>
      </c>
      <c r="B6" s="102">
        <v>104</v>
      </c>
      <c r="C6" s="23" t="s">
        <v>393</v>
      </c>
      <c r="D6" s="87" t="s">
        <v>60</v>
      </c>
      <c r="E6" s="87" t="s">
        <v>184</v>
      </c>
      <c r="F6" s="87" t="s">
        <v>15</v>
      </c>
      <c r="G6" s="97">
        <v>0</v>
      </c>
      <c r="H6" s="97">
        <v>0</v>
      </c>
      <c r="I6" s="105">
        <v>0</v>
      </c>
      <c r="J6" s="103">
        <v>458</v>
      </c>
      <c r="K6" s="144"/>
    </row>
    <row r="7" spans="1:11" s="86" customFormat="1" ht="12.75" customHeight="1" x14ac:dyDescent="0.3">
      <c r="A7" s="98">
        <v>5</v>
      </c>
      <c r="B7" s="102">
        <v>103</v>
      </c>
      <c r="C7" s="23" t="s">
        <v>391</v>
      </c>
      <c r="D7" s="87" t="s">
        <v>60</v>
      </c>
      <c r="E7" s="87" t="s">
        <v>303</v>
      </c>
      <c r="F7" s="87" t="s">
        <v>15</v>
      </c>
      <c r="G7" s="97">
        <v>0</v>
      </c>
      <c r="H7" s="97">
        <v>0</v>
      </c>
      <c r="I7" s="105">
        <v>0</v>
      </c>
      <c r="J7" s="103">
        <v>458</v>
      </c>
      <c r="K7" s="144"/>
    </row>
    <row r="8" spans="1:11" s="86" customFormat="1" ht="12.75" customHeight="1" x14ac:dyDescent="0.3">
      <c r="A8" s="98">
        <v>6</v>
      </c>
      <c r="B8" s="102">
        <v>107</v>
      </c>
      <c r="C8" s="23" t="s">
        <v>394</v>
      </c>
      <c r="D8" s="87" t="s">
        <v>60</v>
      </c>
      <c r="E8" s="87" t="s">
        <v>184</v>
      </c>
      <c r="F8" s="87" t="s">
        <v>15</v>
      </c>
      <c r="G8" s="97">
        <v>0</v>
      </c>
      <c r="H8" s="97">
        <v>0</v>
      </c>
      <c r="I8" s="105">
        <v>0</v>
      </c>
      <c r="J8" s="103">
        <v>452</v>
      </c>
      <c r="K8" s="144"/>
    </row>
    <row r="9" spans="1:11" s="86" customFormat="1" ht="12.75" customHeight="1" x14ac:dyDescent="0.3">
      <c r="A9" s="98">
        <v>7</v>
      </c>
      <c r="B9" s="102">
        <v>106</v>
      </c>
      <c r="C9" s="23" t="s">
        <v>395</v>
      </c>
      <c r="D9" s="87" t="s">
        <v>81</v>
      </c>
      <c r="E9" s="87" t="s">
        <v>282</v>
      </c>
      <c r="F9" s="87" t="s">
        <v>41</v>
      </c>
      <c r="G9" s="97">
        <v>0</v>
      </c>
      <c r="H9" s="97">
        <v>0</v>
      </c>
      <c r="I9" s="105">
        <v>0</v>
      </c>
      <c r="J9" s="103">
        <v>449</v>
      </c>
      <c r="K9" s="144"/>
    </row>
    <row r="10" spans="1:11" s="86" customFormat="1" ht="12.75" customHeight="1" x14ac:dyDescent="0.3">
      <c r="A10" s="98">
        <v>8</v>
      </c>
      <c r="B10" s="102">
        <v>110</v>
      </c>
      <c r="C10" s="23" t="s">
        <v>399</v>
      </c>
      <c r="D10" s="87" t="s">
        <v>92</v>
      </c>
      <c r="E10" s="87" t="s">
        <v>400</v>
      </c>
      <c r="F10" s="87" t="s">
        <v>32</v>
      </c>
      <c r="G10" s="97">
        <v>0</v>
      </c>
      <c r="H10" s="97">
        <v>0</v>
      </c>
      <c r="I10" s="105">
        <v>0</v>
      </c>
      <c r="J10" s="103">
        <v>448</v>
      </c>
      <c r="K10" s="144"/>
    </row>
    <row r="11" spans="1:11" s="86" customFormat="1" ht="12.75" customHeight="1" x14ac:dyDescent="0.3">
      <c r="A11" s="98">
        <v>9</v>
      </c>
      <c r="B11" s="102">
        <v>112</v>
      </c>
      <c r="C11" s="23" t="s">
        <v>396</v>
      </c>
      <c r="D11" s="87" t="s">
        <v>60</v>
      </c>
      <c r="E11" s="87" t="s">
        <v>397</v>
      </c>
      <c r="F11" s="87" t="s">
        <v>15</v>
      </c>
      <c r="G11" s="97">
        <v>0</v>
      </c>
      <c r="H11" s="97">
        <v>0</v>
      </c>
      <c r="I11" s="105">
        <v>0</v>
      </c>
      <c r="J11" s="103">
        <v>448</v>
      </c>
      <c r="K11" s="144"/>
    </row>
    <row r="12" spans="1:11" s="86" customFormat="1" ht="12.75" customHeight="1" x14ac:dyDescent="0.3">
      <c r="A12" s="98">
        <v>10</v>
      </c>
      <c r="B12" s="102">
        <v>109</v>
      </c>
      <c r="C12" s="23" t="s">
        <v>401</v>
      </c>
      <c r="D12" s="87" t="s">
        <v>166</v>
      </c>
      <c r="E12" s="87" t="s">
        <v>171</v>
      </c>
      <c r="F12" s="87" t="s">
        <v>38</v>
      </c>
      <c r="G12" s="97">
        <v>0</v>
      </c>
      <c r="H12" s="97">
        <v>0</v>
      </c>
      <c r="I12" s="105">
        <v>0</v>
      </c>
      <c r="J12" s="103">
        <v>448</v>
      </c>
      <c r="K12" s="144"/>
    </row>
    <row r="13" spans="1:11" s="86" customFormat="1" ht="12.75" customHeight="1" x14ac:dyDescent="0.3">
      <c r="A13" s="98">
        <v>11</v>
      </c>
      <c r="B13" s="102">
        <v>108</v>
      </c>
      <c r="C13" s="23" t="s">
        <v>398</v>
      </c>
      <c r="D13" s="87" t="s">
        <v>60</v>
      </c>
      <c r="E13" s="87" t="s">
        <v>177</v>
      </c>
      <c r="F13" s="87" t="s">
        <v>15</v>
      </c>
      <c r="G13" s="97">
        <v>0</v>
      </c>
      <c r="H13" s="97">
        <v>0</v>
      </c>
      <c r="I13" s="105">
        <v>0</v>
      </c>
      <c r="J13" s="103">
        <v>448</v>
      </c>
      <c r="K13" s="144"/>
    </row>
    <row r="14" spans="1:11" s="86" customFormat="1" ht="12.75" customHeight="1" x14ac:dyDescent="0.3">
      <c r="A14" s="98">
        <v>12</v>
      </c>
      <c r="B14" s="102">
        <v>111</v>
      </c>
      <c r="C14" s="23" t="s">
        <v>402</v>
      </c>
      <c r="D14" s="87" t="s">
        <v>166</v>
      </c>
      <c r="E14" s="87" t="s">
        <v>371</v>
      </c>
      <c r="F14" s="87" t="s">
        <v>38</v>
      </c>
      <c r="G14" s="97">
        <v>0</v>
      </c>
      <c r="H14" s="97">
        <v>0</v>
      </c>
      <c r="I14" s="105">
        <v>0</v>
      </c>
      <c r="J14" s="103">
        <v>443</v>
      </c>
      <c r="K14" s="144"/>
    </row>
    <row r="15" spans="1:11" s="86" customFormat="1" ht="12.75" customHeight="1" x14ac:dyDescent="0.3">
      <c r="A15" s="98">
        <v>13</v>
      </c>
      <c r="B15" s="102">
        <v>113</v>
      </c>
      <c r="C15" s="23" t="s">
        <v>403</v>
      </c>
      <c r="D15" s="87" t="s">
        <v>96</v>
      </c>
      <c r="E15" s="87" t="s">
        <v>233</v>
      </c>
      <c r="F15" s="87" t="s">
        <v>47</v>
      </c>
      <c r="G15" s="97">
        <v>0</v>
      </c>
      <c r="H15" s="97">
        <v>0</v>
      </c>
      <c r="I15" s="105">
        <v>0</v>
      </c>
      <c r="J15" s="103">
        <v>420</v>
      </c>
      <c r="K15" s="144"/>
    </row>
    <row r="16" spans="1:11" s="86" customFormat="1" ht="12.75" customHeight="1" x14ac:dyDescent="0.3">
      <c r="A16" s="98">
        <v>14</v>
      </c>
      <c r="B16" s="102">
        <v>114</v>
      </c>
      <c r="C16" s="23" t="s">
        <v>404</v>
      </c>
      <c r="D16" s="87" t="s">
        <v>88</v>
      </c>
      <c r="E16" s="87" t="s">
        <v>176</v>
      </c>
      <c r="F16" s="87" t="s">
        <v>29</v>
      </c>
      <c r="G16" s="97">
        <v>0</v>
      </c>
      <c r="H16" s="97">
        <v>0</v>
      </c>
      <c r="I16" s="105">
        <v>0</v>
      </c>
      <c r="J16" s="103">
        <v>419</v>
      </c>
      <c r="K16" s="144"/>
    </row>
    <row r="17" spans="1:11" s="86" customFormat="1" ht="12.75" customHeight="1" x14ac:dyDescent="0.3">
      <c r="A17" s="98">
        <v>15</v>
      </c>
      <c r="B17" s="102">
        <v>115</v>
      </c>
      <c r="C17" s="23" t="s">
        <v>405</v>
      </c>
      <c r="D17" s="87" t="s">
        <v>166</v>
      </c>
      <c r="E17" s="87" t="s">
        <v>171</v>
      </c>
      <c r="F17" s="87" t="s">
        <v>38</v>
      </c>
      <c r="G17" s="97">
        <v>0</v>
      </c>
      <c r="H17" s="97">
        <v>0</v>
      </c>
      <c r="I17" s="105">
        <v>0</v>
      </c>
      <c r="J17" s="103">
        <v>418</v>
      </c>
      <c r="K17" s="144"/>
    </row>
    <row r="18" spans="1:11" s="86" customFormat="1" ht="12.75" customHeight="1" x14ac:dyDescent="0.3">
      <c r="A18" s="98">
        <v>16</v>
      </c>
      <c r="B18" s="102">
        <v>116</v>
      </c>
      <c r="C18" s="23" t="s">
        <v>406</v>
      </c>
      <c r="D18" s="87" t="s">
        <v>96</v>
      </c>
      <c r="E18" s="87" t="s">
        <v>233</v>
      </c>
      <c r="F18" s="87" t="s">
        <v>47</v>
      </c>
      <c r="G18" s="97">
        <v>0</v>
      </c>
      <c r="H18" s="97">
        <v>0</v>
      </c>
      <c r="I18" s="105">
        <v>0</v>
      </c>
      <c r="J18" s="103">
        <v>417</v>
      </c>
      <c r="K18" s="144"/>
    </row>
    <row r="19" spans="1:11" ht="12.75" customHeight="1" x14ac:dyDescent="0.3">
      <c r="A19" s="98">
        <v>17</v>
      </c>
      <c r="B19" s="102">
        <v>117</v>
      </c>
      <c r="C19" s="23" t="s">
        <v>407</v>
      </c>
      <c r="D19" s="87" t="s">
        <v>98</v>
      </c>
      <c r="E19" s="87" t="s">
        <v>143</v>
      </c>
      <c r="F19" s="87" t="s">
        <v>18</v>
      </c>
      <c r="G19" s="97">
        <v>0</v>
      </c>
      <c r="H19" s="97">
        <v>0</v>
      </c>
      <c r="I19" s="105">
        <v>0</v>
      </c>
      <c r="J19" s="103">
        <v>416</v>
      </c>
    </row>
    <row r="20" spans="1:11" ht="12.75" customHeight="1" x14ac:dyDescent="0.3">
      <c r="A20" s="98">
        <v>18</v>
      </c>
      <c r="B20" s="102">
        <v>119</v>
      </c>
      <c r="C20" s="23" t="s">
        <v>410</v>
      </c>
      <c r="D20" s="87" t="s">
        <v>92</v>
      </c>
      <c r="E20" s="87" t="s">
        <v>400</v>
      </c>
      <c r="F20" s="87" t="s">
        <v>32</v>
      </c>
      <c r="G20" s="97">
        <v>0</v>
      </c>
      <c r="H20" s="97">
        <v>0</v>
      </c>
      <c r="I20" s="105">
        <v>0</v>
      </c>
      <c r="J20" s="103">
        <v>414</v>
      </c>
    </row>
    <row r="21" spans="1:11" ht="12.75" customHeight="1" x14ac:dyDescent="0.3">
      <c r="A21" s="98">
        <v>19</v>
      </c>
      <c r="B21" s="102">
        <v>120</v>
      </c>
      <c r="C21" s="23" t="s">
        <v>411</v>
      </c>
      <c r="D21" s="87" t="s">
        <v>60</v>
      </c>
      <c r="E21" s="87" t="s">
        <v>184</v>
      </c>
      <c r="F21" s="87" t="s">
        <v>15</v>
      </c>
      <c r="G21" s="97">
        <v>0</v>
      </c>
      <c r="H21" s="97">
        <v>0</v>
      </c>
      <c r="I21" s="105">
        <v>0</v>
      </c>
      <c r="J21" s="103">
        <v>413</v>
      </c>
    </row>
    <row r="22" spans="1:11" ht="12.75" customHeight="1" x14ac:dyDescent="0.3">
      <c r="A22" s="98">
        <v>20</v>
      </c>
      <c r="B22" s="102">
        <v>121</v>
      </c>
      <c r="C22" s="23" t="s">
        <v>412</v>
      </c>
      <c r="D22" s="87" t="s">
        <v>82</v>
      </c>
      <c r="E22" s="87" t="s">
        <v>413</v>
      </c>
      <c r="F22" s="87" t="s">
        <v>12</v>
      </c>
      <c r="G22" s="97">
        <v>0</v>
      </c>
      <c r="H22" s="97">
        <v>0</v>
      </c>
      <c r="I22" s="105">
        <v>0</v>
      </c>
      <c r="J22" s="103">
        <v>412</v>
      </c>
    </row>
    <row r="23" spans="1:11" ht="12.75" customHeight="1" x14ac:dyDescent="0.3">
      <c r="A23" s="98">
        <v>21</v>
      </c>
      <c r="B23" s="102">
        <v>122</v>
      </c>
      <c r="C23" s="23" t="s">
        <v>212</v>
      </c>
      <c r="D23" s="87" t="s">
        <v>305</v>
      </c>
      <c r="E23" s="87" t="s">
        <v>308</v>
      </c>
      <c r="F23" s="87" t="s">
        <v>161</v>
      </c>
      <c r="G23" s="97">
        <v>0</v>
      </c>
      <c r="H23" s="97">
        <v>0</v>
      </c>
      <c r="I23" s="105">
        <v>0</v>
      </c>
      <c r="J23" s="103">
        <v>411</v>
      </c>
    </row>
    <row r="24" spans="1:11" ht="12.75" customHeight="1" x14ac:dyDescent="0.3">
      <c r="A24" s="98">
        <v>22</v>
      </c>
      <c r="B24" s="102">
        <v>123</v>
      </c>
      <c r="C24" s="23" t="s">
        <v>215</v>
      </c>
      <c r="D24" s="87" t="s">
        <v>90</v>
      </c>
      <c r="E24" s="87" t="s">
        <v>414</v>
      </c>
      <c r="F24" s="87" t="s">
        <v>37</v>
      </c>
      <c r="G24" s="97">
        <v>0</v>
      </c>
      <c r="H24" s="97">
        <v>0</v>
      </c>
      <c r="I24" s="105">
        <v>0</v>
      </c>
      <c r="J24" s="103">
        <v>410</v>
      </c>
    </row>
    <row r="25" spans="1:11" ht="12.75" customHeight="1" x14ac:dyDescent="0.3">
      <c r="A25" s="98">
        <v>23</v>
      </c>
      <c r="B25" s="102">
        <v>124</v>
      </c>
      <c r="C25" s="23" t="s">
        <v>415</v>
      </c>
      <c r="D25" s="87" t="s">
        <v>97</v>
      </c>
      <c r="E25" s="87" t="s">
        <v>416</v>
      </c>
      <c r="F25" s="87" t="s">
        <v>39</v>
      </c>
      <c r="G25" s="97">
        <v>0</v>
      </c>
      <c r="H25" s="97">
        <v>0</v>
      </c>
      <c r="I25" s="105">
        <v>0</v>
      </c>
      <c r="J25" s="103">
        <v>409</v>
      </c>
    </row>
    <row r="26" spans="1:11" ht="12.75" customHeight="1" x14ac:dyDescent="0.3">
      <c r="A26" s="98">
        <v>24</v>
      </c>
      <c r="B26" s="102">
        <v>129</v>
      </c>
      <c r="C26" s="23" t="s">
        <v>419</v>
      </c>
      <c r="D26" s="87" t="s">
        <v>81</v>
      </c>
      <c r="E26" s="87" t="s">
        <v>282</v>
      </c>
      <c r="F26" s="87" t="s">
        <v>41</v>
      </c>
      <c r="G26" s="97">
        <v>0</v>
      </c>
      <c r="H26" s="97">
        <v>0</v>
      </c>
      <c r="I26" s="105">
        <v>0</v>
      </c>
      <c r="J26" s="103">
        <v>408</v>
      </c>
    </row>
    <row r="27" spans="1:11" ht="12.75" customHeight="1" x14ac:dyDescent="0.3">
      <c r="A27" s="98">
        <v>25</v>
      </c>
      <c r="B27" s="102">
        <v>130</v>
      </c>
      <c r="C27" s="23" t="s">
        <v>423</v>
      </c>
      <c r="D27" s="87" t="s">
        <v>81</v>
      </c>
      <c r="E27" s="87" t="s">
        <v>282</v>
      </c>
      <c r="F27" s="87" t="s">
        <v>41</v>
      </c>
      <c r="G27" s="97">
        <v>0</v>
      </c>
      <c r="H27" s="97">
        <v>0</v>
      </c>
      <c r="I27" s="105">
        <v>0</v>
      </c>
      <c r="J27" s="103">
        <v>408</v>
      </c>
    </row>
    <row r="28" spans="1:11" ht="12.75" customHeight="1" x14ac:dyDescent="0.3">
      <c r="A28" s="98">
        <v>26</v>
      </c>
      <c r="B28" s="102">
        <v>125</v>
      </c>
      <c r="C28" s="23" t="s">
        <v>417</v>
      </c>
      <c r="D28" s="87" t="s">
        <v>82</v>
      </c>
      <c r="E28" s="87" t="s">
        <v>409</v>
      </c>
      <c r="F28" s="87" t="s">
        <v>12</v>
      </c>
      <c r="G28" s="97">
        <v>0</v>
      </c>
      <c r="H28" s="97">
        <v>0</v>
      </c>
      <c r="I28" s="105">
        <v>0</v>
      </c>
      <c r="J28" s="103">
        <v>408</v>
      </c>
    </row>
    <row r="29" spans="1:11" ht="12.75" customHeight="1" x14ac:dyDescent="0.3">
      <c r="A29" s="98">
        <v>27</v>
      </c>
      <c r="B29" s="102">
        <v>132</v>
      </c>
      <c r="C29" s="23" t="s">
        <v>172</v>
      </c>
      <c r="D29" s="87" t="s">
        <v>88</v>
      </c>
      <c r="E29" s="87" t="s">
        <v>245</v>
      </c>
      <c r="F29" s="87" t="s">
        <v>29</v>
      </c>
      <c r="G29" s="97">
        <v>0</v>
      </c>
      <c r="H29" s="97">
        <v>0</v>
      </c>
      <c r="I29" s="105">
        <v>0</v>
      </c>
      <c r="J29" s="103">
        <v>408</v>
      </c>
    </row>
    <row r="30" spans="1:11" ht="12.75" customHeight="1" x14ac:dyDescent="0.3">
      <c r="A30" s="98">
        <v>28</v>
      </c>
      <c r="B30" s="102">
        <v>128</v>
      </c>
      <c r="C30" s="23" t="s">
        <v>182</v>
      </c>
      <c r="D30" s="87" t="s">
        <v>88</v>
      </c>
      <c r="E30" s="87" t="s">
        <v>176</v>
      </c>
      <c r="F30" s="87" t="s">
        <v>29</v>
      </c>
      <c r="G30" s="97">
        <v>0</v>
      </c>
      <c r="H30" s="97">
        <v>0</v>
      </c>
      <c r="I30" s="105">
        <v>0</v>
      </c>
      <c r="J30" s="103">
        <v>408</v>
      </c>
    </row>
    <row r="31" spans="1:11" ht="12.75" customHeight="1" x14ac:dyDescent="0.3">
      <c r="A31" s="98">
        <v>29</v>
      </c>
      <c r="B31" s="102">
        <v>127</v>
      </c>
      <c r="C31" s="23" t="s">
        <v>421</v>
      </c>
      <c r="D31" s="87" t="s">
        <v>88</v>
      </c>
      <c r="E31" s="87" t="s">
        <v>176</v>
      </c>
      <c r="F31" s="87" t="s">
        <v>29</v>
      </c>
      <c r="G31" s="97">
        <v>0</v>
      </c>
      <c r="H31" s="97">
        <v>0</v>
      </c>
      <c r="I31" s="105">
        <v>0</v>
      </c>
      <c r="J31" s="103">
        <v>408</v>
      </c>
    </row>
    <row r="32" spans="1:11" ht="12.75" customHeight="1" x14ac:dyDescent="0.3">
      <c r="A32" s="98">
        <v>30</v>
      </c>
      <c r="B32" s="102">
        <v>131</v>
      </c>
      <c r="C32" s="23" t="s">
        <v>422</v>
      </c>
      <c r="D32" s="87" t="s">
        <v>93</v>
      </c>
      <c r="E32" s="87" t="s">
        <v>251</v>
      </c>
      <c r="F32" s="87" t="s">
        <v>30</v>
      </c>
      <c r="G32" s="97">
        <v>0</v>
      </c>
      <c r="H32" s="97">
        <v>0</v>
      </c>
      <c r="I32" s="105">
        <v>0</v>
      </c>
      <c r="J32" s="103">
        <v>408</v>
      </c>
    </row>
    <row r="33" spans="1:11" ht="12.75" customHeight="1" x14ac:dyDescent="0.3">
      <c r="A33" s="98">
        <v>31</v>
      </c>
      <c r="B33" s="102">
        <v>118</v>
      </c>
      <c r="C33" s="23">
        <v>0</v>
      </c>
      <c r="D33" s="87">
        <v>0</v>
      </c>
      <c r="E33" s="87">
        <v>0</v>
      </c>
      <c r="F33" s="87" t="s">
        <v>134</v>
      </c>
      <c r="G33" s="97">
        <v>0</v>
      </c>
      <c r="H33" s="97">
        <v>0</v>
      </c>
      <c r="I33" s="105">
        <v>0</v>
      </c>
      <c r="J33" s="103" t="s">
        <v>168</v>
      </c>
    </row>
    <row r="34" spans="1:11" ht="12.75" customHeight="1" x14ac:dyDescent="0.3">
      <c r="A34" s="98">
        <v>32</v>
      </c>
      <c r="B34" s="102">
        <v>126</v>
      </c>
      <c r="C34" s="23">
        <v>0</v>
      </c>
      <c r="D34" s="87">
        <v>0</v>
      </c>
      <c r="E34" s="87">
        <v>0</v>
      </c>
      <c r="F34" s="87" t="s">
        <v>134</v>
      </c>
      <c r="G34" s="97">
        <v>0</v>
      </c>
      <c r="H34" s="97">
        <v>0</v>
      </c>
      <c r="I34" s="105">
        <v>0</v>
      </c>
      <c r="J34" s="103" t="s">
        <v>168</v>
      </c>
    </row>
    <row r="36" spans="1:11" ht="12.75" customHeight="1" x14ac:dyDescent="0.35">
      <c r="J36" s="82"/>
      <c r="K36" s="82"/>
    </row>
    <row r="37" spans="1:11" ht="12.75" customHeight="1" x14ac:dyDescent="0.35">
      <c r="C37" s="211" t="s">
        <v>420</v>
      </c>
      <c r="D37" s="211" t="s">
        <v>60</v>
      </c>
      <c r="E37" s="211" t="s">
        <v>255</v>
      </c>
      <c r="F37" s="211" t="s">
        <v>15</v>
      </c>
      <c r="G37" s="212"/>
      <c r="H37" s="213"/>
      <c r="I37" s="214"/>
      <c r="J37" s="216" t="s">
        <v>380</v>
      </c>
      <c r="K37" s="215"/>
    </row>
    <row r="38" spans="1:11" ht="12.75" customHeight="1" x14ac:dyDescent="0.35">
      <c r="C38" s="211" t="s">
        <v>408</v>
      </c>
      <c r="D38" s="211" t="s">
        <v>82</v>
      </c>
      <c r="E38" s="211" t="s">
        <v>409</v>
      </c>
      <c r="F38" s="211" t="s">
        <v>12</v>
      </c>
      <c r="G38" s="212"/>
      <c r="H38" s="213"/>
      <c r="I38" s="214"/>
      <c r="J38" s="216" t="s">
        <v>380</v>
      </c>
      <c r="K38" s="215"/>
    </row>
  </sheetData>
  <sortState xmlns:xlrd2="http://schemas.microsoft.com/office/spreadsheetml/2017/richdata2" ref="B3:J32">
    <sortCondition descending="1" ref="J3:J32"/>
  </sortState>
  <phoneticPr fontId="68" type="noConversion"/>
  <conditionalFormatting sqref="C37:C38">
    <cfRule type="duplicateValues" dxfId="327" priority="1"/>
    <cfRule type="duplicateValues" dxfId="326" priority="2"/>
  </conditionalFormatting>
  <printOptions horizontalCentered="1"/>
  <pageMargins left="0.11811023622047245" right="0.11811023622047245" top="0.35433070866141736" bottom="0.15748031496062992" header="0" footer="0"/>
  <pageSetup paperSize="9" scale="1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5">
    <tabColor theme="5" tint="-0.249977111117893"/>
  </sheetPr>
  <dimension ref="A1:L82"/>
  <sheetViews>
    <sheetView tabSelected="1" topLeftCell="A13" zoomScale="82" zoomScaleNormal="82" workbookViewId="0">
      <selection activeCell="M29" sqref="M29"/>
    </sheetView>
  </sheetViews>
  <sheetFormatPr defaultColWidth="9.1796875" defaultRowHeight="12.75" customHeight="1" x14ac:dyDescent="0.35"/>
  <cols>
    <col min="1" max="1" width="3.81640625" style="1" bestFit="1" customWidth="1"/>
    <col min="2" max="2" width="4.7265625" style="1" bestFit="1" customWidth="1"/>
    <col min="3" max="3" width="21" style="148" bestFit="1" customWidth="1"/>
    <col min="4" max="4" width="8.08984375" style="5" bestFit="1" customWidth="1"/>
    <col min="5" max="5" width="25.1796875" style="1" customWidth="1"/>
    <col min="6" max="6" width="10" style="1" customWidth="1"/>
    <col min="7" max="7" width="5" style="85" hidden="1" customWidth="1"/>
    <col min="8" max="8" width="5.1796875" style="4" hidden="1" customWidth="1"/>
    <col min="9" max="9" width="3.26953125" style="4" hidden="1" customWidth="1"/>
    <col min="10" max="10" width="7.54296875" style="184" bestFit="1" customWidth="1"/>
    <col min="11" max="11" width="4.26953125" style="101" customWidth="1"/>
    <col min="12" max="16384" width="9.1796875" style="1"/>
  </cols>
  <sheetData>
    <row r="1" spans="1:12" s="18" customFormat="1" ht="12.75" customHeight="1" x14ac:dyDescent="0.35">
      <c r="B1" s="17"/>
      <c r="C1" s="313" t="s">
        <v>525</v>
      </c>
      <c r="D1" s="313"/>
      <c r="E1" s="313"/>
      <c r="F1" s="90"/>
      <c r="G1" s="85"/>
      <c r="H1" s="4"/>
      <c r="I1" s="4"/>
      <c r="J1" s="167" t="s">
        <v>159</v>
      </c>
      <c r="K1" s="101"/>
    </row>
    <row r="2" spans="1:12" s="18" customFormat="1" ht="12.75" customHeight="1" x14ac:dyDescent="0.3">
      <c r="B2" s="2" t="s">
        <v>4</v>
      </c>
      <c r="C2" s="91" t="s">
        <v>3</v>
      </c>
      <c r="D2" s="3" t="s">
        <v>1</v>
      </c>
      <c r="E2" s="2" t="s">
        <v>2</v>
      </c>
      <c r="F2" s="2" t="s">
        <v>1</v>
      </c>
      <c r="G2" s="92" t="s">
        <v>160</v>
      </c>
      <c r="H2" s="92" t="s">
        <v>196</v>
      </c>
      <c r="I2" s="92" t="s">
        <v>175</v>
      </c>
      <c r="J2" s="76" t="s">
        <v>5</v>
      </c>
      <c r="K2" s="101"/>
    </row>
    <row r="3" spans="1:12" s="16" customFormat="1" ht="12.75" customHeight="1" x14ac:dyDescent="0.3">
      <c r="A3" s="16">
        <v>1</v>
      </c>
      <c r="B3" s="19">
        <v>107</v>
      </c>
      <c r="C3" s="27" t="s">
        <v>426</v>
      </c>
      <c r="D3" s="12" t="s">
        <v>88</v>
      </c>
      <c r="E3" s="12" t="s">
        <v>245</v>
      </c>
      <c r="F3" s="12" t="s">
        <v>29</v>
      </c>
      <c r="G3" s="85">
        <v>0</v>
      </c>
      <c r="H3" s="85">
        <v>0</v>
      </c>
      <c r="I3" s="85">
        <v>0</v>
      </c>
      <c r="J3" s="183">
        <v>463</v>
      </c>
      <c r="K3" s="101"/>
    </row>
    <row r="4" spans="1:12" s="18" customFormat="1" ht="12.75" customHeight="1" x14ac:dyDescent="0.3">
      <c r="A4" s="16">
        <v>2</v>
      </c>
      <c r="B4" s="19">
        <v>128</v>
      </c>
      <c r="C4" s="27" t="s">
        <v>427</v>
      </c>
      <c r="D4" s="12" t="s">
        <v>326</v>
      </c>
      <c r="E4" s="12" t="s">
        <v>428</v>
      </c>
      <c r="F4" s="12" t="s">
        <v>429</v>
      </c>
      <c r="G4" s="85">
        <v>0</v>
      </c>
      <c r="H4" s="85">
        <v>0</v>
      </c>
      <c r="I4" s="85">
        <v>0</v>
      </c>
      <c r="J4" s="183">
        <v>462</v>
      </c>
      <c r="K4" s="101"/>
    </row>
    <row r="5" spans="1:12" s="18" customFormat="1" ht="12.75" customHeight="1" x14ac:dyDescent="0.3">
      <c r="A5" s="16">
        <v>3</v>
      </c>
      <c r="B5" s="19">
        <v>103</v>
      </c>
      <c r="C5" s="27" t="s">
        <v>431</v>
      </c>
      <c r="D5" s="12" t="s">
        <v>82</v>
      </c>
      <c r="E5" s="12" t="s">
        <v>432</v>
      </c>
      <c r="F5" s="12" t="s">
        <v>12</v>
      </c>
      <c r="G5" s="85">
        <v>0</v>
      </c>
      <c r="H5" s="85">
        <v>0</v>
      </c>
      <c r="I5" s="85">
        <v>0</v>
      </c>
      <c r="J5" s="183">
        <v>459</v>
      </c>
      <c r="K5" s="101"/>
    </row>
    <row r="6" spans="1:12" s="18" customFormat="1" ht="12.75" customHeight="1" x14ac:dyDescent="0.3">
      <c r="A6" s="16">
        <v>4</v>
      </c>
      <c r="B6" s="19">
        <v>108</v>
      </c>
      <c r="C6" s="27" t="s">
        <v>430</v>
      </c>
      <c r="D6" s="12" t="s">
        <v>88</v>
      </c>
      <c r="E6" s="12" t="s">
        <v>245</v>
      </c>
      <c r="F6" s="12" t="s">
        <v>29</v>
      </c>
      <c r="G6" s="85">
        <v>0</v>
      </c>
      <c r="H6" s="85">
        <v>0</v>
      </c>
      <c r="I6" s="85">
        <v>0</v>
      </c>
      <c r="J6" s="183">
        <v>458</v>
      </c>
      <c r="K6" s="101"/>
    </row>
    <row r="7" spans="1:12" s="18" customFormat="1" ht="12.75" customHeight="1" x14ac:dyDescent="0.3">
      <c r="A7" s="16">
        <v>5</v>
      </c>
      <c r="B7" s="19">
        <v>111</v>
      </c>
      <c r="C7" s="27" t="s">
        <v>433</v>
      </c>
      <c r="D7" s="12" t="s">
        <v>60</v>
      </c>
      <c r="E7" s="12" t="s">
        <v>184</v>
      </c>
      <c r="F7" s="12" t="s">
        <v>15</v>
      </c>
      <c r="G7" s="85">
        <v>0</v>
      </c>
      <c r="H7" s="85">
        <v>0</v>
      </c>
      <c r="I7" s="85">
        <v>0</v>
      </c>
      <c r="J7" s="183">
        <v>456</v>
      </c>
      <c r="K7" s="101"/>
    </row>
    <row r="8" spans="1:12" s="18" customFormat="1" ht="12.75" customHeight="1" x14ac:dyDescent="0.3">
      <c r="A8" s="16">
        <v>6</v>
      </c>
      <c r="B8" s="19">
        <v>105</v>
      </c>
      <c r="C8" s="27" t="s">
        <v>435</v>
      </c>
      <c r="D8" s="12" t="s">
        <v>112</v>
      </c>
      <c r="E8" s="12" t="s">
        <v>436</v>
      </c>
      <c r="F8" s="12" t="s">
        <v>46</v>
      </c>
      <c r="G8" s="85">
        <v>0</v>
      </c>
      <c r="H8" s="85">
        <v>0</v>
      </c>
      <c r="I8" s="85">
        <v>0</v>
      </c>
      <c r="J8" s="183">
        <v>453</v>
      </c>
      <c r="K8" s="101"/>
    </row>
    <row r="9" spans="1:12" s="18" customFormat="1" ht="12.75" customHeight="1" x14ac:dyDescent="0.3">
      <c r="A9" s="16">
        <v>7</v>
      </c>
      <c r="B9" s="19">
        <v>112</v>
      </c>
      <c r="C9" s="27" t="s">
        <v>434</v>
      </c>
      <c r="D9" s="12" t="s">
        <v>60</v>
      </c>
      <c r="E9" s="12" t="s">
        <v>184</v>
      </c>
      <c r="F9" s="12" t="s">
        <v>15</v>
      </c>
      <c r="G9" s="85">
        <v>0</v>
      </c>
      <c r="H9" s="85">
        <v>0</v>
      </c>
      <c r="I9" s="85">
        <v>0</v>
      </c>
      <c r="J9" s="183">
        <v>453</v>
      </c>
      <c r="K9" s="101"/>
    </row>
    <row r="10" spans="1:12" s="18" customFormat="1" ht="12.75" customHeight="1" x14ac:dyDescent="0.3">
      <c r="A10" s="16">
        <v>8</v>
      </c>
      <c r="B10" s="19">
        <v>101</v>
      </c>
      <c r="C10" s="27" t="s">
        <v>437</v>
      </c>
      <c r="D10" s="12" t="s">
        <v>81</v>
      </c>
      <c r="E10" s="12" t="s">
        <v>56</v>
      </c>
      <c r="F10" s="12" t="s">
        <v>41</v>
      </c>
      <c r="G10" s="85">
        <v>0</v>
      </c>
      <c r="H10" s="85">
        <v>0</v>
      </c>
      <c r="I10" s="85">
        <v>0</v>
      </c>
      <c r="J10" s="183">
        <v>452</v>
      </c>
      <c r="K10" s="101"/>
    </row>
    <row r="11" spans="1:12" s="18" customFormat="1" ht="12.75" customHeight="1" x14ac:dyDescent="0.3">
      <c r="A11" s="16">
        <v>9</v>
      </c>
      <c r="B11" s="19">
        <v>125</v>
      </c>
      <c r="C11" s="27" t="s">
        <v>438</v>
      </c>
      <c r="D11" s="12" t="s">
        <v>59</v>
      </c>
      <c r="E11" s="12" t="s">
        <v>170</v>
      </c>
      <c r="F11" s="12" t="s">
        <v>27</v>
      </c>
      <c r="G11" s="85">
        <v>0</v>
      </c>
      <c r="H11" s="85">
        <v>0</v>
      </c>
      <c r="I11" s="85">
        <v>0</v>
      </c>
      <c r="J11" s="183">
        <v>448</v>
      </c>
      <c r="K11" s="101"/>
    </row>
    <row r="12" spans="1:12" s="18" customFormat="1" ht="12.75" customHeight="1" x14ac:dyDescent="0.3">
      <c r="A12" s="16">
        <v>10</v>
      </c>
      <c r="B12" s="19">
        <v>126</v>
      </c>
      <c r="C12" s="27" t="s">
        <v>439</v>
      </c>
      <c r="D12" s="12" t="s">
        <v>59</v>
      </c>
      <c r="E12" s="12" t="s">
        <v>170</v>
      </c>
      <c r="F12" s="12" t="s">
        <v>27</v>
      </c>
      <c r="G12" s="85">
        <v>0</v>
      </c>
      <c r="H12" s="85">
        <v>0</v>
      </c>
      <c r="I12" s="85">
        <v>0</v>
      </c>
      <c r="J12" s="183">
        <v>445</v>
      </c>
      <c r="K12" s="101"/>
    </row>
    <row r="13" spans="1:12" s="18" customFormat="1" ht="12.75" customHeight="1" x14ac:dyDescent="0.3">
      <c r="A13" s="16">
        <v>11</v>
      </c>
      <c r="B13" s="19">
        <v>113</v>
      </c>
      <c r="C13" s="27" t="s">
        <v>442</v>
      </c>
      <c r="D13" s="12" t="s">
        <v>60</v>
      </c>
      <c r="E13" s="12" t="s">
        <v>184</v>
      </c>
      <c r="F13" s="12" t="s">
        <v>15</v>
      </c>
      <c r="G13" s="85">
        <v>0</v>
      </c>
      <c r="H13" s="85">
        <v>0</v>
      </c>
      <c r="I13" s="85">
        <v>0</v>
      </c>
      <c r="J13" s="183">
        <v>442</v>
      </c>
      <c r="K13" s="101"/>
    </row>
    <row r="14" spans="1:12" s="18" customFormat="1" ht="12.75" customHeight="1" x14ac:dyDescent="0.3">
      <c r="A14" s="16">
        <v>12</v>
      </c>
      <c r="B14" s="19">
        <v>127</v>
      </c>
      <c r="C14" s="27" t="s">
        <v>443</v>
      </c>
      <c r="D14" s="12" t="s">
        <v>59</v>
      </c>
      <c r="E14" s="12" t="s">
        <v>170</v>
      </c>
      <c r="F14" s="12" t="s">
        <v>27</v>
      </c>
      <c r="G14" s="85">
        <v>0</v>
      </c>
      <c r="H14" s="85">
        <v>0</v>
      </c>
      <c r="I14" s="85">
        <v>0</v>
      </c>
      <c r="J14" s="183">
        <v>419</v>
      </c>
      <c r="K14" s="101"/>
      <c r="L14" s="1"/>
    </row>
    <row r="15" spans="1:12" ht="12.75" customHeight="1" x14ac:dyDescent="0.3">
      <c r="A15" s="16">
        <v>13</v>
      </c>
      <c r="B15" s="19">
        <v>114</v>
      </c>
      <c r="C15" s="27" t="s">
        <v>174</v>
      </c>
      <c r="D15" s="12" t="s">
        <v>60</v>
      </c>
      <c r="E15" s="12" t="s">
        <v>184</v>
      </c>
      <c r="F15" s="12" t="s">
        <v>15</v>
      </c>
      <c r="G15" s="85">
        <v>0</v>
      </c>
      <c r="H15" s="85">
        <v>0</v>
      </c>
      <c r="I15" s="85">
        <v>0</v>
      </c>
      <c r="J15" s="183">
        <v>418</v>
      </c>
    </row>
    <row r="16" spans="1:12" ht="12.75" customHeight="1" x14ac:dyDescent="0.3">
      <c r="A16" s="16">
        <v>14</v>
      </c>
      <c r="B16" s="19">
        <v>121</v>
      </c>
      <c r="C16" s="27" t="s">
        <v>444</v>
      </c>
      <c r="D16" s="12" t="s">
        <v>166</v>
      </c>
      <c r="E16" s="12" t="s">
        <v>171</v>
      </c>
      <c r="F16" s="12" t="s">
        <v>38</v>
      </c>
      <c r="G16" s="85">
        <v>0</v>
      </c>
      <c r="H16" s="85">
        <v>0</v>
      </c>
      <c r="I16" s="85">
        <v>0</v>
      </c>
      <c r="J16" s="183">
        <v>417</v>
      </c>
    </row>
    <row r="17" spans="1:11" ht="12.75" customHeight="1" x14ac:dyDescent="0.3">
      <c r="A17" s="16">
        <v>15</v>
      </c>
      <c r="B17" s="19">
        <v>104</v>
      </c>
      <c r="C17" s="27" t="s">
        <v>448</v>
      </c>
      <c r="D17" s="12" t="s">
        <v>82</v>
      </c>
      <c r="E17" s="12" t="s">
        <v>432</v>
      </c>
      <c r="F17" s="12" t="s">
        <v>12</v>
      </c>
      <c r="G17" s="85">
        <v>0</v>
      </c>
      <c r="H17" s="85">
        <v>0</v>
      </c>
      <c r="I17" s="85">
        <v>0</v>
      </c>
      <c r="J17" s="183">
        <v>415</v>
      </c>
    </row>
    <row r="18" spans="1:11" ht="12.75" customHeight="1" x14ac:dyDescent="0.3">
      <c r="A18" s="16">
        <v>16</v>
      </c>
      <c r="B18" s="19">
        <v>106</v>
      </c>
      <c r="C18" s="27" t="s">
        <v>449</v>
      </c>
      <c r="D18" s="12" t="s">
        <v>112</v>
      </c>
      <c r="E18" s="12" t="s">
        <v>436</v>
      </c>
      <c r="F18" s="12" t="s">
        <v>46</v>
      </c>
      <c r="G18" s="85">
        <v>0</v>
      </c>
      <c r="H18" s="85">
        <v>0</v>
      </c>
      <c r="I18" s="85">
        <v>0</v>
      </c>
      <c r="J18" s="183">
        <v>414</v>
      </c>
    </row>
    <row r="19" spans="1:11" ht="12.75" customHeight="1" x14ac:dyDescent="0.3">
      <c r="A19" s="16">
        <v>17</v>
      </c>
      <c r="B19" s="19">
        <v>120</v>
      </c>
      <c r="C19" s="27" t="s">
        <v>450</v>
      </c>
      <c r="D19" s="12" t="s">
        <v>166</v>
      </c>
      <c r="E19" s="12" t="s">
        <v>371</v>
      </c>
      <c r="F19" s="12" t="s">
        <v>38</v>
      </c>
      <c r="G19" s="85">
        <v>0</v>
      </c>
      <c r="H19" s="85">
        <v>0</v>
      </c>
      <c r="I19" s="85">
        <v>0</v>
      </c>
      <c r="J19" s="183">
        <v>413</v>
      </c>
    </row>
    <row r="20" spans="1:11" ht="12.75" customHeight="1" x14ac:dyDescent="0.3">
      <c r="A20" s="16">
        <v>18</v>
      </c>
      <c r="B20" s="19">
        <v>115</v>
      </c>
      <c r="C20" s="27" t="s">
        <v>181</v>
      </c>
      <c r="D20" s="12" t="s">
        <v>60</v>
      </c>
      <c r="E20" s="12" t="s">
        <v>184</v>
      </c>
      <c r="F20" s="12" t="s">
        <v>15</v>
      </c>
      <c r="G20" s="85">
        <v>0</v>
      </c>
      <c r="H20" s="85">
        <v>0</v>
      </c>
      <c r="I20" s="85">
        <v>0</v>
      </c>
      <c r="J20" s="183">
        <v>412</v>
      </c>
    </row>
    <row r="21" spans="1:11" ht="12.75" customHeight="1" x14ac:dyDescent="0.3">
      <c r="A21" s="16">
        <v>19</v>
      </c>
      <c r="B21" s="19">
        <v>122</v>
      </c>
      <c r="C21" s="27" t="s">
        <v>223</v>
      </c>
      <c r="D21" s="12" t="s">
        <v>166</v>
      </c>
      <c r="E21" s="12" t="s">
        <v>171</v>
      </c>
      <c r="F21" s="12" t="s">
        <v>38</v>
      </c>
      <c r="G21" s="85">
        <v>0</v>
      </c>
      <c r="H21" s="85">
        <v>0</v>
      </c>
      <c r="I21" s="85">
        <v>0</v>
      </c>
      <c r="J21" s="183">
        <v>411</v>
      </c>
    </row>
    <row r="22" spans="1:11" ht="12.75" customHeight="1" x14ac:dyDescent="0.3">
      <c r="A22" s="16">
        <v>20</v>
      </c>
      <c r="B22" s="19">
        <v>102</v>
      </c>
      <c r="C22" s="27" t="s">
        <v>451</v>
      </c>
      <c r="D22" s="12" t="s">
        <v>326</v>
      </c>
      <c r="E22" s="12" t="s">
        <v>452</v>
      </c>
      <c r="F22" s="12" t="s">
        <v>429</v>
      </c>
      <c r="G22" s="85">
        <v>0</v>
      </c>
      <c r="H22" s="85">
        <v>0</v>
      </c>
      <c r="I22" s="85">
        <v>0</v>
      </c>
      <c r="J22" s="183">
        <v>410</v>
      </c>
    </row>
    <row r="23" spans="1:11" ht="12.75" customHeight="1" x14ac:dyDescent="0.3">
      <c r="A23" s="16">
        <v>21</v>
      </c>
      <c r="B23" s="19">
        <v>119</v>
      </c>
      <c r="C23" s="27" t="s">
        <v>453</v>
      </c>
      <c r="D23" s="12" t="s">
        <v>164</v>
      </c>
      <c r="E23" s="12" t="s">
        <v>454</v>
      </c>
      <c r="F23" s="12" t="s">
        <v>42</v>
      </c>
      <c r="G23" s="85">
        <v>0</v>
      </c>
      <c r="H23" s="85">
        <v>0</v>
      </c>
      <c r="I23" s="85">
        <v>0</v>
      </c>
      <c r="J23" s="183">
        <v>409</v>
      </c>
    </row>
    <row r="24" spans="1:11" ht="12.75" customHeight="1" x14ac:dyDescent="0.3">
      <c r="A24" s="16">
        <v>22</v>
      </c>
      <c r="B24" s="19">
        <v>109</v>
      </c>
      <c r="C24" s="27" t="s">
        <v>461</v>
      </c>
      <c r="D24" s="12" t="s">
        <v>88</v>
      </c>
      <c r="E24" s="12" t="s">
        <v>462</v>
      </c>
      <c r="F24" s="12" t="s">
        <v>29</v>
      </c>
      <c r="G24" s="85">
        <v>0</v>
      </c>
      <c r="H24" s="85">
        <v>0</v>
      </c>
      <c r="I24" s="85">
        <v>0</v>
      </c>
      <c r="J24" s="183">
        <v>408</v>
      </c>
    </row>
    <row r="25" spans="1:11" ht="12.75" customHeight="1" x14ac:dyDescent="0.3">
      <c r="A25" s="16">
        <v>23</v>
      </c>
      <c r="B25" s="19">
        <v>110</v>
      </c>
      <c r="C25" s="27" t="s">
        <v>457</v>
      </c>
      <c r="D25" s="12" t="s">
        <v>91</v>
      </c>
      <c r="E25" s="12" t="s">
        <v>458</v>
      </c>
      <c r="F25" s="12" t="s">
        <v>33</v>
      </c>
      <c r="G25" s="85">
        <v>0</v>
      </c>
      <c r="H25" s="85">
        <v>0</v>
      </c>
      <c r="I25" s="85">
        <v>0</v>
      </c>
      <c r="J25" s="183">
        <v>408</v>
      </c>
    </row>
    <row r="26" spans="1:11" ht="12.75" customHeight="1" x14ac:dyDescent="0.3">
      <c r="A26" s="16">
        <v>24</v>
      </c>
      <c r="B26" s="19">
        <v>117</v>
      </c>
      <c r="C26" s="27" t="s">
        <v>455</v>
      </c>
      <c r="D26" s="12" t="s">
        <v>60</v>
      </c>
      <c r="E26" s="12" t="s">
        <v>456</v>
      </c>
      <c r="F26" s="12" t="s">
        <v>15</v>
      </c>
      <c r="G26" s="85">
        <v>0</v>
      </c>
      <c r="H26" s="85">
        <v>0</v>
      </c>
      <c r="I26" s="85">
        <v>0</v>
      </c>
      <c r="J26" s="183">
        <v>408</v>
      </c>
    </row>
    <row r="27" spans="1:11" ht="12.75" customHeight="1" x14ac:dyDescent="0.3">
      <c r="A27" s="16">
        <v>25</v>
      </c>
      <c r="B27" s="19">
        <v>124</v>
      </c>
      <c r="C27" s="27" t="s">
        <v>465</v>
      </c>
      <c r="D27" s="12" t="s">
        <v>163</v>
      </c>
      <c r="E27" s="12" t="s">
        <v>466</v>
      </c>
      <c r="F27" s="12" t="s">
        <v>467</v>
      </c>
      <c r="G27" s="85">
        <v>0</v>
      </c>
      <c r="H27" s="85">
        <v>0</v>
      </c>
      <c r="I27" s="85">
        <v>0</v>
      </c>
      <c r="J27" s="183">
        <v>408</v>
      </c>
    </row>
    <row r="28" spans="1:11" ht="12.75" customHeight="1" x14ac:dyDescent="0.3">
      <c r="A28" s="16">
        <v>26</v>
      </c>
      <c r="B28" s="19">
        <v>129</v>
      </c>
      <c r="C28" s="27" t="s">
        <v>459</v>
      </c>
      <c r="D28" s="12" t="s">
        <v>536</v>
      </c>
      <c r="E28" s="12" t="s">
        <v>460</v>
      </c>
      <c r="F28" s="12" t="s">
        <v>31</v>
      </c>
      <c r="G28" s="85">
        <v>0</v>
      </c>
      <c r="H28" s="85">
        <v>0</v>
      </c>
      <c r="I28" s="85">
        <v>0</v>
      </c>
      <c r="J28" s="183">
        <v>408</v>
      </c>
    </row>
    <row r="29" spans="1:11" ht="12.75" customHeight="1" x14ac:dyDescent="0.3">
      <c r="A29" s="16">
        <v>27</v>
      </c>
      <c r="B29" s="19">
        <v>116</v>
      </c>
      <c r="C29" s="27">
        <v>0</v>
      </c>
      <c r="D29" s="12">
        <v>0</v>
      </c>
      <c r="E29" s="12">
        <v>0</v>
      </c>
      <c r="F29" s="12" t="s">
        <v>134</v>
      </c>
      <c r="G29" s="85">
        <v>0</v>
      </c>
      <c r="H29" s="85">
        <v>0</v>
      </c>
      <c r="I29" s="85">
        <v>0</v>
      </c>
      <c r="J29" s="183" t="s">
        <v>168</v>
      </c>
    </row>
    <row r="30" spans="1:11" ht="12.75" customHeight="1" x14ac:dyDescent="0.3">
      <c r="A30" s="16">
        <v>28</v>
      </c>
      <c r="B30" s="19">
        <v>118</v>
      </c>
      <c r="C30" s="27">
        <v>0</v>
      </c>
      <c r="D30" s="12">
        <v>0</v>
      </c>
      <c r="E30" s="12">
        <v>0</v>
      </c>
      <c r="F30" s="12" t="s">
        <v>134</v>
      </c>
      <c r="G30" s="85">
        <v>0</v>
      </c>
      <c r="H30" s="85">
        <v>0</v>
      </c>
      <c r="I30" s="85">
        <v>0</v>
      </c>
      <c r="J30" s="183" t="s">
        <v>168</v>
      </c>
    </row>
    <row r="31" spans="1:11" ht="12.75" customHeight="1" x14ac:dyDescent="0.35">
      <c r="A31" s="16"/>
      <c r="C31" s="1"/>
      <c r="D31" s="1"/>
      <c r="G31" s="1"/>
      <c r="H31" s="1"/>
      <c r="I31" s="1"/>
      <c r="J31" s="1"/>
      <c r="K31" s="1"/>
    </row>
    <row r="32" spans="1:11" ht="12.75" customHeight="1" x14ac:dyDescent="0.35">
      <c r="C32" s="1"/>
      <c r="D32" s="1"/>
      <c r="G32" s="1"/>
      <c r="H32" s="1"/>
      <c r="I32" s="1"/>
      <c r="J32" s="1"/>
      <c r="K32" s="1"/>
    </row>
    <row r="33" spans="3:11" ht="12.75" customHeight="1" x14ac:dyDescent="0.35">
      <c r="C33" s="1"/>
      <c r="D33" s="1"/>
      <c r="G33" s="1"/>
      <c r="H33" s="1"/>
      <c r="I33" s="1"/>
      <c r="J33" s="1"/>
      <c r="K33" s="1"/>
    </row>
    <row r="34" spans="3:11" ht="12.75" customHeight="1" x14ac:dyDescent="0.35">
      <c r="C34" s="210" t="s">
        <v>252</v>
      </c>
      <c r="D34" s="210" t="s">
        <v>60</v>
      </c>
      <c r="E34" s="210" t="s">
        <v>255</v>
      </c>
      <c r="F34" s="210" t="s">
        <v>15</v>
      </c>
      <c r="G34" s="20"/>
      <c r="H34" s="21"/>
      <c r="I34" s="22"/>
      <c r="J34" s="312" t="s">
        <v>380</v>
      </c>
      <c r="K34" s="312"/>
    </row>
    <row r="35" spans="3:11" ht="12.75" customHeight="1" x14ac:dyDescent="0.35">
      <c r="C35" s="210" t="s">
        <v>440</v>
      </c>
      <c r="D35" s="210" t="s">
        <v>96</v>
      </c>
      <c r="E35" s="210" t="s">
        <v>441</v>
      </c>
      <c r="F35" s="210" t="s">
        <v>45</v>
      </c>
      <c r="G35" s="20"/>
      <c r="H35" s="21"/>
      <c r="I35" s="22"/>
      <c r="J35" s="312" t="s">
        <v>380</v>
      </c>
      <c r="K35" s="312"/>
    </row>
    <row r="36" spans="3:11" ht="12.75" customHeight="1" x14ac:dyDescent="0.35">
      <c r="C36" s="210" t="s">
        <v>463</v>
      </c>
      <c r="D36" s="210" t="s">
        <v>82</v>
      </c>
      <c r="E36" s="210" t="s">
        <v>464</v>
      </c>
      <c r="F36" s="210" t="s">
        <v>12</v>
      </c>
      <c r="G36" s="20"/>
      <c r="H36" s="21"/>
      <c r="I36" s="22"/>
      <c r="J36" s="312" t="s">
        <v>380</v>
      </c>
      <c r="K36" s="312"/>
    </row>
    <row r="37" spans="3:11" ht="12.75" customHeight="1" x14ac:dyDescent="0.35">
      <c r="C37" s="292" t="s">
        <v>468</v>
      </c>
      <c r="D37" s="308" t="s">
        <v>60</v>
      </c>
      <c r="E37" s="308" t="s">
        <v>303</v>
      </c>
      <c r="F37" s="308" t="s">
        <v>15</v>
      </c>
      <c r="G37" s="20"/>
      <c r="H37" s="21"/>
      <c r="I37" s="22"/>
      <c r="J37" s="312" t="s">
        <v>380</v>
      </c>
      <c r="K37" s="312"/>
    </row>
    <row r="38" spans="3:11" ht="12.75" customHeight="1" x14ac:dyDescent="0.35">
      <c r="C38" s="210" t="s">
        <v>445</v>
      </c>
      <c r="D38" s="210" t="s">
        <v>544</v>
      </c>
      <c r="E38" s="210" t="s">
        <v>446</v>
      </c>
      <c r="F38" s="210" t="s">
        <v>447</v>
      </c>
      <c r="G38" s="20"/>
      <c r="H38" s="21"/>
      <c r="I38" s="22"/>
      <c r="J38" s="312" t="s">
        <v>380</v>
      </c>
      <c r="K38" s="312"/>
    </row>
    <row r="39" spans="3:11" ht="12.75" customHeight="1" x14ac:dyDescent="0.35">
      <c r="C39" s="210" t="s">
        <v>218</v>
      </c>
      <c r="D39" s="210" t="s">
        <v>305</v>
      </c>
      <c r="E39" s="210" t="s">
        <v>371</v>
      </c>
      <c r="F39" s="210" t="s">
        <v>38</v>
      </c>
      <c r="G39" s="20"/>
      <c r="H39" s="21"/>
      <c r="I39" s="22"/>
      <c r="J39" s="312"/>
      <c r="K39" s="312"/>
    </row>
    <row r="40" spans="3:11" ht="12.75" customHeight="1" x14ac:dyDescent="0.35">
      <c r="C40" s="1"/>
      <c r="D40" s="1"/>
      <c r="G40" s="1"/>
      <c r="H40" s="1"/>
      <c r="I40" s="1"/>
      <c r="J40" s="1"/>
      <c r="K40" s="1"/>
    </row>
    <row r="41" spans="3:11" ht="12.75" customHeight="1" x14ac:dyDescent="0.35">
      <c r="C41" s="1"/>
      <c r="D41" s="1"/>
      <c r="G41" s="1"/>
      <c r="H41" s="1"/>
      <c r="I41" s="1"/>
      <c r="J41" s="1"/>
      <c r="K41" s="1"/>
    </row>
    <row r="42" spans="3:11" ht="12.75" customHeight="1" x14ac:dyDescent="0.35">
      <c r="C42" s="1"/>
      <c r="D42" s="1"/>
      <c r="G42" s="1"/>
      <c r="H42" s="1"/>
      <c r="I42" s="1"/>
      <c r="J42" s="1"/>
      <c r="K42" s="1"/>
    </row>
    <row r="43" spans="3:11" ht="12.75" customHeight="1" x14ac:dyDescent="0.35">
      <c r="C43" s="1"/>
      <c r="D43" s="1"/>
      <c r="G43" s="1"/>
      <c r="H43" s="1"/>
      <c r="I43" s="1"/>
      <c r="J43" s="1"/>
      <c r="K43" s="1"/>
    </row>
    <row r="44" spans="3:11" ht="12.75" customHeight="1" x14ac:dyDescent="0.35">
      <c r="C44" s="1"/>
      <c r="D44" s="1"/>
      <c r="G44" s="1"/>
      <c r="H44" s="1"/>
      <c r="I44" s="1"/>
      <c r="J44" s="1"/>
      <c r="K44" s="1"/>
    </row>
    <row r="45" spans="3:11" ht="12.75" customHeight="1" x14ac:dyDescent="0.35">
      <c r="C45" s="1"/>
      <c r="D45" s="1"/>
      <c r="G45" s="1"/>
      <c r="H45" s="1"/>
      <c r="I45" s="1"/>
      <c r="J45" s="1"/>
      <c r="K45" s="1"/>
    </row>
    <row r="46" spans="3:11" ht="12.75" customHeight="1" x14ac:dyDescent="0.35">
      <c r="C46" s="1"/>
      <c r="D46" s="1"/>
      <c r="G46" s="1"/>
      <c r="H46" s="1"/>
      <c r="I46" s="1"/>
      <c r="J46" s="1"/>
      <c r="K46" s="1"/>
    </row>
    <row r="47" spans="3:11" ht="12.75" customHeight="1" x14ac:dyDescent="0.35">
      <c r="C47" s="1"/>
      <c r="D47" s="1"/>
      <c r="G47" s="1"/>
      <c r="H47" s="1"/>
      <c r="I47" s="1"/>
      <c r="J47" s="1"/>
      <c r="K47" s="1"/>
    </row>
    <row r="48" spans="3:11" ht="12.75" customHeight="1" x14ac:dyDescent="0.35">
      <c r="C48" s="1"/>
      <c r="D48" s="1"/>
      <c r="G48" s="1"/>
      <c r="H48" s="1"/>
      <c r="I48" s="1"/>
      <c r="J48" s="1"/>
      <c r="K48" s="1"/>
    </row>
    <row r="49" spans="3:11" ht="12.75" customHeight="1" x14ac:dyDescent="0.35">
      <c r="C49" s="1"/>
      <c r="D49" s="1"/>
      <c r="G49" s="1"/>
      <c r="H49" s="1"/>
      <c r="I49" s="1"/>
      <c r="J49" s="1"/>
      <c r="K49" s="1"/>
    </row>
    <row r="50" spans="3:11" ht="12.75" customHeight="1" x14ac:dyDescent="0.35">
      <c r="C50" s="1"/>
      <c r="D50" s="1"/>
      <c r="G50" s="1"/>
      <c r="H50" s="1"/>
      <c r="I50" s="1"/>
      <c r="J50" s="1"/>
      <c r="K50" s="1"/>
    </row>
    <row r="51" spans="3:11" ht="12.75" customHeight="1" x14ac:dyDescent="0.35">
      <c r="C51" s="1"/>
      <c r="D51" s="1"/>
      <c r="G51" s="1"/>
      <c r="H51" s="1"/>
      <c r="I51" s="1"/>
      <c r="J51" s="1"/>
      <c r="K51" s="1"/>
    </row>
    <row r="52" spans="3:11" ht="12.75" customHeight="1" x14ac:dyDescent="0.35">
      <c r="C52" s="1"/>
      <c r="D52" s="1"/>
      <c r="G52" s="1"/>
      <c r="H52" s="1"/>
      <c r="I52" s="1"/>
      <c r="J52" s="1"/>
      <c r="K52" s="1"/>
    </row>
    <row r="53" spans="3:11" ht="12.75" customHeight="1" x14ac:dyDescent="0.35">
      <c r="C53" s="1"/>
      <c r="D53" s="1"/>
      <c r="G53" s="1"/>
      <c r="H53" s="1"/>
      <c r="I53" s="1"/>
      <c r="J53" s="1"/>
      <c r="K53" s="1"/>
    </row>
    <row r="54" spans="3:11" ht="12.75" customHeight="1" x14ac:dyDescent="0.35">
      <c r="C54" s="1"/>
      <c r="D54" s="1"/>
      <c r="G54" s="1"/>
      <c r="H54" s="1"/>
      <c r="I54" s="1"/>
      <c r="J54" s="1"/>
      <c r="K54" s="1"/>
    </row>
    <row r="55" spans="3:11" ht="12.75" customHeight="1" x14ac:dyDescent="0.35">
      <c r="C55" s="1"/>
      <c r="D55" s="1"/>
      <c r="G55" s="1"/>
      <c r="H55" s="1"/>
      <c r="I55" s="1"/>
      <c r="J55" s="1"/>
      <c r="K55" s="1"/>
    </row>
    <row r="56" spans="3:11" ht="12.75" customHeight="1" x14ac:dyDescent="0.35">
      <c r="C56" s="1"/>
      <c r="D56" s="1"/>
      <c r="G56" s="1"/>
      <c r="H56" s="1"/>
      <c r="I56" s="1"/>
      <c r="J56" s="1"/>
      <c r="K56" s="1"/>
    </row>
    <row r="57" spans="3:11" ht="12.75" customHeight="1" x14ac:dyDescent="0.35">
      <c r="C57" s="1"/>
      <c r="D57" s="1"/>
      <c r="G57" s="1"/>
      <c r="H57" s="1"/>
      <c r="I57" s="1"/>
      <c r="J57" s="1"/>
      <c r="K57" s="1"/>
    </row>
    <row r="58" spans="3:11" ht="12.75" customHeight="1" x14ac:dyDescent="0.35">
      <c r="C58" s="1"/>
      <c r="D58" s="1"/>
      <c r="G58" s="1"/>
      <c r="H58" s="1"/>
      <c r="I58" s="1"/>
      <c r="J58" s="1"/>
      <c r="K58" s="1"/>
    </row>
    <row r="59" spans="3:11" ht="12.75" customHeight="1" x14ac:dyDescent="0.35">
      <c r="C59" s="1"/>
      <c r="D59" s="1"/>
      <c r="G59" s="1"/>
      <c r="H59" s="1"/>
      <c r="I59" s="1"/>
      <c r="J59" s="1"/>
      <c r="K59" s="1"/>
    </row>
    <row r="60" spans="3:11" ht="12.75" customHeight="1" x14ac:dyDescent="0.35">
      <c r="C60" s="1"/>
      <c r="D60" s="1"/>
      <c r="G60" s="1"/>
      <c r="H60" s="1"/>
      <c r="I60" s="1"/>
      <c r="J60" s="1"/>
      <c r="K60" s="1"/>
    </row>
    <row r="61" spans="3:11" ht="12.75" customHeight="1" x14ac:dyDescent="0.35">
      <c r="C61" s="1"/>
      <c r="D61" s="1"/>
      <c r="G61" s="1"/>
      <c r="H61" s="1"/>
      <c r="I61" s="1"/>
      <c r="J61" s="1"/>
      <c r="K61" s="1"/>
    </row>
    <row r="62" spans="3:11" ht="12.75" customHeight="1" x14ac:dyDescent="0.35">
      <c r="C62" s="1"/>
      <c r="D62" s="1"/>
      <c r="G62" s="1"/>
      <c r="H62" s="1"/>
      <c r="I62" s="1"/>
      <c r="J62" s="1"/>
      <c r="K62" s="1"/>
    </row>
    <row r="63" spans="3:11" ht="12.75" customHeight="1" x14ac:dyDescent="0.35">
      <c r="C63" s="1"/>
      <c r="D63" s="1"/>
      <c r="G63" s="1"/>
      <c r="H63" s="1"/>
      <c r="I63" s="1"/>
      <c r="J63" s="1"/>
      <c r="K63" s="1"/>
    </row>
    <row r="64" spans="3:11" ht="12.75" customHeight="1" x14ac:dyDescent="0.35">
      <c r="C64" s="1"/>
      <c r="D64" s="1"/>
      <c r="G64" s="1"/>
      <c r="H64" s="1"/>
      <c r="I64" s="1"/>
      <c r="J64" s="1"/>
      <c r="K64" s="1"/>
    </row>
    <row r="65" spans="3:11" ht="12.75" customHeight="1" x14ac:dyDescent="0.35">
      <c r="C65" s="1"/>
      <c r="D65" s="1"/>
      <c r="G65" s="1"/>
      <c r="H65" s="1"/>
      <c r="I65" s="1"/>
      <c r="J65" s="1"/>
      <c r="K65" s="1"/>
    </row>
    <row r="66" spans="3:11" ht="12.75" customHeight="1" x14ac:dyDescent="0.35">
      <c r="C66" s="1"/>
      <c r="D66" s="1"/>
      <c r="G66" s="1"/>
      <c r="H66" s="1"/>
      <c r="I66" s="1"/>
      <c r="J66" s="1"/>
      <c r="K66" s="1"/>
    </row>
    <row r="67" spans="3:11" ht="12.75" customHeight="1" x14ac:dyDescent="0.35">
      <c r="C67" s="1"/>
      <c r="D67" s="1"/>
      <c r="G67" s="1"/>
      <c r="H67" s="1"/>
      <c r="I67" s="1"/>
      <c r="J67" s="1"/>
      <c r="K67" s="1"/>
    </row>
    <row r="68" spans="3:11" ht="12.75" customHeight="1" x14ac:dyDescent="0.35">
      <c r="C68" s="1"/>
      <c r="D68" s="1"/>
      <c r="G68" s="1"/>
      <c r="H68" s="1"/>
      <c r="I68" s="1"/>
      <c r="J68" s="1"/>
      <c r="K68" s="1"/>
    </row>
    <row r="69" spans="3:11" ht="12.75" customHeight="1" x14ac:dyDescent="0.35">
      <c r="C69" s="1"/>
      <c r="D69" s="1"/>
      <c r="G69" s="1"/>
      <c r="H69" s="1"/>
      <c r="I69" s="1"/>
      <c r="J69" s="1"/>
      <c r="K69" s="1"/>
    </row>
    <row r="70" spans="3:11" ht="12.75" customHeight="1" x14ac:dyDescent="0.35">
      <c r="C70" s="1"/>
      <c r="D70" s="1"/>
      <c r="G70" s="1"/>
      <c r="H70" s="1"/>
      <c r="I70" s="1"/>
      <c r="J70" s="1"/>
      <c r="K70" s="1"/>
    </row>
    <row r="71" spans="3:11" ht="12.75" customHeight="1" x14ac:dyDescent="0.35">
      <c r="C71" s="1"/>
      <c r="D71" s="1"/>
      <c r="G71" s="1"/>
      <c r="H71" s="1"/>
      <c r="I71" s="1"/>
      <c r="J71" s="1"/>
      <c r="K71" s="1"/>
    </row>
    <row r="72" spans="3:11" ht="12.75" customHeight="1" x14ac:dyDescent="0.35">
      <c r="C72" s="1"/>
      <c r="D72" s="1"/>
      <c r="G72" s="1"/>
      <c r="H72" s="1"/>
      <c r="I72" s="1"/>
      <c r="J72" s="1"/>
      <c r="K72" s="1"/>
    </row>
    <row r="73" spans="3:11" ht="12.75" customHeight="1" x14ac:dyDescent="0.35">
      <c r="C73" s="1"/>
      <c r="D73" s="1"/>
      <c r="G73" s="1"/>
      <c r="H73" s="1"/>
      <c r="I73" s="1"/>
      <c r="J73" s="1"/>
      <c r="K73" s="1"/>
    </row>
    <row r="74" spans="3:11" ht="12.75" customHeight="1" x14ac:dyDescent="0.35">
      <c r="C74" s="1"/>
      <c r="D74" s="1"/>
      <c r="G74" s="1"/>
      <c r="H74" s="1"/>
      <c r="I74" s="1"/>
      <c r="J74" s="1"/>
      <c r="K74" s="1"/>
    </row>
    <row r="75" spans="3:11" ht="12.75" customHeight="1" x14ac:dyDescent="0.35">
      <c r="C75" s="1"/>
      <c r="D75" s="1"/>
      <c r="G75" s="1"/>
      <c r="H75" s="1"/>
      <c r="I75" s="1"/>
      <c r="J75" s="1"/>
      <c r="K75" s="1"/>
    </row>
    <row r="76" spans="3:11" ht="12.75" customHeight="1" x14ac:dyDescent="0.35">
      <c r="C76" s="1"/>
      <c r="D76" s="1"/>
      <c r="G76" s="1"/>
      <c r="H76" s="1"/>
      <c r="I76" s="1"/>
      <c r="J76" s="1"/>
      <c r="K76" s="1"/>
    </row>
    <row r="77" spans="3:11" ht="12.75" customHeight="1" x14ac:dyDescent="0.35">
      <c r="C77" s="1"/>
      <c r="D77" s="1"/>
      <c r="G77" s="1"/>
      <c r="H77" s="1"/>
      <c r="I77" s="1"/>
      <c r="J77" s="1"/>
      <c r="K77" s="1"/>
    </row>
    <row r="78" spans="3:11" ht="12.75" customHeight="1" x14ac:dyDescent="0.35">
      <c r="C78" s="1"/>
      <c r="D78" s="1"/>
      <c r="G78" s="1"/>
      <c r="H78" s="1"/>
      <c r="I78" s="1"/>
      <c r="J78" s="1"/>
      <c r="K78" s="1"/>
    </row>
    <row r="79" spans="3:11" ht="12.75" customHeight="1" x14ac:dyDescent="0.35">
      <c r="C79" s="1"/>
      <c r="D79" s="1"/>
      <c r="G79" s="1"/>
      <c r="H79" s="1"/>
      <c r="I79" s="1"/>
      <c r="J79" s="1"/>
      <c r="K79" s="1"/>
    </row>
    <row r="80" spans="3:11" ht="12.75" customHeight="1" x14ac:dyDescent="0.35">
      <c r="C80" s="1"/>
      <c r="D80" s="1"/>
      <c r="G80" s="1"/>
      <c r="H80" s="1"/>
      <c r="I80" s="1"/>
      <c r="J80" s="1"/>
      <c r="K80" s="1"/>
    </row>
    <row r="81" spans="3:11" ht="12.75" customHeight="1" x14ac:dyDescent="0.35">
      <c r="C81" s="1"/>
      <c r="D81" s="1"/>
      <c r="G81" s="1"/>
      <c r="H81" s="1"/>
      <c r="I81" s="1"/>
      <c r="J81" s="1"/>
      <c r="K81" s="1"/>
    </row>
    <row r="82" spans="3:11" ht="12.75" customHeight="1" x14ac:dyDescent="0.35">
      <c r="C82" s="1"/>
      <c r="D82" s="1"/>
      <c r="G82" s="1"/>
      <c r="H82" s="1"/>
      <c r="I82" s="1"/>
      <c r="J82" s="1"/>
      <c r="K82" s="1"/>
    </row>
  </sheetData>
  <sortState xmlns:xlrd2="http://schemas.microsoft.com/office/spreadsheetml/2017/richdata2" ref="B3:J28">
    <sortCondition descending="1" ref="J3:J28"/>
  </sortState>
  <mergeCells count="7">
    <mergeCell ref="J39:K39"/>
    <mergeCell ref="J36:K36"/>
    <mergeCell ref="J37:K37"/>
    <mergeCell ref="J38:K38"/>
    <mergeCell ref="C1:E1"/>
    <mergeCell ref="J34:K34"/>
    <mergeCell ref="J35:K35"/>
  </mergeCells>
  <phoneticPr fontId="68" type="noConversion"/>
  <conditionalFormatting sqref="C83:C1048576 C1:C30">
    <cfRule type="duplicateValues" dxfId="325" priority="1475"/>
    <cfRule type="duplicateValues" dxfId="324" priority="1514"/>
    <cfRule type="duplicateValues" dxfId="323" priority="14841"/>
    <cfRule type="duplicateValues" dxfId="322" priority="14844"/>
    <cfRule type="duplicateValues" dxfId="321" priority="14845"/>
    <cfRule type="duplicateValues" dxfId="320" priority="14846"/>
    <cfRule type="duplicateValues" dxfId="319" priority="14847"/>
    <cfRule type="duplicateValues" dxfId="318" priority="14848"/>
  </conditionalFormatting>
  <conditionalFormatting sqref="C34:C36">
    <cfRule type="duplicateValues" dxfId="317" priority="22"/>
    <cfRule type="duplicateValues" dxfId="316" priority="23"/>
    <cfRule type="duplicateValues" dxfId="315" priority="24"/>
    <cfRule type="duplicateValues" dxfId="314" priority="25"/>
    <cfRule type="duplicateValues" dxfId="313" priority="26"/>
    <cfRule type="duplicateValues" dxfId="312" priority="27"/>
    <cfRule type="duplicateValues" dxfId="311" priority="28"/>
    <cfRule type="duplicateValues" dxfId="310" priority="29"/>
    <cfRule type="duplicateValues" dxfId="309" priority="30"/>
    <cfRule type="duplicateValues" dxfId="308" priority="31"/>
    <cfRule type="duplicateValues" dxfId="307" priority="32"/>
    <cfRule type="duplicateValues" dxfId="306" priority="33"/>
    <cfRule type="duplicateValues" dxfId="305" priority="34"/>
    <cfRule type="duplicateValues" dxfId="304" priority="35"/>
    <cfRule type="duplicateValues" dxfId="303" priority="36"/>
    <cfRule type="duplicateValues" dxfId="302" priority="37"/>
  </conditionalFormatting>
  <conditionalFormatting sqref="C34:C39">
    <cfRule type="duplicateValues" dxfId="301" priority="18"/>
  </conditionalFormatting>
  <conditionalFormatting sqref="C38:C39">
    <cfRule type="duplicateValues" dxfId="300" priority="2"/>
    <cfRule type="duplicateValues" dxfId="299" priority="3"/>
    <cfRule type="duplicateValues" dxfId="298" priority="4"/>
    <cfRule type="duplicateValues" dxfId="297" priority="5"/>
    <cfRule type="duplicateValues" dxfId="296" priority="6"/>
    <cfRule type="duplicateValues" dxfId="295" priority="7"/>
    <cfRule type="duplicateValues" dxfId="294" priority="8"/>
    <cfRule type="duplicateValues" dxfId="293" priority="9"/>
    <cfRule type="duplicateValues" dxfId="292" priority="10"/>
    <cfRule type="duplicateValues" dxfId="291" priority="11"/>
    <cfRule type="duplicateValues" dxfId="290" priority="12"/>
    <cfRule type="duplicateValues" dxfId="289" priority="13"/>
    <cfRule type="duplicateValues" dxfId="288" priority="14"/>
    <cfRule type="duplicateValues" dxfId="287" priority="15"/>
    <cfRule type="duplicateValues" dxfId="286" priority="16"/>
    <cfRule type="duplicateValues" dxfId="285" priority="17"/>
  </conditionalFormatting>
  <conditionalFormatting sqref="G34:I38">
    <cfRule type="duplicateValues" dxfId="284" priority="19"/>
  </conditionalFormatting>
  <conditionalFormatting sqref="H34:H39">
    <cfRule type="duplicateValues" dxfId="283" priority="20"/>
  </conditionalFormatting>
  <conditionalFormatting sqref="I34:I39">
    <cfRule type="duplicateValues" dxfId="282" priority="21"/>
  </conditionalFormatting>
  <conditionalFormatting sqref="G39:I39">
    <cfRule type="duplicateValues" dxfId="281" priority="1"/>
  </conditionalFormatting>
  <printOptions horizontalCentered="1"/>
  <pageMargins left="0" right="0.11811023622047245" top="0.31496062992125984" bottom="0.15748031496062992" header="0.31496062992125984" footer="0.31496062992125984"/>
  <pageSetup paperSize="9" scale="1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9">
    <tabColor rgb="FFFF0000"/>
  </sheetPr>
  <dimension ref="A1:AI149"/>
  <sheetViews>
    <sheetView topLeftCell="A106" zoomScale="112" zoomScaleNormal="112" workbookViewId="0">
      <selection activeCell="D110" sqref="D110:M112"/>
    </sheetView>
  </sheetViews>
  <sheetFormatPr defaultColWidth="9.1796875" defaultRowHeight="12" x14ac:dyDescent="0.3"/>
  <cols>
    <col min="1" max="1" width="4" style="162" bestFit="1" customWidth="1"/>
    <col min="2" max="2" width="4" style="7" bestFit="1" customWidth="1"/>
    <col min="3" max="3" width="4.54296875" style="7" bestFit="1" customWidth="1"/>
    <col min="4" max="4" width="23" style="7" bestFit="1" customWidth="1"/>
    <col min="5" max="5" width="19.81640625" style="7" customWidth="1"/>
    <col min="6" max="6" width="4.54296875" style="7" bestFit="1" customWidth="1"/>
    <col min="7" max="7" width="5.26953125" style="7" bestFit="1" customWidth="1"/>
    <col min="8" max="8" width="6.7265625" style="7" bestFit="1" customWidth="1"/>
    <col min="9" max="9" width="7.453125" style="7" bestFit="1" customWidth="1"/>
    <col min="10" max="10" width="7.7265625" style="10" bestFit="1" customWidth="1"/>
    <col min="11" max="11" width="2.7265625" style="10" customWidth="1"/>
    <col min="12" max="12" width="2.7265625" style="11" customWidth="1"/>
    <col min="13" max="13" width="7.54296875" style="10" customWidth="1"/>
    <col min="14" max="14" width="23" style="7" customWidth="1"/>
    <col min="15" max="15" width="19.81640625" style="7" customWidth="1"/>
    <col min="16" max="16" width="4.54296875" style="7" customWidth="1"/>
    <col min="17" max="17" width="5.26953125" style="7" customWidth="1"/>
    <col min="18" max="18" width="6.7265625" style="7" customWidth="1"/>
    <col min="19" max="19" width="7.453125" style="7" customWidth="1"/>
    <col min="20" max="20" width="3.54296875" style="7" bestFit="1" customWidth="1"/>
    <col min="21" max="21" width="4" style="7" bestFit="1" customWidth="1"/>
    <col min="22" max="22" width="4.54296875" style="7" bestFit="1" customWidth="1"/>
    <col min="23" max="23" width="22.26953125" style="7" bestFit="1" customWidth="1"/>
    <col min="24" max="24" width="4.81640625" style="7" bestFit="1" customWidth="1"/>
    <col min="25" max="25" width="20" style="7" bestFit="1" customWidth="1"/>
    <col min="26" max="26" width="5.26953125" style="7" bestFit="1" customWidth="1"/>
    <col min="27" max="27" width="3.54296875" style="7" bestFit="1" customWidth="1"/>
    <col min="28" max="28" width="4.1796875" style="7" bestFit="1" customWidth="1"/>
    <col min="29" max="29" width="21.7265625" style="7" bestFit="1" customWidth="1"/>
    <col min="30" max="30" width="9.1796875" style="7"/>
    <col min="31" max="31" width="19.1796875" style="7" bestFit="1" customWidth="1"/>
    <col min="32" max="32" width="5" style="7" bestFit="1" customWidth="1"/>
    <col min="33" max="16384" width="9.1796875" style="7"/>
  </cols>
  <sheetData>
    <row r="1" spans="1:35" s="13" customFormat="1" x14ac:dyDescent="0.3">
      <c r="A1" s="185"/>
      <c r="B1" s="314" t="s">
        <v>237</v>
      </c>
      <c r="C1" s="314"/>
      <c r="D1" s="314"/>
      <c r="E1" s="314"/>
      <c r="F1" s="112"/>
      <c r="G1" s="112"/>
      <c r="H1" s="109"/>
      <c r="I1" s="113"/>
      <c r="J1" s="112"/>
      <c r="K1" s="132"/>
      <c r="L1" s="15"/>
      <c r="M1" s="112"/>
      <c r="N1" s="64" t="s">
        <v>237</v>
      </c>
      <c r="O1" s="64"/>
      <c r="P1" s="112"/>
      <c r="Q1" s="112"/>
      <c r="R1" s="109"/>
      <c r="S1" s="113"/>
      <c r="X1" s="13" t="s">
        <v>174</v>
      </c>
    </row>
    <row r="2" spans="1:35" s="15" customFormat="1" x14ac:dyDescent="0.3">
      <c r="A2" s="186"/>
      <c r="B2" s="146"/>
      <c r="C2" s="146"/>
      <c r="D2" s="145" t="s">
        <v>50</v>
      </c>
      <c r="E2" s="147" t="s">
        <v>51</v>
      </c>
      <c r="F2" s="145" t="s">
        <v>216</v>
      </c>
      <c r="G2" s="147" t="s">
        <v>217</v>
      </c>
      <c r="H2" s="112" t="s">
        <v>52</v>
      </c>
      <c r="I2" s="145" t="s">
        <v>53</v>
      </c>
      <c r="J2" s="112" t="s">
        <v>5</v>
      </c>
      <c r="K2" s="132"/>
      <c r="M2" s="112" t="s">
        <v>5</v>
      </c>
      <c r="N2" s="145" t="s">
        <v>50</v>
      </c>
      <c r="O2" s="147" t="s">
        <v>51</v>
      </c>
      <c r="P2" s="145" t="s">
        <v>216</v>
      </c>
      <c r="Q2" s="147" t="s">
        <v>217</v>
      </c>
      <c r="R2" s="112" t="s">
        <v>52</v>
      </c>
      <c r="S2" s="145" t="s">
        <v>53</v>
      </c>
      <c r="W2" s="15" t="s">
        <v>50</v>
      </c>
      <c r="X2" s="15" t="s">
        <v>51</v>
      </c>
      <c r="Y2" s="15" t="s">
        <v>216</v>
      </c>
      <c r="Z2" s="15" t="s">
        <v>217</v>
      </c>
      <c r="AA2" s="15" t="s">
        <v>52</v>
      </c>
      <c r="AB2" s="15" t="s">
        <v>53</v>
      </c>
      <c r="AC2" s="15" t="s">
        <v>5</v>
      </c>
    </row>
    <row r="3" spans="1:35" x14ac:dyDescent="0.3">
      <c r="A3" s="162">
        <v>1</v>
      </c>
      <c r="B3" s="122"/>
      <c r="C3" s="108"/>
      <c r="D3" s="8" t="str">
        <f>IF(ISBLANK(B3),"",VLOOKUP(B3,ERK!$B$2:$C$34,2,FALSE))</f>
        <v/>
      </c>
      <c r="E3" s="14" t="str">
        <f>IF(ISBLANK(C3),"",VLOOKUP(C3,KIZ!$B$2:$D$30,2,FALSE))</f>
        <v/>
      </c>
      <c r="F3" s="8" t="str">
        <f>IF(ISBLANK(B3),"",VLOOKUP(B3,ERK!$B$3:$D$34,3,FALSE))</f>
        <v/>
      </c>
      <c r="G3" s="14" t="str">
        <f>IF(ISBLANK(C3),"",VLOOKUP(C3,KIZ!$B$2:$E$30,3,FALSE))</f>
        <v/>
      </c>
      <c r="H3" s="83" t="str">
        <f>IFERROR(VLOOKUP(D3,ERK!$C$2:$J$34,8,0),"")</f>
        <v/>
      </c>
      <c r="I3" s="109" t="str">
        <f>IFERROR(VLOOKUP(E3,KIZ!$C$2:$J$30,8,0),"")</f>
        <v/>
      </c>
      <c r="J3" s="131" t="str">
        <f t="shared" ref="J3:J32" si="0">IF(SUM(H3:I3)&lt;=0,"",IFERROR(SUM(H3:I3,0),""))</f>
        <v/>
      </c>
      <c r="K3" s="133"/>
      <c r="L3" s="11">
        <v>1</v>
      </c>
      <c r="M3" s="133"/>
      <c r="N3" s="8"/>
      <c r="O3" s="14"/>
      <c r="P3" s="8"/>
      <c r="Q3" s="14"/>
      <c r="R3" s="83"/>
      <c r="S3" s="26"/>
      <c r="U3" s="7">
        <v>102</v>
      </c>
      <c r="V3" s="7">
        <v>206</v>
      </c>
      <c r="W3" s="7" t="s">
        <v>202</v>
      </c>
      <c r="X3" s="7" t="s">
        <v>192</v>
      </c>
      <c r="Y3" s="7" t="s">
        <v>60</v>
      </c>
      <c r="Z3" s="7" t="s">
        <v>97</v>
      </c>
      <c r="AA3" s="133">
        <v>266</v>
      </c>
      <c r="AB3" s="120">
        <v>269</v>
      </c>
      <c r="AC3" s="8">
        <v>535</v>
      </c>
      <c r="AD3" s="8"/>
      <c r="AE3" s="14"/>
      <c r="AF3" s="14"/>
      <c r="AG3" s="83"/>
      <c r="AH3" s="26"/>
      <c r="AI3" s="149"/>
    </row>
    <row r="4" spans="1:35" x14ac:dyDescent="0.3">
      <c r="A4" s="162">
        <v>2</v>
      </c>
      <c r="B4" s="122"/>
      <c r="C4" s="108"/>
      <c r="D4" s="8" t="str">
        <f>IF(ISBLANK(B4),"",VLOOKUP(B4,ERK!$B$2:$C$34,2,FALSE))</f>
        <v/>
      </c>
      <c r="E4" s="14" t="str">
        <f>IF(ISBLANK(C4),"",VLOOKUP(C4,KIZ!$B$2:$D$30,2,FALSE))</f>
        <v/>
      </c>
      <c r="F4" s="8" t="str">
        <f>IF(ISBLANK(B4),"",VLOOKUP(B4,ERK!$B$3:$D$34,3,FALSE))</f>
        <v/>
      </c>
      <c r="G4" s="14" t="str">
        <f>IF(ISBLANK(C4),"",VLOOKUP(C4,KIZ!$B$2:$E$30,3,FALSE))</f>
        <v/>
      </c>
      <c r="H4" s="83" t="str">
        <f>IFERROR(VLOOKUP(D4,ERK!$C$2:$J$34,8,0),"")</f>
        <v/>
      </c>
      <c r="I4" s="109" t="str">
        <f>IFERROR(VLOOKUP(E4,KIZ!$C$2:$J$30,8,0),"")</f>
        <v/>
      </c>
      <c r="J4" s="131" t="str">
        <f t="shared" si="0"/>
        <v/>
      </c>
      <c r="K4" s="133"/>
      <c r="L4" s="11">
        <v>2</v>
      </c>
      <c r="M4" s="133"/>
      <c r="N4" s="8"/>
      <c r="O4" s="14"/>
      <c r="P4" s="8"/>
      <c r="Q4" s="14"/>
      <c r="R4" s="83"/>
      <c r="S4" s="26"/>
      <c r="U4" s="7">
        <v>103</v>
      </c>
      <c r="V4" s="7">
        <v>204</v>
      </c>
      <c r="W4" s="7" t="s">
        <v>203</v>
      </c>
      <c r="X4" s="7" t="s">
        <v>280</v>
      </c>
      <c r="Y4" s="7" t="s">
        <v>60</v>
      </c>
      <c r="Z4" s="7" t="s">
        <v>60</v>
      </c>
      <c r="AA4" s="133">
        <v>208</v>
      </c>
      <c r="AB4" s="120" t="s">
        <v>168</v>
      </c>
      <c r="AC4" s="8">
        <v>208</v>
      </c>
      <c r="AD4" s="8"/>
      <c r="AE4" s="14"/>
      <c r="AF4" s="14"/>
      <c r="AG4" s="83"/>
      <c r="AH4" s="26"/>
      <c r="AI4" s="149"/>
    </row>
    <row r="5" spans="1:35" x14ac:dyDescent="0.3">
      <c r="A5" s="162">
        <v>3</v>
      </c>
      <c r="B5" s="122"/>
      <c r="C5" s="108"/>
      <c r="D5" s="8" t="str">
        <f>IF(ISBLANK(B5),"",VLOOKUP(B5,ERK!$B$2:$C$34,2,FALSE))</f>
        <v/>
      </c>
      <c r="E5" s="14" t="str">
        <f>IF(ISBLANK(C5),"",VLOOKUP(C5,KIZ!$B$2:$D$30,2,FALSE))</f>
        <v/>
      </c>
      <c r="F5" s="8" t="str">
        <f>IF(ISBLANK(B5),"",VLOOKUP(B5,ERK!$B$3:$D$34,3,FALSE))</f>
        <v/>
      </c>
      <c r="G5" s="14" t="str">
        <f>IF(ISBLANK(C5),"",VLOOKUP(C5,KIZ!$B$2:$E$30,3,FALSE))</f>
        <v/>
      </c>
      <c r="H5" s="83" t="str">
        <f>IFERROR(VLOOKUP(D5,ERK!$C$2:$J$34,8,0),"")</f>
        <v/>
      </c>
      <c r="I5" s="109" t="str">
        <f>IFERROR(VLOOKUP(E5,KIZ!$C$2:$J$30,8,0),"")</f>
        <v/>
      </c>
      <c r="J5" s="131" t="str">
        <f t="shared" si="0"/>
        <v/>
      </c>
      <c r="K5" s="133"/>
      <c r="L5" s="11">
        <v>3</v>
      </c>
      <c r="M5" s="133"/>
      <c r="N5" s="8"/>
      <c r="O5" s="14"/>
      <c r="P5" s="8"/>
      <c r="Q5" s="14"/>
      <c r="R5" s="83"/>
      <c r="S5" s="26"/>
      <c r="U5" s="7">
        <v>104</v>
      </c>
      <c r="V5" s="7">
        <v>205</v>
      </c>
      <c r="W5" s="7" t="s">
        <v>279</v>
      </c>
      <c r="X5" s="7" t="s">
        <v>252</v>
      </c>
      <c r="Y5" s="7" t="s">
        <v>60</v>
      </c>
      <c r="Z5" s="7" t="s">
        <v>60</v>
      </c>
      <c r="AA5" s="133" t="s">
        <v>168</v>
      </c>
      <c r="AB5" s="120">
        <v>216</v>
      </c>
      <c r="AC5" s="8">
        <v>216</v>
      </c>
      <c r="AD5" s="8"/>
      <c r="AE5" s="14"/>
      <c r="AF5" s="14"/>
      <c r="AG5" s="83"/>
      <c r="AH5" s="26"/>
      <c r="AI5" s="149"/>
    </row>
    <row r="6" spans="1:35" x14ac:dyDescent="0.3">
      <c r="A6" s="162">
        <v>4</v>
      </c>
      <c r="B6" s="122"/>
      <c r="C6" s="108"/>
      <c r="D6" s="8" t="str">
        <f>IF(ISBLANK(B6),"",VLOOKUP(B6,ERK!$B$2:$C$34,2,FALSE))</f>
        <v/>
      </c>
      <c r="E6" s="14" t="str">
        <f>IF(ISBLANK(C6),"",VLOOKUP(C6,KIZ!$B$2:$D$30,2,FALSE))</f>
        <v/>
      </c>
      <c r="F6" s="8" t="str">
        <f>IF(ISBLANK(B6),"",VLOOKUP(B6,ERK!$B$3:$D$34,3,FALSE))</f>
        <v/>
      </c>
      <c r="G6" s="14" t="str">
        <f>IF(ISBLANK(C6),"",VLOOKUP(C6,KIZ!$B$2:$E$30,3,FALSE))</f>
        <v/>
      </c>
      <c r="H6" s="83" t="str">
        <f>IFERROR(VLOOKUP(D6,ERK!$C$2:$J$34,8,0),"")</f>
        <v/>
      </c>
      <c r="I6" s="109" t="str">
        <f>IFERROR(VLOOKUP(E6,KIZ!$C$2:$J$30,8,0),"")</f>
        <v/>
      </c>
      <c r="J6" s="131" t="str">
        <f t="shared" si="0"/>
        <v/>
      </c>
      <c r="K6" s="133"/>
      <c r="L6" s="11">
        <v>4</v>
      </c>
      <c r="M6" s="133"/>
      <c r="N6" s="8"/>
      <c r="O6" s="14"/>
      <c r="P6" s="8"/>
      <c r="Q6" s="14"/>
      <c r="R6" s="83"/>
      <c r="S6" s="26"/>
      <c r="U6" s="7">
        <v>105</v>
      </c>
      <c r="W6" s="7" t="s">
        <v>231</v>
      </c>
      <c r="X6" s="7" t="s">
        <v>168</v>
      </c>
      <c r="Y6" s="7" t="s">
        <v>88</v>
      </c>
      <c r="Z6" s="7" t="s">
        <v>168</v>
      </c>
      <c r="AA6" s="133">
        <v>241</v>
      </c>
      <c r="AB6" s="120" t="s">
        <v>168</v>
      </c>
      <c r="AC6" s="8">
        <v>241</v>
      </c>
      <c r="AD6" s="8"/>
      <c r="AE6" s="14"/>
      <c r="AF6" s="14"/>
      <c r="AG6" s="83"/>
      <c r="AH6" s="26"/>
      <c r="AI6" s="149"/>
    </row>
    <row r="7" spans="1:35" x14ac:dyDescent="0.3">
      <c r="A7" s="162">
        <v>5</v>
      </c>
      <c r="B7" s="122"/>
      <c r="C7" s="108"/>
      <c r="D7" s="8" t="str">
        <f>IF(ISBLANK(B7),"",VLOOKUP(B7,ERK!$B$2:$C$34,2,FALSE))</f>
        <v/>
      </c>
      <c r="E7" s="14" t="str">
        <f>IF(ISBLANK(C7),"",VLOOKUP(C7,KIZ!$B$2:$D$30,2,FALSE))</f>
        <v/>
      </c>
      <c r="F7" s="8" t="str">
        <f>IF(ISBLANK(B7),"",VLOOKUP(B7,ERK!$B$3:$D$34,3,FALSE))</f>
        <v/>
      </c>
      <c r="G7" s="14" t="str">
        <f>IF(ISBLANK(C7),"",VLOOKUP(C7,KIZ!$B$2:$E$30,3,FALSE))</f>
        <v/>
      </c>
      <c r="H7" s="83" t="str">
        <f>IFERROR(VLOOKUP(D7,ERK!$C$2:$J$34,8,0),"")</f>
        <v/>
      </c>
      <c r="I7" s="109" t="str">
        <f>IFERROR(VLOOKUP(E7,KIZ!$C$2:$J$30,8,0),"")</f>
        <v/>
      </c>
      <c r="J7" s="131" t="str">
        <f t="shared" si="0"/>
        <v/>
      </c>
      <c r="K7" s="133"/>
      <c r="L7" s="11">
        <v>5</v>
      </c>
      <c r="M7" s="133"/>
      <c r="N7" s="8"/>
      <c r="O7" s="14"/>
      <c r="P7" s="8"/>
      <c r="Q7" s="14"/>
      <c r="R7" s="83"/>
      <c r="S7" s="26"/>
      <c r="U7" s="7">
        <v>106</v>
      </c>
      <c r="V7" s="7">
        <v>207</v>
      </c>
      <c r="W7" s="7" t="s">
        <v>281</v>
      </c>
      <c r="X7" s="7" t="s">
        <v>270</v>
      </c>
      <c r="Y7" s="7" t="s">
        <v>211</v>
      </c>
      <c r="Z7" s="7" t="s">
        <v>211</v>
      </c>
      <c r="AA7" s="133" t="s">
        <v>168</v>
      </c>
      <c r="AB7" s="120">
        <v>116</v>
      </c>
      <c r="AC7" s="8">
        <v>116</v>
      </c>
      <c r="AD7" s="8"/>
      <c r="AE7" s="14"/>
      <c r="AF7" s="14"/>
      <c r="AG7" s="83"/>
      <c r="AH7" s="26"/>
      <c r="AI7" s="149"/>
    </row>
    <row r="8" spans="1:35" x14ac:dyDescent="0.3">
      <c r="A8" s="162">
        <v>6</v>
      </c>
      <c r="B8" s="122"/>
      <c r="C8" s="108"/>
      <c r="D8" s="8" t="str">
        <f>IF(ISBLANK(B8),"",VLOOKUP(B8,ERK!$B$2:$C$34,2,FALSE))</f>
        <v/>
      </c>
      <c r="E8" s="14" t="str">
        <f>IF(ISBLANK(C8),"",VLOOKUP(C8,KIZ!$B$2:$D$30,2,FALSE))</f>
        <v/>
      </c>
      <c r="F8" s="8" t="str">
        <f>IF(ISBLANK(B8),"",VLOOKUP(B8,ERK!$B$3:$D$34,3,FALSE))</f>
        <v/>
      </c>
      <c r="G8" s="14" t="str">
        <f>IF(ISBLANK(C8),"",VLOOKUP(C8,KIZ!$B$2:$E$30,3,FALSE))</f>
        <v/>
      </c>
      <c r="H8" s="83" t="str">
        <f>IFERROR(VLOOKUP(D8,ERK!$C$2:$J$34,8,0),"")</f>
        <v/>
      </c>
      <c r="I8" s="109" t="str">
        <f>IFERROR(VLOOKUP(E8,KIZ!$C$2:$J$30,8,0),"")</f>
        <v/>
      </c>
      <c r="J8" s="131" t="str">
        <f t="shared" si="0"/>
        <v/>
      </c>
      <c r="K8" s="133"/>
      <c r="L8" s="11">
        <v>6</v>
      </c>
      <c r="M8" s="133"/>
      <c r="N8" s="8"/>
      <c r="O8" s="14"/>
      <c r="P8" s="8"/>
      <c r="Q8" s="14"/>
      <c r="R8" s="83"/>
      <c r="S8" s="26"/>
      <c r="U8" s="7">
        <v>119</v>
      </c>
      <c r="V8" s="7">
        <v>202</v>
      </c>
      <c r="W8" s="7" t="s">
        <v>187</v>
      </c>
      <c r="X8" s="7" t="s">
        <v>178</v>
      </c>
      <c r="Y8" s="7" t="s">
        <v>165</v>
      </c>
      <c r="Z8" s="7" t="s">
        <v>59</v>
      </c>
      <c r="AA8" s="133">
        <v>220</v>
      </c>
      <c r="AB8" s="120">
        <v>208</v>
      </c>
      <c r="AC8" s="8">
        <v>428</v>
      </c>
      <c r="AD8" s="8"/>
      <c r="AE8" s="14"/>
      <c r="AF8" s="14"/>
      <c r="AG8" s="83"/>
      <c r="AH8" s="26"/>
      <c r="AI8" s="149"/>
    </row>
    <row r="9" spans="1:35" x14ac:dyDescent="0.3">
      <c r="A9" s="162">
        <v>7</v>
      </c>
      <c r="B9" s="122"/>
      <c r="C9" s="108"/>
      <c r="D9" s="8" t="str">
        <f>IF(ISBLANK(B9),"",VLOOKUP(B9,ERK!$B$2:$C$34,2,FALSE))</f>
        <v/>
      </c>
      <c r="E9" s="14" t="str">
        <f>IF(ISBLANK(C9),"",VLOOKUP(C9,KIZ!$B$2:$D$30,2,FALSE))</f>
        <v/>
      </c>
      <c r="F9" s="8" t="str">
        <f>IF(ISBLANK(B9),"",VLOOKUP(B9,ERK!$B$3:$D$34,3,FALSE))</f>
        <v/>
      </c>
      <c r="G9" s="14" t="str">
        <f>IF(ISBLANK(C9),"",VLOOKUP(C9,KIZ!$B$2:$E$30,3,FALSE))</f>
        <v/>
      </c>
      <c r="H9" s="83" t="str">
        <f>IFERROR(VLOOKUP(D9,ERK!$C$2:$J$34,8,0),"")</f>
        <v/>
      </c>
      <c r="I9" s="109" t="str">
        <f>IFERROR(VLOOKUP(E9,KIZ!$C$2:$J$30,8,0),"")</f>
        <v/>
      </c>
      <c r="J9" s="131" t="str">
        <f t="shared" si="0"/>
        <v/>
      </c>
      <c r="K9" s="133"/>
      <c r="L9" s="11">
        <v>7</v>
      </c>
      <c r="M9" s="133"/>
      <c r="N9" s="8"/>
      <c r="O9" s="14"/>
      <c r="P9" s="8"/>
      <c r="Q9" s="14"/>
      <c r="R9" s="83"/>
      <c r="S9" s="26"/>
      <c r="U9" s="7">
        <v>120</v>
      </c>
      <c r="V9" s="7">
        <v>212</v>
      </c>
      <c r="W9" s="7" t="s">
        <v>182</v>
      </c>
      <c r="X9" s="7" t="s">
        <v>180</v>
      </c>
      <c r="Y9" s="7" t="s">
        <v>88</v>
      </c>
      <c r="Z9" s="7" t="s">
        <v>163</v>
      </c>
      <c r="AA9" s="133">
        <v>274</v>
      </c>
      <c r="AB9" s="120">
        <v>274</v>
      </c>
      <c r="AC9" s="8">
        <v>548</v>
      </c>
      <c r="AD9" s="8"/>
      <c r="AE9" s="14"/>
      <c r="AF9" s="14"/>
      <c r="AG9" s="83"/>
      <c r="AH9" s="26"/>
      <c r="AI9" s="149"/>
    </row>
    <row r="10" spans="1:35" x14ac:dyDescent="0.3">
      <c r="A10" s="162">
        <v>8</v>
      </c>
      <c r="B10" s="122"/>
      <c r="C10" s="108"/>
      <c r="D10" s="8" t="str">
        <f>IF(ISBLANK(B10),"",VLOOKUP(B10,ERK!$B$2:$C$34,2,FALSE))</f>
        <v/>
      </c>
      <c r="E10" s="14" t="str">
        <f>IF(ISBLANK(C10),"",VLOOKUP(C10,KIZ!$B$2:$D$30,2,FALSE))</f>
        <v/>
      </c>
      <c r="F10" s="8" t="str">
        <f>IF(ISBLANK(B10),"",VLOOKUP(B10,ERK!$B$3:$D$34,3,FALSE))</f>
        <v/>
      </c>
      <c r="G10" s="14" t="str">
        <f>IF(ISBLANK(C10),"",VLOOKUP(C10,KIZ!$B$2:$E$30,3,FALSE))</f>
        <v/>
      </c>
      <c r="H10" s="83" t="str">
        <f>IFERROR(VLOOKUP(D10,ERK!$C$2:$J$34,8,0),"")</f>
        <v/>
      </c>
      <c r="I10" s="109" t="str">
        <f>IFERROR(VLOOKUP(E10,KIZ!$C$2:$J$30,8,0),"")</f>
        <v/>
      </c>
      <c r="J10" s="131" t="str">
        <f t="shared" si="0"/>
        <v/>
      </c>
      <c r="K10" s="133"/>
      <c r="L10" s="11">
        <v>8</v>
      </c>
      <c r="M10" s="133"/>
      <c r="N10" s="8"/>
      <c r="O10" s="14"/>
      <c r="P10" s="8"/>
      <c r="Q10" s="14"/>
      <c r="R10" s="83"/>
      <c r="S10" s="26"/>
      <c r="U10" s="7">
        <v>121</v>
      </c>
      <c r="V10" s="7">
        <v>210</v>
      </c>
      <c r="W10" s="7" t="s">
        <v>261</v>
      </c>
      <c r="X10" s="7" t="s">
        <v>277</v>
      </c>
      <c r="Y10" s="7" t="s">
        <v>88</v>
      </c>
      <c r="Z10" s="7" t="s">
        <v>88</v>
      </c>
      <c r="AA10" s="133">
        <v>108</v>
      </c>
      <c r="AB10" s="120">
        <v>16</v>
      </c>
      <c r="AC10" s="8">
        <v>124</v>
      </c>
      <c r="AD10" s="8"/>
      <c r="AE10" s="14"/>
      <c r="AF10" s="14"/>
      <c r="AG10" s="83"/>
      <c r="AH10" s="26"/>
      <c r="AI10" s="149"/>
    </row>
    <row r="11" spans="1:35" x14ac:dyDescent="0.3">
      <c r="A11" s="162">
        <v>9</v>
      </c>
      <c r="B11" s="122"/>
      <c r="C11" s="108"/>
      <c r="D11" s="8" t="str">
        <f>IF(ISBLANK(B11),"",VLOOKUP(B11,ERK!$B$2:$C$34,2,FALSE))</f>
        <v/>
      </c>
      <c r="E11" s="111" t="str">
        <f>IF(ISBLANK(C11),"",VLOOKUP(C11,KIZ!$B$2:$D$30,2,FALSE))</f>
        <v/>
      </c>
      <c r="F11" s="8" t="str">
        <f>IF(ISBLANK(B11),"",VLOOKUP(B11,ERK!$B$3:$D$34,3,FALSE))</f>
        <v/>
      </c>
      <c r="G11" s="14" t="str">
        <f>IF(ISBLANK(C11),"",VLOOKUP(C11,KIZ!$B$2:$E$30,3,FALSE))</f>
        <v/>
      </c>
      <c r="H11" s="83" t="str">
        <f>IFERROR(VLOOKUP(D11,ERK!$C$2:$J$34,8,0),"")</f>
        <v/>
      </c>
      <c r="I11" s="109" t="str">
        <f>IFERROR(VLOOKUP(E11,KIZ!$C$2:$J$30,8,0),"")</f>
        <v/>
      </c>
      <c r="J11" s="131" t="str">
        <f t="shared" si="0"/>
        <v/>
      </c>
      <c r="K11" s="133"/>
      <c r="L11" s="11">
        <v>9</v>
      </c>
      <c r="M11" s="133"/>
      <c r="N11" s="8"/>
      <c r="O11" s="14"/>
      <c r="P11" s="8"/>
      <c r="Q11" s="14"/>
      <c r="R11" s="83"/>
      <c r="S11" s="26"/>
      <c r="U11" s="7">
        <v>122</v>
      </c>
      <c r="W11" s="7" t="s">
        <v>263</v>
      </c>
      <c r="X11" s="7" t="s">
        <v>168</v>
      </c>
      <c r="Y11" s="7" t="s">
        <v>88</v>
      </c>
      <c r="Z11" s="7" t="s">
        <v>168</v>
      </c>
      <c r="AA11" s="133">
        <v>23</v>
      </c>
      <c r="AB11" s="120" t="s">
        <v>168</v>
      </c>
      <c r="AC11" s="8">
        <v>23</v>
      </c>
      <c r="AD11" s="8"/>
      <c r="AE11" s="14"/>
      <c r="AF11" s="14"/>
      <c r="AG11" s="83"/>
      <c r="AH11" s="26"/>
      <c r="AI11" s="149"/>
    </row>
    <row r="12" spans="1:35" x14ac:dyDescent="0.3">
      <c r="A12" s="162">
        <v>10</v>
      </c>
      <c r="B12" s="122"/>
      <c r="C12" s="108"/>
      <c r="D12" s="8" t="str">
        <f>IF(ISBLANK(B12),"",VLOOKUP(B12,ERK!$B$2:$C$34,2,FALSE))</f>
        <v/>
      </c>
      <c r="E12" s="111" t="str">
        <f>IF(ISBLANK(C12),"",VLOOKUP(C12,KIZ!$B$2:$D$30,2,FALSE))</f>
        <v/>
      </c>
      <c r="F12" s="8" t="str">
        <f>IF(ISBLANK(B12),"",VLOOKUP(B12,ERK!$B$3:$D$34,3,FALSE))</f>
        <v/>
      </c>
      <c r="G12" s="14" t="str">
        <f>IF(ISBLANK(C12),"",VLOOKUP(C12,KIZ!$B$2:$E$30,3,FALSE))</f>
        <v/>
      </c>
      <c r="H12" s="83" t="str">
        <f>IFERROR(VLOOKUP(D12,ERK!$C$2:$J$34,8,0),"")</f>
        <v/>
      </c>
      <c r="I12" s="109" t="str">
        <f>IFERROR(VLOOKUP(E12,KIZ!$C$2:$J$30,8,0),"")</f>
        <v/>
      </c>
      <c r="J12" s="131" t="str">
        <f t="shared" si="0"/>
        <v/>
      </c>
      <c r="K12" s="133"/>
      <c r="L12" s="11">
        <v>10</v>
      </c>
      <c r="M12" s="133"/>
      <c r="N12" s="8"/>
      <c r="O12" s="14"/>
      <c r="P12" s="8"/>
      <c r="Q12" s="14"/>
      <c r="R12" s="83"/>
      <c r="S12" s="26"/>
      <c r="U12" s="7">
        <v>123</v>
      </c>
      <c r="W12" s="7" t="s">
        <v>264</v>
      </c>
      <c r="X12" s="7" t="s">
        <v>168</v>
      </c>
      <c r="Y12" s="7" t="s">
        <v>88</v>
      </c>
      <c r="Z12" s="7" t="s">
        <v>168</v>
      </c>
      <c r="AA12" s="133">
        <v>16</v>
      </c>
      <c r="AB12" s="120" t="s">
        <v>168</v>
      </c>
      <c r="AC12" s="8">
        <v>16</v>
      </c>
      <c r="AD12" s="8"/>
      <c r="AE12" s="14"/>
      <c r="AF12" s="14"/>
      <c r="AG12" s="83"/>
      <c r="AH12" s="26"/>
      <c r="AI12" s="149"/>
    </row>
    <row r="13" spans="1:35" x14ac:dyDescent="0.3">
      <c r="A13" s="162">
        <v>11</v>
      </c>
      <c r="B13" s="122"/>
      <c r="C13" s="108"/>
      <c r="D13" s="8" t="str">
        <f>IF(ISBLANK(B13),"",VLOOKUP(B13,ERK!$B$2:$C$34,2,FALSE))</f>
        <v/>
      </c>
      <c r="E13" s="14" t="str">
        <f>IF(ISBLANK(C13),"",VLOOKUP(C13,KIZ!$B$2:$D$30,2,FALSE))</f>
        <v/>
      </c>
      <c r="F13" s="8" t="str">
        <f>IF(ISBLANK(B13),"",VLOOKUP(B13,ERK!$B$3:$D$34,3,FALSE))</f>
        <v/>
      </c>
      <c r="G13" s="14" t="str">
        <f>IF(ISBLANK(C13),"",VLOOKUP(C13,KIZ!$B$2:$E$30,3,FALSE))</f>
        <v/>
      </c>
      <c r="H13" s="83" t="str">
        <f>IFERROR(VLOOKUP(D13,ERK!$C$2:$J$34,8,0),"")</f>
        <v/>
      </c>
      <c r="I13" s="109" t="str">
        <f>IFERROR(VLOOKUP(E13,KIZ!$C$2:$J$30,8,0),"")</f>
        <v/>
      </c>
      <c r="J13" s="131" t="str">
        <f t="shared" si="0"/>
        <v/>
      </c>
      <c r="K13" s="133"/>
      <c r="L13" s="11">
        <v>11</v>
      </c>
      <c r="M13" s="133"/>
      <c r="N13" s="8"/>
      <c r="O13" s="14"/>
      <c r="P13" s="8"/>
      <c r="Q13" s="14"/>
      <c r="R13" s="83"/>
      <c r="S13" s="26"/>
      <c r="U13" s="7">
        <v>124</v>
      </c>
      <c r="V13" s="7">
        <v>211</v>
      </c>
      <c r="W13" s="7" t="s">
        <v>265</v>
      </c>
      <c r="X13" s="7" t="s">
        <v>278</v>
      </c>
      <c r="Y13" s="7" t="s">
        <v>88</v>
      </c>
      <c r="Z13" s="7" t="s">
        <v>88</v>
      </c>
      <c r="AA13" s="133">
        <v>16</v>
      </c>
      <c r="AB13" s="120">
        <v>8</v>
      </c>
      <c r="AC13" s="8">
        <v>24</v>
      </c>
      <c r="AD13" s="8"/>
      <c r="AE13" s="14"/>
      <c r="AF13" s="14"/>
      <c r="AG13" s="83"/>
      <c r="AH13" s="26"/>
      <c r="AI13" s="149"/>
    </row>
    <row r="14" spans="1:35" x14ac:dyDescent="0.3">
      <c r="A14" s="162">
        <v>12</v>
      </c>
      <c r="B14" s="122"/>
      <c r="C14" s="108"/>
      <c r="D14" s="8" t="str">
        <f>IF(ISBLANK(B14),"",VLOOKUP(B14,ERK!$B$2:$C$34,2,FALSE))</f>
        <v/>
      </c>
      <c r="E14" s="14" t="str">
        <f>IF(ISBLANK(C14),"",VLOOKUP(C14,KIZ!$B$2:$D$30,2,FALSE))</f>
        <v/>
      </c>
      <c r="F14" s="8" t="str">
        <f>IF(ISBLANK(B14),"",VLOOKUP(B14,ERK!$B$3:$D$34,3,FALSE))</f>
        <v/>
      </c>
      <c r="G14" s="14" t="str">
        <f>IF(ISBLANK(C14),"",VLOOKUP(C14,KIZ!$B$2:$E$30,3,FALSE))</f>
        <v/>
      </c>
      <c r="H14" s="83" t="str">
        <f>IFERROR(VLOOKUP(D14,ERK!$C$2:$J$34,8,0),"")</f>
        <v/>
      </c>
      <c r="I14" s="109" t="str">
        <f>IFERROR(VLOOKUP(E14,KIZ!$C$2:$J$30,8,0),"")</f>
        <v/>
      </c>
      <c r="J14" s="131" t="str">
        <f t="shared" si="0"/>
        <v/>
      </c>
      <c r="K14" s="133"/>
      <c r="L14" s="11">
        <v>12</v>
      </c>
      <c r="M14" s="133"/>
      <c r="N14" s="8"/>
      <c r="O14" s="14"/>
      <c r="P14" s="8"/>
      <c r="Q14" s="14"/>
      <c r="R14" s="83"/>
      <c r="S14" s="26"/>
      <c r="U14" s="7">
        <v>125</v>
      </c>
      <c r="W14" s="7" t="s">
        <v>266</v>
      </c>
      <c r="X14" s="7" t="s">
        <v>168</v>
      </c>
      <c r="Y14" s="7" t="s">
        <v>88</v>
      </c>
      <c r="Z14" s="7" t="s">
        <v>168</v>
      </c>
      <c r="AA14" s="133">
        <v>8</v>
      </c>
      <c r="AB14" s="120" t="s">
        <v>168</v>
      </c>
      <c r="AC14" s="8">
        <v>8</v>
      </c>
      <c r="AD14" s="8"/>
      <c r="AE14" s="14"/>
      <c r="AF14" s="14"/>
      <c r="AG14" s="83"/>
      <c r="AH14" s="26"/>
      <c r="AI14" s="149"/>
    </row>
    <row r="15" spans="1:35" x14ac:dyDescent="0.3">
      <c r="A15" s="162">
        <v>13</v>
      </c>
      <c r="B15" s="122"/>
      <c r="C15" s="108"/>
      <c r="D15" s="8" t="str">
        <f>IF(ISBLANK(B15),"",VLOOKUP(B15,ERK!$B$2:$C$34,2,FALSE))</f>
        <v/>
      </c>
      <c r="E15" s="14" t="str">
        <f>IF(ISBLANK(C15),"",VLOOKUP(C15,KIZ!$B$2:$D$30,2,FALSE))</f>
        <v/>
      </c>
      <c r="F15" s="8" t="str">
        <f>IF(ISBLANK(B15),"",VLOOKUP(B15,ERK!$B$3:$D$34,3,FALSE))</f>
        <v/>
      </c>
      <c r="G15" s="14" t="str">
        <f>IF(ISBLANK(C15),"",VLOOKUP(C15,KIZ!$B$2:$E$30,3,FALSE))</f>
        <v/>
      </c>
      <c r="H15" s="83" t="str">
        <f>IFERROR(VLOOKUP(D15,ERK!$C$2:$J$34,8,0),"")</f>
        <v/>
      </c>
      <c r="I15" s="109" t="str">
        <f>IFERROR(VLOOKUP(E15,KIZ!$C$2:$J$30,8,0),"")</f>
        <v/>
      </c>
      <c r="J15" s="131" t="str">
        <f t="shared" si="0"/>
        <v/>
      </c>
      <c r="K15" s="133"/>
      <c r="L15" s="11">
        <v>13</v>
      </c>
      <c r="M15" s="133"/>
      <c r="N15" s="8"/>
      <c r="O15" s="14"/>
      <c r="P15" s="8"/>
      <c r="Q15" s="14"/>
      <c r="R15" s="83"/>
      <c r="S15" s="26"/>
      <c r="U15" s="7">
        <v>126</v>
      </c>
      <c r="W15" s="7" t="s">
        <v>294</v>
      </c>
      <c r="X15" s="7" t="s">
        <v>168</v>
      </c>
      <c r="Y15" s="7" t="s">
        <v>88</v>
      </c>
      <c r="Z15" s="7" t="s">
        <v>168</v>
      </c>
      <c r="AA15" s="133" t="s">
        <v>168</v>
      </c>
      <c r="AB15" s="120" t="s">
        <v>168</v>
      </c>
      <c r="AC15" s="8" t="s">
        <v>168</v>
      </c>
      <c r="AD15" s="8"/>
      <c r="AE15" s="14"/>
      <c r="AF15" s="14"/>
      <c r="AG15" s="83"/>
      <c r="AH15" s="26"/>
      <c r="AI15" s="149"/>
    </row>
    <row r="16" spans="1:35" x14ac:dyDescent="0.3">
      <c r="A16" s="162">
        <v>14</v>
      </c>
      <c r="B16" s="122"/>
      <c r="C16" s="108"/>
      <c r="D16" s="8" t="str">
        <f>IF(ISBLANK(B16),"",VLOOKUP(B16,ERK!$B$2:$C$34,2,FALSE))</f>
        <v/>
      </c>
      <c r="E16" s="14" t="str">
        <f>IF(ISBLANK(C16),"",VLOOKUP(C16,KIZ!$B$2:$D$30,2,FALSE))</f>
        <v/>
      </c>
      <c r="F16" s="8" t="str">
        <f>IF(ISBLANK(B16),"",VLOOKUP(B16,ERK!$B$3:$D$34,3,FALSE))</f>
        <v/>
      </c>
      <c r="G16" s="14" t="str">
        <f>IF(ISBLANK(C16),"",VLOOKUP(C16,KIZ!$B$2:$E$30,3,FALSE))</f>
        <v/>
      </c>
      <c r="H16" s="83" t="str">
        <f>IFERROR(VLOOKUP(D16,ERK!$C$2:$J$34,8,0),"")</f>
        <v/>
      </c>
      <c r="I16" s="109" t="str">
        <f>IFERROR(VLOOKUP(E16,KIZ!$C$2:$J$30,8,0),"")</f>
        <v/>
      </c>
      <c r="J16" s="131" t="str">
        <f t="shared" si="0"/>
        <v/>
      </c>
      <c r="K16" s="133"/>
      <c r="L16" s="11">
        <v>14</v>
      </c>
      <c r="M16" s="133"/>
      <c r="N16" s="8"/>
      <c r="O16" s="14"/>
      <c r="P16" s="8"/>
      <c r="Q16" s="14"/>
      <c r="R16" s="83"/>
      <c r="S16" s="26"/>
      <c r="U16" s="7">
        <v>127</v>
      </c>
      <c r="W16" s="7" t="s">
        <v>295</v>
      </c>
      <c r="X16" s="7" t="s">
        <v>168</v>
      </c>
      <c r="Y16" s="7" t="s">
        <v>88</v>
      </c>
      <c r="Z16" s="7" t="s">
        <v>168</v>
      </c>
      <c r="AA16" s="133" t="s">
        <v>168</v>
      </c>
      <c r="AB16" s="120" t="s">
        <v>168</v>
      </c>
      <c r="AC16" s="8" t="s">
        <v>168</v>
      </c>
      <c r="AD16" s="8"/>
      <c r="AE16" s="14"/>
      <c r="AF16" s="14"/>
      <c r="AG16" s="83"/>
      <c r="AH16" s="26"/>
      <c r="AI16" s="149"/>
    </row>
    <row r="17" spans="1:35" x14ac:dyDescent="0.3">
      <c r="A17" s="162">
        <v>15</v>
      </c>
      <c r="B17" s="122"/>
      <c r="C17" s="108"/>
      <c r="D17" s="8" t="str">
        <f>IF(ISBLANK(B17),"",VLOOKUP(B17,ERK!$B$2:$C$34,2,FALSE))</f>
        <v/>
      </c>
      <c r="E17" s="111" t="str">
        <f>IF(ISBLANK(C17),"",VLOOKUP(C17,KIZ!$B$2:$D$30,2,FALSE))</f>
        <v/>
      </c>
      <c r="F17" s="8" t="str">
        <f>IF(ISBLANK(B17),"",VLOOKUP(B17,ERK!$B$3:$D$34,3,FALSE))</f>
        <v/>
      </c>
      <c r="G17" s="14" t="str">
        <f>IF(ISBLANK(C17),"",VLOOKUP(C17,KIZ!$B$2:$E$30,3,FALSE))</f>
        <v/>
      </c>
      <c r="H17" s="83" t="str">
        <f>IFERROR(VLOOKUP(D17,ERK!$C$2:$J$34,8,0),"")</f>
        <v/>
      </c>
      <c r="I17" s="109" t="str">
        <f>IFERROR(VLOOKUP(E17,KIZ!$C$2:$J$30,8,0),"")</f>
        <v/>
      </c>
      <c r="J17" s="131" t="str">
        <f t="shared" si="0"/>
        <v/>
      </c>
      <c r="K17" s="133"/>
      <c r="L17" s="11">
        <v>15</v>
      </c>
      <c r="M17" s="133"/>
      <c r="N17" s="8"/>
      <c r="O17" s="14"/>
      <c r="P17" s="8"/>
      <c r="Q17" s="14"/>
      <c r="R17" s="83"/>
      <c r="S17" s="26"/>
      <c r="U17" s="7">
        <v>129</v>
      </c>
      <c r="V17" s="7">
        <v>214</v>
      </c>
      <c r="W17" s="7" t="s">
        <v>206</v>
      </c>
      <c r="X17" s="7" t="s">
        <v>352</v>
      </c>
      <c r="Y17" s="7" t="s">
        <v>97</v>
      </c>
      <c r="Z17" s="7" t="s">
        <v>97</v>
      </c>
      <c r="AA17" s="133">
        <v>217</v>
      </c>
      <c r="AB17" s="120" t="s">
        <v>168</v>
      </c>
      <c r="AC17" s="8">
        <v>217</v>
      </c>
      <c r="AD17" s="8"/>
      <c r="AE17" s="14"/>
      <c r="AF17" s="14"/>
      <c r="AG17" s="83"/>
      <c r="AH17" s="26"/>
      <c r="AI17" s="149"/>
    </row>
    <row r="18" spans="1:35" x14ac:dyDescent="0.3">
      <c r="A18" s="162">
        <v>16</v>
      </c>
      <c r="B18" s="122"/>
      <c r="C18" s="108"/>
      <c r="D18" s="8" t="str">
        <f>IF(ISBLANK(B18),"",VLOOKUP(B18,ERK!$B$2:$C$34,2,FALSE))</f>
        <v/>
      </c>
      <c r="E18" s="14" t="str">
        <f>IF(ISBLANK(C18),"",VLOOKUP(C18,KIZ!$B$2:$D$30,2,FALSE))</f>
        <v/>
      </c>
      <c r="F18" s="8" t="str">
        <f>IF(ISBLANK(B18),"",VLOOKUP(B18,ERK!$B$3:$D$34,3,FALSE))</f>
        <v/>
      </c>
      <c r="G18" s="14" t="str">
        <f>IF(ISBLANK(C18),"",VLOOKUP(C18,KIZ!$B$2:$E$30,3,FALSE))</f>
        <v/>
      </c>
      <c r="H18" s="83" t="str">
        <f>IFERROR(VLOOKUP(D18,ERK!$C$2:$J$34,8,0),"")</f>
        <v/>
      </c>
      <c r="I18" s="109" t="str">
        <f>IFERROR(VLOOKUP(E18,KIZ!$C$2:$J$30,8,0),"")</f>
        <v/>
      </c>
      <c r="J18" s="131" t="str">
        <f t="shared" si="0"/>
        <v/>
      </c>
      <c r="K18" s="133"/>
      <c r="L18" s="11">
        <v>16</v>
      </c>
      <c r="M18" s="133"/>
      <c r="N18" s="8"/>
      <c r="O18" s="14"/>
      <c r="P18" s="8"/>
      <c r="Q18" s="14"/>
      <c r="R18" s="83"/>
      <c r="S18" s="26"/>
      <c r="U18" s="7">
        <v>130</v>
      </c>
      <c r="W18" s="7" t="s">
        <v>320</v>
      </c>
      <c r="X18" s="7" t="s">
        <v>168</v>
      </c>
      <c r="Y18" s="7" t="s">
        <v>97</v>
      </c>
      <c r="Z18" s="7" t="s">
        <v>168</v>
      </c>
      <c r="AA18" s="133" t="s">
        <v>168</v>
      </c>
      <c r="AB18" s="120" t="s">
        <v>168</v>
      </c>
      <c r="AC18" s="8" t="s">
        <v>168</v>
      </c>
      <c r="AD18" s="8"/>
      <c r="AE18" s="14"/>
      <c r="AF18" s="14"/>
      <c r="AG18" s="83"/>
      <c r="AH18" s="26"/>
      <c r="AI18" s="149"/>
    </row>
    <row r="19" spans="1:35" x14ac:dyDescent="0.3">
      <c r="A19" s="162">
        <v>17</v>
      </c>
      <c r="B19" s="122"/>
      <c r="C19" s="108"/>
      <c r="D19" s="8" t="str">
        <f>IF(ISBLANK(B19),"",VLOOKUP(B19,ERK!$B$2:$C$34,2,FALSE))</f>
        <v/>
      </c>
      <c r="E19" s="14" t="str">
        <f>IF(ISBLANK(C19),"",VLOOKUP(C19,KIZ!$B$2:$D$30,2,FALSE))</f>
        <v/>
      </c>
      <c r="F19" s="8" t="str">
        <f>IF(ISBLANK(B19),"",VLOOKUP(B19,ERK!$B$3:$D$34,3,FALSE))</f>
        <v/>
      </c>
      <c r="G19" s="14" t="str">
        <f>IF(ISBLANK(C19),"",VLOOKUP(C19,KIZ!$B$2:$E$30,3,FALSE))</f>
        <v/>
      </c>
      <c r="H19" s="83" t="str">
        <f>IFERROR(VLOOKUP(D19,ERK!$C$2:$J$34,8,0),"")</f>
        <v/>
      </c>
      <c r="I19" s="109" t="str">
        <f>IFERROR(VLOOKUP(E19,KIZ!$C$2:$J$30,8,0),"")</f>
        <v/>
      </c>
      <c r="J19" s="131" t="str">
        <f t="shared" si="0"/>
        <v/>
      </c>
      <c r="K19" s="133"/>
      <c r="L19" s="11">
        <v>17</v>
      </c>
      <c r="M19" s="133"/>
      <c r="N19" s="8"/>
      <c r="O19" s="14"/>
      <c r="P19" s="8"/>
      <c r="Q19" s="14"/>
      <c r="R19" s="83"/>
      <c r="S19" s="26"/>
      <c r="U19" s="7">
        <v>131</v>
      </c>
      <c r="V19" s="7">
        <v>213</v>
      </c>
      <c r="W19" s="7" t="s">
        <v>319</v>
      </c>
      <c r="X19" s="7" t="s">
        <v>268</v>
      </c>
      <c r="Y19" s="7" t="s">
        <v>97</v>
      </c>
      <c r="Z19" s="7" t="s">
        <v>97</v>
      </c>
      <c r="AA19" s="133" t="s">
        <v>168</v>
      </c>
      <c r="AB19" s="120">
        <v>162</v>
      </c>
      <c r="AC19" s="8">
        <v>162</v>
      </c>
      <c r="AD19" s="8"/>
      <c r="AE19" s="14"/>
      <c r="AF19" s="14"/>
      <c r="AG19" s="83"/>
      <c r="AH19" s="26"/>
      <c r="AI19" s="149"/>
    </row>
    <row r="20" spans="1:35" x14ac:dyDescent="0.3">
      <c r="A20" s="162">
        <v>18</v>
      </c>
      <c r="B20" s="122"/>
      <c r="C20" s="108"/>
      <c r="D20" s="8" t="str">
        <f>IF(ISBLANK(B20),"",VLOOKUP(B20,ERK!$B$2:$C$34,2,FALSE))</f>
        <v/>
      </c>
      <c r="E20" s="111" t="str">
        <f>IF(ISBLANK(C20),"",VLOOKUP(C20,KIZ!$B$2:$D$30,2,FALSE))</f>
        <v/>
      </c>
      <c r="F20" s="8" t="str">
        <f>IF(ISBLANK(B20),"",VLOOKUP(B20,ERK!$B$3:$D$34,3,FALSE))</f>
        <v/>
      </c>
      <c r="G20" s="14" t="str">
        <f>IF(ISBLANK(C20),"",VLOOKUP(C20,KIZ!$B$2:$E$30,3,FALSE))</f>
        <v/>
      </c>
      <c r="H20" s="83" t="str">
        <f>IFERROR(VLOOKUP(D20,ERK!$C$2:$J$34,8,0),"")</f>
        <v/>
      </c>
      <c r="I20" s="109" t="str">
        <f>IFERROR(VLOOKUP(E20,KIZ!$C$2:$J$30,8,0),"")</f>
        <v/>
      </c>
      <c r="J20" s="131" t="str">
        <f t="shared" si="0"/>
        <v/>
      </c>
      <c r="K20" s="133"/>
      <c r="L20" s="11">
        <v>18</v>
      </c>
      <c r="M20" s="133"/>
      <c r="N20" s="8"/>
      <c r="O20" s="14"/>
      <c r="P20" s="8"/>
      <c r="Q20" s="14"/>
      <c r="R20" s="83"/>
      <c r="S20" s="26"/>
      <c r="U20" s="7">
        <v>132</v>
      </c>
      <c r="V20" s="7">
        <v>215</v>
      </c>
      <c r="W20" s="7" t="s">
        <v>257</v>
      </c>
      <c r="X20" s="7" t="s">
        <v>351</v>
      </c>
      <c r="Y20" s="7" t="s">
        <v>97</v>
      </c>
      <c r="Z20" s="7" t="s">
        <v>97</v>
      </c>
      <c r="AA20" s="133">
        <v>135</v>
      </c>
      <c r="AB20" s="120" t="s">
        <v>168</v>
      </c>
      <c r="AC20" s="8">
        <v>135</v>
      </c>
      <c r="AD20" s="8"/>
      <c r="AE20" s="14"/>
      <c r="AF20" s="14"/>
      <c r="AG20" s="83"/>
      <c r="AH20" s="26"/>
      <c r="AI20" s="149"/>
    </row>
    <row r="21" spans="1:35" x14ac:dyDescent="0.3">
      <c r="A21" s="162">
        <v>19</v>
      </c>
      <c r="B21" s="122"/>
      <c r="C21" s="108"/>
      <c r="D21" s="8" t="str">
        <f>IF(ISBLANK(B21),"",VLOOKUP(B21,ERK!$B$2:$C$34,2,FALSE))</f>
        <v/>
      </c>
      <c r="E21" s="14" t="str">
        <f>IF(ISBLANK(C21),"",VLOOKUP(C21,KIZ!$B$2:$D$30,2,FALSE))</f>
        <v/>
      </c>
      <c r="F21" s="8" t="str">
        <f>IF(ISBLANK(B21),"",VLOOKUP(B21,ERK!$B$3:$D$34,3,FALSE))</f>
        <v/>
      </c>
      <c r="G21" s="14" t="str">
        <f>IF(ISBLANK(C21),"",VLOOKUP(C21,KIZ!$B$2:$E$30,3,FALSE))</f>
        <v/>
      </c>
      <c r="H21" s="83" t="str">
        <f>IFERROR(VLOOKUP(D21,ERK!$C$2:$J$34,8,0),"")</f>
        <v/>
      </c>
      <c r="I21" s="109" t="str">
        <f>IFERROR(VLOOKUP(E21,KIZ!$C$2:$J$30,8,0),"")</f>
        <v/>
      </c>
      <c r="J21" s="131" t="str">
        <f t="shared" si="0"/>
        <v/>
      </c>
      <c r="K21" s="133"/>
      <c r="L21" s="11">
        <v>19</v>
      </c>
      <c r="M21" s="133"/>
      <c r="N21" s="8"/>
      <c r="O21" s="14"/>
      <c r="P21" s="8"/>
      <c r="Q21" s="14"/>
      <c r="R21" s="83"/>
      <c r="S21" s="26"/>
      <c r="U21" s="7">
        <v>133</v>
      </c>
      <c r="V21" s="7">
        <v>222</v>
      </c>
      <c r="W21" s="7" t="s">
        <v>197</v>
      </c>
      <c r="X21" s="7" t="s">
        <v>214</v>
      </c>
      <c r="Y21" s="7" t="s">
        <v>88</v>
      </c>
      <c r="Z21" s="7" t="s">
        <v>205</v>
      </c>
      <c r="AA21" s="133">
        <v>216</v>
      </c>
      <c r="AB21" s="120">
        <v>218</v>
      </c>
      <c r="AC21" s="8">
        <v>434</v>
      </c>
      <c r="AD21" s="8"/>
      <c r="AE21" s="14"/>
      <c r="AF21" s="14"/>
      <c r="AG21" s="83"/>
      <c r="AH21" s="26"/>
      <c r="AI21" s="149"/>
    </row>
    <row r="22" spans="1:35" x14ac:dyDescent="0.3">
      <c r="A22" s="162">
        <v>20</v>
      </c>
      <c r="B22" s="122"/>
      <c r="C22" s="108"/>
      <c r="D22" s="8" t="str">
        <f>IF(ISBLANK(B22),"",VLOOKUP(B22,ERK!$B$2:$C$34,2,FALSE))</f>
        <v/>
      </c>
      <c r="E22" s="14" t="str">
        <f>IF(ISBLANK(C22),"",VLOOKUP(C22,KIZ!$B$2:$D$30,2,FALSE))</f>
        <v/>
      </c>
      <c r="F22" s="8" t="str">
        <f>IF(ISBLANK(B22),"",VLOOKUP(B22,ERK!$B$3:$D$34,3,FALSE))</f>
        <v/>
      </c>
      <c r="G22" s="14" t="str">
        <f>IF(ISBLANK(C22),"",VLOOKUP(C22,KIZ!$B$2:$E$30,3,FALSE))</f>
        <v/>
      </c>
      <c r="H22" s="83" t="str">
        <f>IFERROR(VLOOKUP(D22,ERK!$C$2:$J$34,8,0),"")</f>
        <v/>
      </c>
      <c r="I22" s="109" t="str">
        <f>IFERROR(VLOOKUP(E22,KIZ!$C$2:$J$30,8,0),"")</f>
        <v/>
      </c>
      <c r="J22" s="131" t="str">
        <f t="shared" si="0"/>
        <v/>
      </c>
      <c r="K22" s="133"/>
      <c r="L22" s="11">
        <v>20</v>
      </c>
      <c r="M22" s="133"/>
      <c r="N22" s="8"/>
      <c r="O22" s="14"/>
      <c r="P22" s="8"/>
      <c r="Q22" s="14"/>
      <c r="R22" s="83"/>
      <c r="S22" s="26"/>
      <c r="U22" s="7">
        <v>134</v>
      </c>
      <c r="W22" s="7" t="s">
        <v>256</v>
      </c>
      <c r="X22" s="7" t="s">
        <v>168</v>
      </c>
      <c r="Y22" s="7" t="s">
        <v>166</v>
      </c>
      <c r="Z22" s="7" t="s">
        <v>168</v>
      </c>
      <c r="AA22" s="133">
        <v>166</v>
      </c>
      <c r="AB22" s="120" t="s">
        <v>168</v>
      </c>
      <c r="AC22" s="8">
        <v>166</v>
      </c>
      <c r="AD22" s="8"/>
      <c r="AE22" s="14"/>
      <c r="AF22" s="14"/>
      <c r="AG22" s="83"/>
      <c r="AH22" s="26"/>
      <c r="AI22" s="149"/>
    </row>
    <row r="23" spans="1:35" x14ac:dyDescent="0.3">
      <c r="A23" s="162">
        <v>21</v>
      </c>
      <c r="B23" s="122"/>
      <c r="C23" s="108"/>
      <c r="D23" s="8" t="str">
        <f>IF(ISBLANK(B23),"",VLOOKUP(B23,ERK!$B$2:$C$34,2,FALSE))</f>
        <v/>
      </c>
      <c r="E23" s="14" t="str">
        <f>IF(ISBLANK(C23),"",VLOOKUP(C23,KIZ!$B$2:$D$30,2,FALSE))</f>
        <v/>
      </c>
      <c r="F23" s="8" t="str">
        <f>IF(ISBLANK(B23),"",VLOOKUP(B23,ERK!$B$3:$D$34,3,FALSE))</f>
        <v/>
      </c>
      <c r="G23" s="14" t="str">
        <f>IF(ISBLANK(C23),"",VLOOKUP(C23,KIZ!$B$2:$E$30,3,FALSE))</f>
        <v/>
      </c>
      <c r="H23" s="83" t="str">
        <f>IFERROR(VLOOKUP(D23,ERK!$C$2:$J$34,8,0),"")</f>
        <v/>
      </c>
      <c r="I23" s="109" t="str">
        <f>IFERROR(VLOOKUP(E23,KIZ!$C$2:$J$30,8,0),"")</f>
        <v/>
      </c>
      <c r="J23" s="131" t="str">
        <f t="shared" si="0"/>
        <v/>
      </c>
      <c r="K23" s="133"/>
      <c r="L23" s="11">
        <v>21</v>
      </c>
      <c r="M23" s="133"/>
      <c r="N23" s="8"/>
      <c r="O23" s="14"/>
      <c r="P23" s="8"/>
      <c r="Q23" s="14"/>
      <c r="R23" s="83"/>
      <c r="S23" s="26"/>
      <c r="U23" s="7">
        <v>135</v>
      </c>
      <c r="V23" s="7">
        <v>223</v>
      </c>
      <c r="W23" s="7" t="s">
        <v>306</v>
      </c>
      <c r="X23" s="7" t="s">
        <v>346</v>
      </c>
      <c r="Y23" s="7" t="s">
        <v>305</v>
      </c>
      <c r="Z23" s="7" t="s">
        <v>305</v>
      </c>
      <c r="AA23" s="133" t="s">
        <v>168</v>
      </c>
      <c r="AB23" s="120" t="s">
        <v>168</v>
      </c>
      <c r="AC23" s="8" t="s">
        <v>168</v>
      </c>
      <c r="AD23" s="8"/>
      <c r="AE23" s="14"/>
      <c r="AF23" s="14"/>
      <c r="AG23" s="83"/>
      <c r="AH23" s="26"/>
      <c r="AI23" s="149"/>
    </row>
    <row r="24" spans="1:35" x14ac:dyDescent="0.3">
      <c r="A24" s="162">
        <v>22</v>
      </c>
      <c r="B24" s="122"/>
      <c r="C24" s="108"/>
      <c r="D24" s="8" t="str">
        <f>IF(ISBLANK(B24),"",VLOOKUP(B24,ERK!$B$2:$C$34,2,FALSE))</f>
        <v/>
      </c>
      <c r="E24" s="14" t="str">
        <f>IF(ISBLANK(C24),"",VLOOKUP(C24,KIZ!$B$2:$D$30,2,FALSE))</f>
        <v/>
      </c>
      <c r="F24" s="8" t="str">
        <f>IF(ISBLANK(B24),"",VLOOKUP(B24,ERK!$B$3:$D$34,3,FALSE))</f>
        <v/>
      </c>
      <c r="G24" s="14" t="str">
        <f>IF(ISBLANK(C24),"",VLOOKUP(C24,KIZ!$B$2:$E$30,3,FALSE))</f>
        <v/>
      </c>
      <c r="H24" s="83" t="str">
        <f>IFERROR(VLOOKUP(D24,ERK!$C$2:$J$34,8,0),"")</f>
        <v/>
      </c>
      <c r="I24" s="109" t="str">
        <f>IFERROR(VLOOKUP(E24,KIZ!$C$2:$J$30,8,0),"")</f>
        <v/>
      </c>
      <c r="J24" s="131" t="str">
        <f t="shared" si="0"/>
        <v/>
      </c>
      <c r="K24" s="133"/>
      <c r="L24" s="11">
        <v>22</v>
      </c>
      <c r="M24" s="133"/>
      <c r="N24" s="8"/>
      <c r="O24" s="14"/>
      <c r="P24" s="8"/>
      <c r="Q24" s="14"/>
      <c r="R24" s="83"/>
      <c r="S24" s="26"/>
      <c r="U24" s="7">
        <v>136</v>
      </c>
      <c r="V24" s="7">
        <v>216</v>
      </c>
      <c r="W24" s="7" t="s">
        <v>212</v>
      </c>
      <c r="X24" s="7" t="s">
        <v>236</v>
      </c>
      <c r="Y24" s="7" t="s">
        <v>305</v>
      </c>
      <c r="Z24" s="7" t="s">
        <v>91</v>
      </c>
      <c r="AA24" s="133">
        <v>208</v>
      </c>
      <c r="AB24" s="120">
        <v>245</v>
      </c>
      <c r="AC24" s="8">
        <v>453</v>
      </c>
      <c r="AD24" s="8"/>
      <c r="AE24" s="14"/>
      <c r="AF24" s="14"/>
      <c r="AG24" s="83"/>
      <c r="AH24" s="26"/>
      <c r="AI24" s="149"/>
    </row>
    <row r="25" spans="1:35" x14ac:dyDescent="0.3">
      <c r="A25" s="162">
        <v>23</v>
      </c>
      <c r="B25" s="122"/>
      <c r="C25" s="108"/>
      <c r="D25" s="8" t="str">
        <f>IF(ISBLANK(B25),"",VLOOKUP(B25,ERK!$B$2:$C$34,2,FALSE))</f>
        <v/>
      </c>
      <c r="E25" s="14" t="str">
        <f>IF(ISBLANK(C25),"",VLOOKUP(C25,KIZ!$B$2:$D$30,2,FALSE))</f>
        <v/>
      </c>
      <c r="F25" s="8" t="str">
        <f>IF(ISBLANK(B25),"",VLOOKUP(B25,ERK!$B$3:$D$34,3,FALSE))</f>
        <v/>
      </c>
      <c r="G25" s="14" t="str">
        <f>IF(ISBLANK(C25),"",VLOOKUP(C25,KIZ!$B$2:$E$30,3,FALSE))</f>
        <v/>
      </c>
      <c r="H25" s="83" t="str">
        <f>IFERROR(VLOOKUP(D25,ERK!$C$2:$J$34,8,0),"")</f>
        <v/>
      </c>
      <c r="I25" s="109" t="str">
        <f>IFERROR(VLOOKUP(E25,KIZ!$C$2:$J$30,8,0),"")</f>
        <v/>
      </c>
      <c r="J25" s="131" t="str">
        <f t="shared" si="0"/>
        <v/>
      </c>
      <c r="K25" s="133"/>
      <c r="L25" s="11">
        <v>23</v>
      </c>
      <c r="M25" s="133"/>
      <c r="N25" s="8"/>
      <c r="O25" s="14"/>
      <c r="P25" s="8"/>
      <c r="Q25" s="14"/>
      <c r="R25" s="83"/>
      <c r="S25" s="26"/>
      <c r="U25" s="7">
        <v>137</v>
      </c>
      <c r="V25" s="7">
        <v>257</v>
      </c>
      <c r="W25" s="7" t="s">
        <v>309</v>
      </c>
      <c r="X25" s="7" t="s">
        <v>274</v>
      </c>
      <c r="Y25" s="7" t="s">
        <v>305</v>
      </c>
      <c r="Z25" s="7" t="s">
        <v>165</v>
      </c>
      <c r="AA25" s="133" t="s">
        <v>168</v>
      </c>
      <c r="AB25" s="120">
        <v>108</v>
      </c>
      <c r="AC25" s="8">
        <v>108</v>
      </c>
      <c r="AD25" s="8"/>
      <c r="AE25" s="14"/>
      <c r="AF25" s="14"/>
      <c r="AG25" s="83"/>
      <c r="AH25" s="26"/>
      <c r="AI25" s="149"/>
    </row>
    <row r="26" spans="1:35" x14ac:dyDescent="0.3">
      <c r="A26" s="162">
        <v>24</v>
      </c>
      <c r="B26" s="122"/>
      <c r="C26" s="108"/>
      <c r="D26" s="8" t="str">
        <f>IF(ISBLANK(B26),"",VLOOKUP(B26,ERK!$B$2:$C$34,2,FALSE))</f>
        <v/>
      </c>
      <c r="E26" s="14" t="str">
        <f>IF(ISBLANK(C26),"",VLOOKUP(C26,KIZ!$B$2:$D$30,2,FALSE))</f>
        <v/>
      </c>
      <c r="F26" s="8" t="str">
        <f>IF(ISBLANK(B26),"",VLOOKUP(B26,ERK!$B$3:$D$34,3,FALSE))</f>
        <v/>
      </c>
      <c r="G26" s="14" t="str">
        <f>IF(ISBLANK(C26),"",VLOOKUP(C26,KIZ!$B$2:$E$30,3,FALSE))</f>
        <v/>
      </c>
      <c r="H26" s="83" t="str">
        <f>IFERROR(VLOOKUP(D26,ERK!$C$2:$J$34,8,0),"")</f>
        <v/>
      </c>
      <c r="I26" s="109" t="str">
        <f>IFERROR(VLOOKUP(E26,KIZ!$C$2:$J$30,8,0),"")</f>
        <v/>
      </c>
      <c r="J26" s="131" t="str">
        <f t="shared" si="0"/>
        <v/>
      </c>
      <c r="K26" s="133"/>
      <c r="L26" s="11">
        <v>24</v>
      </c>
      <c r="M26" s="133"/>
      <c r="N26" s="8"/>
      <c r="O26" s="14"/>
      <c r="P26" s="8"/>
      <c r="Q26" s="14"/>
      <c r="R26" s="83"/>
      <c r="S26" s="26"/>
      <c r="U26" s="7">
        <v>138</v>
      </c>
      <c r="V26" s="7">
        <v>252</v>
      </c>
      <c r="W26" s="7" t="s">
        <v>307</v>
      </c>
      <c r="X26" s="7" t="s">
        <v>360</v>
      </c>
      <c r="Y26" s="7" t="s">
        <v>305</v>
      </c>
      <c r="Z26" s="7" t="s">
        <v>165</v>
      </c>
      <c r="AA26" s="133" t="s">
        <v>168</v>
      </c>
      <c r="AB26" s="120" t="s">
        <v>168</v>
      </c>
      <c r="AC26" s="8" t="s">
        <v>168</v>
      </c>
      <c r="AD26" s="8"/>
      <c r="AE26" s="14"/>
      <c r="AF26" s="14"/>
      <c r="AG26" s="83"/>
      <c r="AH26" s="26"/>
      <c r="AI26" s="149"/>
    </row>
    <row r="27" spans="1:35" x14ac:dyDescent="0.3">
      <c r="A27" s="162">
        <v>25</v>
      </c>
      <c r="B27" s="122"/>
      <c r="C27" s="108"/>
      <c r="D27" s="8" t="str">
        <f>IF(ISBLANK(B27),"",VLOOKUP(B27,ERK!$B$2:$C$34,2,FALSE))</f>
        <v/>
      </c>
      <c r="E27" s="14" t="str">
        <f>IF(ISBLANK(C27),"",VLOOKUP(C27,KIZ!$B$2:$D$30,2,FALSE))</f>
        <v/>
      </c>
      <c r="F27" s="8" t="str">
        <f>IF(ISBLANK(B27),"",VLOOKUP(B27,ERK!$B$3:$D$34,3,FALSE))</f>
        <v/>
      </c>
      <c r="G27" s="14" t="str">
        <f>IF(ISBLANK(C27),"",VLOOKUP(C27,KIZ!$B$2:$E$30,3,FALSE))</f>
        <v/>
      </c>
      <c r="H27" s="83" t="str">
        <f>IFERROR(VLOOKUP(D27,ERK!$C$2:$J$34,8,0),"")</f>
        <v/>
      </c>
      <c r="I27" s="109" t="str">
        <f>IFERROR(VLOOKUP(E27,KIZ!$C$2:$J$30,8,0),"")</f>
        <v/>
      </c>
      <c r="J27" s="131" t="str">
        <f t="shared" si="0"/>
        <v/>
      </c>
      <c r="K27" s="133"/>
      <c r="L27" s="11">
        <v>25</v>
      </c>
      <c r="M27" s="133"/>
      <c r="N27" s="8"/>
      <c r="O27" s="14"/>
      <c r="P27" s="8"/>
      <c r="Q27" s="14"/>
      <c r="R27" s="83"/>
      <c r="S27" s="26"/>
      <c r="U27" s="7">
        <v>139</v>
      </c>
      <c r="V27" s="7">
        <v>228</v>
      </c>
      <c r="W27" s="7" t="s">
        <v>323</v>
      </c>
      <c r="X27" s="7" t="s">
        <v>356</v>
      </c>
      <c r="Y27" s="7" t="s">
        <v>167</v>
      </c>
      <c r="Z27" s="7" t="s">
        <v>167</v>
      </c>
      <c r="AA27" s="133" t="s">
        <v>168</v>
      </c>
      <c r="AB27" s="120" t="s">
        <v>168</v>
      </c>
      <c r="AC27" s="8" t="s">
        <v>168</v>
      </c>
      <c r="AD27" s="8"/>
      <c r="AE27" s="14"/>
      <c r="AF27" s="14"/>
      <c r="AG27" s="83"/>
      <c r="AH27" s="26"/>
      <c r="AI27" s="149"/>
    </row>
    <row r="28" spans="1:35" x14ac:dyDescent="0.3">
      <c r="A28" s="162">
        <v>26</v>
      </c>
      <c r="B28" s="122"/>
      <c r="C28" s="108"/>
      <c r="D28" s="8" t="str">
        <f>IF(ISBLANK(B28),"",VLOOKUP(B28,ERK!$B$2:$C$34,2,FALSE))</f>
        <v/>
      </c>
      <c r="E28" s="14" t="str">
        <f>IF(ISBLANK(C28),"",VLOOKUP(C28,KIZ!$B$2:$D$30,2,FALSE))</f>
        <v/>
      </c>
      <c r="F28" s="8" t="str">
        <f>IF(ISBLANK(B28),"",VLOOKUP(B28,ERK!$B$3:$D$34,3,FALSE))</f>
        <v/>
      </c>
      <c r="G28" s="14" t="str">
        <f>IF(ISBLANK(C28),"",VLOOKUP(C28,KIZ!$B$2:$E$30,3,FALSE))</f>
        <v/>
      </c>
      <c r="H28" s="83" t="str">
        <f>IFERROR(VLOOKUP(D28,ERK!$C$2:$J$34,8,0),"")</f>
        <v/>
      </c>
      <c r="I28" s="109" t="str">
        <f>IFERROR(VLOOKUP(E28,KIZ!$C$2:$J$30,8,0),"")</f>
        <v/>
      </c>
      <c r="J28" s="131" t="str">
        <f t="shared" si="0"/>
        <v/>
      </c>
      <c r="K28" s="133"/>
      <c r="L28" s="11">
        <v>26</v>
      </c>
      <c r="M28" s="133"/>
      <c r="N28" s="8"/>
      <c r="O28" s="14"/>
      <c r="P28" s="8"/>
      <c r="Q28" s="14"/>
      <c r="R28" s="83"/>
      <c r="S28" s="26"/>
      <c r="U28" s="7">
        <v>140</v>
      </c>
      <c r="V28" s="7">
        <v>229</v>
      </c>
      <c r="W28" s="7" t="s">
        <v>322</v>
      </c>
      <c r="X28" s="7" t="s">
        <v>355</v>
      </c>
      <c r="Y28" s="7" t="s">
        <v>167</v>
      </c>
      <c r="Z28" s="7" t="s">
        <v>167</v>
      </c>
      <c r="AA28" s="133" t="s">
        <v>168</v>
      </c>
      <c r="AB28" s="120" t="s">
        <v>168</v>
      </c>
      <c r="AC28" s="8" t="s">
        <v>168</v>
      </c>
      <c r="AD28" s="8"/>
      <c r="AE28" s="14"/>
      <c r="AF28" s="14"/>
      <c r="AG28" s="83"/>
      <c r="AH28" s="26"/>
      <c r="AI28" s="149"/>
    </row>
    <row r="29" spans="1:35" x14ac:dyDescent="0.3">
      <c r="A29" s="162">
        <v>27</v>
      </c>
      <c r="B29" s="122"/>
      <c r="C29" s="108"/>
      <c r="D29" s="8" t="str">
        <f>IF(ISBLANK(B29),"",VLOOKUP(B29,ERK!$B$2:$C$34,2,FALSE))</f>
        <v/>
      </c>
      <c r="E29" s="14" t="str">
        <f>IF(ISBLANK(C29),"",VLOOKUP(C29,KIZ!$B$2:$D$30,2,FALSE))</f>
        <v/>
      </c>
      <c r="F29" s="8" t="str">
        <f>IF(ISBLANK(B29),"",VLOOKUP(B29,ERK!$B$3:$D$34,3,FALSE))</f>
        <v/>
      </c>
      <c r="G29" s="14" t="str">
        <f>IF(ISBLANK(C29),"",VLOOKUP(C29,KIZ!$B$2:$E$30,3,FALSE))</f>
        <v/>
      </c>
      <c r="H29" s="83" t="str">
        <f>IFERROR(VLOOKUP(D29,ERK!$C$2:$J$34,8,0),"")</f>
        <v/>
      </c>
      <c r="I29" s="109" t="str">
        <f>IFERROR(VLOOKUP(E29,KIZ!$C$2:$J$30,8,0),"")</f>
        <v/>
      </c>
      <c r="J29" s="131" t="str">
        <f t="shared" si="0"/>
        <v/>
      </c>
      <c r="K29" s="133"/>
      <c r="L29" s="11">
        <v>27</v>
      </c>
      <c r="M29" s="133"/>
      <c r="N29" s="8"/>
      <c r="O29" s="14"/>
      <c r="P29" s="8"/>
      <c r="Q29" s="14"/>
      <c r="R29" s="83"/>
      <c r="S29" s="26"/>
      <c r="U29" s="7">
        <v>144</v>
      </c>
      <c r="V29" s="7">
        <v>259</v>
      </c>
      <c r="W29" s="7" t="s">
        <v>204</v>
      </c>
      <c r="X29" s="7" t="s">
        <v>348</v>
      </c>
      <c r="Y29" s="7" t="s">
        <v>60</v>
      </c>
      <c r="Z29" s="7" t="s">
        <v>164</v>
      </c>
      <c r="AA29" s="133">
        <v>216</v>
      </c>
      <c r="AB29" s="120" t="s">
        <v>168</v>
      </c>
      <c r="AC29" s="8">
        <v>216</v>
      </c>
      <c r="AD29" s="8"/>
      <c r="AE29" s="14"/>
      <c r="AF29" s="14"/>
      <c r="AG29" s="83"/>
      <c r="AH29" s="26"/>
      <c r="AI29" s="149"/>
    </row>
    <row r="30" spans="1:35" x14ac:dyDescent="0.3">
      <c r="A30" s="162">
        <v>28</v>
      </c>
      <c r="B30" s="122"/>
      <c r="C30" s="108"/>
      <c r="D30" s="8" t="str">
        <f>IF(ISBLANK(B30),"",VLOOKUP(B30,ERK!$B$2:$C$34,2,FALSE))</f>
        <v/>
      </c>
      <c r="E30" s="14" t="str">
        <f>IF(ISBLANK(C30),"",VLOOKUP(C30,KIZ!$B$2:$D$30,2,FALSE))</f>
        <v/>
      </c>
      <c r="F30" s="8" t="str">
        <f>IF(ISBLANK(B30),"",VLOOKUP(B30,ERK!$B$3:$D$34,3,FALSE))</f>
        <v/>
      </c>
      <c r="G30" s="14" t="str">
        <f>IF(ISBLANK(C30),"",VLOOKUP(C30,KIZ!$B$2:$E$30,3,FALSE))</f>
        <v/>
      </c>
      <c r="H30" s="83" t="str">
        <f>IFERROR(VLOOKUP(D30,ERK!$C$2:$J$34,8,0),"")</f>
        <v/>
      </c>
      <c r="I30" s="109" t="str">
        <f>IFERROR(VLOOKUP(E30,KIZ!$C$2:$J$30,8,0),"")</f>
        <v/>
      </c>
      <c r="J30" s="131" t="str">
        <f t="shared" si="0"/>
        <v/>
      </c>
      <c r="K30" s="133"/>
      <c r="L30" s="11">
        <v>28</v>
      </c>
      <c r="M30" s="133"/>
      <c r="N30" s="8"/>
      <c r="O30" s="14"/>
      <c r="P30" s="8"/>
      <c r="Q30" s="14"/>
      <c r="R30" s="83"/>
      <c r="S30" s="26"/>
      <c r="U30" s="7">
        <v>145</v>
      </c>
      <c r="V30" s="7">
        <v>234</v>
      </c>
      <c r="W30" s="7" t="s">
        <v>304</v>
      </c>
      <c r="X30" s="7" t="s">
        <v>347</v>
      </c>
      <c r="Y30" s="7" t="s">
        <v>60</v>
      </c>
      <c r="Z30" s="7" t="s">
        <v>164</v>
      </c>
      <c r="AA30" s="133" t="s">
        <v>168</v>
      </c>
      <c r="AB30" s="120" t="s">
        <v>168</v>
      </c>
      <c r="AC30" s="8" t="s">
        <v>168</v>
      </c>
      <c r="AD30" s="8"/>
      <c r="AE30" s="14"/>
      <c r="AF30" s="14"/>
      <c r="AG30" s="83"/>
      <c r="AH30" s="26"/>
      <c r="AI30" s="149"/>
    </row>
    <row r="31" spans="1:35" x14ac:dyDescent="0.3">
      <c r="A31" s="162">
        <v>29</v>
      </c>
      <c r="B31" s="122"/>
      <c r="C31" s="108"/>
      <c r="D31" s="8" t="str">
        <f>IF(ISBLANK(B31),"",VLOOKUP(B31,ERK!$B$2:$C$34,2,FALSE))</f>
        <v/>
      </c>
      <c r="E31" s="111" t="str">
        <f>IF(ISBLANK(C31),"",VLOOKUP(C31,KIZ!$B$2:$D$30,2,FALSE))</f>
        <v/>
      </c>
      <c r="F31" s="8" t="str">
        <f>IF(ISBLANK(B31),"",VLOOKUP(B31,ERK!$B$3:$D$34,3,FALSE))</f>
        <v/>
      </c>
      <c r="G31" s="14" t="str">
        <f>IF(ISBLANK(C31),"",VLOOKUP(C31,KIZ!$B$2:$E$30,3,FALSE))</f>
        <v/>
      </c>
      <c r="H31" s="83" t="str">
        <f>IFERROR(VLOOKUP(D31,ERK!$C$2:$J$34,8,0),"")</f>
        <v/>
      </c>
      <c r="I31" s="109" t="str">
        <f>IFERROR(VLOOKUP(E31,KIZ!$C$2:$J$30,8,0),"")</f>
        <v/>
      </c>
      <c r="J31" s="131" t="str">
        <f t="shared" si="0"/>
        <v/>
      </c>
      <c r="K31" s="133"/>
      <c r="L31" s="11">
        <v>29</v>
      </c>
      <c r="M31" s="133"/>
      <c r="N31" s="8"/>
      <c r="O31" s="14"/>
      <c r="P31" s="8"/>
      <c r="Q31" s="14"/>
      <c r="R31" s="83"/>
      <c r="S31" s="26"/>
      <c r="U31" s="7">
        <v>147</v>
      </c>
      <c r="W31" s="7" t="s">
        <v>327</v>
      </c>
      <c r="X31" s="7" t="s">
        <v>168</v>
      </c>
      <c r="Y31" s="7" t="s">
        <v>326</v>
      </c>
      <c r="Z31" s="7" t="s">
        <v>168</v>
      </c>
      <c r="AA31" s="133" t="s">
        <v>168</v>
      </c>
      <c r="AB31" s="120" t="s">
        <v>168</v>
      </c>
      <c r="AC31" s="8" t="s">
        <v>168</v>
      </c>
      <c r="AD31" s="8"/>
      <c r="AE31" s="14"/>
      <c r="AF31" s="14"/>
      <c r="AG31" s="83"/>
      <c r="AH31" s="26"/>
      <c r="AI31" s="149"/>
    </row>
    <row r="32" spans="1:35" x14ac:dyDescent="0.3">
      <c r="A32" s="162">
        <v>30</v>
      </c>
      <c r="B32" s="122"/>
      <c r="C32" s="108"/>
      <c r="D32" s="8" t="str">
        <f>IF(ISBLANK(B32),"",VLOOKUP(B32,ERK!$B$2:$C$34,2,FALSE))</f>
        <v/>
      </c>
      <c r="E32" s="14" t="str">
        <f>IF(ISBLANK(C32),"",VLOOKUP(C32,KIZ!$B$2:$D$30,2,FALSE))</f>
        <v/>
      </c>
      <c r="F32" s="8" t="str">
        <f>IF(ISBLANK(B32),"",VLOOKUP(B32,ERK!$B$3:$D$34,3,FALSE))</f>
        <v/>
      </c>
      <c r="G32" s="14" t="str">
        <f>IF(ISBLANK(C32),"",VLOOKUP(C32,KIZ!$B$2:$E$30,3,FALSE))</f>
        <v/>
      </c>
      <c r="H32" s="83" t="str">
        <f>IFERROR(VLOOKUP(D32,ERK!$C$2:$J$34,8,0),"")</f>
        <v/>
      </c>
      <c r="I32" s="109" t="str">
        <f>IFERROR(VLOOKUP(E32,KIZ!$C$2:$J$30,8,0),"")</f>
        <v/>
      </c>
      <c r="J32" s="131" t="str">
        <f t="shared" si="0"/>
        <v/>
      </c>
      <c r="K32" s="133"/>
      <c r="L32" s="11">
        <v>30</v>
      </c>
      <c r="M32" s="133"/>
      <c r="N32" s="8"/>
      <c r="O32" s="14"/>
      <c r="P32" s="8"/>
      <c r="Q32" s="14"/>
      <c r="R32" s="83"/>
      <c r="S32" s="26"/>
      <c r="U32" s="7">
        <v>148</v>
      </c>
      <c r="V32" s="7">
        <v>230</v>
      </c>
      <c r="W32" s="7" t="s">
        <v>198</v>
      </c>
      <c r="X32" s="7" t="s">
        <v>181</v>
      </c>
      <c r="Y32" s="7" t="s">
        <v>87</v>
      </c>
      <c r="Z32" s="7" t="s">
        <v>87</v>
      </c>
      <c r="AA32" s="133">
        <v>216</v>
      </c>
      <c r="AB32" s="120">
        <v>274</v>
      </c>
      <c r="AC32" s="8">
        <v>490</v>
      </c>
      <c r="AD32" s="8"/>
      <c r="AE32" s="14"/>
      <c r="AF32" s="14"/>
      <c r="AG32" s="83"/>
      <c r="AH32" s="26"/>
      <c r="AI32" s="149"/>
    </row>
    <row r="33" spans="1:35" x14ac:dyDescent="0.3">
      <c r="A33" s="162">
        <v>31</v>
      </c>
      <c r="B33" s="122"/>
      <c r="C33" s="108"/>
      <c r="D33" s="8" t="str">
        <f>IF(ISBLANK(B33),"",VLOOKUP(B33,ERK!$B$2:$C$34,2,FALSE))</f>
        <v/>
      </c>
      <c r="E33" s="14" t="str">
        <f>IF(ISBLANK(C33),"",VLOOKUP(C33,KIZ!$B$2:$D$30,2,FALSE))</f>
        <v/>
      </c>
      <c r="F33" s="8" t="str">
        <f>IF(ISBLANK(B33),"",VLOOKUP(B33,ERK!$B$3:$D$34,3,FALSE))</f>
        <v/>
      </c>
      <c r="G33" s="14" t="str">
        <f>IF(ISBLANK(C33),"",VLOOKUP(C33,KIZ!$B$2:$E$30,3,FALSE))</f>
        <v/>
      </c>
      <c r="H33" s="83" t="str">
        <f>IFERROR(VLOOKUP(D33,ERK!$C$2:$J$34,8,0),"")</f>
        <v/>
      </c>
      <c r="I33" s="109" t="str">
        <f>IFERROR(VLOOKUP(E33,KIZ!$C$2:$J$30,8,0),"")</f>
        <v/>
      </c>
      <c r="J33" s="131" t="str">
        <f t="shared" ref="J33:J64" si="1">IF(SUM(H33:I33)&lt;=0,"",IFERROR(SUM(H33:I33,0),""))</f>
        <v/>
      </c>
      <c r="K33" s="133"/>
      <c r="L33" s="11">
        <v>31</v>
      </c>
      <c r="M33" s="133"/>
      <c r="N33" s="8"/>
      <c r="O33" s="14"/>
      <c r="P33" s="8"/>
      <c r="Q33" s="14"/>
      <c r="R33" s="83"/>
      <c r="S33" s="26"/>
      <c r="U33" s="7">
        <v>149</v>
      </c>
      <c r="V33" s="7">
        <v>231</v>
      </c>
      <c r="W33" s="7" t="s">
        <v>292</v>
      </c>
      <c r="X33" s="7" t="s">
        <v>213</v>
      </c>
      <c r="Y33" s="7" t="s">
        <v>87</v>
      </c>
      <c r="Z33" s="7" t="s">
        <v>87</v>
      </c>
      <c r="AA33" s="133" t="s">
        <v>168</v>
      </c>
      <c r="AB33" s="120" t="s">
        <v>168</v>
      </c>
      <c r="AC33" s="8" t="s">
        <v>168</v>
      </c>
      <c r="AD33" s="8"/>
      <c r="AE33" s="14"/>
      <c r="AF33" s="14"/>
      <c r="AG33" s="83"/>
      <c r="AH33" s="26"/>
      <c r="AI33" s="149"/>
    </row>
    <row r="34" spans="1:35" x14ac:dyDescent="0.3">
      <c r="A34" s="162">
        <v>32</v>
      </c>
      <c r="B34" s="122"/>
      <c r="C34" s="108"/>
      <c r="D34" s="8" t="str">
        <f>IF(ISBLANK(B34),"",VLOOKUP(B34,ERK!$B$2:$C$34,2,FALSE))</f>
        <v/>
      </c>
      <c r="E34" s="14" t="str">
        <f>IF(ISBLANK(C34),"",VLOOKUP(C34,KIZ!$B$2:$D$30,2,FALSE))</f>
        <v/>
      </c>
      <c r="F34" s="8" t="str">
        <f>IF(ISBLANK(B34),"",VLOOKUP(B34,ERK!$B$3:$D$34,3,FALSE))</f>
        <v/>
      </c>
      <c r="G34" s="14" t="str">
        <f>IF(ISBLANK(C34),"",VLOOKUP(C34,KIZ!$B$2:$E$30,3,FALSE))</f>
        <v/>
      </c>
      <c r="H34" s="83" t="str">
        <f>IFERROR(VLOOKUP(D34,ERK!$C$2:$J$34,8,0),"")</f>
        <v/>
      </c>
      <c r="I34" s="109" t="str">
        <f>IFERROR(VLOOKUP(E34,KIZ!$C$2:$J$30,8,0),"")</f>
        <v/>
      </c>
      <c r="J34" s="131" t="str">
        <f t="shared" si="1"/>
        <v/>
      </c>
      <c r="K34" s="133"/>
      <c r="L34" s="11">
        <v>32</v>
      </c>
      <c r="M34" s="133"/>
      <c r="N34" s="8"/>
      <c r="O34" s="14"/>
      <c r="P34" s="8"/>
      <c r="Q34" s="14"/>
      <c r="R34" s="83"/>
      <c r="S34" s="26"/>
      <c r="U34" s="7">
        <v>150</v>
      </c>
      <c r="V34" s="7">
        <v>235</v>
      </c>
      <c r="W34" s="7" t="s">
        <v>290</v>
      </c>
      <c r="X34" s="7" t="s">
        <v>336</v>
      </c>
      <c r="Y34" s="7" t="s">
        <v>85</v>
      </c>
      <c r="Z34" s="7" t="s">
        <v>85</v>
      </c>
      <c r="AA34" s="133" t="s">
        <v>168</v>
      </c>
      <c r="AB34" s="120" t="s">
        <v>168</v>
      </c>
      <c r="AC34" s="8" t="s">
        <v>168</v>
      </c>
      <c r="AD34" s="8"/>
      <c r="AE34" s="14"/>
      <c r="AF34" s="14"/>
      <c r="AG34" s="83"/>
      <c r="AH34" s="26"/>
      <c r="AI34" s="149"/>
    </row>
    <row r="35" spans="1:35" x14ac:dyDescent="0.3">
      <c r="A35" s="162">
        <v>33</v>
      </c>
      <c r="B35" s="122"/>
      <c r="C35" s="108"/>
      <c r="D35" s="8" t="str">
        <f>IF(ISBLANK(B35),"",VLOOKUP(B35,ERK!$B$2:$C$34,2,FALSE))</f>
        <v/>
      </c>
      <c r="E35" s="14" t="str">
        <f>IF(ISBLANK(C35),"",VLOOKUP(C35,KIZ!$B$2:$D$30,2,FALSE))</f>
        <v/>
      </c>
      <c r="F35" s="8" t="str">
        <f>IF(ISBLANK(B35),"",VLOOKUP(B35,ERK!$B$3:$D$34,3,FALSE))</f>
        <v/>
      </c>
      <c r="G35" s="14" t="str">
        <f>IF(ISBLANK(C35),"",VLOOKUP(C35,KIZ!$B$2:$E$30,3,FALSE))</f>
        <v/>
      </c>
      <c r="H35" s="83" t="str">
        <f>IFERROR(VLOOKUP(D35,ERK!$C$2:$J$34,8,0),"")</f>
        <v/>
      </c>
      <c r="I35" s="109" t="str">
        <f>IFERROR(VLOOKUP(E35,KIZ!$C$2:$J$30,8,0),"")</f>
        <v/>
      </c>
      <c r="J35" s="131" t="str">
        <f t="shared" si="1"/>
        <v/>
      </c>
      <c r="K35" s="133"/>
      <c r="L35" s="11">
        <v>33</v>
      </c>
      <c r="M35" s="133"/>
      <c r="N35" s="8"/>
      <c r="O35" s="14"/>
      <c r="P35" s="8"/>
      <c r="Q35" s="14"/>
      <c r="R35" s="83"/>
      <c r="S35" s="26"/>
      <c r="U35" s="7">
        <v>151</v>
      </c>
      <c r="V35" s="7">
        <v>236</v>
      </c>
      <c r="W35" s="7" t="s">
        <v>291</v>
      </c>
      <c r="X35" s="7" t="s">
        <v>337</v>
      </c>
      <c r="Y35" s="7" t="s">
        <v>85</v>
      </c>
      <c r="Z35" s="7" t="s">
        <v>85</v>
      </c>
      <c r="AA35" s="133" t="s">
        <v>168</v>
      </c>
      <c r="AB35" s="120" t="s">
        <v>168</v>
      </c>
      <c r="AC35" s="8" t="s">
        <v>168</v>
      </c>
      <c r="AD35" s="8"/>
      <c r="AE35" s="14"/>
      <c r="AF35" s="14"/>
      <c r="AG35" s="83"/>
      <c r="AH35" s="26"/>
      <c r="AI35" s="149"/>
    </row>
    <row r="36" spans="1:35" x14ac:dyDescent="0.3">
      <c r="A36" s="162">
        <v>34</v>
      </c>
      <c r="B36" s="122"/>
      <c r="C36" s="108"/>
      <c r="D36" s="8" t="str">
        <f>IF(ISBLANK(B36),"",VLOOKUP(B36,ERK!$B$2:$C$34,2,FALSE))</f>
        <v/>
      </c>
      <c r="E36" s="14" t="str">
        <f>IF(ISBLANK(C36),"",VLOOKUP(C36,KIZ!$B$2:$D$30,2,FALSE))</f>
        <v/>
      </c>
      <c r="F36" s="8" t="str">
        <f>IF(ISBLANK(B36),"",VLOOKUP(B36,ERK!$B$3:$D$34,3,FALSE))</f>
        <v/>
      </c>
      <c r="G36" s="14" t="str">
        <f>IF(ISBLANK(C36),"",VLOOKUP(C36,KIZ!$B$2:$E$30,3,FALSE))</f>
        <v/>
      </c>
      <c r="H36" s="83" t="str">
        <f>IFERROR(VLOOKUP(D36,ERK!$C$2:$J$34,8,0),"")</f>
        <v/>
      </c>
      <c r="I36" s="109" t="str">
        <f>IFERROR(VLOOKUP(E36,KIZ!$C$2:$J$30,8,0),"")</f>
        <v/>
      </c>
      <c r="J36" s="131" t="str">
        <f t="shared" si="1"/>
        <v/>
      </c>
      <c r="K36" s="133"/>
      <c r="L36" s="11">
        <v>34</v>
      </c>
      <c r="M36" s="133"/>
      <c r="N36" s="8"/>
      <c r="O36" s="14"/>
      <c r="P36" s="8"/>
      <c r="Q36" s="14"/>
      <c r="R36" s="83"/>
      <c r="S36" s="26"/>
      <c r="U36" s="7">
        <v>152</v>
      </c>
      <c r="V36" s="7">
        <v>237</v>
      </c>
      <c r="W36" s="7" t="s">
        <v>247</v>
      </c>
      <c r="X36" s="7" t="s">
        <v>357</v>
      </c>
      <c r="Y36" s="7" t="s">
        <v>324</v>
      </c>
      <c r="Z36" s="7" t="s">
        <v>324</v>
      </c>
      <c r="AA36" s="133">
        <v>208</v>
      </c>
      <c r="AB36" s="120" t="s">
        <v>168</v>
      </c>
      <c r="AC36" s="8">
        <v>208</v>
      </c>
      <c r="AD36" s="8"/>
      <c r="AE36" s="14"/>
      <c r="AF36" s="14"/>
      <c r="AG36" s="83"/>
      <c r="AH36" s="26"/>
      <c r="AI36" s="149"/>
    </row>
    <row r="37" spans="1:35" x14ac:dyDescent="0.3">
      <c r="A37" s="162">
        <v>35</v>
      </c>
      <c r="B37" s="122"/>
      <c r="C37" s="108"/>
      <c r="D37" s="8" t="str">
        <f>IF(ISBLANK(B37),"",VLOOKUP(B37,ERK!$B$2:$C$34,2,FALSE))</f>
        <v/>
      </c>
      <c r="E37" s="14" t="str">
        <f>IF(ISBLANK(C37),"",VLOOKUP(C37,KIZ!$B$2:$D$30,2,FALSE))</f>
        <v/>
      </c>
      <c r="F37" s="8" t="str">
        <f>IF(ISBLANK(B37),"",VLOOKUP(B37,ERK!$B$3:$D$34,3,FALSE))</f>
        <v/>
      </c>
      <c r="G37" s="14" t="str">
        <f>IF(ISBLANK(C37),"",VLOOKUP(C37,KIZ!$B$2:$E$30,3,FALSE))</f>
        <v/>
      </c>
      <c r="H37" s="83" t="str">
        <f>IFERROR(VLOOKUP(D37,ERK!$C$2:$J$34,8,0),"")</f>
        <v/>
      </c>
      <c r="I37" s="109" t="str">
        <f>IFERROR(VLOOKUP(E37,KIZ!$C$2:$J$30,8,0),"")</f>
        <v/>
      </c>
      <c r="J37" s="131" t="str">
        <f t="shared" si="1"/>
        <v/>
      </c>
      <c r="K37" s="133"/>
      <c r="L37" s="11">
        <v>35</v>
      </c>
      <c r="M37" s="133"/>
      <c r="N37" s="8"/>
      <c r="O37" s="14"/>
      <c r="P37" s="8"/>
      <c r="Q37" s="14"/>
      <c r="R37" s="83"/>
      <c r="S37" s="26"/>
      <c r="U37" s="7">
        <v>153</v>
      </c>
      <c r="V37" s="7">
        <v>238</v>
      </c>
      <c r="W37" s="7" t="s">
        <v>262</v>
      </c>
      <c r="X37" s="7" t="s">
        <v>358</v>
      </c>
      <c r="Y37" s="7" t="s">
        <v>324</v>
      </c>
      <c r="Z37" s="7" t="s">
        <v>324</v>
      </c>
      <c r="AA37" s="133">
        <v>27</v>
      </c>
      <c r="AB37" s="120" t="s">
        <v>168</v>
      </c>
      <c r="AC37" s="8">
        <v>27</v>
      </c>
      <c r="AD37" s="8"/>
      <c r="AE37" s="14"/>
      <c r="AF37" s="14"/>
      <c r="AG37" s="83"/>
      <c r="AH37" s="26"/>
      <c r="AI37" s="149"/>
    </row>
    <row r="38" spans="1:35" x14ac:dyDescent="0.3">
      <c r="A38" s="162">
        <v>36</v>
      </c>
      <c r="B38" s="122"/>
      <c r="C38" s="108"/>
      <c r="D38" s="8" t="str">
        <f>IF(ISBLANK(B38),"",VLOOKUP(B38,ERK!$B$2:$C$34,2,FALSE))</f>
        <v/>
      </c>
      <c r="E38" s="111" t="str">
        <f>IF(ISBLANK(C38),"",VLOOKUP(C38,KIZ!$B$2:$D$30,2,FALSE))</f>
        <v/>
      </c>
      <c r="F38" s="8" t="str">
        <f>IF(ISBLANK(B38),"",VLOOKUP(B38,ERK!$B$3:$D$34,3,FALSE))</f>
        <v/>
      </c>
      <c r="G38" s="14" t="str">
        <f>IF(ISBLANK(C38),"",VLOOKUP(C38,KIZ!$B$2:$E$30,3,FALSE))</f>
        <v/>
      </c>
      <c r="H38" s="83" t="str">
        <f>IFERROR(VLOOKUP(D38,ERK!$C$2:$J$34,8,0),"")</f>
        <v/>
      </c>
      <c r="I38" s="109" t="str">
        <f>IFERROR(VLOOKUP(E38,KIZ!$C$2:$J$30,8,0),"")</f>
        <v/>
      </c>
      <c r="J38" s="131" t="str">
        <f t="shared" si="1"/>
        <v/>
      </c>
      <c r="K38" s="133"/>
      <c r="L38" s="11">
        <v>36</v>
      </c>
      <c r="M38" s="133"/>
      <c r="N38" s="8"/>
      <c r="O38" s="14"/>
      <c r="P38" s="8"/>
      <c r="Q38" s="14"/>
      <c r="R38" s="83"/>
      <c r="S38" s="26"/>
      <c r="U38" s="7">
        <v>154</v>
      </c>
      <c r="V38" s="7">
        <v>232</v>
      </c>
      <c r="W38" s="7" t="s">
        <v>325</v>
      </c>
      <c r="X38" s="7" t="s">
        <v>338</v>
      </c>
      <c r="Y38" s="7" t="s">
        <v>324</v>
      </c>
      <c r="Z38" s="7" t="s">
        <v>87</v>
      </c>
      <c r="AA38" s="133" t="s">
        <v>168</v>
      </c>
      <c r="AB38" s="120" t="s">
        <v>168</v>
      </c>
      <c r="AC38" s="8" t="s">
        <v>168</v>
      </c>
      <c r="AD38" s="8"/>
      <c r="AE38" s="14"/>
      <c r="AF38" s="14"/>
      <c r="AG38" s="83"/>
      <c r="AH38" s="26"/>
      <c r="AI38" s="149"/>
    </row>
    <row r="39" spans="1:35" x14ac:dyDescent="0.3">
      <c r="A39" s="162">
        <v>37</v>
      </c>
      <c r="B39" s="122"/>
      <c r="C39" s="108"/>
      <c r="D39" s="8" t="str">
        <f>IF(ISBLANK(B39),"",VLOOKUP(B39,ERK!$B$2:$C$34,2,FALSE))</f>
        <v/>
      </c>
      <c r="E39" s="14" t="str">
        <f>IF(ISBLANK(C39),"",VLOOKUP(C39,KIZ!$B$2:$D$30,2,FALSE))</f>
        <v/>
      </c>
      <c r="F39" s="8" t="str">
        <f>IF(ISBLANK(B39),"",VLOOKUP(B39,ERK!$B$3:$D$34,3,FALSE))</f>
        <v/>
      </c>
      <c r="G39" s="14" t="str">
        <f>IF(ISBLANK(C39),"",VLOOKUP(C39,KIZ!$B$2:$E$30,3,FALSE))</f>
        <v/>
      </c>
      <c r="H39" s="83" t="str">
        <f>IFERROR(VLOOKUP(D39,ERK!$C$2:$J$34,8,0),"")</f>
        <v/>
      </c>
      <c r="I39" s="109" t="str">
        <f>IFERROR(VLOOKUP(E39,KIZ!$C$2:$J$30,8,0),"")</f>
        <v/>
      </c>
      <c r="J39" s="131" t="str">
        <f t="shared" si="1"/>
        <v/>
      </c>
      <c r="K39" s="133"/>
      <c r="L39" s="11">
        <v>37</v>
      </c>
      <c r="M39" s="133"/>
      <c r="N39" s="8"/>
      <c r="O39" s="14"/>
      <c r="P39" s="8"/>
      <c r="Q39" s="14"/>
      <c r="R39" s="83"/>
      <c r="S39" s="26"/>
      <c r="U39" s="7">
        <v>155</v>
      </c>
      <c r="V39" s="7">
        <v>239</v>
      </c>
      <c r="W39" s="7" t="s">
        <v>183</v>
      </c>
      <c r="X39" s="7" t="s">
        <v>253</v>
      </c>
      <c r="Y39" s="7" t="s">
        <v>60</v>
      </c>
      <c r="Z39" s="7" t="s">
        <v>59</v>
      </c>
      <c r="AA39" s="133">
        <v>258</v>
      </c>
      <c r="AB39" s="120">
        <v>216</v>
      </c>
      <c r="AC39" s="8">
        <v>474</v>
      </c>
      <c r="AD39" s="8"/>
      <c r="AE39" s="14"/>
      <c r="AF39" s="14"/>
      <c r="AG39" s="83"/>
      <c r="AH39" s="26"/>
      <c r="AI39" s="149"/>
    </row>
    <row r="40" spans="1:35" x14ac:dyDescent="0.3">
      <c r="A40" s="162">
        <v>38</v>
      </c>
      <c r="B40" s="122"/>
      <c r="C40" s="108"/>
      <c r="D40" s="8" t="str">
        <f>IF(ISBLANK(B40),"",VLOOKUP(B40,ERK!$B$2:$C$34,2,FALSE))</f>
        <v/>
      </c>
      <c r="E40" s="14" t="str">
        <f>IF(ISBLANK(C40),"",VLOOKUP(C40,KIZ!$B$2:$D$30,2,FALSE))</f>
        <v/>
      </c>
      <c r="F40" s="8" t="str">
        <f>IF(ISBLANK(B40),"",VLOOKUP(B40,ERK!$B$3:$D$34,3,FALSE))</f>
        <v/>
      </c>
      <c r="G40" s="14" t="str">
        <f>IF(ISBLANK(C40),"",VLOOKUP(C40,KIZ!$B$2:$E$30,3,FALSE))</f>
        <v/>
      </c>
      <c r="H40" s="83" t="str">
        <f>IFERROR(VLOOKUP(D40,ERK!$C$2:$J$34,8,0),"")</f>
        <v/>
      </c>
      <c r="I40" s="109" t="str">
        <f>IFERROR(VLOOKUP(E40,KIZ!$C$2:$J$30,8,0),"")</f>
        <v/>
      </c>
      <c r="J40" s="131" t="str">
        <f t="shared" si="1"/>
        <v/>
      </c>
      <c r="K40" s="133"/>
      <c r="L40" s="11">
        <v>38</v>
      </c>
      <c r="M40" s="133"/>
      <c r="N40" s="8"/>
      <c r="O40" s="14"/>
      <c r="P40" s="8"/>
      <c r="Q40" s="14"/>
      <c r="R40" s="83"/>
      <c r="S40" s="26"/>
      <c r="U40" s="7">
        <v>161</v>
      </c>
      <c r="V40" s="7">
        <v>250</v>
      </c>
      <c r="W40" s="7" t="s">
        <v>284</v>
      </c>
      <c r="X40" s="7" t="s">
        <v>188</v>
      </c>
      <c r="Y40" s="7" t="s">
        <v>165</v>
      </c>
      <c r="Z40" s="7" t="s">
        <v>165</v>
      </c>
      <c r="AA40" s="133" t="s">
        <v>168</v>
      </c>
      <c r="AB40" s="120" t="s">
        <v>168</v>
      </c>
      <c r="AC40" s="8" t="s">
        <v>168</v>
      </c>
      <c r="AD40" s="8"/>
      <c r="AE40" s="14"/>
      <c r="AF40" s="14"/>
      <c r="AG40" s="83"/>
      <c r="AH40" s="26"/>
      <c r="AI40" s="149"/>
    </row>
    <row r="41" spans="1:35" x14ac:dyDescent="0.3">
      <c r="A41" s="162">
        <v>39</v>
      </c>
      <c r="B41" s="122"/>
      <c r="C41" s="108"/>
      <c r="D41" s="8" t="str">
        <f>IF(ISBLANK(B41),"",VLOOKUP(B41,ERK!$B$2:$C$34,2,FALSE))</f>
        <v/>
      </c>
      <c r="E41" s="14" t="str">
        <f>IF(ISBLANK(C41),"",VLOOKUP(C41,KIZ!$B$2:$D$30,2,FALSE))</f>
        <v/>
      </c>
      <c r="F41" s="8" t="str">
        <f>IF(ISBLANK(B41),"",VLOOKUP(B41,ERK!$B$3:$D$34,3,FALSE))</f>
        <v/>
      </c>
      <c r="G41" s="14" t="str">
        <f>IF(ISBLANK(C41),"",VLOOKUP(C41,KIZ!$B$2:$E$30,3,FALSE))</f>
        <v/>
      </c>
      <c r="H41" s="83" t="str">
        <f>IFERROR(VLOOKUP(D41,ERK!$C$2:$J$34,8,0),"")</f>
        <v/>
      </c>
      <c r="I41" s="109" t="str">
        <f>IFERROR(VLOOKUP(E41,KIZ!$C$2:$J$30,8,0),"")</f>
        <v/>
      </c>
      <c r="J41" s="131" t="str">
        <f t="shared" si="1"/>
        <v/>
      </c>
      <c r="K41" s="133"/>
      <c r="L41" s="11">
        <v>39</v>
      </c>
      <c r="M41" s="133"/>
      <c r="N41" s="8"/>
      <c r="O41" s="14"/>
      <c r="P41" s="8"/>
      <c r="Q41" s="14"/>
      <c r="R41" s="83"/>
      <c r="S41" s="26"/>
      <c r="U41" s="7">
        <v>162</v>
      </c>
      <c r="V41" s="7">
        <v>203</v>
      </c>
      <c r="W41" s="7" t="s">
        <v>258</v>
      </c>
      <c r="X41" s="7" t="s">
        <v>179</v>
      </c>
      <c r="Y41" s="7" t="s">
        <v>165</v>
      </c>
      <c r="Z41" s="7" t="s">
        <v>59</v>
      </c>
      <c r="AA41" s="133">
        <v>121</v>
      </c>
      <c r="AB41" s="120" t="s">
        <v>168</v>
      </c>
      <c r="AC41" s="8">
        <v>121</v>
      </c>
      <c r="AD41" s="8"/>
      <c r="AE41" s="14"/>
      <c r="AF41" s="14"/>
      <c r="AG41" s="83"/>
      <c r="AH41" s="26"/>
      <c r="AI41" s="149"/>
    </row>
    <row r="42" spans="1:35" x14ac:dyDescent="0.3">
      <c r="A42" s="162">
        <v>40</v>
      </c>
      <c r="B42" s="122"/>
      <c r="C42" s="108"/>
      <c r="D42" s="8" t="str">
        <f>IF(ISBLANK(B42),"",VLOOKUP(B42,ERK!$B$2:$C$34,2,FALSE))</f>
        <v/>
      </c>
      <c r="E42" s="14" t="str">
        <f>IF(ISBLANK(C42),"",VLOOKUP(C42,KIZ!$B$2:$D$30,2,FALSE))</f>
        <v/>
      </c>
      <c r="F42" s="8" t="str">
        <f>IF(ISBLANK(B42),"",VLOOKUP(B42,ERK!$B$3:$D$34,3,FALSE))</f>
        <v/>
      </c>
      <c r="G42" s="14" t="str">
        <f>IF(ISBLANK(C42),"",VLOOKUP(C42,KIZ!$B$2:$E$30,3,FALSE))</f>
        <v/>
      </c>
      <c r="H42" s="83" t="str">
        <f>IFERROR(VLOOKUP(D42,ERK!$C$2:$J$34,8,0),"")</f>
        <v/>
      </c>
      <c r="I42" s="109" t="str">
        <f>IFERROR(VLOOKUP(E42,KIZ!$C$2:$J$30,8,0),"")</f>
        <v/>
      </c>
      <c r="J42" s="131" t="str">
        <f t="shared" si="1"/>
        <v/>
      </c>
      <c r="K42" s="133"/>
      <c r="L42" s="11">
        <v>40</v>
      </c>
      <c r="M42" s="133"/>
      <c r="N42" s="8"/>
      <c r="O42" s="14"/>
      <c r="P42" s="8"/>
      <c r="Q42" s="14"/>
      <c r="R42" s="83"/>
      <c r="S42" s="26"/>
      <c r="U42" s="7">
        <v>163</v>
      </c>
      <c r="V42" s="7">
        <v>254</v>
      </c>
      <c r="W42" s="7" t="s">
        <v>259</v>
      </c>
      <c r="X42" s="7" t="s">
        <v>272</v>
      </c>
      <c r="Y42" s="7" t="s">
        <v>165</v>
      </c>
      <c r="Z42" s="7" t="s">
        <v>165</v>
      </c>
      <c r="AA42" s="133">
        <v>116</v>
      </c>
      <c r="AB42" s="120">
        <v>116</v>
      </c>
      <c r="AC42" s="8">
        <v>232</v>
      </c>
      <c r="AD42" s="8"/>
      <c r="AE42" s="14"/>
      <c r="AF42" s="14"/>
      <c r="AG42" s="83"/>
      <c r="AH42" s="26"/>
      <c r="AI42" s="149"/>
    </row>
    <row r="43" spans="1:35" x14ac:dyDescent="0.3">
      <c r="A43" s="162">
        <v>41</v>
      </c>
      <c r="B43" s="122"/>
      <c r="C43" s="108"/>
      <c r="D43" s="8" t="str">
        <f>IF(ISBLANK(B43),"",VLOOKUP(B43,ERK!$B$2:$C$34,2,FALSE))</f>
        <v/>
      </c>
      <c r="E43" s="14" t="str">
        <f>IF(ISBLANK(C43),"",VLOOKUP(C43,KIZ!$B$2:$D$30,2,FALSE))</f>
        <v/>
      </c>
      <c r="F43" s="8" t="str">
        <f>IF(ISBLANK(B43),"",VLOOKUP(B43,ERK!$B$3:$D$34,3,FALSE))</f>
        <v/>
      </c>
      <c r="G43" s="14" t="str">
        <f>IF(ISBLANK(C43),"",VLOOKUP(C43,KIZ!$B$2:$E$30,3,FALSE))</f>
        <v/>
      </c>
      <c r="H43" s="83" t="str">
        <f>IFERROR(VLOOKUP(D43,ERK!$C$2:$J$34,8,0),"")</f>
        <v/>
      </c>
      <c r="I43" s="109" t="str">
        <f>IFERROR(VLOOKUP(E43,KIZ!$C$2:$J$30,8,0),"")</f>
        <v/>
      </c>
      <c r="J43" s="131" t="str">
        <f t="shared" si="1"/>
        <v/>
      </c>
      <c r="K43" s="133"/>
      <c r="L43" s="11">
        <v>41</v>
      </c>
      <c r="M43" s="133"/>
      <c r="N43" s="8"/>
      <c r="O43" s="14"/>
      <c r="P43" s="8"/>
      <c r="Q43" s="14"/>
      <c r="R43" s="83"/>
      <c r="S43" s="26"/>
      <c r="U43" s="7">
        <v>164</v>
      </c>
      <c r="V43" s="7">
        <v>251</v>
      </c>
      <c r="W43" s="7" t="s">
        <v>286</v>
      </c>
      <c r="X43" s="7" t="s">
        <v>190</v>
      </c>
      <c r="Y43" s="7" t="s">
        <v>165</v>
      </c>
      <c r="Z43" s="7" t="s">
        <v>165</v>
      </c>
      <c r="AA43" s="133" t="s">
        <v>168</v>
      </c>
      <c r="AB43" s="120" t="s">
        <v>168</v>
      </c>
      <c r="AC43" s="8" t="s">
        <v>168</v>
      </c>
      <c r="AD43" s="8"/>
      <c r="AE43" s="14"/>
      <c r="AF43" s="14"/>
      <c r="AG43" s="83"/>
      <c r="AH43" s="26"/>
      <c r="AI43" s="149"/>
    </row>
    <row r="44" spans="1:35" x14ac:dyDescent="0.3">
      <c r="A44" s="162">
        <v>42</v>
      </c>
      <c r="B44" s="122"/>
      <c r="C44" s="108"/>
      <c r="D44" s="8" t="str">
        <f>IF(ISBLANK(B44),"",VLOOKUP(B44,ERK!$B$2:$C$34,2,FALSE))</f>
        <v/>
      </c>
      <c r="E44" s="14" t="str">
        <f>IF(ISBLANK(C44),"",VLOOKUP(C44,KIZ!$B$2:$D$30,2,FALSE))</f>
        <v/>
      </c>
      <c r="F44" s="8" t="str">
        <f>IF(ISBLANK(B44),"",VLOOKUP(B44,ERK!$B$3:$D$34,3,FALSE))</f>
        <v/>
      </c>
      <c r="G44" s="14" t="str">
        <f>IF(ISBLANK(C44),"",VLOOKUP(C44,KIZ!$B$2:$E$30,3,FALSE))</f>
        <v/>
      </c>
      <c r="H44" s="83" t="str">
        <f>IFERROR(VLOOKUP(D44,ERK!$C$2:$J$34,8,0),"")</f>
        <v/>
      </c>
      <c r="I44" s="109" t="str">
        <f>IFERROR(VLOOKUP(E44,KIZ!$C$2:$J$30,8,0),"")</f>
        <v/>
      </c>
      <c r="J44" s="131" t="str">
        <f t="shared" si="1"/>
        <v/>
      </c>
      <c r="K44" s="133"/>
      <c r="L44" s="11">
        <v>42</v>
      </c>
      <c r="M44" s="133"/>
      <c r="N44" s="8"/>
      <c r="O44" s="14"/>
      <c r="P44" s="8"/>
      <c r="Q44" s="14"/>
      <c r="R44" s="83"/>
      <c r="S44" s="26"/>
      <c r="U44" s="7">
        <v>165</v>
      </c>
      <c r="V44" s="7">
        <v>253</v>
      </c>
      <c r="W44" s="7" t="s">
        <v>285</v>
      </c>
      <c r="X44" s="7" t="s">
        <v>189</v>
      </c>
      <c r="Y44" s="7" t="s">
        <v>165</v>
      </c>
      <c r="Z44" s="7" t="s">
        <v>165</v>
      </c>
      <c r="AA44" s="133" t="s">
        <v>168</v>
      </c>
      <c r="AB44" s="120" t="s">
        <v>168</v>
      </c>
      <c r="AC44" s="8" t="s">
        <v>168</v>
      </c>
      <c r="AD44" s="8"/>
      <c r="AE44" s="14"/>
      <c r="AF44" s="14"/>
      <c r="AG44" s="83"/>
      <c r="AH44" s="26"/>
      <c r="AI44" s="149"/>
    </row>
    <row r="45" spans="1:35" x14ac:dyDescent="0.3">
      <c r="A45" s="162">
        <v>43</v>
      </c>
      <c r="B45" s="122"/>
      <c r="C45" s="108"/>
      <c r="D45" s="8" t="str">
        <f>IF(ISBLANK(B45),"",VLOOKUP(B45,ERK!$B$2:$C$34,2,FALSE))</f>
        <v/>
      </c>
      <c r="E45" s="14" t="str">
        <f>IF(ISBLANK(C45),"",VLOOKUP(C45,KIZ!$B$2:$D$30,2,FALSE))</f>
        <v/>
      </c>
      <c r="F45" s="8" t="str">
        <f>IF(ISBLANK(B45),"",VLOOKUP(B45,ERK!$B$3:$D$34,3,FALSE))</f>
        <v/>
      </c>
      <c r="G45" s="14" t="str">
        <f>IF(ISBLANK(C45),"",VLOOKUP(C45,KIZ!$B$2:$E$30,3,FALSE))</f>
        <v/>
      </c>
      <c r="H45" s="83" t="str">
        <f>IFERROR(VLOOKUP(D45,ERK!$C$2:$J$34,8,0),"")</f>
        <v/>
      </c>
      <c r="I45" s="109" t="str">
        <f>IFERROR(VLOOKUP(E45,KIZ!$C$2:$J$30,8,0),"")</f>
        <v/>
      </c>
      <c r="J45" s="131" t="str">
        <f t="shared" si="1"/>
        <v/>
      </c>
      <c r="K45" s="133"/>
      <c r="L45" s="11">
        <v>43</v>
      </c>
      <c r="M45" s="133"/>
      <c r="N45" s="8"/>
      <c r="O45" s="14"/>
      <c r="P45" s="8"/>
      <c r="Q45" s="14"/>
      <c r="R45" s="83"/>
      <c r="S45" s="26"/>
      <c r="U45" s="7">
        <v>166</v>
      </c>
      <c r="V45" s="7">
        <v>256</v>
      </c>
      <c r="W45" s="7" t="s">
        <v>283</v>
      </c>
      <c r="X45" s="7" t="s">
        <v>333</v>
      </c>
      <c r="Y45" s="7" t="s">
        <v>165</v>
      </c>
      <c r="Z45" s="7" t="s">
        <v>165</v>
      </c>
      <c r="AA45" s="133" t="s">
        <v>168</v>
      </c>
      <c r="AB45" s="120" t="s">
        <v>168</v>
      </c>
      <c r="AC45" s="8" t="s">
        <v>168</v>
      </c>
      <c r="AD45" s="8"/>
      <c r="AE45" s="14"/>
      <c r="AF45" s="14"/>
      <c r="AG45" s="83"/>
      <c r="AH45" s="26"/>
      <c r="AI45" s="149"/>
    </row>
    <row r="46" spans="1:35" x14ac:dyDescent="0.3">
      <c r="A46" s="162">
        <v>44</v>
      </c>
      <c r="B46" s="122"/>
      <c r="C46" s="108"/>
      <c r="D46" s="8" t="str">
        <f>IF(ISBLANK(B46),"",VLOOKUP(B46,ERK!$B$2:$C$34,2,FALSE))</f>
        <v/>
      </c>
      <c r="E46" s="14" t="str">
        <f>IF(ISBLANK(C46),"",VLOOKUP(C46,KIZ!$B$2:$D$30,2,FALSE))</f>
        <v/>
      </c>
      <c r="F46" s="8" t="str">
        <f>IF(ISBLANK(B46),"",VLOOKUP(B46,ERK!$B$3:$D$34,3,FALSE))</f>
        <v/>
      </c>
      <c r="G46" s="14" t="str">
        <f>IF(ISBLANK(C46),"",VLOOKUP(C46,KIZ!$B$2:$E$30,3,FALSE))</f>
        <v/>
      </c>
      <c r="H46" s="83" t="str">
        <f>IFERROR(VLOOKUP(D46,ERK!$C$2:$J$34,8,0),"")</f>
        <v/>
      </c>
      <c r="I46" s="109" t="str">
        <f>IFERROR(VLOOKUP(E46,KIZ!$C$2:$J$30,8,0),"")</f>
        <v/>
      </c>
      <c r="J46" s="131" t="str">
        <f t="shared" si="1"/>
        <v/>
      </c>
      <c r="K46" s="133"/>
      <c r="L46" s="11">
        <v>44</v>
      </c>
      <c r="M46" s="133"/>
      <c r="N46" s="8"/>
      <c r="O46" s="14"/>
      <c r="P46" s="8"/>
      <c r="Q46" s="14"/>
      <c r="R46" s="83"/>
      <c r="S46" s="26"/>
      <c r="U46" s="7">
        <v>167</v>
      </c>
      <c r="V46" s="7">
        <v>261</v>
      </c>
      <c r="W46" s="7" t="s">
        <v>311</v>
      </c>
      <c r="X46" s="7" t="s">
        <v>349</v>
      </c>
      <c r="Y46" s="7" t="s">
        <v>164</v>
      </c>
      <c r="Z46" s="7" t="s">
        <v>164</v>
      </c>
      <c r="AA46" s="133" t="s">
        <v>168</v>
      </c>
      <c r="AB46" s="120" t="s">
        <v>168</v>
      </c>
      <c r="AC46" s="8" t="s">
        <v>168</v>
      </c>
      <c r="AD46" s="8"/>
      <c r="AE46" s="14"/>
      <c r="AF46" s="14"/>
      <c r="AG46" s="83"/>
      <c r="AH46" s="26"/>
      <c r="AI46" s="149"/>
    </row>
    <row r="47" spans="1:35" x14ac:dyDescent="0.3">
      <c r="A47" s="162">
        <v>45</v>
      </c>
      <c r="B47" s="122"/>
      <c r="C47" s="108"/>
      <c r="D47" s="8" t="str">
        <f>IF(ISBLANK(B47),"",VLOOKUP(B47,ERK!$B$2:$C$34,2,FALSE))</f>
        <v/>
      </c>
      <c r="E47" s="14" t="str">
        <f>IF(ISBLANK(C47),"",VLOOKUP(C47,KIZ!$B$2:$D$30,2,FALSE))</f>
        <v/>
      </c>
      <c r="F47" s="8" t="str">
        <f>IF(ISBLANK(B47),"",VLOOKUP(B47,ERK!$B$3:$D$34,3,FALSE))</f>
        <v/>
      </c>
      <c r="G47" s="14" t="str">
        <f>IF(ISBLANK(C47),"",VLOOKUP(C47,KIZ!$B$2:$E$30,3,FALSE))</f>
        <v/>
      </c>
      <c r="H47" s="83" t="str">
        <f>IFERROR(VLOOKUP(D47,ERK!$C$2:$J$34,8,0),"")</f>
        <v/>
      </c>
      <c r="I47" s="109" t="str">
        <f>IFERROR(VLOOKUP(E47,KIZ!$C$2:$J$30,8,0),"")</f>
        <v/>
      </c>
      <c r="J47" s="131" t="str">
        <f t="shared" si="1"/>
        <v/>
      </c>
      <c r="K47" s="133"/>
      <c r="L47" s="11">
        <v>45</v>
      </c>
      <c r="M47" s="133"/>
      <c r="N47" s="8"/>
      <c r="O47" s="14"/>
      <c r="P47" s="8"/>
      <c r="Q47" s="14"/>
      <c r="R47" s="83"/>
      <c r="S47" s="26"/>
      <c r="U47" s="7">
        <v>168</v>
      </c>
      <c r="W47" s="7" t="s">
        <v>312</v>
      </c>
      <c r="X47" s="7" t="s">
        <v>168</v>
      </c>
      <c r="Y47" s="7" t="s">
        <v>164</v>
      </c>
      <c r="Z47" s="7" t="s">
        <v>168</v>
      </c>
      <c r="AA47" s="133" t="s">
        <v>168</v>
      </c>
      <c r="AB47" s="120" t="s">
        <v>168</v>
      </c>
      <c r="AC47" s="8" t="s">
        <v>168</v>
      </c>
      <c r="AD47" s="8"/>
      <c r="AE47" s="14"/>
      <c r="AF47" s="14"/>
      <c r="AG47" s="83"/>
      <c r="AH47" s="26"/>
      <c r="AI47" s="149"/>
    </row>
    <row r="48" spans="1:35" x14ac:dyDescent="0.3">
      <c r="A48" s="162">
        <v>46</v>
      </c>
      <c r="B48" s="122"/>
      <c r="C48" s="108"/>
      <c r="D48" s="8" t="str">
        <f>IF(ISBLANK(B48),"",VLOOKUP(B48,ERK!$B$2:$C$34,2,FALSE))</f>
        <v/>
      </c>
      <c r="E48" s="14" t="str">
        <f>IF(ISBLANK(C48),"",VLOOKUP(C48,KIZ!$B$2:$D$30,2,FALSE))</f>
        <v/>
      </c>
      <c r="F48" s="8" t="str">
        <f>IF(ISBLANK(B48),"",VLOOKUP(B48,ERK!$B$3:$D$34,3,FALSE))</f>
        <v/>
      </c>
      <c r="G48" s="14" t="str">
        <f>IF(ISBLANK(C48),"",VLOOKUP(C48,KIZ!$B$2:$E$30,3,FALSE))</f>
        <v/>
      </c>
      <c r="H48" s="83" t="str">
        <f>IFERROR(VLOOKUP(D48,ERK!$C$2:$J$34,8,0),"")</f>
        <v/>
      </c>
      <c r="I48" s="109" t="str">
        <f>IFERROR(VLOOKUP(E48,KIZ!$C$2:$J$30,8,0),"")</f>
        <v/>
      </c>
      <c r="J48" s="131" t="str">
        <f t="shared" si="1"/>
        <v/>
      </c>
      <c r="K48" s="133"/>
      <c r="L48" s="11">
        <v>46</v>
      </c>
      <c r="M48" s="133"/>
      <c r="N48" s="8"/>
      <c r="O48" s="14"/>
      <c r="P48" s="8"/>
      <c r="Q48" s="14"/>
      <c r="R48" s="83"/>
      <c r="S48" s="26"/>
      <c r="U48" s="7">
        <v>169</v>
      </c>
      <c r="V48" s="7">
        <v>260</v>
      </c>
      <c r="W48" s="7" t="s">
        <v>310</v>
      </c>
      <c r="X48" s="7" t="s">
        <v>350</v>
      </c>
      <c r="Y48" s="7" t="s">
        <v>164</v>
      </c>
      <c r="Z48" s="7" t="s">
        <v>164</v>
      </c>
      <c r="AA48" s="133" t="s">
        <v>168</v>
      </c>
      <c r="AB48" s="120" t="s">
        <v>168</v>
      </c>
      <c r="AC48" s="8" t="s">
        <v>168</v>
      </c>
      <c r="AD48" s="8"/>
      <c r="AE48" s="14"/>
      <c r="AF48" s="14"/>
      <c r="AG48" s="83"/>
      <c r="AH48" s="26"/>
      <c r="AI48" s="149"/>
    </row>
    <row r="49" spans="1:35" x14ac:dyDescent="0.3">
      <c r="A49" s="162">
        <v>47</v>
      </c>
      <c r="B49" s="122"/>
      <c r="C49" s="108"/>
      <c r="D49" s="8" t="str">
        <f>IF(ISBLANK(B49),"",VLOOKUP(B49,ERK!$B$2:$C$34,2,FALSE))</f>
        <v/>
      </c>
      <c r="E49" s="14" t="str">
        <f>IF(ISBLANK(C49),"",VLOOKUP(C49,KIZ!$B$2:$D$30,2,FALSE))</f>
        <v/>
      </c>
      <c r="F49" s="8" t="str">
        <f>IF(ISBLANK(B49),"",VLOOKUP(B49,ERK!$B$3:$D$34,3,FALSE))</f>
        <v/>
      </c>
      <c r="G49" s="14" t="str">
        <f>IF(ISBLANK(C49),"",VLOOKUP(C49,KIZ!$B$2:$E$30,3,FALSE))</f>
        <v/>
      </c>
      <c r="H49" s="83" t="str">
        <f>IFERROR(VLOOKUP(D49,ERK!$C$2:$J$34,8,0),"")</f>
        <v/>
      </c>
      <c r="I49" s="109" t="str">
        <f>IFERROR(VLOOKUP(E49,KIZ!$C$2:$J$30,8,0),"")</f>
        <v/>
      </c>
      <c r="J49" s="131" t="str">
        <f t="shared" si="1"/>
        <v/>
      </c>
      <c r="K49" s="133"/>
      <c r="L49" s="11">
        <v>47</v>
      </c>
      <c r="M49" s="133"/>
      <c r="N49" s="8"/>
      <c r="O49" s="14"/>
      <c r="P49" s="8"/>
      <c r="Q49" s="14"/>
      <c r="R49" s="83"/>
      <c r="S49" s="26"/>
      <c r="U49" s="7">
        <v>170</v>
      </c>
      <c r="V49" s="7">
        <v>262</v>
      </c>
      <c r="W49" s="7" t="s">
        <v>299</v>
      </c>
      <c r="X49" s="7" t="s">
        <v>343</v>
      </c>
      <c r="Y49" s="7" t="s">
        <v>298</v>
      </c>
      <c r="Z49" s="7" t="s">
        <v>298</v>
      </c>
      <c r="AA49" s="133" t="s">
        <v>168</v>
      </c>
      <c r="AB49" s="120" t="s">
        <v>168</v>
      </c>
      <c r="AC49" s="8" t="s">
        <v>168</v>
      </c>
      <c r="AD49" s="8"/>
      <c r="AE49" s="14"/>
      <c r="AF49" s="14"/>
      <c r="AG49" s="83"/>
      <c r="AH49" s="26"/>
      <c r="AI49" s="149"/>
    </row>
    <row r="50" spans="1:35" x14ac:dyDescent="0.3">
      <c r="A50" s="162">
        <v>48</v>
      </c>
      <c r="B50" s="122"/>
      <c r="C50" s="108"/>
      <c r="D50" s="8" t="str">
        <f>IF(ISBLANK(B50),"",VLOOKUP(B50,ERK!$B$2:$C$34,2,FALSE))</f>
        <v/>
      </c>
      <c r="E50" s="14" t="str">
        <f>IF(ISBLANK(C50),"",VLOOKUP(C50,KIZ!$B$2:$D$30,2,FALSE))</f>
        <v/>
      </c>
      <c r="F50" s="8" t="str">
        <f>IF(ISBLANK(B50),"",VLOOKUP(B50,ERK!$B$3:$D$34,3,FALSE))</f>
        <v/>
      </c>
      <c r="G50" s="14" t="str">
        <f>IF(ISBLANK(C50),"",VLOOKUP(C50,KIZ!$B$2:$E$30,3,FALSE))</f>
        <v/>
      </c>
      <c r="H50" s="83" t="str">
        <f>IFERROR(VLOOKUP(D50,ERK!$C$2:$J$34,8,0),"")</f>
        <v/>
      </c>
      <c r="I50" s="109" t="str">
        <f>IFERROR(VLOOKUP(E50,KIZ!$C$2:$J$30,8,0),"")</f>
        <v/>
      </c>
      <c r="J50" s="131" t="str">
        <f t="shared" si="1"/>
        <v/>
      </c>
      <c r="K50" s="133"/>
      <c r="L50" s="11">
        <v>48</v>
      </c>
      <c r="M50" s="133"/>
      <c r="N50" s="8"/>
      <c r="O50" s="14"/>
      <c r="P50" s="8"/>
      <c r="Q50" s="14"/>
      <c r="R50" s="83"/>
      <c r="S50" s="26"/>
      <c r="U50" s="7">
        <v>171</v>
      </c>
      <c r="V50" s="7">
        <v>263</v>
      </c>
      <c r="W50" s="7" t="s">
        <v>301</v>
      </c>
      <c r="X50" s="7" t="s">
        <v>361</v>
      </c>
      <c r="Y50" s="7" t="s">
        <v>298</v>
      </c>
      <c r="Z50" s="7" t="s">
        <v>298</v>
      </c>
      <c r="AA50" s="133" t="s">
        <v>168</v>
      </c>
      <c r="AB50" s="120" t="s">
        <v>168</v>
      </c>
      <c r="AC50" s="8" t="s">
        <v>168</v>
      </c>
      <c r="AD50" s="8"/>
      <c r="AE50" s="14"/>
      <c r="AF50" s="14"/>
      <c r="AG50" s="83"/>
      <c r="AH50" s="26"/>
      <c r="AI50" s="149"/>
    </row>
    <row r="51" spans="1:35" x14ac:dyDescent="0.3">
      <c r="A51" s="162">
        <v>49</v>
      </c>
      <c r="B51" s="122"/>
      <c r="C51" s="108"/>
      <c r="D51" s="8" t="str">
        <f>IF(ISBLANK(B51),"",VLOOKUP(B51,ERK!$B$2:$C$34,2,FALSE))</f>
        <v/>
      </c>
      <c r="E51" s="111" t="str">
        <f>IF(ISBLANK(C51),"",VLOOKUP(C51,KIZ!$B$2:$D$30,2,FALSE))</f>
        <v/>
      </c>
      <c r="F51" s="8" t="str">
        <f>IF(ISBLANK(B51),"",VLOOKUP(B51,ERK!$B$3:$D$34,3,FALSE))</f>
        <v/>
      </c>
      <c r="G51" s="14" t="str">
        <f>IF(ISBLANK(C51),"",VLOOKUP(C51,KIZ!$B$2:$E$30,3,FALSE))</f>
        <v/>
      </c>
      <c r="H51" s="83" t="str">
        <f>IFERROR(VLOOKUP(D51,ERK!$C$2:$J$34,8,0),"")</f>
        <v/>
      </c>
      <c r="I51" s="109" t="str">
        <f>IFERROR(VLOOKUP(E51,KIZ!$C$2:$J$30,8,0),"")</f>
        <v/>
      </c>
      <c r="J51" s="131" t="str">
        <f t="shared" si="1"/>
        <v/>
      </c>
      <c r="K51" s="133"/>
      <c r="L51" s="11">
        <v>49</v>
      </c>
      <c r="M51" s="133"/>
      <c r="N51" s="8"/>
      <c r="O51" s="14"/>
      <c r="P51" s="8"/>
      <c r="Q51" s="14"/>
      <c r="R51" s="83"/>
      <c r="S51" s="26"/>
      <c r="U51" s="7">
        <v>172</v>
      </c>
      <c r="V51" s="7">
        <v>265</v>
      </c>
      <c r="W51" s="7" t="s">
        <v>302</v>
      </c>
      <c r="X51" s="7" t="s">
        <v>341</v>
      </c>
      <c r="Y51" s="7" t="s">
        <v>298</v>
      </c>
      <c r="Z51" s="7" t="s">
        <v>298</v>
      </c>
      <c r="AA51" s="133" t="s">
        <v>168</v>
      </c>
      <c r="AB51" s="120" t="s">
        <v>168</v>
      </c>
      <c r="AC51" s="8" t="s">
        <v>168</v>
      </c>
      <c r="AD51" s="8"/>
      <c r="AE51" s="14"/>
      <c r="AF51" s="14"/>
      <c r="AG51" s="83"/>
      <c r="AH51" s="26"/>
      <c r="AI51" s="149"/>
    </row>
    <row r="52" spans="1:35" x14ac:dyDescent="0.3">
      <c r="A52" s="162">
        <v>50</v>
      </c>
      <c r="B52" s="122"/>
      <c r="C52" s="108"/>
      <c r="D52" s="8" t="str">
        <f>IF(ISBLANK(B52),"",VLOOKUP(B52,ERK!$B$2:$C$34,2,FALSE))</f>
        <v/>
      </c>
      <c r="E52" s="14" t="str">
        <f>IF(ISBLANK(C52),"",VLOOKUP(C52,KIZ!$B$2:$D$30,2,FALSE))</f>
        <v/>
      </c>
      <c r="F52" s="8" t="str">
        <f>IF(ISBLANK(B52),"",VLOOKUP(B52,ERK!$B$3:$D$34,3,FALSE))</f>
        <v/>
      </c>
      <c r="G52" s="14" t="str">
        <f>IF(ISBLANK(C52),"",VLOOKUP(C52,KIZ!$B$2:$E$30,3,FALSE))</f>
        <v/>
      </c>
      <c r="H52" s="83" t="str">
        <f>IFERROR(VLOOKUP(D52,ERK!$C$2:$J$34,8,0),"")</f>
        <v/>
      </c>
      <c r="I52" s="109" t="str">
        <f>IFERROR(VLOOKUP(E52,KIZ!$C$2:$J$30,8,0),"")</f>
        <v/>
      </c>
      <c r="J52" s="131" t="str">
        <f t="shared" si="1"/>
        <v/>
      </c>
      <c r="K52" s="133"/>
      <c r="L52" s="11">
        <v>50</v>
      </c>
      <c r="M52" s="133"/>
      <c r="N52" s="8"/>
      <c r="O52" s="14"/>
      <c r="P52" s="8"/>
      <c r="Q52" s="14"/>
      <c r="R52" s="83"/>
      <c r="S52" s="26"/>
      <c r="U52" s="7">
        <v>173</v>
      </c>
      <c r="V52" s="7">
        <v>264</v>
      </c>
      <c r="W52" s="7" t="s">
        <v>300</v>
      </c>
      <c r="X52" s="7" t="s">
        <v>342</v>
      </c>
      <c r="Y52" s="7" t="s">
        <v>298</v>
      </c>
      <c r="Z52" s="7" t="s">
        <v>298</v>
      </c>
      <c r="AA52" s="133" t="s">
        <v>168</v>
      </c>
      <c r="AB52" s="120" t="s">
        <v>168</v>
      </c>
      <c r="AC52" s="8" t="s">
        <v>168</v>
      </c>
      <c r="AD52" s="8"/>
      <c r="AE52" s="14"/>
      <c r="AF52" s="14"/>
      <c r="AG52" s="83"/>
      <c r="AH52" s="26"/>
      <c r="AI52" s="149"/>
    </row>
    <row r="53" spans="1:35" x14ac:dyDescent="0.3">
      <c r="A53" s="162">
        <v>51</v>
      </c>
      <c r="B53" s="122"/>
      <c r="C53" s="108"/>
      <c r="D53" s="8" t="str">
        <f>IF(ISBLANK(B53),"",VLOOKUP(B53,ERK!$B$2:$C$34,2,FALSE))</f>
        <v/>
      </c>
      <c r="E53" s="14" t="str">
        <f>IF(ISBLANK(C53),"",VLOOKUP(C53,KIZ!$B$2:$D$30,2,FALSE))</f>
        <v/>
      </c>
      <c r="F53" s="8" t="str">
        <f>IF(ISBLANK(B53),"",VLOOKUP(B53,ERK!$B$3:$D$34,3,FALSE))</f>
        <v/>
      </c>
      <c r="G53" s="14" t="str">
        <f>IF(ISBLANK(C53),"",VLOOKUP(C53,KIZ!$B$2:$E$30,3,FALSE))</f>
        <v/>
      </c>
      <c r="H53" s="83" t="str">
        <f>IFERROR(VLOOKUP(D53,ERK!$C$2:$J$34,8,0),"")</f>
        <v/>
      </c>
      <c r="I53" s="109" t="str">
        <f>IFERROR(VLOOKUP(E53,KIZ!$C$2:$J$30,8,0),"")</f>
        <v/>
      </c>
      <c r="J53" s="131" t="str">
        <f t="shared" si="1"/>
        <v/>
      </c>
      <c r="K53" s="133"/>
      <c r="L53" s="11">
        <v>51</v>
      </c>
      <c r="M53" s="133"/>
      <c r="N53" s="8"/>
      <c r="O53" s="14"/>
      <c r="P53" s="8"/>
      <c r="Q53" s="14"/>
      <c r="R53" s="83"/>
      <c r="S53" s="26"/>
      <c r="U53" s="7">
        <v>181</v>
      </c>
      <c r="V53" s="7">
        <v>240</v>
      </c>
      <c r="W53" s="7" t="s">
        <v>362</v>
      </c>
      <c r="X53" s="7" t="s">
        <v>345</v>
      </c>
      <c r="Y53" s="7" t="s">
        <v>166</v>
      </c>
      <c r="Z53" s="7" t="s">
        <v>59</v>
      </c>
      <c r="AA53" s="133" t="s">
        <v>168</v>
      </c>
      <c r="AB53" s="120" t="s">
        <v>168</v>
      </c>
      <c r="AC53" s="8" t="s">
        <v>168</v>
      </c>
      <c r="AD53" s="8"/>
      <c r="AE53" s="14"/>
      <c r="AF53" s="14"/>
      <c r="AG53" s="83"/>
      <c r="AH53" s="26"/>
      <c r="AI53" s="149"/>
    </row>
    <row r="54" spans="1:35" x14ac:dyDescent="0.3">
      <c r="A54" s="162">
        <v>52</v>
      </c>
      <c r="B54" s="122"/>
      <c r="C54" s="108"/>
      <c r="D54" s="8" t="str">
        <f>IF(ISBLANK(B54),"",VLOOKUP(B54,ERK!$B$2:$C$34,2,FALSE))</f>
        <v/>
      </c>
      <c r="E54" s="14" t="str">
        <f>IF(ISBLANK(C54),"",VLOOKUP(C54,KIZ!$B$2:$D$30,2,FALSE))</f>
        <v/>
      </c>
      <c r="F54" s="8" t="str">
        <f>IF(ISBLANK(B54),"",VLOOKUP(B54,ERK!$B$3:$D$34,3,FALSE))</f>
        <v/>
      </c>
      <c r="G54" s="14" t="str">
        <f>IF(ISBLANK(C54),"",VLOOKUP(C54,KIZ!$B$2:$E$30,3,FALSE))</f>
        <v/>
      </c>
      <c r="H54" s="83" t="str">
        <f>IFERROR(VLOOKUP(D54,ERK!$C$2:$J$34,8,0),"")</f>
        <v/>
      </c>
      <c r="I54" s="109" t="str">
        <f>IFERROR(VLOOKUP(E54,KIZ!$C$2:$J$30,8,0),"")</f>
        <v/>
      </c>
      <c r="J54" s="131" t="str">
        <f t="shared" si="1"/>
        <v/>
      </c>
      <c r="K54" s="133"/>
      <c r="L54" s="11">
        <v>52</v>
      </c>
      <c r="M54" s="133"/>
      <c r="N54" s="8"/>
      <c r="O54" s="14"/>
      <c r="P54" s="8"/>
      <c r="Q54" s="14"/>
      <c r="R54" s="83"/>
      <c r="S54" s="26"/>
      <c r="U54" s="7">
        <v>182</v>
      </c>
      <c r="V54" s="7">
        <v>273</v>
      </c>
      <c r="W54" s="7" t="s">
        <v>246</v>
      </c>
      <c r="X54" s="7" t="s">
        <v>269</v>
      </c>
      <c r="Y54" s="7" t="s">
        <v>166</v>
      </c>
      <c r="Z54" s="7" t="s">
        <v>166</v>
      </c>
      <c r="AA54" s="133">
        <v>216</v>
      </c>
      <c r="AB54" s="120">
        <v>116</v>
      </c>
      <c r="AC54" s="8">
        <v>332</v>
      </c>
      <c r="AD54" s="8"/>
      <c r="AE54" s="14"/>
      <c r="AF54" s="14"/>
      <c r="AG54" s="83"/>
      <c r="AH54" s="26"/>
      <c r="AI54" s="149"/>
    </row>
    <row r="55" spans="1:35" x14ac:dyDescent="0.3">
      <c r="A55" s="162">
        <v>53</v>
      </c>
      <c r="B55" s="122"/>
      <c r="C55" s="108"/>
      <c r="D55" s="8" t="str">
        <f>IF(ISBLANK(B55),"",VLOOKUP(B55,ERK!$B$2:$C$34,2,FALSE))</f>
        <v/>
      </c>
      <c r="E55" s="14" t="str">
        <f>IF(ISBLANK(C55),"",VLOOKUP(C55,KIZ!$B$2:$D$30,2,FALSE))</f>
        <v/>
      </c>
      <c r="F55" s="8" t="str">
        <f>IF(ISBLANK(B55),"",VLOOKUP(B55,ERK!$B$3:$D$34,3,FALSE))</f>
        <v/>
      </c>
      <c r="G55" s="14" t="str">
        <f>IF(ISBLANK(C55),"",VLOOKUP(C55,KIZ!$B$2:$E$30,3,FALSE))</f>
        <v/>
      </c>
      <c r="H55" s="83" t="str">
        <f>IFERROR(VLOOKUP(D55,ERK!$C$2:$J$34,8,0),"")</f>
        <v/>
      </c>
      <c r="I55" s="109" t="str">
        <f>IFERROR(VLOOKUP(E55,KIZ!$C$2:$J$30,8,0),"")</f>
        <v/>
      </c>
      <c r="J55" s="131" t="str">
        <f t="shared" si="1"/>
        <v/>
      </c>
      <c r="K55" s="133"/>
      <c r="L55" s="11">
        <v>53</v>
      </c>
      <c r="M55" s="133"/>
      <c r="N55" s="8"/>
      <c r="O55" s="14"/>
      <c r="P55" s="8"/>
      <c r="Q55" s="14"/>
      <c r="R55" s="83"/>
      <c r="S55" s="26"/>
      <c r="U55" s="7">
        <v>183</v>
      </c>
      <c r="W55" s="7" t="s">
        <v>363</v>
      </c>
      <c r="X55" s="7" t="s">
        <v>168</v>
      </c>
      <c r="Y55" s="7" t="s">
        <v>166</v>
      </c>
      <c r="Z55" s="7" t="s">
        <v>168</v>
      </c>
      <c r="AA55" s="133" t="s">
        <v>168</v>
      </c>
      <c r="AB55" s="120" t="s">
        <v>168</v>
      </c>
      <c r="AC55" s="8" t="s">
        <v>168</v>
      </c>
      <c r="AD55" s="8"/>
      <c r="AE55" s="14"/>
      <c r="AF55" s="14"/>
      <c r="AG55" s="83"/>
      <c r="AH55" s="26"/>
      <c r="AI55" s="149"/>
    </row>
    <row r="56" spans="1:35" x14ac:dyDescent="0.3">
      <c r="A56" s="162">
        <v>54</v>
      </c>
      <c r="B56" s="122"/>
      <c r="C56" s="108"/>
      <c r="D56" s="8" t="str">
        <f>IF(ISBLANK(B56),"",VLOOKUP(B56,ERK!$B$2:$C$34,2,FALSE))</f>
        <v/>
      </c>
      <c r="E56" s="14" t="str">
        <f>IF(ISBLANK(C56),"",VLOOKUP(C56,KIZ!$B$2:$D$30,2,FALSE))</f>
        <v/>
      </c>
      <c r="F56" s="8" t="str">
        <f>IF(ISBLANK(B56),"",VLOOKUP(B56,ERK!$B$3:$D$34,3,FALSE))</f>
        <v/>
      </c>
      <c r="G56" s="14" t="str">
        <f>IF(ISBLANK(C56),"",VLOOKUP(C56,KIZ!$B$2:$E$30,3,FALSE))</f>
        <v/>
      </c>
      <c r="H56" s="83" t="str">
        <f>IFERROR(VLOOKUP(D56,ERK!$C$2:$J$34,8,0),"")</f>
        <v/>
      </c>
      <c r="I56" s="109" t="str">
        <f>IFERROR(VLOOKUP(E56,KIZ!$C$2:$J$30,8,0),"")</f>
        <v/>
      </c>
      <c r="J56" s="131" t="str">
        <f t="shared" si="1"/>
        <v/>
      </c>
      <c r="K56" s="133"/>
      <c r="L56" s="11">
        <v>54</v>
      </c>
      <c r="M56" s="133"/>
      <c r="N56" s="8"/>
      <c r="O56" s="14"/>
      <c r="P56" s="8"/>
      <c r="Q56" s="14"/>
      <c r="R56" s="83"/>
      <c r="S56" s="26"/>
      <c r="U56" s="7">
        <v>184</v>
      </c>
      <c r="W56" s="7" t="s">
        <v>316</v>
      </c>
      <c r="X56" s="7" t="s">
        <v>168</v>
      </c>
      <c r="Y56" s="7" t="s">
        <v>166</v>
      </c>
      <c r="Z56" s="7" t="s">
        <v>168</v>
      </c>
      <c r="AA56" s="133" t="s">
        <v>168</v>
      </c>
      <c r="AB56" s="120" t="s">
        <v>168</v>
      </c>
      <c r="AC56" s="8" t="s">
        <v>168</v>
      </c>
      <c r="AD56" s="8"/>
      <c r="AE56" s="14"/>
      <c r="AF56" s="14"/>
      <c r="AG56" s="83"/>
      <c r="AH56" s="26"/>
      <c r="AI56" s="149"/>
    </row>
    <row r="57" spans="1:35" x14ac:dyDescent="0.3">
      <c r="A57" s="162">
        <v>55</v>
      </c>
      <c r="B57" s="122"/>
      <c r="C57" s="108"/>
      <c r="D57" s="8" t="str">
        <f>IF(ISBLANK(B57),"",VLOOKUP(B57,ERK!$B$2:$C$34,2,FALSE))</f>
        <v/>
      </c>
      <c r="E57" s="14" t="str">
        <f>IF(ISBLANK(C57),"",VLOOKUP(C57,KIZ!$B$2:$D$30,2,FALSE))</f>
        <v/>
      </c>
      <c r="F57" s="8" t="str">
        <f>IF(ISBLANK(B57),"",VLOOKUP(B57,ERK!$B$3:$D$34,3,FALSE))</f>
        <v/>
      </c>
      <c r="G57" s="14" t="str">
        <f>IF(ISBLANK(C57),"",VLOOKUP(C57,KIZ!$B$2:$E$30,3,FALSE))</f>
        <v/>
      </c>
      <c r="H57" s="83" t="str">
        <f>IFERROR(VLOOKUP(D57,ERK!$C$2:$J$34,8,0),"")</f>
        <v/>
      </c>
      <c r="I57" s="109" t="str">
        <f>IFERROR(VLOOKUP(E57,KIZ!$C$2:$J$30,8,0),"")</f>
        <v/>
      </c>
      <c r="J57" s="131" t="str">
        <f t="shared" si="1"/>
        <v/>
      </c>
      <c r="K57" s="133"/>
      <c r="L57" s="11">
        <v>55</v>
      </c>
      <c r="M57" s="133"/>
      <c r="N57" s="8"/>
      <c r="O57" s="14"/>
      <c r="P57" s="8"/>
      <c r="Q57" s="14"/>
      <c r="R57" s="83"/>
      <c r="S57" s="26"/>
      <c r="U57" s="7">
        <v>185</v>
      </c>
      <c r="V57" s="7">
        <v>274</v>
      </c>
      <c r="W57" s="7" t="s">
        <v>249</v>
      </c>
      <c r="X57" s="7" t="s">
        <v>276</v>
      </c>
      <c r="Y57" s="7" t="s">
        <v>166</v>
      </c>
      <c r="Z57" s="7" t="s">
        <v>166</v>
      </c>
      <c r="AA57" s="133">
        <v>208</v>
      </c>
      <c r="AB57" s="120">
        <v>22</v>
      </c>
      <c r="AC57" s="8">
        <v>230</v>
      </c>
      <c r="AD57" s="8"/>
      <c r="AE57" s="14"/>
      <c r="AF57" s="14"/>
      <c r="AG57" s="83"/>
      <c r="AH57" s="26"/>
      <c r="AI57" s="149"/>
    </row>
    <row r="58" spans="1:35" x14ac:dyDescent="0.3">
      <c r="A58" s="162">
        <v>56</v>
      </c>
      <c r="B58" s="122"/>
      <c r="C58" s="108"/>
      <c r="D58" s="8" t="str">
        <f>IF(ISBLANK(B58),"",VLOOKUP(B58,ERK!$B$2:$C$34,2,FALSE))</f>
        <v/>
      </c>
      <c r="E58" s="14" t="str">
        <f>IF(ISBLANK(C58),"",VLOOKUP(C58,KIZ!$B$2:$D$30,2,FALSE))</f>
        <v/>
      </c>
      <c r="F58" s="8" t="str">
        <f>IF(ISBLANK(B58),"",VLOOKUP(B58,ERK!$B$3:$D$34,3,FALSE))</f>
        <v/>
      </c>
      <c r="G58" s="14" t="str">
        <f>IF(ISBLANK(C58),"",VLOOKUP(C58,KIZ!$B$2:$E$30,3,FALSE))</f>
        <v/>
      </c>
      <c r="H58" s="83" t="str">
        <f>IFERROR(VLOOKUP(D58,ERK!$C$2:$J$34,8,0),"")</f>
        <v/>
      </c>
      <c r="I58" s="109" t="str">
        <f>IFERROR(VLOOKUP(E58,KIZ!$C$2:$J$30,8,0),"")</f>
        <v/>
      </c>
      <c r="J58" s="131" t="str">
        <f t="shared" si="1"/>
        <v/>
      </c>
      <c r="K58" s="133"/>
      <c r="L58" s="11">
        <v>56</v>
      </c>
      <c r="M58" s="133"/>
      <c r="N58" s="8"/>
      <c r="O58" s="14"/>
      <c r="P58" s="8"/>
      <c r="Q58" s="14"/>
      <c r="R58" s="83"/>
      <c r="S58" s="26"/>
      <c r="U58" s="7">
        <v>186</v>
      </c>
      <c r="W58" s="7" t="s">
        <v>364</v>
      </c>
      <c r="X58" s="7" t="s">
        <v>168</v>
      </c>
      <c r="Y58" s="7" t="s">
        <v>166</v>
      </c>
      <c r="Z58" s="7" t="s">
        <v>168</v>
      </c>
      <c r="AA58" s="133" t="s">
        <v>168</v>
      </c>
      <c r="AB58" s="120" t="s">
        <v>168</v>
      </c>
      <c r="AC58" s="8" t="s">
        <v>168</v>
      </c>
      <c r="AD58" s="8"/>
      <c r="AE58" s="14"/>
      <c r="AF58" s="14"/>
      <c r="AG58" s="83"/>
      <c r="AH58" s="26"/>
      <c r="AI58" s="149"/>
    </row>
    <row r="59" spans="1:35" x14ac:dyDescent="0.3">
      <c r="A59" s="162">
        <v>57</v>
      </c>
      <c r="B59" s="122"/>
      <c r="C59" s="108"/>
      <c r="D59" s="8" t="str">
        <f>IF(ISBLANK(B59),"",VLOOKUP(B59,ERK!$B$2:$C$34,2,FALSE))</f>
        <v/>
      </c>
      <c r="E59" s="14" t="str">
        <f>IF(ISBLANK(C59),"",VLOOKUP(C59,KIZ!$B$2:$D$30,2,FALSE))</f>
        <v/>
      </c>
      <c r="F59" s="8" t="str">
        <f>IF(ISBLANK(B59),"",VLOOKUP(B59,ERK!$B$3:$D$34,3,FALSE))</f>
        <v/>
      </c>
      <c r="G59" s="14" t="str">
        <f>IF(ISBLANK(C59),"",VLOOKUP(C59,KIZ!$B$2:$E$30,3,FALSE))</f>
        <v/>
      </c>
      <c r="H59" s="83" t="str">
        <f>IFERROR(VLOOKUP(D59,ERK!$C$2:$J$34,8,0),"")</f>
        <v/>
      </c>
      <c r="I59" s="109" t="str">
        <f>IFERROR(VLOOKUP(E59,KIZ!$C$2:$J$30,8,0),"")</f>
        <v/>
      </c>
      <c r="J59" s="131" t="str">
        <f t="shared" si="1"/>
        <v/>
      </c>
      <c r="K59" s="133"/>
      <c r="L59" s="11">
        <v>57</v>
      </c>
      <c r="M59" s="133"/>
      <c r="N59" s="8"/>
      <c r="O59" s="14"/>
      <c r="P59" s="8"/>
      <c r="Q59" s="14"/>
      <c r="R59" s="83"/>
      <c r="S59" s="26"/>
      <c r="U59" s="7">
        <v>187</v>
      </c>
      <c r="W59" s="7" t="s">
        <v>313</v>
      </c>
      <c r="X59" s="7" t="s">
        <v>168</v>
      </c>
      <c r="Y59" s="7" t="s">
        <v>166</v>
      </c>
      <c r="Z59" s="7" t="s">
        <v>168</v>
      </c>
      <c r="AA59" s="133" t="s">
        <v>168</v>
      </c>
      <c r="AB59" s="120" t="s">
        <v>168</v>
      </c>
      <c r="AC59" s="8" t="s">
        <v>168</v>
      </c>
      <c r="AD59" s="8"/>
      <c r="AE59" s="14"/>
      <c r="AF59" s="14"/>
      <c r="AG59" s="83"/>
      <c r="AH59" s="26"/>
      <c r="AI59" s="149"/>
    </row>
    <row r="60" spans="1:35" x14ac:dyDescent="0.3">
      <c r="A60" s="162">
        <v>58</v>
      </c>
      <c r="B60" s="122"/>
      <c r="C60" s="108"/>
      <c r="D60" s="8" t="str">
        <f>IF(ISBLANK(B60),"",VLOOKUP(B60,ERK!$B$2:$C$34,2,FALSE))</f>
        <v/>
      </c>
      <c r="E60" s="14" t="str">
        <f>IF(ISBLANK(C60),"",VLOOKUP(C60,KIZ!$B$2:$D$30,2,FALSE))</f>
        <v/>
      </c>
      <c r="F60" s="8" t="str">
        <f>IF(ISBLANK(B60),"",VLOOKUP(B60,ERK!$B$3:$D$34,3,FALSE))</f>
        <v/>
      </c>
      <c r="G60" s="14" t="str">
        <f>IF(ISBLANK(C60),"",VLOOKUP(C60,KIZ!$B$2:$E$30,3,FALSE))</f>
        <v/>
      </c>
      <c r="H60" s="83" t="str">
        <f>IFERROR(VLOOKUP(D60,ERK!$C$2:$J$34,8,0),"")</f>
        <v/>
      </c>
      <c r="I60" s="109" t="str">
        <f>IFERROR(VLOOKUP(E60,KIZ!$C$2:$J$30,8,0),"")</f>
        <v/>
      </c>
      <c r="J60" s="131" t="str">
        <f t="shared" si="1"/>
        <v/>
      </c>
      <c r="K60" s="133"/>
      <c r="L60" s="11">
        <v>58</v>
      </c>
      <c r="M60" s="133"/>
      <c r="N60" s="8"/>
      <c r="O60" s="14"/>
      <c r="P60" s="8"/>
      <c r="Q60" s="14"/>
      <c r="R60" s="83"/>
      <c r="S60" s="26"/>
      <c r="U60" s="7">
        <v>188</v>
      </c>
      <c r="W60" s="7" t="s">
        <v>314</v>
      </c>
      <c r="X60" s="7" t="s">
        <v>168</v>
      </c>
      <c r="Y60" s="7" t="s">
        <v>166</v>
      </c>
      <c r="Z60" s="7" t="s">
        <v>168</v>
      </c>
      <c r="AA60" s="133" t="s">
        <v>168</v>
      </c>
      <c r="AB60" s="120" t="s">
        <v>168</v>
      </c>
      <c r="AC60" s="8" t="s">
        <v>168</v>
      </c>
      <c r="AD60" s="8"/>
      <c r="AE60" s="14"/>
      <c r="AF60" s="14"/>
      <c r="AG60" s="83"/>
      <c r="AH60" s="26"/>
      <c r="AI60" s="149"/>
    </row>
    <row r="61" spans="1:35" x14ac:dyDescent="0.3">
      <c r="A61" s="162">
        <v>59</v>
      </c>
      <c r="B61" s="122"/>
      <c r="C61" s="108"/>
      <c r="D61" s="8" t="str">
        <f>IF(ISBLANK(B61),"",VLOOKUP(B61,ERK!$B$2:$C$34,2,FALSE))</f>
        <v/>
      </c>
      <c r="E61" s="14" t="str">
        <f>IF(ISBLANK(C61),"",VLOOKUP(C61,KIZ!$B$2:$D$30,2,FALSE))</f>
        <v/>
      </c>
      <c r="F61" s="8" t="str">
        <f>IF(ISBLANK(B61),"",VLOOKUP(B61,ERK!$B$3:$D$34,3,FALSE))</f>
        <v/>
      </c>
      <c r="G61" s="14" t="str">
        <f>IF(ISBLANK(C61),"",VLOOKUP(C61,KIZ!$B$2:$E$30,3,FALSE))</f>
        <v/>
      </c>
      <c r="H61" s="83" t="str">
        <f>IFERROR(VLOOKUP(D61,ERK!$C$2:$J$34,8,0),"")</f>
        <v/>
      </c>
      <c r="I61" s="109" t="str">
        <f>IFERROR(VLOOKUP(E61,KIZ!$C$2:$J$30,8,0),"")</f>
        <v/>
      </c>
      <c r="J61" s="131" t="str">
        <f t="shared" si="1"/>
        <v/>
      </c>
      <c r="K61" s="133"/>
      <c r="L61" s="11">
        <v>59</v>
      </c>
      <c r="M61" s="133"/>
      <c r="N61" s="8"/>
      <c r="O61" s="14"/>
      <c r="P61" s="8"/>
      <c r="Q61" s="14"/>
      <c r="R61" s="83"/>
      <c r="S61" s="26"/>
      <c r="U61" s="7">
        <v>189</v>
      </c>
      <c r="V61" s="7">
        <v>275</v>
      </c>
      <c r="W61" s="7" t="s">
        <v>288</v>
      </c>
      <c r="X61" s="7" t="s">
        <v>185</v>
      </c>
      <c r="Y61" s="7" t="s">
        <v>84</v>
      </c>
      <c r="Z61" s="7" t="s">
        <v>84</v>
      </c>
      <c r="AA61" s="133">
        <v>258</v>
      </c>
      <c r="AB61" s="120">
        <v>263</v>
      </c>
      <c r="AC61" s="8">
        <v>521</v>
      </c>
      <c r="AD61" s="8"/>
      <c r="AE61" s="14"/>
      <c r="AF61" s="14"/>
      <c r="AG61" s="83"/>
      <c r="AH61" s="26"/>
      <c r="AI61" s="149"/>
    </row>
    <row r="62" spans="1:35" x14ac:dyDescent="0.3">
      <c r="A62" s="162">
        <v>60</v>
      </c>
      <c r="B62" s="122"/>
      <c r="C62" s="108"/>
      <c r="D62" s="8" t="str">
        <f>IF(ISBLANK(B62),"",VLOOKUP(B62,ERK!$B$2:$C$34,2,FALSE))</f>
        <v/>
      </c>
      <c r="E62" s="14" t="str">
        <f>IF(ISBLANK(C62),"",VLOOKUP(C62,KIZ!$B$2:$D$30,2,FALSE))</f>
        <v/>
      </c>
      <c r="F62" s="8" t="str">
        <f>IF(ISBLANK(B62),"",VLOOKUP(B62,ERK!$B$3:$D$34,3,FALSE))</f>
        <v/>
      </c>
      <c r="G62" s="14" t="str">
        <f>IF(ISBLANK(C62),"",VLOOKUP(C62,KIZ!$B$2:$E$30,3,FALSE))</f>
        <v/>
      </c>
      <c r="H62" s="83" t="str">
        <f>IFERROR(VLOOKUP(D62,ERK!$C$2:$J$34,8,0),"")</f>
        <v/>
      </c>
      <c r="I62" s="109" t="str">
        <f>IFERROR(VLOOKUP(E62,KIZ!$C$2:$J$30,8,0),"")</f>
        <v/>
      </c>
      <c r="J62" s="131" t="str">
        <f t="shared" si="1"/>
        <v/>
      </c>
      <c r="K62" s="133"/>
      <c r="L62" s="11">
        <v>60</v>
      </c>
      <c r="M62" s="133"/>
      <c r="N62" s="8"/>
      <c r="O62" s="14"/>
      <c r="P62" s="8"/>
      <c r="Q62" s="14"/>
      <c r="R62" s="83"/>
      <c r="S62" s="26"/>
      <c r="U62" s="7">
        <v>190</v>
      </c>
      <c r="W62" s="7" t="s">
        <v>289</v>
      </c>
      <c r="X62" s="7" t="s">
        <v>168</v>
      </c>
      <c r="Y62" s="7" t="s">
        <v>84</v>
      </c>
      <c r="Z62" s="7" t="s">
        <v>168</v>
      </c>
      <c r="AA62" s="133" t="s">
        <v>168</v>
      </c>
      <c r="AB62" s="120" t="s">
        <v>168</v>
      </c>
      <c r="AC62" s="8" t="s">
        <v>168</v>
      </c>
      <c r="AD62" s="8"/>
      <c r="AE62" s="14"/>
      <c r="AF62" s="14"/>
      <c r="AG62" s="83"/>
      <c r="AH62" s="26"/>
      <c r="AI62" s="149"/>
    </row>
    <row r="63" spans="1:35" x14ac:dyDescent="0.3">
      <c r="A63" s="162">
        <v>61</v>
      </c>
      <c r="B63" s="122"/>
      <c r="C63" s="108"/>
      <c r="D63" s="8" t="str">
        <f>IF(ISBLANK(B63),"",VLOOKUP(B63,ERK!$B$2:$C$34,2,FALSE))</f>
        <v/>
      </c>
      <c r="E63" s="14" t="str">
        <f>IF(ISBLANK(C63),"",VLOOKUP(C63,KIZ!$B$2:$D$30,2,FALSE))</f>
        <v/>
      </c>
      <c r="F63" s="8" t="str">
        <f>IF(ISBLANK(B63),"",VLOOKUP(B63,ERK!$B$3:$D$34,3,FALSE))</f>
        <v/>
      </c>
      <c r="G63" s="14" t="str">
        <f>IF(ISBLANK(C63),"",VLOOKUP(C63,KIZ!$B$2:$E$30,3,FALSE))</f>
        <v/>
      </c>
      <c r="H63" s="83" t="str">
        <f>IFERROR(VLOOKUP(D63,ERK!$C$2:$J$34,8,0),"")</f>
        <v/>
      </c>
      <c r="I63" s="109" t="str">
        <f>IFERROR(VLOOKUP(E63,KIZ!$C$2:$J$30,8,0),"")</f>
        <v/>
      </c>
      <c r="J63" s="131" t="str">
        <f t="shared" si="1"/>
        <v/>
      </c>
      <c r="K63" s="133"/>
      <c r="L63" s="11">
        <v>61</v>
      </c>
      <c r="M63" s="133"/>
      <c r="N63" s="8"/>
      <c r="O63" s="14"/>
      <c r="P63" s="8"/>
      <c r="Q63" s="14"/>
      <c r="R63" s="83"/>
      <c r="S63" s="26"/>
      <c r="U63" s="7">
        <v>191</v>
      </c>
      <c r="V63" s="7">
        <v>282</v>
      </c>
      <c r="W63" s="7" t="s">
        <v>365</v>
      </c>
      <c r="X63" s="7" t="s">
        <v>366</v>
      </c>
      <c r="Y63" s="7" t="s">
        <v>84</v>
      </c>
      <c r="Z63" s="7" t="s">
        <v>84</v>
      </c>
      <c r="AA63" s="133" t="s">
        <v>168</v>
      </c>
      <c r="AB63" s="120" t="s">
        <v>168</v>
      </c>
      <c r="AC63" s="8" t="s">
        <v>168</v>
      </c>
      <c r="AD63" s="8"/>
      <c r="AE63" s="14"/>
      <c r="AF63" s="14"/>
      <c r="AG63" s="83"/>
      <c r="AH63" s="26"/>
      <c r="AI63" s="149"/>
    </row>
    <row r="64" spans="1:35" x14ac:dyDescent="0.3">
      <c r="A64" s="162">
        <v>62</v>
      </c>
      <c r="B64" s="122"/>
      <c r="C64" s="108"/>
      <c r="D64" s="8" t="str">
        <f>IF(ISBLANK(B64),"",VLOOKUP(B64,ERK!$B$2:$C$34,2,FALSE))</f>
        <v/>
      </c>
      <c r="E64" s="14" t="str">
        <f>IF(ISBLANK(C64),"",VLOOKUP(C64,KIZ!$B$2:$D$30,2,FALSE))</f>
        <v/>
      </c>
      <c r="F64" s="8" t="str">
        <f>IF(ISBLANK(B64),"",VLOOKUP(B64,ERK!$B$3:$D$34,3,FALSE))</f>
        <v/>
      </c>
      <c r="G64" s="14" t="str">
        <f>IF(ISBLANK(C64),"",VLOOKUP(C64,KIZ!$B$2:$E$30,3,FALSE))</f>
        <v/>
      </c>
      <c r="H64" s="83" t="str">
        <f>IFERROR(VLOOKUP(D64,ERK!$C$2:$J$34,8,0),"")</f>
        <v/>
      </c>
      <c r="I64" s="109" t="str">
        <f>IFERROR(VLOOKUP(E64,KIZ!$C$2:$J$30,8,0),"")</f>
        <v/>
      </c>
      <c r="J64" s="131" t="str">
        <f t="shared" si="1"/>
        <v/>
      </c>
      <c r="K64" s="133"/>
      <c r="L64" s="11">
        <v>62</v>
      </c>
      <c r="M64" s="133"/>
      <c r="N64" s="8"/>
      <c r="O64" s="14"/>
      <c r="P64" s="8"/>
      <c r="Q64" s="14"/>
      <c r="R64" s="83"/>
      <c r="S64" s="26"/>
      <c r="U64" s="7">
        <v>192</v>
      </c>
      <c r="V64" s="7">
        <v>277</v>
      </c>
      <c r="W64" s="7" t="s">
        <v>267</v>
      </c>
      <c r="X64" s="7" t="s">
        <v>335</v>
      </c>
      <c r="Y64" s="7" t="s">
        <v>84</v>
      </c>
      <c r="Z64" s="7" t="s">
        <v>84</v>
      </c>
      <c r="AA64" s="133">
        <v>8</v>
      </c>
      <c r="AB64" s="120" t="s">
        <v>168</v>
      </c>
      <c r="AC64" s="8">
        <v>8</v>
      </c>
      <c r="AD64" s="8"/>
      <c r="AE64" s="14"/>
      <c r="AF64" s="14"/>
      <c r="AG64" s="83"/>
      <c r="AH64" s="26"/>
      <c r="AI64" s="149"/>
    </row>
    <row r="65" spans="1:35" x14ac:dyDescent="0.3">
      <c r="A65" s="162">
        <v>63</v>
      </c>
      <c r="B65" s="122"/>
      <c r="C65" s="108"/>
      <c r="D65" s="8" t="str">
        <f>IF(ISBLANK(B65),"",VLOOKUP(B65,ERK!$B$2:$C$34,2,FALSE))</f>
        <v/>
      </c>
      <c r="E65" s="14" t="str">
        <f>IF(ISBLANK(C65),"",VLOOKUP(C65,KIZ!$B$2:$D$30,2,FALSE))</f>
        <v/>
      </c>
      <c r="F65" s="8" t="str">
        <f>IF(ISBLANK(B65),"",VLOOKUP(B65,ERK!$B$3:$D$34,3,FALSE))</f>
        <v/>
      </c>
      <c r="G65" s="14" t="str">
        <f>IF(ISBLANK(C65),"",VLOOKUP(C65,KIZ!$B$2:$E$30,3,FALSE))</f>
        <v/>
      </c>
      <c r="H65" s="83" t="str">
        <f>IFERROR(VLOOKUP(D65,ERK!$C$2:$J$34,8,0),"")</f>
        <v/>
      </c>
      <c r="I65" s="109" t="str">
        <f>IFERROR(VLOOKUP(E65,KIZ!$C$2:$J$30,8,0),"")</f>
        <v/>
      </c>
      <c r="J65" s="131" t="str">
        <f t="shared" ref="J65:J96" si="2">IF(SUM(H65:I65)&lt;=0,"",IFERROR(SUM(H65:I65,0),""))</f>
        <v/>
      </c>
      <c r="K65" s="133"/>
      <c r="L65" s="11">
        <v>63</v>
      </c>
      <c r="M65" s="133"/>
      <c r="N65" s="8"/>
      <c r="O65" s="14"/>
      <c r="P65" s="8"/>
      <c r="Q65" s="14"/>
      <c r="R65" s="83"/>
      <c r="S65" s="26"/>
      <c r="U65" s="7">
        <v>193</v>
      </c>
      <c r="V65" s="7">
        <v>285</v>
      </c>
      <c r="W65" s="7" t="s">
        <v>260</v>
      </c>
      <c r="X65" s="7" t="s">
        <v>339</v>
      </c>
      <c r="Y65" s="7" t="s">
        <v>84</v>
      </c>
      <c r="Z65" s="7" t="s">
        <v>222</v>
      </c>
      <c r="AA65" s="133">
        <v>108</v>
      </c>
      <c r="AB65" s="120" t="s">
        <v>168</v>
      </c>
      <c r="AC65" s="8">
        <v>108</v>
      </c>
      <c r="AD65" s="8"/>
      <c r="AE65" s="14"/>
      <c r="AF65" s="14"/>
      <c r="AG65" s="83"/>
      <c r="AH65" s="26"/>
      <c r="AI65" s="149"/>
    </row>
    <row r="66" spans="1:35" x14ac:dyDescent="0.3">
      <c r="A66" s="162">
        <v>64</v>
      </c>
      <c r="B66" s="122"/>
      <c r="C66" s="108"/>
      <c r="D66" s="8" t="str">
        <f>IF(ISBLANK(B66),"",VLOOKUP(B66,ERK!$B$2:$C$34,2,FALSE))</f>
        <v/>
      </c>
      <c r="E66" s="111" t="str">
        <f>IF(ISBLANK(C66),"",VLOOKUP(C66,KIZ!$B$2:$D$30,2,FALSE))</f>
        <v/>
      </c>
      <c r="F66" s="8" t="str">
        <f>IF(ISBLANK(B66),"",VLOOKUP(B66,ERK!$B$3:$D$34,3,FALSE))</f>
        <v/>
      </c>
      <c r="G66" s="14" t="str">
        <f>IF(ISBLANK(C66),"",VLOOKUP(C66,KIZ!$B$2:$E$30,3,FALSE))</f>
        <v/>
      </c>
      <c r="H66" s="83" t="str">
        <f>IFERROR(VLOOKUP(D66,ERK!$C$2:$J$34,8,0),"")</f>
        <v/>
      </c>
      <c r="I66" s="109" t="str">
        <f>IFERROR(VLOOKUP(E66,KIZ!$C$2:$J$30,8,0),"")</f>
        <v/>
      </c>
      <c r="J66" s="131" t="str">
        <f t="shared" si="2"/>
        <v/>
      </c>
      <c r="K66" s="133"/>
      <c r="L66" s="11">
        <v>64</v>
      </c>
      <c r="M66" s="133"/>
      <c r="N66" s="8"/>
      <c r="O66" s="14"/>
      <c r="P66" s="8"/>
      <c r="Q66" s="14"/>
      <c r="R66" s="83"/>
      <c r="S66" s="26"/>
      <c r="U66" s="7">
        <v>194</v>
      </c>
      <c r="V66" s="7">
        <v>280</v>
      </c>
      <c r="W66" s="7" t="s">
        <v>287</v>
      </c>
      <c r="X66" s="7" t="s">
        <v>224</v>
      </c>
      <c r="Y66" s="7" t="s">
        <v>84</v>
      </c>
      <c r="Z66" s="7" t="s">
        <v>84</v>
      </c>
      <c r="AA66" s="133" t="s">
        <v>168</v>
      </c>
      <c r="AB66" s="120" t="s">
        <v>168</v>
      </c>
      <c r="AC66" s="8" t="s">
        <v>168</v>
      </c>
      <c r="AD66" s="8"/>
      <c r="AE66" s="14"/>
      <c r="AF66" s="14"/>
      <c r="AG66" s="83"/>
      <c r="AH66" s="26"/>
      <c r="AI66" s="149"/>
    </row>
    <row r="67" spans="1:35" x14ac:dyDescent="0.3">
      <c r="A67" s="162">
        <v>65</v>
      </c>
      <c r="B67" s="122"/>
      <c r="C67" s="108"/>
      <c r="D67" s="8" t="str">
        <f>IF(ISBLANK(B67),"",VLOOKUP(B67,ERK!$B$2:$C$34,2,FALSE))</f>
        <v/>
      </c>
      <c r="E67" s="111" t="str">
        <f>IF(ISBLANK(C67),"",VLOOKUP(C67,KIZ!$B$2:$D$30,2,FALSE))</f>
        <v/>
      </c>
      <c r="F67" s="8" t="str">
        <f>IF(ISBLANK(B67),"",VLOOKUP(B67,ERK!$B$3:$D$34,3,FALSE))</f>
        <v/>
      </c>
      <c r="G67" s="14" t="str">
        <f>IF(ISBLANK(C67),"",VLOOKUP(C67,KIZ!$B$2:$E$30,3,FALSE))</f>
        <v/>
      </c>
      <c r="H67" s="83" t="str">
        <f>IFERROR(VLOOKUP(D67,ERK!$C$2:$J$34,8,0),"")</f>
        <v/>
      </c>
      <c r="I67" s="109" t="str">
        <f>IFERROR(VLOOKUP(E67,KIZ!$C$2:$J$30,8,0),"")</f>
        <v/>
      </c>
      <c r="J67" s="131" t="str">
        <f t="shared" si="2"/>
        <v/>
      </c>
      <c r="K67" s="133"/>
      <c r="L67" s="11">
        <v>65</v>
      </c>
      <c r="M67" s="133"/>
      <c r="N67" s="8"/>
      <c r="O67" s="14"/>
      <c r="P67" s="8"/>
      <c r="Q67" s="14"/>
      <c r="R67" s="83"/>
      <c r="S67" s="26"/>
      <c r="U67" s="7">
        <v>195</v>
      </c>
      <c r="W67" s="7" t="s">
        <v>296</v>
      </c>
      <c r="X67" s="7" t="s">
        <v>168</v>
      </c>
      <c r="Y67" s="7" t="s">
        <v>90</v>
      </c>
      <c r="Z67" s="7" t="s">
        <v>168</v>
      </c>
      <c r="AA67" s="133" t="s">
        <v>168</v>
      </c>
      <c r="AB67" s="120" t="s">
        <v>168</v>
      </c>
      <c r="AC67" s="8" t="s">
        <v>168</v>
      </c>
      <c r="AD67" s="8"/>
      <c r="AE67" s="14"/>
      <c r="AF67" s="14"/>
      <c r="AG67" s="83"/>
      <c r="AH67" s="26"/>
      <c r="AI67" s="149"/>
    </row>
    <row r="68" spans="1:35" x14ac:dyDescent="0.3">
      <c r="A68" s="162">
        <v>66</v>
      </c>
      <c r="B68" s="122"/>
      <c r="C68" s="108"/>
      <c r="D68" s="8" t="str">
        <f>IF(ISBLANK(B68),"",VLOOKUP(B68,ERK!$B$2:$C$34,2,FALSE))</f>
        <v/>
      </c>
      <c r="E68" s="14" t="str">
        <f>IF(ISBLANK(C68),"",VLOOKUP(C68,KIZ!$B$2:$D$30,2,FALSE))</f>
        <v/>
      </c>
      <c r="F68" s="8" t="str">
        <f>IF(ISBLANK(B68),"",VLOOKUP(B68,ERK!$B$3:$D$34,3,FALSE))</f>
        <v/>
      </c>
      <c r="G68" s="14" t="str">
        <f>IF(ISBLANK(C68),"",VLOOKUP(C68,KIZ!$B$2:$E$30,3,FALSE))</f>
        <v/>
      </c>
      <c r="H68" s="83" t="str">
        <f>IFERROR(VLOOKUP(D68,ERK!$C$2:$J$34,8,0),"")</f>
        <v/>
      </c>
      <c r="I68" s="109" t="str">
        <f>IFERROR(VLOOKUP(E68,KIZ!$C$2:$J$30,8,0),"")</f>
        <v/>
      </c>
      <c r="J68" s="131" t="str">
        <f t="shared" si="2"/>
        <v/>
      </c>
      <c r="K68" s="133"/>
      <c r="L68" s="11">
        <v>66</v>
      </c>
      <c r="M68" s="133"/>
      <c r="N68" s="8"/>
      <c r="O68" s="14"/>
      <c r="P68" s="8"/>
      <c r="Q68" s="14"/>
      <c r="R68" s="83"/>
      <c r="S68" s="26"/>
      <c r="U68" s="7">
        <v>196</v>
      </c>
      <c r="V68" s="7">
        <v>281</v>
      </c>
      <c r="W68" s="7" t="s">
        <v>297</v>
      </c>
      <c r="X68" s="7" t="s">
        <v>334</v>
      </c>
      <c r="Y68" s="7" t="s">
        <v>90</v>
      </c>
      <c r="Z68" s="7" t="s">
        <v>84</v>
      </c>
      <c r="AA68" s="133" t="s">
        <v>168</v>
      </c>
      <c r="AB68" s="120" t="s">
        <v>168</v>
      </c>
      <c r="AC68" s="8" t="s">
        <v>168</v>
      </c>
      <c r="AD68" s="8"/>
      <c r="AE68" s="14"/>
      <c r="AF68" s="14"/>
      <c r="AG68" s="83"/>
      <c r="AH68" s="26"/>
      <c r="AI68" s="149"/>
    </row>
    <row r="69" spans="1:35" x14ac:dyDescent="0.3">
      <c r="A69" s="162">
        <v>67</v>
      </c>
      <c r="B69" s="122"/>
      <c r="C69" s="108"/>
      <c r="D69" s="8" t="str">
        <f>IF(ISBLANK(B69),"",VLOOKUP(B69,ERK!$B$2:$C$34,2,FALSE))</f>
        <v/>
      </c>
      <c r="E69" s="111" t="str">
        <f>IF(ISBLANK(C69),"",VLOOKUP(C69,KIZ!$B$2:$D$30,2,FALSE))</f>
        <v/>
      </c>
      <c r="F69" s="8" t="str">
        <f>IF(ISBLANK(B69),"",VLOOKUP(B69,ERK!$B$3:$D$34,3,FALSE))</f>
        <v/>
      </c>
      <c r="G69" s="14" t="str">
        <f>IF(ISBLANK(C69),"",VLOOKUP(C69,KIZ!$B$2:$E$30,3,FALSE))</f>
        <v/>
      </c>
      <c r="H69" s="83" t="str">
        <f>IFERROR(VLOOKUP(D69,ERK!$C$2:$J$34,8,0),"")</f>
        <v/>
      </c>
      <c r="I69" s="109" t="str">
        <f>IFERROR(VLOOKUP(E69,KIZ!$C$2:$J$30,8,0),"")</f>
        <v/>
      </c>
      <c r="J69" s="131" t="str">
        <f t="shared" si="2"/>
        <v/>
      </c>
      <c r="K69" s="133"/>
      <c r="L69" s="11">
        <v>67</v>
      </c>
      <c r="M69" s="133"/>
      <c r="N69" s="8"/>
      <c r="O69" s="14"/>
      <c r="P69" s="8"/>
      <c r="Q69" s="14"/>
      <c r="R69" s="83"/>
      <c r="S69" s="26"/>
      <c r="U69" s="7">
        <v>197</v>
      </c>
      <c r="V69" s="7">
        <v>276</v>
      </c>
      <c r="W69" s="7" t="s">
        <v>215</v>
      </c>
      <c r="X69" s="7" t="s">
        <v>209</v>
      </c>
      <c r="Y69" s="7" t="s">
        <v>90</v>
      </c>
      <c r="Z69" s="7" t="s">
        <v>84</v>
      </c>
      <c r="AA69" s="133">
        <v>275</v>
      </c>
      <c r="AB69" s="120">
        <v>266</v>
      </c>
      <c r="AC69" s="8">
        <v>541</v>
      </c>
      <c r="AD69" s="8"/>
      <c r="AE69" s="14"/>
      <c r="AF69" s="14"/>
      <c r="AG69" s="83"/>
      <c r="AH69" s="26"/>
      <c r="AI69" s="149"/>
    </row>
    <row r="70" spans="1:35" x14ac:dyDescent="0.3">
      <c r="A70" s="162">
        <v>68</v>
      </c>
      <c r="B70" s="122"/>
      <c r="C70" s="108"/>
      <c r="D70" s="8" t="str">
        <f>IF(ISBLANK(B70),"",VLOOKUP(B70,ERK!$B$2:$C$34,2,FALSE))</f>
        <v/>
      </c>
      <c r="E70" s="111" t="str">
        <f>IF(ISBLANK(C70),"",VLOOKUP(C70,KIZ!$B$2:$D$30,2,FALSE))</f>
        <v/>
      </c>
      <c r="F70" s="8" t="str">
        <f>IF(ISBLANK(B70),"",VLOOKUP(B70,ERK!$B$3:$D$34,3,FALSE))</f>
        <v/>
      </c>
      <c r="G70" s="14" t="str">
        <f>IF(ISBLANK(C70),"",VLOOKUP(C70,KIZ!$B$2:$E$30,3,FALSE))</f>
        <v/>
      </c>
      <c r="H70" s="83" t="str">
        <f>IFERROR(VLOOKUP(D70,ERK!$C$2:$J$34,8,0),"")</f>
        <v/>
      </c>
      <c r="I70" s="109" t="str">
        <f>IFERROR(VLOOKUP(E70,KIZ!$C$2:$J$30,8,0),"")</f>
        <v/>
      </c>
      <c r="J70" s="131" t="str">
        <f t="shared" si="2"/>
        <v/>
      </c>
      <c r="K70" s="133"/>
      <c r="L70" s="11">
        <v>68</v>
      </c>
      <c r="M70" s="133"/>
      <c r="N70" s="8"/>
      <c r="O70" s="14"/>
      <c r="P70" s="8"/>
      <c r="Q70" s="14"/>
      <c r="R70" s="83"/>
      <c r="S70" s="26"/>
      <c r="U70" s="7">
        <v>198</v>
      </c>
      <c r="V70" s="7">
        <v>279</v>
      </c>
      <c r="W70" s="7" t="s">
        <v>318</v>
      </c>
      <c r="X70" s="7" t="s">
        <v>227</v>
      </c>
      <c r="Y70" s="7" t="s">
        <v>317</v>
      </c>
      <c r="Z70" s="7" t="s">
        <v>84</v>
      </c>
      <c r="AA70" s="133" t="s">
        <v>168</v>
      </c>
      <c r="AB70" s="120">
        <v>219</v>
      </c>
      <c r="AC70" s="8">
        <v>219</v>
      </c>
      <c r="AD70" s="8"/>
      <c r="AE70" s="14"/>
      <c r="AF70" s="14"/>
      <c r="AG70" s="83"/>
      <c r="AH70" s="26"/>
      <c r="AI70" s="149"/>
    </row>
    <row r="71" spans="1:35" x14ac:dyDescent="0.3">
      <c r="A71" s="162">
        <v>69</v>
      </c>
      <c r="B71" s="122"/>
      <c r="C71" s="108"/>
      <c r="D71" s="8" t="str">
        <f>IF(ISBLANK(B71),"",VLOOKUP(B71,ERK!$B$2:$C$34,2,FALSE))</f>
        <v/>
      </c>
      <c r="E71" s="14" t="str">
        <f>IF(ISBLANK(C71),"",VLOOKUP(C71,KIZ!$B$2:$D$30,2,FALSE))</f>
        <v/>
      </c>
      <c r="F71" s="8" t="str">
        <f>IF(ISBLANK(B71),"",VLOOKUP(B71,ERK!$B$3:$D$34,3,FALSE))</f>
        <v/>
      </c>
      <c r="G71" s="14" t="str">
        <f>IF(ISBLANK(C71),"",VLOOKUP(C71,KIZ!$B$2:$E$30,3,FALSE))</f>
        <v/>
      </c>
      <c r="H71" s="83" t="str">
        <f>IFERROR(VLOOKUP(D71,ERK!$C$2:$J$34,8,0),"")</f>
        <v/>
      </c>
      <c r="I71" s="109" t="str">
        <f>IFERROR(VLOOKUP(E71,KIZ!$C$2:$J$30,8,0),"")</f>
        <v/>
      </c>
      <c r="J71" s="131" t="str">
        <f t="shared" si="2"/>
        <v/>
      </c>
      <c r="K71" s="133"/>
      <c r="L71" s="11">
        <v>69</v>
      </c>
      <c r="M71" s="133"/>
      <c r="N71" s="8"/>
      <c r="O71" s="14"/>
      <c r="P71" s="8"/>
      <c r="Q71" s="14"/>
      <c r="R71" s="83"/>
      <c r="S71" s="26"/>
      <c r="U71" s="7">
        <v>199</v>
      </c>
      <c r="V71" s="7">
        <v>278</v>
      </c>
      <c r="W71" s="7" t="s">
        <v>230</v>
      </c>
      <c r="X71" s="7" t="s">
        <v>225</v>
      </c>
      <c r="Y71" s="7" t="s">
        <v>90</v>
      </c>
      <c r="Z71" s="7" t="s">
        <v>84</v>
      </c>
      <c r="AA71" s="133">
        <v>208</v>
      </c>
      <c r="AB71" s="120">
        <v>16</v>
      </c>
      <c r="AC71" s="8">
        <v>224</v>
      </c>
      <c r="AD71" s="8"/>
      <c r="AE71" s="14"/>
      <c r="AF71" s="14"/>
      <c r="AG71" s="83"/>
      <c r="AH71" s="26"/>
      <c r="AI71" s="149"/>
    </row>
    <row r="72" spans="1:35" x14ac:dyDescent="0.3">
      <c r="A72" s="162">
        <v>70</v>
      </c>
      <c r="B72" s="122"/>
      <c r="C72" s="108"/>
      <c r="D72" s="8" t="str">
        <f>IF(ISBLANK(B72),"",VLOOKUP(B72,ERK!$B$2:$C$34,2,FALSE))</f>
        <v/>
      </c>
      <c r="E72" s="14" t="str">
        <f>IF(ISBLANK(C72),"",VLOOKUP(C72,KIZ!$B$2:$D$30,2,FALSE))</f>
        <v/>
      </c>
      <c r="F72" s="8" t="str">
        <f>IF(ISBLANK(B72),"",VLOOKUP(B72,ERK!$B$3:$D$34,3,FALSE))</f>
        <v/>
      </c>
      <c r="G72" s="14" t="str">
        <f>IF(ISBLANK(C72),"",VLOOKUP(C72,KIZ!$B$2:$E$30,3,FALSE))</f>
        <v/>
      </c>
      <c r="H72" s="83" t="str">
        <f>IFERROR(VLOOKUP(D72,ERK!$C$2:$J$34,8,0),"")</f>
        <v/>
      </c>
      <c r="I72" s="109" t="str">
        <f>IFERROR(VLOOKUP(E72,KIZ!$C$2:$J$30,8,0),"")</f>
        <v/>
      </c>
      <c r="J72" s="131" t="str">
        <f t="shared" si="2"/>
        <v/>
      </c>
      <c r="K72" s="133"/>
      <c r="L72" s="11">
        <v>70</v>
      </c>
      <c r="M72" s="133"/>
      <c r="N72" s="8"/>
      <c r="O72" s="14"/>
      <c r="P72" s="8"/>
      <c r="Q72" s="14"/>
      <c r="R72" s="83"/>
      <c r="S72" s="26"/>
      <c r="V72" s="7">
        <v>224</v>
      </c>
      <c r="W72" s="7" t="s">
        <v>168</v>
      </c>
      <c r="X72" s="7" t="s">
        <v>344</v>
      </c>
      <c r="Y72" s="7" t="s">
        <v>168</v>
      </c>
      <c r="Z72" s="7" t="s">
        <v>60</v>
      </c>
      <c r="AA72" s="133" t="s">
        <v>168</v>
      </c>
      <c r="AB72" s="120" t="s">
        <v>168</v>
      </c>
      <c r="AC72" s="8" t="s">
        <v>168</v>
      </c>
      <c r="AD72" s="8"/>
      <c r="AE72" s="14"/>
      <c r="AF72" s="14"/>
      <c r="AG72" s="83"/>
      <c r="AH72" s="26"/>
      <c r="AI72" s="149"/>
    </row>
    <row r="73" spans="1:35" x14ac:dyDescent="0.3">
      <c r="A73" s="162">
        <v>71</v>
      </c>
      <c r="B73" s="122"/>
      <c r="C73" s="108"/>
      <c r="D73" s="8" t="str">
        <f>IF(ISBLANK(B73),"",VLOOKUP(B73,ERK!$B$2:$C$34,2,FALSE))</f>
        <v/>
      </c>
      <c r="E73" s="111" t="str">
        <f>IF(ISBLANK(C73),"",VLOOKUP(C73,KIZ!$B$2:$D$30,2,FALSE))</f>
        <v/>
      </c>
      <c r="F73" s="8" t="str">
        <f>IF(ISBLANK(B73),"",VLOOKUP(B73,ERK!$B$3:$D$34,3,FALSE))</f>
        <v/>
      </c>
      <c r="G73" s="14" t="str">
        <f>IF(ISBLANK(C73),"",VLOOKUP(C73,KIZ!$B$2:$E$30,3,FALSE))</f>
        <v/>
      </c>
      <c r="H73" s="83" t="str">
        <f>IFERROR(VLOOKUP(D73,ERK!$C$2:$J$34,8,0),"")</f>
        <v/>
      </c>
      <c r="I73" s="109" t="str">
        <f>IFERROR(VLOOKUP(E73,KIZ!$C$2:$J$30,8,0),"")</f>
        <v/>
      </c>
      <c r="J73" s="131" t="str">
        <f t="shared" si="2"/>
        <v/>
      </c>
      <c r="K73" s="133"/>
      <c r="L73" s="11">
        <v>71</v>
      </c>
      <c r="M73" s="133"/>
      <c r="N73" s="8"/>
      <c r="O73" s="14"/>
      <c r="P73" s="8"/>
      <c r="Q73" s="14"/>
      <c r="R73" s="83"/>
      <c r="S73" s="26"/>
      <c r="V73" s="7">
        <v>225</v>
      </c>
      <c r="W73" s="7" t="s">
        <v>168</v>
      </c>
      <c r="X73" s="7" t="s">
        <v>235</v>
      </c>
      <c r="Y73" s="7" t="s">
        <v>168</v>
      </c>
      <c r="Z73" s="7" t="s">
        <v>60</v>
      </c>
      <c r="AA73" s="133" t="s">
        <v>168</v>
      </c>
      <c r="AB73" s="120">
        <v>208</v>
      </c>
      <c r="AC73" s="8">
        <v>208</v>
      </c>
      <c r="AD73" s="8"/>
      <c r="AE73" s="14"/>
      <c r="AF73" s="14"/>
      <c r="AG73" s="83"/>
      <c r="AH73" s="26"/>
      <c r="AI73" s="149"/>
    </row>
    <row r="74" spans="1:35" x14ac:dyDescent="0.3">
      <c r="A74" s="162">
        <v>72</v>
      </c>
      <c r="B74" s="122"/>
      <c r="C74" s="108"/>
      <c r="D74" s="8" t="str">
        <f>IF(ISBLANK(B74),"",VLOOKUP(B74,ERK!$B$2:$C$34,2,FALSE))</f>
        <v/>
      </c>
      <c r="E74" s="14" t="str">
        <f>IF(ISBLANK(C74),"",VLOOKUP(C74,KIZ!$B$2:$D$30,2,FALSE))</f>
        <v/>
      </c>
      <c r="F74" s="8" t="str">
        <f>IF(ISBLANK(B74),"",VLOOKUP(B74,ERK!$B$3:$D$34,3,FALSE))</f>
        <v/>
      </c>
      <c r="G74" s="14" t="str">
        <f>IF(ISBLANK(C74),"",VLOOKUP(C74,KIZ!$B$2:$E$30,3,FALSE))</f>
        <v/>
      </c>
      <c r="H74" s="83" t="str">
        <f>IFERROR(VLOOKUP(D74,ERK!$C$2:$J$34,8,0),"")</f>
        <v/>
      </c>
      <c r="I74" s="109" t="str">
        <f>IFERROR(VLOOKUP(E74,KIZ!$C$2:$J$30,8,0),"")</f>
        <v/>
      </c>
      <c r="J74" s="131" t="str">
        <f t="shared" si="2"/>
        <v/>
      </c>
      <c r="K74" s="133"/>
      <c r="L74" s="11">
        <v>72</v>
      </c>
      <c r="M74" s="133"/>
      <c r="N74" s="8"/>
      <c r="O74" s="14"/>
      <c r="P74" s="8"/>
      <c r="Q74" s="14"/>
      <c r="R74" s="83"/>
      <c r="S74" s="26"/>
      <c r="V74" s="7">
        <v>226</v>
      </c>
      <c r="W74" s="7" t="s">
        <v>168</v>
      </c>
      <c r="X74" s="7" t="s">
        <v>275</v>
      </c>
      <c r="Y74" s="7" t="s">
        <v>168</v>
      </c>
      <c r="Z74" s="7" t="s">
        <v>60</v>
      </c>
      <c r="AA74" s="133" t="s">
        <v>168</v>
      </c>
      <c r="AB74" s="120">
        <v>108</v>
      </c>
      <c r="AC74" s="8">
        <v>108</v>
      </c>
      <c r="AD74" s="8"/>
      <c r="AE74" s="14"/>
      <c r="AF74" s="14"/>
      <c r="AG74" s="83"/>
      <c r="AH74" s="26"/>
      <c r="AI74" s="149"/>
    </row>
    <row r="75" spans="1:35" x14ac:dyDescent="0.3">
      <c r="A75" s="162">
        <v>73</v>
      </c>
      <c r="B75" s="122"/>
      <c r="C75" s="108"/>
      <c r="D75" s="8" t="str">
        <f>IF(ISBLANK(B75),"",VLOOKUP(B75,ERK!$B$2:$C$34,2,FALSE))</f>
        <v/>
      </c>
      <c r="E75" s="14" t="str">
        <f>IF(ISBLANK(C75),"",VLOOKUP(C75,KIZ!$B$2:$D$30,2,FALSE))</f>
        <v/>
      </c>
      <c r="F75" s="8" t="str">
        <f>IF(ISBLANK(B75),"",VLOOKUP(B75,ERK!$B$3:$D$34,3,FALSE))</f>
        <v/>
      </c>
      <c r="G75" s="14" t="str">
        <f>IF(ISBLANK(C75),"",VLOOKUP(C75,KIZ!$B$2:$E$30,3,FALSE))</f>
        <v/>
      </c>
      <c r="H75" s="83" t="str">
        <f>IFERROR(VLOOKUP(D75,ERK!$C$2:$J$34,8,0),"")</f>
        <v/>
      </c>
      <c r="I75" s="109" t="str">
        <f>IFERROR(VLOOKUP(E75,KIZ!$C$2:$J$30,8,0),"")</f>
        <v/>
      </c>
      <c r="J75" s="131" t="str">
        <f t="shared" si="2"/>
        <v/>
      </c>
      <c r="K75" s="133"/>
      <c r="L75" s="11">
        <v>73</v>
      </c>
      <c r="M75" s="133"/>
      <c r="N75" s="8"/>
      <c r="O75" s="14"/>
      <c r="P75" s="8"/>
      <c r="Q75" s="14"/>
      <c r="R75" s="83"/>
      <c r="S75" s="26"/>
      <c r="V75" s="7">
        <v>227</v>
      </c>
      <c r="W75" s="7" t="s">
        <v>168</v>
      </c>
      <c r="X75" s="7" t="s">
        <v>232</v>
      </c>
      <c r="Y75" s="7" t="s">
        <v>168</v>
      </c>
      <c r="Z75" s="7" t="s">
        <v>60</v>
      </c>
      <c r="AA75" s="133" t="s">
        <v>168</v>
      </c>
      <c r="AB75" s="120">
        <v>250</v>
      </c>
      <c r="AC75" s="8">
        <v>250</v>
      </c>
      <c r="AD75" s="8"/>
      <c r="AE75" s="14"/>
      <c r="AF75" s="14"/>
      <c r="AG75" s="83"/>
      <c r="AH75" s="26"/>
      <c r="AI75" s="149"/>
    </row>
    <row r="76" spans="1:35" x14ac:dyDescent="0.3">
      <c r="A76" s="162">
        <v>74</v>
      </c>
      <c r="B76" s="122"/>
      <c r="C76" s="108"/>
      <c r="D76" s="8" t="str">
        <f>IF(ISBLANK(B76),"",VLOOKUP(B76,ERK!$B$2:$C$34,2,FALSE))</f>
        <v/>
      </c>
      <c r="E76" s="14" t="str">
        <f>IF(ISBLANK(C76),"",VLOOKUP(C76,KIZ!$B$2:$D$30,2,FALSE))</f>
        <v/>
      </c>
      <c r="F76" s="8" t="str">
        <f>IF(ISBLANK(B76),"",VLOOKUP(B76,ERK!$B$3:$D$34,3,FALSE))</f>
        <v/>
      </c>
      <c r="G76" s="14" t="str">
        <f>IF(ISBLANK(C76),"",VLOOKUP(C76,KIZ!$B$2:$E$30,3,FALSE))</f>
        <v/>
      </c>
      <c r="H76" s="83" t="str">
        <f>IFERROR(VLOOKUP(D76,ERK!$C$2:$J$34,8,0),"")</f>
        <v/>
      </c>
      <c r="I76" s="109" t="str">
        <f>IFERROR(VLOOKUP(E76,KIZ!$C$2:$J$30,8,0),"")</f>
        <v/>
      </c>
      <c r="J76" s="131" t="str">
        <f t="shared" si="2"/>
        <v/>
      </c>
      <c r="K76" s="133"/>
      <c r="L76" s="11">
        <v>74</v>
      </c>
      <c r="M76" s="133"/>
      <c r="N76" s="8"/>
      <c r="O76" s="14"/>
      <c r="P76" s="8"/>
      <c r="Q76" s="14"/>
      <c r="R76" s="83"/>
      <c r="S76" s="26"/>
      <c r="U76" s="7">
        <v>159</v>
      </c>
      <c r="V76" s="7">
        <v>233</v>
      </c>
      <c r="W76" s="7" t="s">
        <v>199</v>
      </c>
      <c r="X76" s="7" t="s">
        <v>191</v>
      </c>
      <c r="Y76" s="7" t="s">
        <v>99</v>
      </c>
      <c r="Z76" s="7" t="s">
        <v>99</v>
      </c>
      <c r="AA76" s="133">
        <v>216</v>
      </c>
      <c r="AB76" s="120">
        <v>274</v>
      </c>
      <c r="AC76" s="8">
        <v>490</v>
      </c>
      <c r="AD76" s="8"/>
      <c r="AE76" s="14"/>
      <c r="AF76" s="14"/>
      <c r="AG76" s="83"/>
      <c r="AH76" s="26"/>
      <c r="AI76" s="149"/>
    </row>
    <row r="77" spans="1:35" x14ac:dyDescent="0.3">
      <c r="A77" s="162">
        <v>75</v>
      </c>
      <c r="B77" s="122"/>
      <c r="C77" s="108"/>
      <c r="D77" s="8" t="str">
        <f>IF(ISBLANK(B77),"",VLOOKUP(B77,ERK!$B$2:$C$34,2,FALSE))</f>
        <v/>
      </c>
      <c r="E77" s="14" t="str">
        <f>IF(ISBLANK(C77),"",VLOOKUP(C77,KIZ!$B$2:$D$30,2,FALSE))</f>
        <v/>
      </c>
      <c r="F77" s="8" t="str">
        <f>IF(ISBLANK(B77),"",VLOOKUP(B77,ERK!$B$3:$D$34,3,FALSE))</f>
        <v/>
      </c>
      <c r="G77" s="14" t="str">
        <f>IF(ISBLANK(C77),"",VLOOKUP(C77,KIZ!$B$2:$E$30,3,FALSE))</f>
        <v/>
      </c>
      <c r="H77" s="83" t="str">
        <f>IFERROR(VLOOKUP(D77,ERK!$C$2:$J$34,8,0),"")</f>
        <v/>
      </c>
      <c r="I77" s="109" t="str">
        <f>IFERROR(VLOOKUP(E77,KIZ!$C$2:$J$30,8,0),"")</f>
        <v/>
      </c>
      <c r="J77" s="131" t="str">
        <f t="shared" si="2"/>
        <v/>
      </c>
      <c r="K77" s="133"/>
      <c r="L77" s="11">
        <v>75</v>
      </c>
      <c r="M77" s="133"/>
      <c r="N77" s="8"/>
      <c r="O77" s="14"/>
      <c r="P77" s="8"/>
      <c r="Q77" s="14"/>
      <c r="R77" s="83"/>
      <c r="S77" s="26"/>
      <c r="W77" s="7" t="s">
        <v>168</v>
      </c>
      <c r="X77" s="7" t="s">
        <v>168</v>
      </c>
      <c r="Y77" s="7" t="s">
        <v>168</v>
      </c>
      <c r="Z77" s="7" t="s">
        <v>168</v>
      </c>
      <c r="AA77" s="133" t="s">
        <v>168</v>
      </c>
      <c r="AB77" s="120" t="s">
        <v>168</v>
      </c>
      <c r="AC77" s="8" t="s">
        <v>168</v>
      </c>
      <c r="AD77" s="8"/>
      <c r="AE77" s="14"/>
      <c r="AF77" s="14"/>
      <c r="AG77" s="83"/>
      <c r="AH77" s="26"/>
      <c r="AI77" s="149"/>
    </row>
    <row r="78" spans="1:35" x14ac:dyDescent="0.3">
      <c r="A78" s="162">
        <v>76</v>
      </c>
      <c r="B78" s="122"/>
      <c r="C78" s="108"/>
      <c r="D78" s="8" t="str">
        <f>IF(ISBLANK(B78),"",VLOOKUP(B78,ERK!$B$2:$C$34,2,FALSE))</f>
        <v/>
      </c>
      <c r="E78" s="14" t="str">
        <f>IF(ISBLANK(C78),"",VLOOKUP(C78,KIZ!$B$2:$D$30,2,FALSE))</f>
        <v/>
      </c>
      <c r="F78" s="8" t="str">
        <f>IF(ISBLANK(B78),"",VLOOKUP(B78,ERK!$B$3:$D$34,3,FALSE))</f>
        <v/>
      </c>
      <c r="G78" s="14" t="str">
        <f>IF(ISBLANK(C78),"",VLOOKUP(C78,KIZ!$B$2:$E$30,3,FALSE))</f>
        <v/>
      </c>
      <c r="H78" s="83" t="str">
        <f>IFERROR(VLOOKUP(D78,ERK!$C$2:$J$34,8,0),"")</f>
        <v/>
      </c>
      <c r="I78" s="109" t="str">
        <f>IFERROR(VLOOKUP(E78,KIZ!$C$2:$J$30,8,0),"")</f>
        <v/>
      </c>
      <c r="J78" s="131" t="str">
        <f t="shared" si="2"/>
        <v/>
      </c>
      <c r="K78" s="133"/>
      <c r="L78" s="11">
        <v>76</v>
      </c>
      <c r="M78" s="133"/>
      <c r="N78" s="8"/>
      <c r="O78" s="14"/>
      <c r="P78" s="8"/>
      <c r="Q78" s="14"/>
      <c r="R78" s="83"/>
      <c r="S78" s="26"/>
      <c r="U78" s="7">
        <v>157</v>
      </c>
      <c r="V78" s="7">
        <v>241</v>
      </c>
      <c r="W78" s="7" t="s">
        <v>200</v>
      </c>
      <c r="X78" s="7" t="s">
        <v>186</v>
      </c>
      <c r="Y78" s="7" t="s">
        <v>99</v>
      </c>
      <c r="Z78" s="7" t="s">
        <v>99</v>
      </c>
      <c r="AA78" s="133">
        <v>216</v>
      </c>
      <c r="AB78" s="120" t="s">
        <v>168</v>
      </c>
      <c r="AC78" s="8">
        <v>216</v>
      </c>
      <c r="AD78" s="8"/>
      <c r="AE78" s="14"/>
      <c r="AF78" s="14"/>
      <c r="AG78" s="83"/>
      <c r="AH78" s="26"/>
      <c r="AI78" s="149"/>
    </row>
    <row r="79" spans="1:35" x14ac:dyDescent="0.3">
      <c r="A79" s="162">
        <v>77</v>
      </c>
      <c r="B79" s="122"/>
      <c r="C79" s="108"/>
      <c r="D79" s="8" t="str">
        <f>IF(ISBLANK(B79),"",VLOOKUP(B79,ERK!$B$2:$C$34,2,FALSE))</f>
        <v/>
      </c>
      <c r="E79" s="14" t="str">
        <f>IF(ISBLANK(C79),"",VLOOKUP(C79,KIZ!$B$2:$D$30,2,FALSE))</f>
        <v/>
      </c>
      <c r="F79" s="8" t="str">
        <f>IF(ISBLANK(B79),"",VLOOKUP(B79,ERK!$B$3:$D$34,3,FALSE))</f>
        <v/>
      </c>
      <c r="G79" s="14" t="str">
        <f>IF(ISBLANK(C79),"",VLOOKUP(C79,KIZ!$B$2:$E$30,3,FALSE))</f>
        <v/>
      </c>
      <c r="H79" s="83" t="str">
        <f>IFERROR(VLOOKUP(D79,ERK!$C$2:$J$34,8,0),"")</f>
        <v/>
      </c>
      <c r="I79" s="109" t="str">
        <f>IFERROR(VLOOKUP(E79,KIZ!$C$2:$J$30,8,0),"")</f>
        <v/>
      </c>
      <c r="J79" s="131" t="str">
        <f t="shared" si="2"/>
        <v/>
      </c>
      <c r="K79" s="133"/>
      <c r="L79" s="11">
        <v>77</v>
      </c>
      <c r="M79" s="133"/>
      <c r="N79" s="8"/>
      <c r="O79" s="14"/>
      <c r="P79" s="8"/>
      <c r="Q79" s="14"/>
      <c r="R79" s="83"/>
      <c r="S79" s="26"/>
      <c r="U79" s="7">
        <v>202</v>
      </c>
      <c r="V79" s="7">
        <v>286</v>
      </c>
      <c r="W79" s="7" t="s">
        <v>172</v>
      </c>
      <c r="X79" s="7" t="s">
        <v>367</v>
      </c>
      <c r="Y79" s="7" t="s">
        <v>88</v>
      </c>
      <c r="Z79" s="7" t="s">
        <v>82</v>
      </c>
      <c r="AA79" s="133">
        <v>274</v>
      </c>
      <c r="AB79" s="120" t="s">
        <v>168</v>
      </c>
      <c r="AC79" s="8">
        <v>274</v>
      </c>
      <c r="AD79" s="8"/>
      <c r="AE79" s="14"/>
      <c r="AF79" s="14"/>
      <c r="AG79" s="83"/>
      <c r="AH79" s="26"/>
      <c r="AI79" s="149"/>
    </row>
    <row r="80" spans="1:35" x14ac:dyDescent="0.3">
      <c r="A80" s="162">
        <v>78</v>
      </c>
      <c r="B80" s="122"/>
      <c r="C80" s="108"/>
      <c r="D80" s="8" t="str">
        <f>IF(ISBLANK(B80),"",VLOOKUP(B80,ERK!$B$2:$C$34,2,FALSE))</f>
        <v/>
      </c>
      <c r="E80" s="14" t="str">
        <f>IF(ISBLANK(C80),"",VLOOKUP(C80,KIZ!$B$2:$D$30,2,FALSE))</f>
        <v/>
      </c>
      <c r="F80" s="8" t="str">
        <f>IF(ISBLANK(B80),"",VLOOKUP(B80,ERK!$B$3:$D$34,3,FALSE))</f>
        <v/>
      </c>
      <c r="G80" s="14" t="str">
        <f>IF(ISBLANK(C80),"",VLOOKUP(C80,KIZ!$B$2:$E$30,3,FALSE))</f>
        <v/>
      </c>
      <c r="H80" s="83" t="str">
        <f>IFERROR(VLOOKUP(D80,ERK!$C$2:$J$34,8,0),"")</f>
        <v/>
      </c>
      <c r="I80" s="109" t="str">
        <f>IFERROR(VLOOKUP(E80,KIZ!$C$2:$J$30,8,0),"")</f>
        <v/>
      </c>
      <c r="J80" s="131" t="str">
        <f t="shared" si="2"/>
        <v/>
      </c>
      <c r="K80" s="133"/>
      <c r="L80" s="11">
        <v>78</v>
      </c>
      <c r="M80" s="133"/>
      <c r="N80" s="8"/>
      <c r="O80" s="14"/>
      <c r="P80" s="8"/>
      <c r="Q80" s="14"/>
      <c r="R80" s="83"/>
      <c r="S80" s="26"/>
      <c r="U80" s="7">
        <v>158</v>
      </c>
      <c r="V80" s="7">
        <v>243</v>
      </c>
      <c r="W80" s="7" t="s">
        <v>329</v>
      </c>
      <c r="X80" s="7" t="s">
        <v>359</v>
      </c>
      <c r="Y80" s="7" t="s">
        <v>99</v>
      </c>
      <c r="Z80" s="7" t="s">
        <v>99</v>
      </c>
      <c r="AA80" s="133" t="s">
        <v>168</v>
      </c>
      <c r="AB80" s="120" t="s">
        <v>168</v>
      </c>
      <c r="AC80" s="8" t="s">
        <v>168</v>
      </c>
      <c r="AD80" s="8"/>
      <c r="AE80" s="14"/>
      <c r="AF80" s="14"/>
      <c r="AG80" s="83"/>
      <c r="AH80" s="26"/>
      <c r="AI80" s="149"/>
    </row>
    <row r="81" spans="1:35" x14ac:dyDescent="0.3">
      <c r="A81" s="162">
        <v>79</v>
      </c>
      <c r="B81" s="122"/>
      <c r="C81" s="108"/>
      <c r="D81" s="8" t="str">
        <f>IF(ISBLANK(B81),"",VLOOKUP(B81,ERK!$B$2:$C$34,2,FALSE))</f>
        <v/>
      </c>
      <c r="E81" s="14" t="str">
        <f>IF(ISBLANK(C81),"",VLOOKUP(C81,KIZ!$B$2:$D$30,2,FALSE))</f>
        <v/>
      </c>
      <c r="F81" s="8" t="str">
        <f>IF(ISBLANK(B81),"",VLOOKUP(B81,ERK!$B$3:$D$34,3,FALSE))</f>
        <v/>
      </c>
      <c r="G81" s="14" t="str">
        <f>IF(ISBLANK(C81),"",VLOOKUP(C81,KIZ!$B$2:$E$30,3,FALSE))</f>
        <v/>
      </c>
      <c r="H81" s="83" t="str">
        <f>IFERROR(VLOOKUP(D81,ERK!$C$2:$J$34,8,0),"")</f>
        <v/>
      </c>
      <c r="I81" s="109" t="str">
        <f>IFERROR(VLOOKUP(E81,KIZ!$C$2:$J$30,8,0),"")</f>
        <v/>
      </c>
      <c r="J81" s="131" t="str">
        <f t="shared" si="2"/>
        <v/>
      </c>
      <c r="K81" s="133"/>
      <c r="L81" s="11">
        <v>79</v>
      </c>
      <c r="M81" s="133"/>
      <c r="N81" s="8"/>
      <c r="O81" s="14"/>
      <c r="P81" s="8"/>
      <c r="Q81" s="14"/>
      <c r="R81" s="83"/>
      <c r="S81" s="26"/>
      <c r="U81" s="7">
        <v>156</v>
      </c>
      <c r="V81" s="7">
        <v>244</v>
      </c>
      <c r="W81" s="7" t="s">
        <v>328</v>
      </c>
      <c r="X81" s="7" t="s">
        <v>210</v>
      </c>
      <c r="Y81" s="7" t="s">
        <v>99</v>
      </c>
      <c r="Z81" s="7" t="s">
        <v>99</v>
      </c>
      <c r="AA81" s="133" t="s">
        <v>168</v>
      </c>
      <c r="AB81" s="120" t="s">
        <v>168</v>
      </c>
      <c r="AC81" s="8" t="s">
        <v>168</v>
      </c>
      <c r="AD81" s="8"/>
      <c r="AE81" s="14"/>
      <c r="AF81" s="14"/>
      <c r="AG81" s="83"/>
      <c r="AH81" s="26"/>
      <c r="AI81" s="149"/>
    </row>
    <row r="82" spans="1:35" x14ac:dyDescent="0.3">
      <c r="A82" s="162">
        <v>80</v>
      </c>
      <c r="B82" s="122"/>
      <c r="C82" s="108"/>
      <c r="D82" s="8" t="str">
        <f>IF(ISBLANK(B82),"",VLOOKUP(B82,ERK!$B$2:$C$34,2,FALSE))</f>
        <v/>
      </c>
      <c r="E82" s="14" t="str">
        <f>IF(ISBLANK(C82),"",VLOOKUP(C82,KIZ!$B$2:$D$30,2,FALSE))</f>
        <v/>
      </c>
      <c r="F82" s="8" t="str">
        <f>IF(ISBLANK(B82),"",VLOOKUP(B82,ERK!$B$3:$D$34,3,FALSE))</f>
        <v/>
      </c>
      <c r="G82" s="14" t="str">
        <f>IF(ISBLANK(C82),"",VLOOKUP(C82,KIZ!$B$2:$E$30,3,FALSE))</f>
        <v/>
      </c>
      <c r="H82" s="83" t="str">
        <f>IFERROR(VLOOKUP(D82,ERK!$C$2:$J$34,8,0),"")</f>
        <v/>
      </c>
      <c r="I82" s="109" t="str">
        <f>IFERROR(VLOOKUP(E82,KIZ!$C$2:$J$30,8,0),"")</f>
        <v/>
      </c>
      <c r="J82" s="131" t="str">
        <f t="shared" si="2"/>
        <v/>
      </c>
      <c r="K82" s="133"/>
      <c r="L82" s="11">
        <v>80</v>
      </c>
      <c r="M82" s="133"/>
      <c r="N82" s="8"/>
      <c r="O82" s="14"/>
      <c r="P82" s="8"/>
      <c r="Q82" s="14"/>
      <c r="R82" s="83"/>
      <c r="S82" s="26"/>
      <c r="V82" s="7">
        <v>287</v>
      </c>
      <c r="W82" s="7" t="s">
        <v>168</v>
      </c>
      <c r="X82" s="7" t="s">
        <v>254</v>
      </c>
      <c r="Y82" s="7" t="s">
        <v>168</v>
      </c>
      <c r="Z82" s="7" t="s">
        <v>321</v>
      </c>
      <c r="AA82" s="133" t="s">
        <v>168</v>
      </c>
      <c r="AB82" s="120">
        <v>208</v>
      </c>
      <c r="AC82" s="8">
        <v>208</v>
      </c>
      <c r="AD82" s="8"/>
      <c r="AE82" s="14"/>
      <c r="AF82" s="14"/>
      <c r="AG82" s="83"/>
      <c r="AH82" s="26"/>
      <c r="AI82" s="149"/>
    </row>
    <row r="83" spans="1:35" x14ac:dyDescent="0.3">
      <c r="A83" s="162">
        <v>81</v>
      </c>
      <c r="B83" s="122"/>
      <c r="C83" s="108"/>
      <c r="D83" s="8" t="str">
        <f>IF(ISBLANK(B83),"",VLOOKUP(B83,ERK!$B$2:$C$34,2,FALSE))</f>
        <v/>
      </c>
      <c r="E83" s="14" t="str">
        <f>IF(ISBLANK(C83),"",VLOOKUP(C83,KIZ!$B$2:$D$30,2,FALSE))</f>
        <v/>
      </c>
      <c r="F83" s="8" t="str">
        <f>IF(ISBLANK(B83),"",VLOOKUP(B83,ERK!$B$3:$D$34,3,FALSE))</f>
        <v/>
      </c>
      <c r="G83" s="14" t="str">
        <f>IF(ISBLANK(C83),"",VLOOKUP(C83,KIZ!$B$2:$E$30,3,FALSE))</f>
        <v/>
      </c>
      <c r="H83" s="83" t="str">
        <f>IFERROR(VLOOKUP(D83,ERK!$C$2:$J$34,8,0),"")</f>
        <v/>
      </c>
      <c r="I83" s="109" t="str">
        <f>IFERROR(VLOOKUP(E83,KIZ!$C$2:$J$30,8,0),"")</f>
        <v/>
      </c>
      <c r="J83" s="131" t="str">
        <f t="shared" si="2"/>
        <v/>
      </c>
      <c r="K83" s="133"/>
      <c r="L83" s="11">
        <v>81</v>
      </c>
      <c r="M83" s="133"/>
      <c r="N83" s="8"/>
      <c r="O83" s="14"/>
      <c r="P83" s="8"/>
      <c r="Q83" s="14"/>
      <c r="R83" s="83"/>
      <c r="S83" s="26"/>
      <c r="V83" s="7">
        <v>288</v>
      </c>
      <c r="W83" s="7" t="s">
        <v>168</v>
      </c>
      <c r="X83" s="7" t="s">
        <v>353</v>
      </c>
      <c r="Y83" s="7" t="s">
        <v>168</v>
      </c>
      <c r="Z83" s="7" t="s">
        <v>321</v>
      </c>
      <c r="AA83" s="133" t="s">
        <v>168</v>
      </c>
      <c r="AB83" s="120" t="s">
        <v>168</v>
      </c>
      <c r="AC83" s="8" t="s">
        <v>168</v>
      </c>
      <c r="AD83" s="8"/>
      <c r="AE83" s="14"/>
      <c r="AF83" s="14"/>
      <c r="AG83" s="83"/>
      <c r="AH83" s="26"/>
      <c r="AI83" s="149"/>
    </row>
    <row r="84" spans="1:35" x14ac:dyDescent="0.3">
      <c r="A84" s="162">
        <v>82</v>
      </c>
      <c r="B84" s="122"/>
      <c r="C84" s="108"/>
      <c r="D84" s="8" t="str">
        <f>IF(ISBLANK(B84),"",VLOOKUP(B84,ERK!$B$2:$C$34,2,FALSE))</f>
        <v/>
      </c>
      <c r="E84" s="14" t="str">
        <f>IF(ISBLANK(C84),"",VLOOKUP(C84,KIZ!$B$2:$D$30,2,FALSE))</f>
        <v/>
      </c>
      <c r="F84" s="8" t="str">
        <f>IF(ISBLANK(B84),"",VLOOKUP(B84,ERK!$B$3:$D$34,3,FALSE))</f>
        <v/>
      </c>
      <c r="G84" s="14" t="str">
        <f>IF(ISBLANK(C84),"",VLOOKUP(C84,KIZ!$B$2:$E$30,3,FALSE))</f>
        <v/>
      </c>
      <c r="H84" s="83" t="str">
        <f>IFERROR(VLOOKUP(D84,ERK!$C$2:$J$34,8,0),"")</f>
        <v/>
      </c>
      <c r="I84" s="109" t="str">
        <f>IFERROR(VLOOKUP(E84,KIZ!$C$2:$J$30,8,0),"")</f>
        <v/>
      </c>
      <c r="J84" s="131" t="str">
        <f t="shared" si="2"/>
        <v/>
      </c>
      <c r="K84" s="133"/>
      <c r="L84" s="11">
        <v>82</v>
      </c>
      <c r="M84" s="133"/>
      <c r="N84" s="8"/>
      <c r="O84" s="14"/>
      <c r="P84" s="8"/>
      <c r="Q84" s="14"/>
      <c r="R84" s="83"/>
      <c r="S84" s="26"/>
      <c r="W84" s="7" t="s">
        <v>168</v>
      </c>
      <c r="X84" s="7" t="s">
        <v>168</v>
      </c>
      <c r="Y84" s="7" t="s">
        <v>168</v>
      </c>
      <c r="Z84" s="7" t="s">
        <v>168</v>
      </c>
      <c r="AA84" s="133" t="s">
        <v>168</v>
      </c>
      <c r="AB84" s="120" t="s">
        <v>168</v>
      </c>
      <c r="AC84" s="8" t="s">
        <v>168</v>
      </c>
      <c r="AD84" s="8"/>
      <c r="AE84" s="14"/>
      <c r="AF84" s="14"/>
      <c r="AG84" s="83"/>
      <c r="AH84" s="26"/>
      <c r="AI84" s="149"/>
    </row>
    <row r="85" spans="1:35" x14ac:dyDescent="0.3">
      <c r="A85" s="162">
        <v>83</v>
      </c>
      <c r="B85" s="122"/>
      <c r="C85" s="108"/>
      <c r="D85" s="8" t="str">
        <f>IF(ISBLANK(B85),"",VLOOKUP(B85,ERK!$B$2:$C$34,2,FALSE))</f>
        <v/>
      </c>
      <c r="E85" s="14" t="str">
        <f>IF(ISBLANK(C85),"",VLOOKUP(C85,KIZ!$B$2:$D$30,2,FALSE))</f>
        <v/>
      </c>
      <c r="F85" s="8" t="str">
        <f>IF(ISBLANK(B85),"",VLOOKUP(B85,ERK!$B$3:$D$34,3,FALSE))</f>
        <v/>
      </c>
      <c r="G85" s="14" t="str">
        <f>IF(ISBLANK(C85),"",VLOOKUP(C85,KIZ!$B$2:$E$30,3,FALSE))</f>
        <v/>
      </c>
      <c r="H85" s="83" t="str">
        <f>IFERROR(VLOOKUP(D85,ERK!$C$2:$J$34,8,0),"")</f>
        <v/>
      </c>
      <c r="I85" s="109" t="str">
        <f>IFERROR(VLOOKUP(E85,KIZ!$C$2:$J$30,8,0),"")</f>
        <v/>
      </c>
      <c r="J85" s="131" t="str">
        <f t="shared" si="2"/>
        <v/>
      </c>
      <c r="K85" s="133"/>
      <c r="L85" s="11">
        <v>83</v>
      </c>
      <c r="M85" s="133"/>
      <c r="N85" s="8"/>
      <c r="O85" s="14"/>
      <c r="P85" s="8"/>
      <c r="Q85" s="14"/>
      <c r="R85" s="83"/>
      <c r="S85" s="26"/>
      <c r="W85" s="7" t="s">
        <v>168</v>
      </c>
      <c r="X85" s="7" t="s">
        <v>168</v>
      </c>
      <c r="Y85" s="7" t="s">
        <v>168</v>
      </c>
      <c r="Z85" s="7" t="s">
        <v>168</v>
      </c>
      <c r="AA85" s="133" t="s">
        <v>168</v>
      </c>
      <c r="AB85" s="120" t="s">
        <v>168</v>
      </c>
      <c r="AC85" s="8" t="s">
        <v>168</v>
      </c>
      <c r="AD85" s="8"/>
      <c r="AE85" s="14"/>
      <c r="AF85" s="14"/>
      <c r="AG85" s="83"/>
      <c r="AH85" s="26"/>
      <c r="AI85" s="149"/>
    </row>
    <row r="86" spans="1:35" x14ac:dyDescent="0.3">
      <c r="A86" s="162">
        <v>84</v>
      </c>
      <c r="B86" s="122"/>
      <c r="C86" s="108"/>
      <c r="D86" s="8" t="str">
        <f>IF(ISBLANK(B86),"",VLOOKUP(B86,ERK!$B$2:$C$34,2,FALSE))</f>
        <v/>
      </c>
      <c r="E86" s="14" t="str">
        <f>IF(ISBLANK(C86),"",VLOOKUP(C86,KIZ!$B$2:$D$30,2,FALSE))</f>
        <v/>
      </c>
      <c r="F86" s="8" t="str">
        <f>IF(ISBLANK(B86),"",VLOOKUP(B86,ERK!$B$3:$D$34,3,FALSE))</f>
        <v/>
      </c>
      <c r="G86" s="14" t="str">
        <f>IF(ISBLANK(C86),"",VLOOKUP(C86,KIZ!$B$2:$E$30,3,FALSE))</f>
        <v/>
      </c>
      <c r="H86" s="83" t="str">
        <f>IFERROR(VLOOKUP(D86,ERK!$C$2:$J$34,8,0),"")</f>
        <v/>
      </c>
      <c r="I86" s="109" t="str">
        <f>IFERROR(VLOOKUP(E86,KIZ!$C$2:$J$30,8,0),"")</f>
        <v/>
      </c>
      <c r="J86" s="131" t="str">
        <f t="shared" si="2"/>
        <v/>
      </c>
      <c r="K86" s="133"/>
      <c r="L86" s="11">
        <v>84</v>
      </c>
      <c r="M86" s="133"/>
      <c r="N86" s="8"/>
      <c r="O86" s="14"/>
      <c r="P86" s="8"/>
      <c r="Q86" s="14"/>
      <c r="R86" s="83"/>
      <c r="S86" s="26"/>
      <c r="W86" s="7" t="s">
        <v>168</v>
      </c>
      <c r="X86" s="7" t="s">
        <v>168</v>
      </c>
      <c r="Y86" s="7" t="s">
        <v>168</v>
      </c>
      <c r="Z86" s="7" t="s">
        <v>168</v>
      </c>
      <c r="AA86" s="133" t="s">
        <v>168</v>
      </c>
      <c r="AB86" s="120" t="s">
        <v>168</v>
      </c>
      <c r="AC86" s="8" t="s">
        <v>168</v>
      </c>
      <c r="AD86" s="8"/>
      <c r="AE86" s="14"/>
      <c r="AF86" s="14"/>
      <c r="AG86" s="83"/>
      <c r="AH86" s="26"/>
      <c r="AI86" s="149"/>
    </row>
    <row r="87" spans="1:35" x14ac:dyDescent="0.3">
      <c r="A87" s="162">
        <v>85</v>
      </c>
      <c r="B87" s="122"/>
      <c r="C87" s="108"/>
      <c r="D87" s="8" t="str">
        <f>IF(ISBLANK(B87),"",VLOOKUP(B87,ERK!$B$2:$C$34,2,FALSE))</f>
        <v/>
      </c>
      <c r="E87" s="14" t="str">
        <f>IF(ISBLANK(C87),"",VLOOKUP(C87,KIZ!$B$2:$D$30,2,FALSE))</f>
        <v/>
      </c>
      <c r="F87" s="8" t="str">
        <f>IF(ISBLANK(B87),"",VLOOKUP(B87,ERK!$B$3:$D$34,3,FALSE))</f>
        <v/>
      </c>
      <c r="G87" s="14" t="str">
        <f>IF(ISBLANK(C87),"",VLOOKUP(C87,KIZ!$B$2:$E$30,3,FALSE))</f>
        <v/>
      </c>
      <c r="H87" s="83" t="str">
        <f>IFERROR(VLOOKUP(D87,ERK!$C$2:$J$34,8,0),"")</f>
        <v/>
      </c>
      <c r="I87" s="109" t="str">
        <f>IFERROR(VLOOKUP(E87,KIZ!$C$2:$J$30,8,0),"")</f>
        <v/>
      </c>
      <c r="J87" s="131" t="str">
        <f t="shared" si="2"/>
        <v/>
      </c>
      <c r="K87" s="133"/>
      <c r="L87" s="11">
        <v>85</v>
      </c>
      <c r="M87" s="133"/>
      <c r="N87" s="8"/>
      <c r="O87" s="14"/>
      <c r="P87" s="8"/>
      <c r="Q87" s="14"/>
      <c r="R87" s="83"/>
      <c r="S87" s="26"/>
      <c r="V87" s="7">
        <v>255</v>
      </c>
      <c r="W87" s="7" t="s">
        <v>168</v>
      </c>
      <c r="X87" s="7" t="s">
        <v>332</v>
      </c>
      <c r="Y87" s="7" t="s">
        <v>168</v>
      </c>
      <c r="Z87" s="7" t="s">
        <v>165</v>
      </c>
      <c r="AA87" s="133" t="s">
        <v>168</v>
      </c>
      <c r="AB87" s="120" t="s">
        <v>168</v>
      </c>
      <c r="AC87" s="8" t="s">
        <v>168</v>
      </c>
      <c r="AD87" s="8"/>
      <c r="AE87" s="14"/>
      <c r="AF87" s="14"/>
      <c r="AG87" s="83"/>
      <c r="AH87" s="26"/>
      <c r="AI87" s="149"/>
    </row>
    <row r="88" spans="1:35" x14ac:dyDescent="0.3">
      <c r="A88" s="162">
        <v>86</v>
      </c>
      <c r="B88" s="122"/>
      <c r="C88" s="108"/>
      <c r="D88" s="8" t="str">
        <f>IF(ISBLANK(B88),"",VLOOKUP(B88,ERK!$B$2:$C$34,2,FALSE))</f>
        <v/>
      </c>
      <c r="E88" s="14" t="str">
        <f>IF(ISBLANK(C88),"",VLOOKUP(C88,KIZ!$B$2:$D$30,2,FALSE))</f>
        <v/>
      </c>
      <c r="F88" s="8" t="str">
        <f>IF(ISBLANK(B88),"",VLOOKUP(B88,ERK!$B$3:$D$34,3,FALSE))</f>
        <v/>
      </c>
      <c r="G88" s="14" t="str">
        <f>IF(ISBLANK(C88),"",VLOOKUP(C88,KIZ!$B$2:$E$30,3,FALSE))</f>
        <v/>
      </c>
      <c r="H88" s="83" t="str">
        <f>IFERROR(VLOOKUP(D88,ERK!$C$2:$J$34,8,0),"")</f>
        <v/>
      </c>
      <c r="I88" s="109" t="str">
        <f>IFERROR(VLOOKUP(E88,KIZ!$C$2:$J$30,8,0),"")</f>
        <v/>
      </c>
      <c r="J88" s="131" t="str">
        <f t="shared" si="2"/>
        <v/>
      </c>
      <c r="K88" s="133"/>
      <c r="L88" s="11">
        <v>86</v>
      </c>
      <c r="M88" s="133"/>
      <c r="N88" s="8"/>
      <c r="O88" s="14"/>
      <c r="P88" s="8"/>
      <c r="Q88" s="14"/>
      <c r="R88" s="83"/>
      <c r="S88" s="26"/>
      <c r="V88" s="7">
        <v>258</v>
      </c>
      <c r="W88" s="7" t="s">
        <v>168</v>
      </c>
      <c r="X88" s="7" t="s">
        <v>331</v>
      </c>
      <c r="Y88" s="7" t="s">
        <v>168</v>
      </c>
      <c r="Z88" s="7" t="s">
        <v>165</v>
      </c>
      <c r="AA88" s="133" t="s">
        <v>168</v>
      </c>
      <c r="AB88" s="120" t="s">
        <v>168</v>
      </c>
      <c r="AC88" s="8" t="s">
        <v>168</v>
      </c>
      <c r="AD88" s="8"/>
      <c r="AE88" s="14"/>
      <c r="AF88" s="14"/>
      <c r="AG88" s="83"/>
      <c r="AH88" s="26"/>
      <c r="AI88" s="149"/>
    </row>
    <row r="89" spans="1:35" x14ac:dyDescent="0.3">
      <c r="A89" s="162">
        <v>87</v>
      </c>
      <c r="B89" s="122"/>
      <c r="C89" s="108"/>
      <c r="D89" s="8" t="str">
        <f>IF(ISBLANK(B89),"",VLOOKUP(B89,ERK!$B$2:$C$34,2,FALSE))</f>
        <v/>
      </c>
      <c r="E89" s="14" t="str">
        <f>IF(ISBLANK(C89),"",VLOOKUP(C89,KIZ!$B$2:$D$30,2,FALSE))</f>
        <v/>
      </c>
      <c r="F89" s="8" t="str">
        <f>IF(ISBLANK(B89),"",VLOOKUP(B89,ERK!$B$3:$D$34,3,FALSE))</f>
        <v/>
      </c>
      <c r="G89" s="14" t="str">
        <f>IF(ISBLANK(C89),"",VLOOKUP(C89,KIZ!$B$2:$E$30,3,FALSE))</f>
        <v/>
      </c>
      <c r="H89" s="83" t="str">
        <f>IFERROR(VLOOKUP(D89,ERK!$C$2:$J$34,8,0),"")</f>
        <v/>
      </c>
      <c r="I89" s="109" t="str">
        <f>IFERROR(VLOOKUP(E89,KIZ!$C$2:$J$30,8,0),"")</f>
        <v/>
      </c>
      <c r="J89" s="131" t="str">
        <f t="shared" si="2"/>
        <v/>
      </c>
      <c r="K89" s="133"/>
      <c r="W89" s="7" t="s">
        <v>168</v>
      </c>
      <c r="X89" s="7" t="s">
        <v>168</v>
      </c>
      <c r="Y89" s="7" t="s">
        <v>168</v>
      </c>
      <c r="Z89" s="7" t="s">
        <v>168</v>
      </c>
      <c r="AA89" s="133" t="s">
        <v>168</v>
      </c>
      <c r="AB89" s="120" t="s">
        <v>168</v>
      </c>
      <c r="AC89" s="8" t="s">
        <v>168</v>
      </c>
      <c r="AD89" s="8"/>
      <c r="AE89" s="14"/>
      <c r="AF89" s="14"/>
      <c r="AG89" s="83"/>
      <c r="AH89" s="26"/>
      <c r="AI89" s="149"/>
    </row>
    <row r="90" spans="1:35" x14ac:dyDescent="0.3">
      <c r="A90" s="162">
        <v>88</v>
      </c>
      <c r="B90" s="122"/>
      <c r="C90" s="108"/>
      <c r="D90" s="8" t="str">
        <f>IF(ISBLANK(B90),"",VLOOKUP(B90,ERK!$B$2:$C$34,2,FALSE))</f>
        <v/>
      </c>
      <c r="E90" s="14" t="str">
        <f>IF(ISBLANK(C90),"",VLOOKUP(C90,KIZ!$B$2:$D$30,2,FALSE))</f>
        <v/>
      </c>
      <c r="F90" s="8" t="str">
        <f>IF(ISBLANK(B90),"",VLOOKUP(B90,ERK!$B$3:$D$34,3,FALSE))</f>
        <v/>
      </c>
      <c r="G90" s="14" t="str">
        <f>IF(ISBLANK(C90),"",VLOOKUP(C90,KIZ!$B$2:$E$30,3,FALSE))</f>
        <v/>
      </c>
      <c r="H90" s="83" t="str">
        <f>IFERROR(VLOOKUP(D90,ERK!$C$2:$J$34,8,0),"")</f>
        <v/>
      </c>
      <c r="I90" s="109" t="str">
        <f>IFERROR(VLOOKUP(E90,KIZ!$C$2:$J$30,8,0),"")</f>
        <v/>
      </c>
      <c r="J90" s="131" t="str">
        <f t="shared" si="2"/>
        <v/>
      </c>
      <c r="K90" s="133"/>
      <c r="W90" s="7" t="s">
        <v>168</v>
      </c>
      <c r="X90" s="7" t="s">
        <v>168</v>
      </c>
      <c r="Y90" s="7" t="s">
        <v>168</v>
      </c>
      <c r="Z90" s="7" t="s">
        <v>168</v>
      </c>
      <c r="AA90" s="133" t="s">
        <v>168</v>
      </c>
      <c r="AB90" s="120" t="s">
        <v>168</v>
      </c>
      <c r="AC90" s="8" t="s">
        <v>168</v>
      </c>
      <c r="AD90" s="8"/>
      <c r="AE90" s="14"/>
      <c r="AF90" s="14"/>
      <c r="AG90" s="83"/>
      <c r="AH90" s="26"/>
      <c r="AI90" s="149"/>
    </row>
    <row r="91" spans="1:35" x14ac:dyDescent="0.3">
      <c r="A91" s="162">
        <v>89</v>
      </c>
      <c r="B91" s="122"/>
      <c r="C91" s="108"/>
      <c r="D91" s="8" t="str">
        <f>IF(ISBLANK(B91),"",VLOOKUP(B91,ERK!$B$2:$C$34,2,FALSE))</f>
        <v/>
      </c>
      <c r="E91" s="14" t="str">
        <f>IF(ISBLANK(C91),"",VLOOKUP(C91,KIZ!$B$2:$D$30,2,FALSE))</f>
        <v/>
      </c>
      <c r="F91" s="8" t="str">
        <f>IF(ISBLANK(B91),"",VLOOKUP(B91,ERK!$B$3:$D$34,3,FALSE))</f>
        <v/>
      </c>
      <c r="G91" s="14" t="str">
        <f>IF(ISBLANK(C91),"",VLOOKUP(C91,KIZ!$B$2:$E$30,3,FALSE))</f>
        <v/>
      </c>
      <c r="H91" s="83" t="str">
        <f>IFERROR(VLOOKUP(D91,ERK!$C$2:$J$34,8,0),"")</f>
        <v/>
      </c>
      <c r="I91" s="109" t="str">
        <f>IFERROR(VLOOKUP(E91,KIZ!$C$2:$J$30,8,0),"")</f>
        <v/>
      </c>
      <c r="J91" s="131" t="str">
        <f t="shared" si="2"/>
        <v/>
      </c>
      <c r="V91" s="7">
        <v>283</v>
      </c>
      <c r="W91" s="7" t="s">
        <v>168</v>
      </c>
      <c r="X91" s="7" t="s">
        <v>340</v>
      </c>
      <c r="Y91" s="7" t="s">
        <v>168</v>
      </c>
      <c r="Z91" s="7" t="s">
        <v>90</v>
      </c>
      <c r="AA91" s="133" t="s">
        <v>168</v>
      </c>
      <c r="AB91" s="120" t="s">
        <v>168</v>
      </c>
      <c r="AC91" s="8" t="s">
        <v>168</v>
      </c>
      <c r="AD91" s="8"/>
      <c r="AE91" s="14"/>
      <c r="AF91" s="14"/>
      <c r="AG91" s="83"/>
      <c r="AH91" s="26"/>
      <c r="AI91" s="149"/>
    </row>
    <row r="92" spans="1:35" x14ac:dyDescent="0.3">
      <c r="A92" s="162">
        <v>90</v>
      </c>
      <c r="B92" s="122"/>
      <c r="C92" s="108"/>
      <c r="D92" s="8" t="str">
        <f>IF(ISBLANK(B92),"",VLOOKUP(B92,ERK!$B$2:$C$34,2,FALSE))</f>
        <v/>
      </c>
      <c r="E92" s="14" t="str">
        <f>IF(ISBLANK(C92),"",VLOOKUP(C92,KIZ!$B$2:$D$30,2,FALSE))</f>
        <v/>
      </c>
      <c r="F92" s="8" t="str">
        <f>IF(ISBLANK(B92),"",VLOOKUP(B92,ERK!$B$3:$D$34,3,FALSE))</f>
        <v/>
      </c>
      <c r="G92" s="14" t="str">
        <f>IF(ISBLANK(C92),"",VLOOKUP(C92,KIZ!$B$2:$E$30,3,FALSE))</f>
        <v/>
      </c>
      <c r="H92" s="83" t="str">
        <f>IFERROR(VLOOKUP(D92,ERK!$C$2:$J$34,8,0),"")</f>
        <v/>
      </c>
      <c r="I92" s="109" t="str">
        <f>IFERROR(VLOOKUP(E92,KIZ!$C$2:$J$30,8,0),"")</f>
        <v/>
      </c>
      <c r="J92" s="131" t="str">
        <f t="shared" si="2"/>
        <v/>
      </c>
      <c r="V92" s="7">
        <v>284</v>
      </c>
      <c r="W92" s="7" t="s">
        <v>168</v>
      </c>
      <c r="X92" s="7" t="s">
        <v>226</v>
      </c>
      <c r="Y92" s="7" t="s">
        <v>168</v>
      </c>
      <c r="Z92" s="7" t="s">
        <v>222</v>
      </c>
      <c r="AA92" s="133" t="s">
        <v>168</v>
      </c>
      <c r="AB92" s="120" t="s">
        <v>168</v>
      </c>
      <c r="AC92" s="8" t="s">
        <v>168</v>
      </c>
      <c r="AD92" s="8"/>
      <c r="AE92" s="14"/>
      <c r="AF92" s="14"/>
      <c r="AG92" s="83"/>
      <c r="AH92" s="26"/>
      <c r="AI92" s="149"/>
    </row>
    <row r="93" spans="1:35" x14ac:dyDescent="0.3">
      <c r="A93" s="162">
        <v>91</v>
      </c>
      <c r="B93" s="122"/>
      <c r="C93" s="108"/>
      <c r="D93" s="8" t="str">
        <f>IF(ISBLANK(B93),"",VLOOKUP(B93,ERK!$B$2:$C$34,2,FALSE))</f>
        <v/>
      </c>
      <c r="E93" s="14" t="str">
        <f>IF(ISBLANK(C93),"",VLOOKUP(C93,KIZ!$B$2:$D$30,2,FALSE))</f>
        <v/>
      </c>
      <c r="F93" s="8" t="str">
        <f>IF(ISBLANK(B93),"",VLOOKUP(B93,ERK!$B$3:$D$34,3,FALSE))</f>
        <v/>
      </c>
      <c r="G93" s="14" t="str">
        <f>IF(ISBLANK(C93),"",VLOOKUP(C93,KIZ!$B$2:$E$30,3,FALSE))</f>
        <v/>
      </c>
      <c r="H93" s="83" t="str">
        <f>IFERROR(VLOOKUP(D93,ERK!$C$2:$J$34,8,0),"")</f>
        <v/>
      </c>
      <c r="I93" s="109" t="str">
        <f>IFERROR(VLOOKUP(E93,KIZ!$C$2:$J$30,8,0),"")</f>
        <v/>
      </c>
      <c r="J93" s="131" t="str">
        <f t="shared" si="2"/>
        <v/>
      </c>
      <c r="AA93" s="133"/>
      <c r="AB93" s="120"/>
      <c r="AC93" s="8"/>
      <c r="AD93" s="8"/>
      <c r="AE93" s="14"/>
      <c r="AF93" s="14"/>
      <c r="AG93" s="83"/>
      <c r="AH93" s="26"/>
      <c r="AI93" s="149"/>
    </row>
    <row r="94" spans="1:35" x14ac:dyDescent="0.3">
      <c r="A94" s="162">
        <v>92</v>
      </c>
      <c r="B94" s="122"/>
      <c r="C94" s="108"/>
      <c r="D94" s="8" t="str">
        <f>IF(ISBLANK(B94),"",VLOOKUP(B94,ERK!$B$2:$C$34,2,FALSE))</f>
        <v/>
      </c>
      <c r="E94" s="14" t="str">
        <f>IF(ISBLANK(C94),"",VLOOKUP(C94,KIZ!$B$2:$D$30,2,FALSE))</f>
        <v/>
      </c>
      <c r="F94" s="8" t="str">
        <f>IF(ISBLANK(B94),"",VLOOKUP(B94,ERK!$B$3:$D$34,3,FALSE))</f>
        <v/>
      </c>
      <c r="G94" s="14" t="str">
        <f>IF(ISBLANK(C94),"",VLOOKUP(C94,KIZ!$B$2:$E$30,3,FALSE))</f>
        <v/>
      </c>
      <c r="H94" s="83" t="str">
        <f>IFERROR(VLOOKUP(D94,ERK!$C$2:$J$34,8,0),"")</f>
        <v/>
      </c>
      <c r="I94" s="109" t="str">
        <f>IFERROR(VLOOKUP(E94,KIZ!$C$2:$J$30,8,0),"")</f>
        <v/>
      </c>
      <c r="J94" s="131" t="str">
        <f t="shared" si="2"/>
        <v/>
      </c>
      <c r="AA94" s="133"/>
      <c r="AB94" s="120"/>
      <c r="AC94" s="8"/>
      <c r="AD94" s="8"/>
      <c r="AE94" s="14"/>
      <c r="AF94" s="14"/>
      <c r="AG94" s="83"/>
      <c r="AH94" s="26"/>
      <c r="AI94" s="149"/>
    </row>
    <row r="95" spans="1:35" x14ac:dyDescent="0.3">
      <c r="A95" s="162">
        <v>93</v>
      </c>
      <c r="B95" s="122"/>
      <c r="C95" s="108"/>
      <c r="D95" s="8" t="str">
        <f>IF(ISBLANK(B95),"",VLOOKUP(B95,ERK!$B$2:$C$34,2,FALSE))</f>
        <v/>
      </c>
      <c r="E95" s="14" t="str">
        <f>IF(ISBLANK(C95),"",VLOOKUP(C95,KIZ!$B$2:$D$30,2,FALSE))</f>
        <v/>
      </c>
      <c r="F95" s="8" t="str">
        <f>IF(ISBLANK(B95),"",VLOOKUP(B95,ERK!$B$3:$D$34,3,FALSE))</f>
        <v/>
      </c>
      <c r="G95" s="14" t="str">
        <f>IF(ISBLANK(C95),"",VLOOKUP(C95,KIZ!$B$2:$E$30,3,FALSE))</f>
        <v/>
      </c>
      <c r="H95" s="83" t="str">
        <f>IFERROR(VLOOKUP(D95,ERK!$C$2:$J$34,8,0),"")</f>
        <v/>
      </c>
      <c r="I95" s="109" t="str">
        <f>IFERROR(VLOOKUP(E95,KIZ!$C$2:$J$30,8,0),"")</f>
        <v/>
      </c>
      <c r="J95" s="131" t="str">
        <f t="shared" si="2"/>
        <v/>
      </c>
      <c r="AA95" s="133"/>
      <c r="AB95" s="120"/>
      <c r="AC95" s="8"/>
      <c r="AD95" s="8"/>
      <c r="AE95" s="14"/>
      <c r="AF95" s="14"/>
      <c r="AG95" s="83"/>
      <c r="AH95" s="26"/>
      <c r="AI95" s="149"/>
    </row>
    <row r="96" spans="1:35" x14ac:dyDescent="0.3">
      <c r="A96" s="162">
        <v>94</v>
      </c>
      <c r="B96" s="122"/>
      <c r="C96" s="108"/>
      <c r="D96" s="8" t="str">
        <f>IF(ISBLANK(B96),"",VLOOKUP(B96,ERK!$B$2:$C$34,2,FALSE))</f>
        <v/>
      </c>
      <c r="E96" s="14" t="str">
        <f>IF(ISBLANK(C96),"",VLOOKUP(C96,KIZ!$B$2:$D$30,2,FALSE))</f>
        <v/>
      </c>
      <c r="F96" s="8" t="str">
        <f>IF(ISBLANK(B96),"",VLOOKUP(B96,ERK!$B$3:$D$34,3,FALSE))</f>
        <v/>
      </c>
      <c r="G96" s="14" t="str">
        <f>IF(ISBLANK(C96),"",VLOOKUP(C96,KIZ!$B$2:$E$30,3,FALSE))</f>
        <v/>
      </c>
      <c r="H96" s="83" t="str">
        <f>IFERROR(VLOOKUP(D96,ERK!$C$2:$J$34,8,0),"")</f>
        <v/>
      </c>
      <c r="I96" s="109" t="str">
        <f>IFERROR(VLOOKUP(E96,KIZ!$C$2:$J$30,8,0),"")</f>
        <v/>
      </c>
      <c r="J96" s="131" t="str">
        <f t="shared" si="2"/>
        <v/>
      </c>
      <c r="AA96" s="133"/>
      <c r="AB96" s="120"/>
      <c r="AC96" s="8"/>
      <c r="AD96" s="8"/>
      <c r="AE96" s="14"/>
      <c r="AF96" s="14"/>
      <c r="AG96" s="83"/>
      <c r="AH96" s="26"/>
      <c r="AI96" s="149"/>
    </row>
    <row r="97" spans="1:35" x14ac:dyDescent="0.3">
      <c r="A97" s="162">
        <v>95</v>
      </c>
      <c r="B97" s="122"/>
      <c r="C97" s="108"/>
      <c r="D97" s="8" t="str">
        <f>IF(ISBLANK(B97),"",VLOOKUP(B97,ERK!$B$2:$C$34,2,FALSE))</f>
        <v/>
      </c>
      <c r="E97" s="14" t="str">
        <f>IF(ISBLANK(C97),"",VLOOKUP(C97,KIZ!$B$2:$D$30,2,FALSE))</f>
        <v/>
      </c>
      <c r="F97" s="8" t="str">
        <f>IF(ISBLANK(B97),"",VLOOKUP(B97,ERK!$B$3:$D$34,3,FALSE))</f>
        <v/>
      </c>
      <c r="G97" s="14" t="str">
        <f>IF(ISBLANK(C97),"",VLOOKUP(C97,KIZ!$B$2:$E$30,3,FALSE))</f>
        <v/>
      </c>
      <c r="H97" s="83" t="str">
        <f>IFERROR(VLOOKUP(D97,ERK!$C$2:$J$34,8,0),"")</f>
        <v/>
      </c>
      <c r="I97" s="109" t="str">
        <f>IFERROR(VLOOKUP(E97,KIZ!$C$2:$J$30,8,0),"")</f>
        <v/>
      </c>
      <c r="J97" s="131" t="str">
        <f t="shared" ref="J97:J109" si="3">IF(SUM(H97:I97)&lt;=0,"",IFERROR(SUM(H97:I97,0),""))</f>
        <v/>
      </c>
      <c r="Y97" s="8"/>
      <c r="Z97" s="8"/>
      <c r="AA97" s="133"/>
      <c r="AB97" s="120"/>
      <c r="AC97" s="8"/>
      <c r="AD97" s="8"/>
      <c r="AE97" s="14"/>
      <c r="AF97" s="14"/>
      <c r="AG97" s="83"/>
      <c r="AH97" s="26"/>
      <c r="AI97" s="149"/>
    </row>
    <row r="98" spans="1:35" x14ac:dyDescent="0.3">
      <c r="A98" s="162">
        <v>96</v>
      </c>
      <c r="B98" s="122"/>
      <c r="C98" s="108"/>
      <c r="D98" s="8" t="str">
        <f>IF(ISBLANK(B98),"",VLOOKUP(B98,ERK!$B$2:$C$34,2,FALSE))</f>
        <v/>
      </c>
      <c r="E98" s="111" t="str">
        <f>IF(ISBLANK(C98),"",VLOOKUP(C98,KIZ!$B$2:$D$30,2,FALSE))</f>
        <v/>
      </c>
      <c r="F98" s="8" t="str">
        <f>IF(ISBLANK(B98),"",VLOOKUP(B98,ERK!$B$3:$D$34,3,FALSE))</f>
        <v/>
      </c>
      <c r="G98" s="14" t="str">
        <f>IF(ISBLANK(C98),"",VLOOKUP(C98,KIZ!$B$2:$E$30,3,FALSE))</f>
        <v/>
      </c>
      <c r="H98" s="83" t="str">
        <f>IFERROR(VLOOKUP(D98,ERK!$C$2:$J$34,8,0),"")</f>
        <v/>
      </c>
      <c r="I98" s="109" t="str">
        <f>IFERROR(VLOOKUP(E98,KIZ!$C$2:$J$30,8,0),"")</f>
        <v/>
      </c>
      <c r="J98" s="131" t="str">
        <f t="shared" si="3"/>
        <v/>
      </c>
      <c r="Y98" s="8"/>
      <c r="Z98" s="8"/>
      <c r="AA98" s="133"/>
      <c r="AB98" s="120"/>
      <c r="AC98" s="8"/>
      <c r="AD98" s="8"/>
      <c r="AE98" s="14"/>
      <c r="AF98" s="14"/>
      <c r="AG98" s="83"/>
      <c r="AH98" s="26"/>
      <c r="AI98" s="149"/>
    </row>
    <row r="99" spans="1:35" x14ac:dyDescent="0.3">
      <c r="A99" s="162">
        <v>97</v>
      </c>
      <c r="B99" s="122"/>
      <c r="C99" s="108"/>
      <c r="D99" s="8" t="str">
        <f>IF(ISBLANK(B99),"",VLOOKUP(B99,ERK!$B$2:$C$34,2,FALSE))</f>
        <v/>
      </c>
      <c r="E99" s="111" t="str">
        <f>IF(ISBLANK(C99),"",VLOOKUP(C99,KIZ!$B$2:$D$30,2,FALSE))</f>
        <v/>
      </c>
      <c r="F99" s="8" t="str">
        <f>IF(ISBLANK(B99),"",VLOOKUP(B99,ERK!$B$3:$D$34,3,FALSE))</f>
        <v/>
      </c>
      <c r="G99" s="14" t="str">
        <f>IF(ISBLANK(C99),"",VLOOKUP(C99,KIZ!$B$2:$E$30,3,FALSE))</f>
        <v/>
      </c>
      <c r="H99" s="83" t="str">
        <f>IFERROR(VLOOKUP(D99,ERK!$C$2:$J$34,8,0),"")</f>
        <v/>
      </c>
      <c r="I99" s="109" t="str">
        <f>IFERROR(VLOOKUP(E99,KIZ!$C$2:$J$30,8,0),"")</f>
        <v/>
      </c>
      <c r="J99" s="131" t="str">
        <f t="shared" si="3"/>
        <v/>
      </c>
      <c r="Y99" s="8"/>
      <c r="Z99" s="8"/>
    </row>
    <row r="100" spans="1:35" x14ac:dyDescent="0.3">
      <c r="A100" s="162">
        <v>98</v>
      </c>
      <c r="B100" s="122"/>
      <c r="C100" s="108"/>
      <c r="D100" s="8" t="str">
        <f>IF(ISBLANK(B100),"",VLOOKUP(B100,ERK!$B$2:$C$34,2,FALSE))</f>
        <v/>
      </c>
      <c r="E100" s="14" t="str">
        <f>IF(ISBLANK(C100),"",VLOOKUP(C100,KIZ!$B$2:$D$30,2,FALSE))</f>
        <v/>
      </c>
      <c r="F100" s="8" t="str">
        <f>IF(ISBLANK(B100),"",VLOOKUP(B100,ERK!$B$3:$D$34,3,FALSE))</f>
        <v/>
      </c>
      <c r="G100" s="14" t="str">
        <f>IF(ISBLANK(C100),"",VLOOKUP(C100,KIZ!$B$2:$E$30,3,FALSE))</f>
        <v/>
      </c>
      <c r="H100" s="83" t="str">
        <f>IFERROR(VLOOKUP(D100,ERK!$C$2:$J$34,8,0),"")</f>
        <v/>
      </c>
      <c r="I100" s="109" t="str">
        <f>IFERROR(VLOOKUP(E100,KIZ!$C$2:$J$30,8,0),"")</f>
        <v/>
      </c>
      <c r="J100" s="131" t="str">
        <f t="shared" si="3"/>
        <v/>
      </c>
      <c r="Y100" s="8"/>
      <c r="Z100" s="8"/>
    </row>
    <row r="101" spans="1:35" x14ac:dyDescent="0.3">
      <c r="A101" s="162">
        <v>99</v>
      </c>
      <c r="B101" s="122"/>
      <c r="C101" s="108"/>
      <c r="D101" s="8" t="str">
        <f>IF(ISBLANK(B101),"",VLOOKUP(B101,ERK!$B$2:$C$34,2,FALSE))</f>
        <v/>
      </c>
      <c r="E101" s="14" t="str">
        <f>IF(ISBLANK(C101),"",VLOOKUP(C101,KIZ!$B$2:$D$30,2,FALSE))</f>
        <v/>
      </c>
      <c r="F101" s="8" t="str">
        <f>IF(ISBLANK(B101),"",VLOOKUP(B101,ERK!$B$3:$D$34,3,FALSE))</f>
        <v/>
      </c>
      <c r="G101" s="14" t="str">
        <f>IF(ISBLANK(C101),"",VLOOKUP(C101,KIZ!$B$2:$E$30,3,FALSE))</f>
        <v/>
      </c>
      <c r="H101" s="83" t="str">
        <f>IFERROR(VLOOKUP(D101,ERK!$C$2:$J$34,8,0),"")</f>
        <v/>
      </c>
      <c r="I101" s="109" t="str">
        <f>IFERROR(VLOOKUP(E101,KIZ!$C$2:$J$30,8,0),"")</f>
        <v/>
      </c>
      <c r="J101" s="131" t="str">
        <f t="shared" si="3"/>
        <v/>
      </c>
      <c r="Y101" s="8"/>
      <c r="Z101" s="8"/>
    </row>
    <row r="102" spans="1:35" x14ac:dyDescent="0.3">
      <c r="A102" s="162">
        <v>100</v>
      </c>
      <c r="B102" s="122"/>
      <c r="C102" s="108"/>
      <c r="D102" s="8" t="str">
        <f>IF(ISBLANK(B102),"",VLOOKUP(B102,ERK!$B$2:$C$34,2,FALSE))</f>
        <v/>
      </c>
      <c r="E102" s="111" t="str">
        <f>IF(ISBLANK(C102),"",VLOOKUP(C102,KIZ!$B$2:$D$30,2,FALSE))</f>
        <v/>
      </c>
      <c r="F102" s="8" t="str">
        <f>IF(ISBLANK(B102),"",VLOOKUP(B102,ERK!$B$3:$D$34,3,FALSE))</f>
        <v/>
      </c>
      <c r="G102" s="14" t="str">
        <f>IF(ISBLANK(C102),"",VLOOKUP(C102,KIZ!$B$2:$E$30,3,FALSE))</f>
        <v/>
      </c>
      <c r="H102" s="83" t="str">
        <f>IFERROR(VLOOKUP(D102,ERK!$C$2:$J$34,8,0),"")</f>
        <v/>
      </c>
      <c r="I102" s="109" t="str">
        <f>IFERROR(VLOOKUP(E102,KIZ!$C$2:$J$30,8,0),"")</f>
        <v/>
      </c>
      <c r="J102" s="131" t="str">
        <f t="shared" si="3"/>
        <v/>
      </c>
      <c r="Y102" s="8"/>
      <c r="Z102" s="8"/>
    </row>
    <row r="103" spans="1:35" x14ac:dyDescent="0.3">
      <c r="A103" s="162">
        <v>101</v>
      </c>
      <c r="B103" s="122"/>
      <c r="C103" s="108"/>
      <c r="D103" s="8" t="str">
        <f>IF(ISBLANK(B103),"",VLOOKUP(B103,ERK!$B$2:$C$34,2,FALSE))</f>
        <v/>
      </c>
      <c r="E103" s="14" t="str">
        <f>IF(ISBLANK(C103),"",VLOOKUP(C103,KIZ!$B$2:$D$30,2,FALSE))</f>
        <v/>
      </c>
      <c r="F103" s="8" t="str">
        <f>IF(ISBLANK(B103),"",VLOOKUP(B103,ERK!$B$3:$D$34,3,FALSE))</f>
        <v/>
      </c>
      <c r="G103" s="14" t="str">
        <f>IF(ISBLANK(C103),"",VLOOKUP(C103,KIZ!$B$2:$E$30,3,FALSE))</f>
        <v/>
      </c>
      <c r="H103" s="83" t="str">
        <f>IFERROR(VLOOKUP(D103,ERK!$C$2:$J$34,8,0),"")</f>
        <v/>
      </c>
      <c r="I103" s="109" t="str">
        <f>IFERROR(VLOOKUP(E103,KIZ!$C$2:$J$30,8,0),"")</f>
        <v/>
      </c>
      <c r="J103" s="131" t="str">
        <f t="shared" si="3"/>
        <v/>
      </c>
      <c r="Y103" s="8"/>
      <c r="Z103" s="8"/>
    </row>
    <row r="104" spans="1:35" x14ac:dyDescent="0.3">
      <c r="A104" s="162">
        <v>102</v>
      </c>
      <c r="B104" s="122"/>
      <c r="C104" s="108"/>
      <c r="D104" s="8" t="str">
        <f>IF(ISBLANK(B104),"",VLOOKUP(B104,ERK!$B$2:$C$34,2,FALSE))</f>
        <v/>
      </c>
      <c r="E104" s="14" t="str">
        <f>IF(ISBLANK(C104),"",VLOOKUP(C104,KIZ!$B$2:$D$30,2,FALSE))</f>
        <v/>
      </c>
      <c r="F104" s="8" t="str">
        <f>IF(ISBLANK(B104),"",VLOOKUP(B104,ERK!$B$3:$D$34,3,FALSE))</f>
        <v/>
      </c>
      <c r="G104" s="14" t="str">
        <f>IF(ISBLANK(C104),"",VLOOKUP(C104,KIZ!$B$2:$E$30,3,FALSE))</f>
        <v/>
      </c>
      <c r="H104" s="83" t="str">
        <f>IFERROR(VLOOKUP(D104,ERK!$C$2:$J$34,8,0),"")</f>
        <v/>
      </c>
      <c r="I104" s="109" t="str">
        <f>IFERROR(VLOOKUP(E104,KIZ!$C$2:$J$30,8,0),"")</f>
        <v/>
      </c>
      <c r="J104" s="131" t="str">
        <f t="shared" si="3"/>
        <v/>
      </c>
      <c r="Y104" s="8"/>
      <c r="Z104" s="8"/>
    </row>
    <row r="105" spans="1:35" x14ac:dyDescent="0.3">
      <c r="A105" s="162">
        <v>103</v>
      </c>
      <c r="B105" s="122"/>
      <c r="C105" s="108"/>
      <c r="D105" s="8" t="str">
        <f>IF(ISBLANK(B105),"",VLOOKUP(B105,ERK!$B$2:$C$34,2,FALSE))</f>
        <v/>
      </c>
      <c r="E105" s="14" t="str">
        <f>IF(ISBLANK(C105),"",VLOOKUP(C105,KIZ!$B$2:$D$30,2,FALSE))</f>
        <v/>
      </c>
      <c r="F105" s="8" t="str">
        <f>IF(ISBLANK(B105),"",VLOOKUP(B105,ERK!$B$3:$D$34,3,FALSE))</f>
        <v/>
      </c>
      <c r="G105" s="14" t="str">
        <f>IF(ISBLANK(C105),"",VLOOKUP(C105,KIZ!$B$2:$E$30,3,FALSE))</f>
        <v/>
      </c>
      <c r="H105" s="83" t="str">
        <f>IFERROR(VLOOKUP(D105,ERK!$C$2:$J$34,8,0),"")</f>
        <v/>
      </c>
      <c r="I105" s="109" t="str">
        <f>IFERROR(VLOOKUP(E105,KIZ!$C$2:$J$30,8,0),"")</f>
        <v/>
      </c>
      <c r="J105" s="131" t="str">
        <f t="shared" si="3"/>
        <v/>
      </c>
      <c r="Y105" s="8"/>
      <c r="Z105" s="8"/>
    </row>
    <row r="106" spans="1:35" x14ac:dyDescent="0.3">
      <c r="A106" s="162">
        <v>104</v>
      </c>
      <c r="B106" s="122"/>
      <c r="C106" s="108"/>
      <c r="D106" s="8" t="str">
        <f>IF(ISBLANK(B106),"",VLOOKUP(B106,ERK!$B$2:$C$34,2,FALSE))</f>
        <v/>
      </c>
      <c r="E106" s="14" t="str">
        <f>IF(ISBLANK(C106),"",VLOOKUP(C106,KIZ!$B$2:$D$30,2,FALSE))</f>
        <v/>
      </c>
      <c r="F106" s="8" t="str">
        <f>IF(ISBLANK(B106),"",VLOOKUP(B106,ERK!$B$3:$D$34,3,FALSE))</f>
        <v/>
      </c>
      <c r="G106" s="14" t="str">
        <f>IF(ISBLANK(C106),"",VLOOKUP(C106,KIZ!$B$2:$E$30,3,FALSE))</f>
        <v/>
      </c>
      <c r="H106" s="83" t="str">
        <f>IFERROR(VLOOKUP(D106,ERK!$C$2:$J$34,8,0),"")</f>
        <v/>
      </c>
      <c r="I106" s="109" t="str">
        <f>IFERROR(VLOOKUP(E106,KIZ!$C$2:$J$30,8,0),"")</f>
        <v/>
      </c>
      <c r="J106" s="131" t="str">
        <f t="shared" si="3"/>
        <v/>
      </c>
      <c r="Y106" s="8"/>
      <c r="Z106" s="8"/>
    </row>
    <row r="107" spans="1:35" x14ac:dyDescent="0.3">
      <c r="A107" s="162">
        <v>105</v>
      </c>
      <c r="B107" s="122"/>
      <c r="C107" s="108"/>
      <c r="D107" s="8" t="str">
        <f>IF(ISBLANK(B107),"",VLOOKUP(B107,ERK!$B$2:$C$34,2,FALSE))</f>
        <v/>
      </c>
      <c r="E107" s="14" t="str">
        <f>IF(ISBLANK(C107),"",VLOOKUP(C107,KIZ!$B$2:$D$30,2,FALSE))</f>
        <v/>
      </c>
      <c r="F107" s="8" t="str">
        <f>IF(ISBLANK(B107),"",VLOOKUP(B107,ERK!$B$3:$D$34,3,FALSE))</f>
        <v/>
      </c>
      <c r="G107" s="14" t="str">
        <f>IF(ISBLANK(C107),"",VLOOKUP(C107,KIZ!$B$2:$E$30,3,FALSE))</f>
        <v/>
      </c>
      <c r="H107" s="83" t="str">
        <f>IFERROR(VLOOKUP(D107,ERK!$C$2:$J$34,8,0),"")</f>
        <v/>
      </c>
      <c r="I107" s="109" t="str">
        <f>IFERROR(VLOOKUP(E107,KIZ!$C$2:$J$30,8,0),"")</f>
        <v/>
      </c>
      <c r="J107" s="131" t="str">
        <f t="shared" si="3"/>
        <v/>
      </c>
      <c r="Y107" s="8"/>
      <c r="Z107" s="8"/>
    </row>
    <row r="108" spans="1:35" x14ac:dyDescent="0.3">
      <c r="A108" s="162">
        <v>106</v>
      </c>
      <c r="B108" s="122"/>
      <c r="C108" s="108"/>
      <c r="D108" s="8" t="str">
        <f>IF(ISBLANK(B108),"",VLOOKUP(B108,ERK!$B$2:$C$34,2,FALSE))</f>
        <v/>
      </c>
      <c r="E108" s="14" t="str">
        <f>IF(ISBLANK(C108),"",VLOOKUP(C108,KIZ!$B$2:$D$30,2,FALSE))</f>
        <v/>
      </c>
      <c r="F108" s="8" t="str">
        <f>IF(ISBLANK(B108),"",VLOOKUP(B108,ERK!$B$3:$D$34,3,FALSE))</f>
        <v/>
      </c>
      <c r="G108" s="14" t="str">
        <f>IF(ISBLANK(C108),"",VLOOKUP(C108,KIZ!$B$2:$E$30,3,FALSE))</f>
        <v/>
      </c>
      <c r="H108" s="83" t="str">
        <f>IFERROR(VLOOKUP(D108,ERK!$C$2:$J$34,8,0),"")</f>
        <v/>
      </c>
      <c r="I108" s="109" t="str">
        <f>IFERROR(VLOOKUP(E108,KIZ!$C$2:$J$30,8,0),"")</f>
        <v/>
      </c>
      <c r="J108" s="131" t="str">
        <f t="shared" si="3"/>
        <v/>
      </c>
      <c r="Y108" s="8"/>
      <c r="Z108" s="8"/>
    </row>
    <row r="109" spans="1:35" x14ac:dyDescent="0.3">
      <c r="A109" s="162">
        <v>107</v>
      </c>
      <c r="B109" s="122"/>
      <c r="C109" s="108"/>
      <c r="D109" s="8" t="str">
        <f>IF(ISBLANK(B109),"",VLOOKUP(B109,ERK!$B$2:$C$34,2,FALSE))</f>
        <v/>
      </c>
      <c r="E109" s="14" t="str">
        <f>IF(ISBLANK(C109),"",VLOOKUP(C109,KIZ!$B$2:$D$30,2,FALSE))</f>
        <v/>
      </c>
      <c r="F109" s="8" t="str">
        <f>IF(ISBLANK(B109),"",VLOOKUP(B109,ERK!$B$3:$D$34,3,FALSE))</f>
        <v/>
      </c>
      <c r="G109" s="14" t="str">
        <f>IF(ISBLANK(C109),"",VLOOKUP(C109,KIZ!$B$2:$E$30,3,FALSE))</f>
        <v/>
      </c>
      <c r="H109" s="83" t="str">
        <f>IFERROR(VLOOKUP(D109,ERK!$C$2:$J$34,8,0),"")</f>
        <v/>
      </c>
      <c r="I109" s="109" t="str">
        <f>IFERROR(VLOOKUP(E109,KIZ!$C$2:$J$30,8,0),"")</f>
        <v/>
      </c>
      <c r="J109" s="131" t="str">
        <f t="shared" si="3"/>
        <v/>
      </c>
      <c r="Y109" s="8"/>
      <c r="Z109" s="8"/>
    </row>
    <row r="110" spans="1:35" x14ac:dyDescent="0.3">
      <c r="A110" s="162">
        <v>108</v>
      </c>
      <c r="B110" s="122"/>
      <c r="C110" s="108"/>
      <c r="D110" s="8"/>
      <c r="E110" s="14"/>
      <c r="F110" s="8"/>
      <c r="G110" s="14"/>
      <c r="H110" s="83"/>
      <c r="I110" s="109"/>
      <c r="J110" s="131"/>
      <c r="Y110" s="8"/>
      <c r="Z110" s="8"/>
    </row>
    <row r="111" spans="1:35" x14ac:dyDescent="0.3">
      <c r="A111" s="162">
        <v>109</v>
      </c>
      <c r="B111" s="122"/>
      <c r="C111" s="108"/>
      <c r="D111" s="8"/>
      <c r="E111" s="14"/>
      <c r="F111" s="8"/>
      <c r="G111" s="14"/>
      <c r="H111" s="83"/>
      <c r="I111" s="109"/>
      <c r="J111" s="131"/>
    </row>
    <row r="112" spans="1:35" x14ac:dyDescent="0.3">
      <c r="A112" s="162">
        <v>110</v>
      </c>
      <c r="B112" s="122"/>
      <c r="C112" s="108"/>
      <c r="D112" s="8"/>
      <c r="E112" s="14"/>
      <c r="F112" s="8"/>
      <c r="G112" s="14"/>
      <c r="H112" s="83"/>
      <c r="I112" s="109"/>
      <c r="J112" s="131"/>
    </row>
    <row r="113" spans="1:10" x14ac:dyDescent="0.3">
      <c r="A113" s="162">
        <v>111</v>
      </c>
      <c r="B113" s="122"/>
      <c r="C113" s="108"/>
      <c r="D113" s="8" t="str">
        <f>IF(ISBLANK(B113),"",VLOOKUP(B113,ERK!$B$2:$C$34,2,FALSE))</f>
        <v/>
      </c>
      <c r="E113" s="14" t="str">
        <f>IF(ISBLANK(C113),"",VLOOKUP(C113,KIZ!$B$2:$D$30,2,FALSE))</f>
        <v/>
      </c>
      <c r="F113" s="8" t="str">
        <f>IF(ISBLANK(B113),"",VLOOKUP(B113,ERK!$B$3:$D$34,3,FALSE))</f>
        <v/>
      </c>
      <c r="G113" s="14" t="str">
        <f>IF(ISBLANK(C113),"",VLOOKUP(C113,KIZ!$B$2:$E$30,3,FALSE))</f>
        <v/>
      </c>
      <c r="H113" s="83" t="str">
        <f>IFERROR(VLOOKUP(D113,ERK!$C$2:$J$34,8,0),"")</f>
        <v/>
      </c>
      <c r="I113" s="109" t="str">
        <f>IFERROR(VLOOKUP(E113,KIZ!$C$2:$J$30,8,0),"")</f>
        <v/>
      </c>
      <c r="J113" s="131" t="str">
        <f t="shared" ref="J113" si="4">IF(SUM(H113:I113)&lt;=0,"",IFERROR(SUM(H113:I113,0),""))</f>
        <v/>
      </c>
    </row>
    <row r="114" spans="1:10" x14ac:dyDescent="0.3">
      <c r="A114" s="162">
        <v>112</v>
      </c>
      <c r="B114" s="122"/>
      <c r="C114" s="108"/>
      <c r="D114" s="8" t="str">
        <f>IF(ISBLANK(B114),"",VLOOKUP(B114,ERK!$B$2:$C$34,2,FALSE))</f>
        <v/>
      </c>
      <c r="E114" s="14" t="str">
        <f>IF(ISBLANK(C114),"",VLOOKUP(C114,KIZ!$B$2:$D$30,2,FALSE))</f>
        <v/>
      </c>
      <c r="F114" s="8" t="str">
        <f>IF(ISBLANK(B114),"",VLOOKUP(B114,ERK!$B$3:$D$34,3,FALSE))</f>
        <v/>
      </c>
      <c r="G114" s="14" t="str">
        <f>IF(ISBLANK(C114),"",VLOOKUP(C114,KIZ!$B$2:$E$30,3,FALSE))</f>
        <v/>
      </c>
      <c r="H114" s="83" t="str">
        <f>IFERROR(VLOOKUP(D114,ERK!$C$2:$J$34,8,0),"")</f>
        <v/>
      </c>
      <c r="I114" s="109" t="str">
        <f>IFERROR(VLOOKUP(E114,KIZ!$C$2:$J$30,8,0),"")</f>
        <v/>
      </c>
      <c r="J114" s="131" t="str">
        <f t="shared" ref="J114:J149" si="5">IF(SUM(H113:I113)&lt;=0,"",IFERROR(SUM(H113:I113,0),""))</f>
        <v/>
      </c>
    </row>
    <row r="115" spans="1:10" x14ac:dyDescent="0.3">
      <c r="A115" s="162">
        <v>113</v>
      </c>
      <c r="B115" s="122"/>
      <c r="C115" s="108"/>
      <c r="D115" s="8" t="str">
        <f>IF(ISBLANK(B115),"",VLOOKUP(B115,ERK!$B$2:$C$34,2,FALSE))</f>
        <v/>
      </c>
      <c r="E115" s="14" t="str">
        <f>IF(ISBLANK(C115),"",VLOOKUP(C115,KIZ!$B$2:$D$30,2,FALSE))</f>
        <v/>
      </c>
      <c r="F115" s="8" t="str">
        <f>IF(ISBLANK(B115),"",VLOOKUP(B115,ERK!$B$3:$D$34,3,FALSE))</f>
        <v/>
      </c>
      <c r="G115" s="14" t="str">
        <f>IF(ISBLANK(C115),"",VLOOKUP(C115,KIZ!$B$2:$E$30,3,FALSE))</f>
        <v/>
      </c>
      <c r="H115" s="83" t="str">
        <f>IFERROR(VLOOKUP(D115,ERK!$C$2:$J$34,8,0),"")</f>
        <v/>
      </c>
      <c r="I115" s="109" t="str">
        <f>IFERROR(VLOOKUP(E115,KIZ!$C$2:$J$30,8,0),"")</f>
        <v/>
      </c>
      <c r="J115" s="131" t="str">
        <f t="shared" si="5"/>
        <v/>
      </c>
    </row>
    <row r="116" spans="1:10" x14ac:dyDescent="0.3">
      <c r="A116" s="162">
        <v>114</v>
      </c>
      <c r="B116" s="122"/>
      <c r="C116" s="108"/>
      <c r="D116" s="8" t="str">
        <f>IF(ISBLANK(B116),"",VLOOKUP(B116,ERK!$B$2:$C$34,2,FALSE))</f>
        <v/>
      </c>
      <c r="E116" s="14" t="str">
        <f>IF(ISBLANK(C116),"",VLOOKUP(C116,KIZ!$B$2:$D$30,2,FALSE))</f>
        <v/>
      </c>
      <c r="F116" s="8" t="str">
        <f>IF(ISBLANK(B116),"",VLOOKUP(B116,ERK!$B$3:$D$34,3,FALSE))</f>
        <v/>
      </c>
      <c r="G116" s="14" t="str">
        <f>IF(ISBLANK(C116),"",VLOOKUP(C116,KIZ!$B$2:$E$30,3,FALSE))</f>
        <v/>
      </c>
      <c r="H116" s="83" t="str">
        <f>IFERROR(VLOOKUP(D116,ERK!$C$2:$J$34,8,0),"")</f>
        <v/>
      </c>
      <c r="I116" s="109" t="str">
        <f>IFERROR(VLOOKUP(E116,KIZ!$C$2:$J$30,8,0),"")</f>
        <v/>
      </c>
      <c r="J116" s="131" t="str">
        <f t="shared" si="5"/>
        <v/>
      </c>
    </row>
    <row r="117" spans="1:10" x14ac:dyDescent="0.3">
      <c r="A117" s="162">
        <v>115</v>
      </c>
      <c r="B117" s="122"/>
      <c r="C117" s="108"/>
      <c r="D117" s="8" t="str">
        <f>IF(ISBLANK(B117),"",VLOOKUP(B117,ERK!$B$2:$C$34,2,FALSE))</f>
        <v/>
      </c>
      <c r="E117" s="14" t="str">
        <f>IF(ISBLANK(C117),"",VLOOKUP(C117,KIZ!$B$2:$D$30,2,FALSE))</f>
        <v/>
      </c>
      <c r="F117" s="8" t="str">
        <f>IF(ISBLANK(B117),"",VLOOKUP(B117,ERK!$B$3:$D$34,3,FALSE))</f>
        <v/>
      </c>
      <c r="G117" s="14" t="str">
        <f>IF(ISBLANK(C117),"",VLOOKUP(C117,KIZ!$B$2:$E$30,3,FALSE))</f>
        <v/>
      </c>
      <c r="H117" s="83" t="str">
        <f>IFERROR(VLOOKUP(D117,ERK!$C$2:$J$34,8,0),"")</f>
        <v/>
      </c>
      <c r="I117" s="109" t="str">
        <f>IFERROR(VLOOKUP(E117,KIZ!$C$2:$J$30,8,0),"")</f>
        <v/>
      </c>
      <c r="J117" s="131" t="str">
        <f t="shared" si="5"/>
        <v/>
      </c>
    </row>
    <row r="118" spans="1:10" x14ac:dyDescent="0.3">
      <c r="A118" s="162">
        <v>116</v>
      </c>
      <c r="B118" s="122"/>
      <c r="C118" s="108"/>
      <c r="D118" s="8" t="str">
        <f>IF(ISBLANK(B118),"",VLOOKUP(B118,ERK!$B$2:$C$34,2,FALSE))</f>
        <v/>
      </c>
      <c r="E118" s="14" t="str">
        <f>IF(ISBLANK(C118),"",VLOOKUP(C118,KIZ!$B$2:$D$30,2,FALSE))</f>
        <v/>
      </c>
      <c r="F118" s="8" t="str">
        <f>IF(ISBLANK(B118),"",VLOOKUP(B118,ERK!$B$3:$D$34,3,FALSE))</f>
        <v/>
      </c>
      <c r="G118" s="14" t="str">
        <f>IF(ISBLANK(C118),"",VLOOKUP(C118,KIZ!$B$2:$E$30,3,FALSE))</f>
        <v/>
      </c>
      <c r="H118" s="83" t="str">
        <f>IFERROR(VLOOKUP(D118,ERK!$C$2:$J$34,8,0),"")</f>
        <v/>
      </c>
      <c r="I118" s="109" t="str">
        <f>IFERROR(VLOOKUP(E118,KIZ!$C$2:$J$30,8,0),"")</f>
        <v/>
      </c>
      <c r="J118" s="131" t="str">
        <f t="shared" si="5"/>
        <v/>
      </c>
    </row>
    <row r="119" spans="1:10" x14ac:dyDescent="0.3">
      <c r="A119" s="162">
        <v>117</v>
      </c>
      <c r="B119" s="122"/>
      <c r="C119" s="108"/>
      <c r="D119" s="8" t="str">
        <f>IF(ISBLANK(B119),"",VLOOKUP(B119,ERK!$B$2:$C$34,2,FALSE))</f>
        <v/>
      </c>
      <c r="E119" s="14" t="str">
        <f>IF(ISBLANK(C119),"",VLOOKUP(C119,KIZ!$B$2:$D$30,2,FALSE))</f>
        <v/>
      </c>
      <c r="F119" s="8" t="str">
        <f>IF(ISBLANK(B119),"",VLOOKUP(B119,ERK!$B$3:$D$34,3,FALSE))</f>
        <v/>
      </c>
      <c r="G119" s="14" t="str">
        <f>IF(ISBLANK(C119),"",VLOOKUP(C119,KIZ!$B$2:$E$30,3,FALSE))</f>
        <v/>
      </c>
      <c r="H119" s="83" t="str">
        <f>IFERROR(VLOOKUP(D119,ERK!$C$2:$J$34,8,0),"")</f>
        <v/>
      </c>
      <c r="I119" s="109" t="str">
        <f>IFERROR(VLOOKUP(E119,KIZ!$C$2:$J$30,8,0),"")</f>
        <v/>
      </c>
      <c r="J119" s="131" t="str">
        <f t="shared" si="5"/>
        <v/>
      </c>
    </row>
    <row r="120" spans="1:10" x14ac:dyDescent="0.3">
      <c r="A120" s="162">
        <v>118</v>
      </c>
      <c r="B120" s="122"/>
      <c r="C120" s="108"/>
      <c r="D120" s="8" t="str">
        <f>IF(ISBLANK(B120),"",VLOOKUP(B120,ERK!$B$2:$C$34,2,FALSE))</f>
        <v/>
      </c>
      <c r="E120" s="14" t="str">
        <f>IF(ISBLANK(C120),"",VLOOKUP(C120,KIZ!$B$2:$D$30,2,FALSE))</f>
        <v/>
      </c>
      <c r="F120" s="8" t="str">
        <f>IF(ISBLANK(B120),"",VLOOKUP(B120,ERK!$B$3:$D$34,3,FALSE))</f>
        <v/>
      </c>
      <c r="G120" s="14" t="str">
        <f>IF(ISBLANK(C120),"",VLOOKUP(C120,KIZ!$B$2:$E$30,3,FALSE))</f>
        <v/>
      </c>
      <c r="H120" s="83" t="str">
        <f>IFERROR(VLOOKUP(D120,ERK!$C$2:$J$34,8,0),"")</f>
        <v/>
      </c>
      <c r="I120" s="109" t="str">
        <f>IFERROR(VLOOKUP(E120,KIZ!$C$2:$J$30,8,0),"")</f>
        <v/>
      </c>
      <c r="J120" s="131" t="str">
        <f t="shared" si="5"/>
        <v/>
      </c>
    </row>
    <row r="121" spans="1:10" x14ac:dyDescent="0.3">
      <c r="A121" s="162">
        <v>119</v>
      </c>
      <c r="B121" s="122"/>
      <c r="C121" s="108"/>
      <c r="D121" s="8" t="str">
        <f>IF(ISBLANK(B121),"",VLOOKUP(B121,ERK!$B$2:$C$34,2,FALSE))</f>
        <v/>
      </c>
      <c r="E121" s="14" t="str">
        <f>IF(ISBLANK(C121),"",VLOOKUP(C121,KIZ!$B$2:$D$30,2,FALSE))</f>
        <v/>
      </c>
      <c r="F121" s="8" t="str">
        <f>IF(ISBLANK(B121),"",VLOOKUP(B121,ERK!$B$3:$D$34,3,FALSE))</f>
        <v/>
      </c>
      <c r="G121" s="14" t="str">
        <f>IF(ISBLANK(C121),"",VLOOKUP(C121,KIZ!$B$2:$E$30,3,FALSE))</f>
        <v/>
      </c>
      <c r="H121" s="83" t="str">
        <f>IFERROR(VLOOKUP(D121,ERK!$C$2:$J$34,8,0),"")</f>
        <v/>
      </c>
      <c r="I121" s="109" t="str">
        <f>IFERROR(VLOOKUP(E121,KIZ!$C$2:$J$30,8,0),"")</f>
        <v/>
      </c>
      <c r="J121" s="131" t="str">
        <f t="shared" si="5"/>
        <v/>
      </c>
    </row>
    <row r="122" spans="1:10" x14ac:dyDescent="0.3">
      <c r="A122" s="162">
        <v>120</v>
      </c>
      <c r="B122" s="122"/>
      <c r="C122" s="108"/>
      <c r="D122" s="8" t="str">
        <f>IF(ISBLANK(B122),"",VLOOKUP(B122,ERK!$B$2:$C$34,2,FALSE))</f>
        <v/>
      </c>
      <c r="E122" s="14" t="str">
        <f>IF(ISBLANK(C122),"",VLOOKUP(C122,KIZ!$B$2:$D$30,2,FALSE))</f>
        <v/>
      </c>
      <c r="F122" s="8" t="str">
        <f>IF(ISBLANK(B122),"",VLOOKUP(B122,ERK!$B$3:$D$34,3,FALSE))</f>
        <v/>
      </c>
      <c r="G122" s="14" t="str">
        <f>IF(ISBLANK(C122),"",VLOOKUP(C122,KIZ!$B$2:$E$30,3,FALSE))</f>
        <v/>
      </c>
      <c r="H122" s="83" t="str">
        <f>IFERROR(VLOOKUP(D122,ERK!$C$2:$J$34,8,0),"")</f>
        <v/>
      </c>
      <c r="I122" s="109" t="str">
        <f>IFERROR(VLOOKUP(E122,KIZ!$C$2:$J$30,8,0),"")</f>
        <v/>
      </c>
      <c r="J122" s="131" t="str">
        <f t="shared" si="5"/>
        <v/>
      </c>
    </row>
    <row r="123" spans="1:10" x14ac:dyDescent="0.3">
      <c r="B123" s="122"/>
      <c r="C123" s="108"/>
      <c r="D123" s="8" t="str">
        <f>IF(ISBLANK(B123),"",VLOOKUP(B123,ERK!$B$2:$C$34,2,FALSE))</f>
        <v/>
      </c>
      <c r="E123" s="14" t="str">
        <f>IF(ISBLANK(C123),"",VLOOKUP(C123,KIZ!$B$2:$D$30,2,FALSE))</f>
        <v/>
      </c>
      <c r="F123" s="8" t="str">
        <f>IF(ISBLANK(B123),"",VLOOKUP(B123,ERK!$B$3:$D$34,3,FALSE))</f>
        <v/>
      </c>
      <c r="G123" s="14" t="str">
        <f>IF(ISBLANK(C123),"",VLOOKUP(C123,KIZ!$B$2:$E$30,3,FALSE))</f>
        <v/>
      </c>
      <c r="H123" s="83" t="str">
        <f>IFERROR(VLOOKUP(D123,ERK!$C$2:$J$34,8,0),"")</f>
        <v/>
      </c>
      <c r="I123" s="109" t="str">
        <f>IFERROR(VLOOKUP(E123,KIZ!$C$2:$J$30,8,0),"")</f>
        <v/>
      </c>
      <c r="J123" s="131" t="str">
        <f t="shared" si="5"/>
        <v/>
      </c>
    </row>
    <row r="124" spans="1:10" x14ac:dyDescent="0.3">
      <c r="B124" s="122"/>
      <c r="C124" s="108"/>
      <c r="D124" s="8" t="str">
        <f>IF(ISBLANK(B124),"",VLOOKUP(B124,ERK!$B$2:$C$34,2,FALSE))</f>
        <v/>
      </c>
      <c r="E124" s="14" t="str">
        <f>IF(ISBLANK(C124),"",VLOOKUP(C124,KIZ!$B$2:$D$30,2,FALSE))</f>
        <v/>
      </c>
      <c r="F124" s="8" t="str">
        <f>IF(ISBLANK(B124),"",VLOOKUP(B124,ERK!$B$3:$D$34,3,FALSE))</f>
        <v/>
      </c>
      <c r="G124" s="14" t="str">
        <f>IF(ISBLANK(C124),"",VLOOKUP(C124,KIZ!$B$2:$E$30,3,FALSE))</f>
        <v/>
      </c>
      <c r="H124" s="83" t="str">
        <f>IFERROR(VLOOKUP(D124,ERK!$C$2:$J$34,8,0),"")</f>
        <v/>
      </c>
      <c r="I124" s="109" t="str">
        <f>IFERROR(VLOOKUP(E124,KIZ!$C$2:$J$30,8,0),"")</f>
        <v/>
      </c>
      <c r="J124" s="131" t="str">
        <f t="shared" si="5"/>
        <v/>
      </c>
    </row>
    <row r="125" spans="1:10" x14ac:dyDescent="0.3">
      <c r="B125" s="122"/>
      <c r="C125" s="108"/>
      <c r="D125" s="8" t="str">
        <f>IF(ISBLANK(B125),"",VLOOKUP(B125,ERK!$B$2:$C$34,2,FALSE))</f>
        <v/>
      </c>
      <c r="E125" s="14" t="str">
        <f>IF(ISBLANK(C125),"",VLOOKUP(C125,KIZ!$B$2:$D$30,2,FALSE))</f>
        <v/>
      </c>
      <c r="F125" s="8" t="str">
        <f>IF(ISBLANK(B125),"",VLOOKUP(B125,ERK!$B$3:$D$34,3,FALSE))</f>
        <v/>
      </c>
      <c r="G125" s="14" t="str">
        <f>IF(ISBLANK(C125),"",VLOOKUP(C125,KIZ!$B$2:$E$30,3,FALSE))</f>
        <v/>
      </c>
      <c r="H125" s="83" t="str">
        <f>IFERROR(VLOOKUP(D125,ERK!$C$2:$J$34,8,0),"")</f>
        <v/>
      </c>
      <c r="I125" s="109" t="str">
        <f>IFERROR(VLOOKUP(E125,KIZ!$C$2:$J$30,8,0),"")</f>
        <v/>
      </c>
      <c r="J125" s="131" t="str">
        <f t="shared" si="5"/>
        <v/>
      </c>
    </row>
    <row r="126" spans="1:10" x14ac:dyDescent="0.3">
      <c r="B126" s="122"/>
      <c r="C126" s="108"/>
      <c r="D126" s="8" t="str">
        <f>IF(ISBLANK(B126),"",VLOOKUP(B126,ERK!$B$2:$C$34,2,FALSE))</f>
        <v/>
      </c>
      <c r="E126" s="14" t="str">
        <f>IF(ISBLANK(C126),"",VLOOKUP(C126,KIZ!$B$2:$D$30,2,FALSE))</f>
        <v/>
      </c>
      <c r="F126" s="8" t="str">
        <f>IF(ISBLANK(B126),"",VLOOKUP(B126,ERK!$B$3:$D$34,3,FALSE))</f>
        <v/>
      </c>
      <c r="G126" s="14" t="str">
        <f>IF(ISBLANK(C126),"",VLOOKUP(C126,KIZ!$B$2:$E$30,3,FALSE))</f>
        <v/>
      </c>
      <c r="H126" s="83" t="str">
        <f>IFERROR(VLOOKUP(D126,ERK!$C$2:$J$34,8,0),"")</f>
        <v/>
      </c>
      <c r="I126" s="109" t="str">
        <f>IFERROR(VLOOKUP(E126,KIZ!$C$2:$J$30,8,0),"")</f>
        <v/>
      </c>
      <c r="J126" s="131" t="str">
        <f t="shared" si="5"/>
        <v/>
      </c>
    </row>
    <row r="127" spans="1:10" x14ac:dyDescent="0.3">
      <c r="B127" s="122"/>
      <c r="C127" s="108"/>
      <c r="D127" s="8" t="str">
        <f>IF(ISBLANK(B127),"",VLOOKUP(B127,ERK!$B$2:$C$34,2,FALSE))</f>
        <v/>
      </c>
      <c r="E127" s="14" t="str">
        <f>IF(ISBLANK(C127),"",VLOOKUP(C127,KIZ!$B$2:$D$30,2,FALSE))</f>
        <v/>
      </c>
      <c r="F127" s="8" t="str">
        <f>IF(ISBLANK(B127),"",VLOOKUP(B127,ERK!$B$3:$D$34,3,FALSE))</f>
        <v/>
      </c>
      <c r="G127" s="14" t="str">
        <f>IF(ISBLANK(C127),"",VLOOKUP(C127,KIZ!$B$2:$E$30,3,FALSE))</f>
        <v/>
      </c>
      <c r="H127" s="83" t="str">
        <f>IFERROR(VLOOKUP(D127,ERK!$C$2:$J$34,8,0),"")</f>
        <v/>
      </c>
      <c r="I127" s="109" t="str">
        <f>IFERROR(VLOOKUP(E127,KIZ!$C$2:$J$30,8,0),"")</f>
        <v/>
      </c>
      <c r="J127" s="131" t="str">
        <f t="shared" si="5"/>
        <v/>
      </c>
    </row>
    <row r="128" spans="1:10" x14ac:dyDescent="0.3">
      <c r="B128" s="122"/>
      <c r="C128" s="108"/>
      <c r="D128" s="8" t="str">
        <f>IF(ISBLANK(B128),"",VLOOKUP(B128,ERK!$B$2:$C$34,2,FALSE))</f>
        <v/>
      </c>
      <c r="E128" s="14" t="str">
        <f>IF(ISBLANK(C128),"",VLOOKUP(C128,KIZ!$B$2:$D$30,2,FALSE))</f>
        <v/>
      </c>
      <c r="F128" s="8" t="str">
        <f>IF(ISBLANK(B128),"",VLOOKUP(B128,ERK!$B$3:$D$34,3,FALSE))</f>
        <v/>
      </c>
      <c r="G128" s="14" t="str">
        <f>IF(ISBLANK(C128),"",VLOOKUP(C128,KIZ!$B$2:$E$30,3,FALSE))</f>
        <v/>
      </c>
      <c r="H128" s="83" t="str">
        <f>IFERROR(VLOOKUP(D128,ERK!$C$2:$J$34,8,0),"")</f>
        <v/>
      </c>
      <c r="I128" s="109" t="str">
        <f>IFERROR(VLOOKUP(E128,KIZ!$C$2:$J$30,8,0),"")</f>
        <v/>
      </c>
      <c r="J128" s="131" t="str">
        <f t="shared" si="5"/>
        <v/>
      </c>
    </row>
    <row r="129" spans="2:10" x14ac:dyDescent="0.3">
      <c r="B129" s="122"/>
      <c r="C129" s="108"/>
      <c r="D129" s="8" t="str">
        <f>IF(ISBLANK(B129),"",VLOOKUP(B129,ERK!$B$2:$C$34,2,FALSE))</f>
        <v/>
      </c>
      <c r="E129" s="14" t="str">
        <f>IF(ISBLANK(C129),"",VLOOKUP(C129,KIZ!$B$2:$D$30,2,FALSE))</f>
        <v/>
      </c>
      <c r="F129" s="8" t="str">
        <f>IF(ISBLANK(B129),"",VLOOKUP(B129,ERK!$B$3:$D$34,3,FALSE))</f>
        <v/>
      </c>
      <c r="G129" s="14" t="str">
        <f>IF(ISBLANK(C129),"",VLOOKUP(C129,KIZ!$B$2:$E$30,3,FALSE))</f>
        <v/>
      </c>
      <c r="H129" s="83" t="str">
        <f>IFERROR(VLOOKUP(D129,ERK!$C$2:$J$34,8,0),"")</f>
        <v/>
      </c>
      <c r="I129" s="109" t="str">
        <f>IFERROR(VLOOKUP(E129,KIZ!$C$2:$J$30,8,0),"")</f>
        <v/>
      </c>
      <c r="J129" s="131" t="str">
        <f t="shared" si="5"/>
        <v/>
      </c>
    </row>
    <row r="130" spans="2:10" x14ac:dyDescent="0.3">
      <c r="B130" s="122"/>
      <c r="C130" s="108"/>
      <c r="D130" s="8" t="str">
        <f>IF(ISBLANK(B130),"",VLOOKUP(B130,ERK!$B$2:$C$34,2,FALSE))</f>
        <v/>
      </c>
      <c r="E130" s="14" t="str">
        <f>IF(ISBLANK(C130),"",VLOOKUP(C130,KIZ!$B$2:$D$30,2,FALSE))</f>
        <v/>
      </c>
      <c r="F130" s="8" t="str">
        <f>IF(ISBLANK(B130),"",VLOOKUP(B130,ERK!$B$3:$D$34,3,FALSE))</f>
        <v/>
      </c>
      <c r="G130" s="14" t="str">
        <f>IF(ISBLANK(C130),"",VLOOKUP(C130,KIZ!$B$2:$E$30,3,FALSE))</f>
        <v/>
      </c>
      <c r="H130" s="83" t="str">
        <f>IFERROR(VLOOKUP(D130,ERK!$C$2:$J$34,8,0),"")</f>
        <v/>
      </c>
      <c r="I130" s="109" t="str">
        <f>IFERROR(VLOOKUP(E130,KIZ!$C$2:$J$30,8,0),"")</f>
        <v/>
      </c>
      <c r="J130" s="131" t="str">
        <f t="shared" si="5"/>
        <v/>
      </c>
    </row>
    <row r="131" spans="2:10" x14ac:dyDescent="0.3">
      <c r="B131" s="122"/>
      <c r="C131" s="108"/>
      <c r="D131" s="8" t="str">
        <f>IF(ISBLANK(B131),"",VLOOKUP(B131,ERK!$B$2:$C$34,2,FALSE))</f>
        <v/>
      </c>
      <c r="E131" s="14" t="str">
        <f>IF(ISBLANK(C131),"",VLOOKUP(C131,KIZ!$B$2:$D$30,2,FALSE))</f>
        <v/>
      </c>
      <c r="F131" s="8" t="str">
        <f>IF(ISBLANK(B131),"",VLOOKUP(B131,ERK!$B$3:$D$34,3,FALSE))</f>
        <v/>
      </c>
      <c r="G131" s="14" t="str">
        <f>IF(ISBLANK(C131),"",VLOOKUP(C131,KIZ!$B$2:$E$30,3,FALSE))</f>
        <v/>
      </c>
      <c r="H131" s="83" t="str">
        <f>IFERROR(VLOOKUP(D131,ERK!$C$2:$J$34,8,0),"")</f>
        <v/>
      </c>
      <c r="I131" s="109" t="str">
        <f>IFERROR(VLOOKUP(E131,KIZ!$C$2:$J$30,8,0),"")</f>
        <v/>
      </c>
      <c r="J131" s="131" t="str">
        <f t="shared" si="5"/>
        <v/>
      </c>
    </row>
    <row r="132" spans="2:10" x14ac:dyDescent="0.3">
      <c r="D132" s="8" t="str">
        <f>IF(ISBLANK(B132),"",VLOOKUP(B132,ERK!$B$2:$C$34,2,FALSE))</f>
        <v/>
      </c>
      <c r="E132" s="14" t="str">
        <f>IF(ISBLANK(C132),"",VLOOKUP(C132,KIZ!$B$2:$D$30,2,FALSE))</f>
        <v/>
      </c>
      <c r="F132" s="8" t="str">
        <f>IF(ISBLANK(B132),"",VLOOKUP(B132,ERK!$B$3:$D$34,3,FALSE))</f>
        <v/>
      </c>
      <c r="G132" s="14" t="str">
        <f>IF(ISBLANK(C132),"",VLOOKUP(C132,KIZ!$B$2:$E$30,3,FALSE))</f>
        <v/>
      </c>
      <c r="H132" s="83" t="str">
        <f>IFERROR(VLOOKUP(D132,ERK!$C$2:$J$34,8,0),"")</f>
        <v/>
      </c>
      <c r="I132" s="109" t="str">
        <f>IFERROR(VLOOKUP(E132,KIZ!$C$2:$J$30,8,0),"")</f>
        <v/>
      </c>
      <c r="J132" s="131" t="str">
        <f t="shared" si="5"/>
        <v/>
      </c>
    </row>
    <row r="133" spans="2:10" x14ac:dyDescent="0.3">
      <c r="D133" s="8" t="str">
        <f>IF(ISBLANK(B133),"",VLOOKUP(B133,ERK!$B$2:$C$34,2,FALSE))</f>
        <v/>
      </c>
      <c r="E133" s="14" t="str">
        <f>IF(ISBLANK(C133),"",VLOOKUP(C133,KIZ!$B$2:$D$30,2,FALSE))</f>
        <v/>
      </c>
      <c r="F133" s="8" t="str">
        <f>IF(ISBLANK(B133),"",VLOOKUP(B133,ERK!$B$3:$D$34,3,FALSE))</f>
        <v/>
      </c>
      <c r="G133" s="14" t="str">
        <f>IF(ISBLANK(C133),"",VLOOKUP(C133,KIZ!$B$2:$E$30,3,FALSE))</f>
        <v/>
      </c>
      <c r="H133" s="83" t="str">
        <f>IFERROR(VLOOKUP(D133,ERK!$C$2:$J$34,8,0),"")</f>
        <v/>
      </c>
      <c r="I133" s="109" t="str">
        <f>IFERROR(VLOOKUP(E133,KIZ!$C$2:$J$30,8,0),"")</f>
        <v/>
      </c>
      <c r="J133" s="131" t="str">
        <f t="shared" si="5"/>
        <v/>
      </c>
    </row>
    <row r="134" spans="2:10" x14ac:dyDescent="0.3">
      <c r="D134" s="8" t="str">
        <f>IF(ISBLANK(B134),"",VLOOKUP(B134,ERK!$B$2:$C$34,2,FALSE))</f>
        <v/>
      </c>
      <c r="E134" s="14" t="str">
        <f>IF(ISBLANK(C134),"",VLOOKUP(C134,KIZ!$B$2:$D$30,2,FALSE))</f>
        <v/>
      </c>
      <c r="F134" s="8" t="str">
        <f>IF(ISBLANK(B134),"",VLOOKUP(B134,ERK!$B$3:$D$34,3,FALSE))</f>
        <v/>
      </c>
      <c r="G134" s="14" t="str">
        <f>IF(ISBLANK(C134),"",VLOOKUP(C134,KIZ!$B$2:$E$30,3,FALSE))</f>
        <v/>
      </c>
      <c r="H134" s="83" t="str">
        <f>IFERROR(VLOOKUP(D134,ERK!$C$2:$J$34,8,0),"")</f>
        <v/>
      </c>
      <c r="I134" s="109" t="str">
        <f>IFERROR(VLOOKUP(E134,KIZ!$C$2:$J$30,8,0),"")</f>
        <v/>
      </c>
      <c r="J134" s="131" t="str">
        <f t="shared" si="5"/>
        <v/>
      </c>
    </row>
    <row r="135" spans="2:10" x14ac:dyDescent="0.3">
      <c r="D135" s="8" t="str">
        <f>IF(ISBLANK(B135),"",VLOOKUP(B135,ERK!$B$2:$C$34,2,FALSE))</f>
        <v/>
      </c>
      <c r="E135" s="14" t="str">
        <f>IF(ISBLANK(C135),"",VLOOKUP(C135,KIZ!$B$2:$D$30,2,FALSE))</f>
        <v/>
      </c>
      <c r="F135" s="8" t="str">
        <f>IF(ISBLANK(B135),"",VLOOKUP(B135,ERK!$B$3:$D$34,3,FALSE))</f>
        <v/>
      </c>
      <c r="G135" s="14" t="str">
        <f>IF(ISBLANK(C135),"",VLOOKUP(C135,KIZ!$B$2:$E$30,3,FALSE))</f>
        <v/>
      </c>
      <c r="H135" s="83" t="str">
        <f>IFERROR(VLOOKUP(D135,ERK!$C$2:$J$34,8,0),"")</f>
        <v/>
      </c>
      <c r="I135" s="109" t="str">
        <f>IFERROR(VLOOKUP(E135,KIZ!$C$2:$J$30,8,0),"")</f>
        <v/>
      </c>
      <c r="J135" s="131" t="str">
        <f t="shared" si="5"/>
        <v/>
      </c>
    </row>
    <row r="136" spans="2:10" x14ac:dyDescent="0.3">
      <c r="D136" s="8" t="str">
        <f>IF(ISBLANK(B136),"",VLOOKUP(B136,ERK!$B$2:$C$34,2,FALSE))</f>
        <v/>
      </c>
      <c r="E136" s="14" t="str">
        <f>IF(ISBLANK(C136),"",VLOOKUP(C136,KIZ!$B$2:$D$30,2,FALSE))</f>
        <v/>
      </c>
      <c r="F136" s="8" t="str">
        <f>IF(ISBLANK(B136),"",VLOOKUP(B136,ERK!$B$3:$D$34,3,FALSE))</f>
        <v/>
      </c>
      <c r="G136" s="14" t="str">
        <f>IF(ISBLANK(C136),"",VLOOKUP(C136,KIZ!$B$2:$E$30,3,FALSE))</f>
        <v/>
      </c>
      <c r="H136" s="83" t="str">
        <f>IFERROR(VLOOKUP(D136,ERK!$C$2:$J$34,8,0),"")</f>
        <v/>
      </c>
      <c r="I136" s="109" t="str">
        <f>IFERROR(VLOOKUP(E136,KIZ!$C$2:$J$30,8,0),"")</f>
        <v/>
      </c>
      <c r="J136" s="131" t="str">
        <f t="shared" si="5"/>
        <v/>
      </c>
    </row>
    <row r="137" spans="2:10" x14ac:dyDescent="0.3">
      <c r="D137" s="8" t="str">
        <f>IF(ISBLANK(B137),"",VLOOKUP(B137,ERK!$B$2:$C$34,2,FALSE))</f>
        <v/>
      </c>
      <c r="E137" s="14" t="str">
        <f>IF(ISBLANK(C137),"",VLOOKUP(C137,KIZ!$B$2:$D$30,2,FALSE))</f>
        <v/>
      </c>
      <c r="F137" s="8" t="str">
        <f>IF(ISBLANK(B137),"",VLOOKUP(B137,ERK!$B$3:$D$34,3,FALSE))</f>
        <v/>
      </c>
      <c r="G137" s="14" t="str">
        <f>IF(ISBLANK(C137),"",VLOOKUP(C137,KIZ!$B$2:$E$30,3,FALSE))</f>
        <v/>
      </c>
      <c r="H137" s="83" t="str">
        <f>IFERROR(VLOOKUP(D137,ERK!$C$2:$J$34,8,0),"")</f>
        <v/>
      </c>
      <c r="I137" s="109" t="str">
        <f>IFERROR(VLOOKUP(E137,KIZ!$C$2:$J$30,8,0),"")</f>
        <v/>
      </c>
      <c r="J137" s="131" t="str">
        <f t="shared" si="5"/>
        <v/>
      </c>
    </row>
    <row r="138" spans="2:10" x14ac:dyDescent="0.3">
      <c r="D138" s="8" t="str">
        <f>IF(ISBLANK(B138),"",VLOOKUP(B138,ERK!$B$2:$C$34,2,FALSE))</f>
        <v/>
      </c>
      <c r="E138" s="14" t="str">
        <f>IF(ISBLANK(C138),"",VLOOKUP(C138,KIZ!$B$2:$D$30,2,FALSE))</f>
        <v/>
      </c>
      <c r="F138" s="8" t="str">
        <f>IF(ISBLANK(B138),"",VLOOKUP(B138,ERK!$B$3:$D$34,3,FALSE))</f>
        <v/>
      </c>
      <c r="G138" s="14" t="str">
        <f>IF(ISBLANK(C138),"",VLOOKUP(C138,KIZ!$B$2:$E$30,3,FALSE))</f>
        <v/>
      </c>
      <c r="H138" s="83" t="str">
        <f>IFERROR(VLOOKUP(D138,ERK!$C$2:$J$34,8,0),"")</f>
        <v/>
      </c>
      <c r="I138" s="109" t="str">
        <f>IFERROR(VLOOKUP(E138,KIZ!$C$2:$J$30,8,0),"")</f>
        <v/>
      </c>
      <c r="J138" s="131" t="str">
        <f t="shared" si="5"/>
        <v/>
      </c>
    </row>
    <row r="139" spans="2:10" x14ac:dyDescent="0.3">
      <c r="D139" s="8" t="str">
        <f>IF(ISBLANK(B139),"",VLOOKUP(B139,ERK!$B$2:$C$34,2,FALSE))</f>
        <v/>
      </c>
      <c r="E139" s="14" t="str">
        <f>IF(ISBLANK(C139),"",VLOOKUP(C139,KIZ!$B$2:$D$30,2,FALSE))</f>
        <v/>
      </c>
      <c r="F139" s="8" t="str">
        <f>IF(ISBLANK(B139),"",VLOOKUP(B139,ERK!$B$3:$D$34,3,FALSE))</f>
        <v/>
      </c>
      <c r="G139" s="14" t="str">
        <f>IF(ISBLANK(C139),"",VLOOKUP(C139,KIZ!$B$2:$E$30,3,FALSE))</f>
        <v/>
      </c>
      <c r="H139" s="83" t="str">
        <f>IFERROR(VLOOKUP(D139,ERK!$C$2:$J$34,8,0),"")</f>
        <v/>
      </c>
      <c r="I139" s="109" t="str">
        <f>IFERROR(VLOOKUP(E139,KIZ!$C$2:$J$30,8,0),"")</f>
        <v/>
      </c>
      <c r="J139" s="131" t="str">
        <f t="shared" si="5"/>
        <v/>
      </c>
    </row>
    <row r="140" spans="2:10" x14ac:dyDescent="0.3">
      <c r="D140" s="8" t="str">
        <f>IF(ISBLANK(B140),"",VLOOKUP(B140,ERK!$B$2:$C$34,2,FALSE))</f>
        <v/>
      </c>
      <c r="E140" s="14" t="str">
        <f>IF(ISBLANK(C140),"",VLOOKUP(C140,KIZ!$B$2:$D$30,2,FALSE))</f>
        <v/>
      </c>
      <c r="F140" s="8" t="str">
        <f>IF(ISBLANK(B140),"",VLOOKUP(B140,ERK!$B$3:$D$34,3,FALSE))</f>
        <v/>
      </c>
      <c r="G140" s="14" t="str">
        <f>IF(ISBLANK(C140),"",VLOOKUP(C140,KIZ!$B$2:$E$30,3,FALSE))</f>
        <v/>
      </c>
      <c r="H140" s="83" t="str">
        <f>IFERROR(VLOOKUP(D140,ERK!$C$2:$J$34,8,0),"")</f>
        <v/>
      </c>
      <c r="I140" s="109" t="str">
        <f>IFERROR(VLOOKUP(E140,KIZ!$C$2:$J$30,8,0),"")</f>
        <v/>
      </c>
      <c r="J140" s="131" t="str">
        <f t="shared" si="5"/>
        <v/>
      </c>
    </row>
    <row r="141" spans="2:10" x14ac:dyDescent="0.3">
      <c r="D141" s="8" t="str">
        <f>IF(ISBLANK(B141),"",VLOOKUP(B141,ERK!$B$2:$C$34,2,FALSE))</f>
        <v/>
      </c>
      <c r="E141" s="14" t="str">
        <f>IF(ISBLANK(C141),"",VLOOKUP(C141,KIZ!$B$2:$D$30,2,FALSE))</f>
        <v/>
      </c>
      <c r="F141" s="8" t="str">
        <f>IF(ISBLANK(B141),"",VLOOKUP(B141,ERK!$B$3:$D$34,3,FALSE))</f>
        <v/>
      </c>
      <c r="G141" s="14" t="str">
        <f>IF(ISBLANK(C141),"",VLOOKUP(C141,KIZ!$B$2:$E$30,3,FALSE))</f>
        <v/>
      </c>
      <c r="H141" s="83" t="str">
        <f>IFERROR(VLOOKUP(D141,ERK!$C$2:$J$34,8,0),"")</f>
        <v/>
      </c>
      <c r="I141" s="109" t="str">
        <f>IFERROR(VLOOKUP(E141,KIZ!$C$2:$J$30,8,0),"")</f>
        <v/>
      </c>
      <c r="J141" s="131" t="str">
        <f t="shared" si="5"/>
        <v/>
      </c>
    </row>
    <row r="142" spans="2:10" x14ac:dyDescent="0.3">
      <c r="D142" s="8" t="str">
        <f>IF(ISBLANK(B142),"",VLOOKUP(B142,ERK!$B$2:$C$34,2,FALSE))</f>
        <v/>
      </c>
      <c r="E142" s="14" t="str">
        <f>IF(ISBLANK(C142),"",VLOOKUP(C142,KIZ!$B$2:$D$30,2,FALSE))</f>
        <v/>
      </c>
      <c r="F142" s="8" t="str">
        <f>IF(ISBLANK(B142),"",VLOOKUP(B142,ERK!$B$3:$D$34,3,FALSE))</f>
        <v/>
      </c>
      <c r="G142" s="14" t="str">
        <f>IF(ISBLANK(C142),"",VLOOKUP(C142,KIZ!$B$2:$E$30,3,FALSE))</f>
        <v/>
      </c>
      <c r="H142" s="83" t="str">
        <f>IFERROR(VLOOKUP(D142,ERK!$C$2:$J$34,8,0),"")</f>
        <v/>
      </c>
      <c r="I142" s="109" t="str">
        <f>IFERROR(VLOOKUP(E142,KIZ!$C$2:$J$30,8,0),"")</f>
        <v/>
      </c>
      <c r="J142" s="131" t="str">
        <f t="shared" si="5"/>
        <v/>
      </c>
    </row>
    <row r="143" spans="2:10" x14ac:dyDescent="0.3">
      <c r="D143" s="8" t="str">
        <f>IF(ISBLANK(B143),"",VLOOKUP(B143,ERK!$B$2:$C$34,2,FALSE))</f>
        <v/>
      </c>
      <c r="E143" s="14" t="str">
        <f>IF(ISBLANK(C143),"",VLOOKUP(C143,KIZ!$B$2:$D$30,2,FALSE))</f>
        <v/>
      </c>
      <c r="F143" s="8" t="str">
        <f>IF(ISBLANK(B143),"",VLOOKUP(B143,ERK!$B$3:$D$34,3,FALSE))</f>
        <v/>
      </c>
      <c r="G143" s="14" t="str">
        <f>IF(ISBLANK(C143),"",VLOOKUP(C143,KIZ!$B$2:$E$30,3,FALSE))</f>
        <v/>
      </c>
      <c r="H143" s="83" t="str">
        <f>IFERROR(VLOOKUP(D143,ERK!$C$2:$J$34,8,0),"")</f>
        <v/>
      </c>
      <c r="I143" s="109" t="str">
        <f>IFERROR(VLOOKUP(E143,KIZ!$C$2:$J$30,8,0),"")</f>
        <v/>
      </c>
      <c r="J143" s="131" t="str">
        <f t="shared" si="5"/>
        <v/>
      </c>
    </row>
    <row r="144" spans="2:10" x14ac:dyDescent="0.3">
      <c r="D144" s="8" t="str">
        <f>IF(ISBLANK(B144),"",VLOOKUP(B144,ERK!$B$2:$C$34,2,FALSE))</f>
        <v/>
      </c>
      <c r="E144" s="14" t="str">
        <f>IF(ISBLANK(C144),"",VLOOKUP(C144,KIZ!$B$2:$D$30,2,FALSE))</f>
        <v/>
      </c>
      <c r="F144" s="8" t="str">
        <f>IF(ISBLANK(B144),"",VLOOKUP(B144,ERK!$B$3:$D$34,3,FALSE))</f>
        <v/>
      </c>
      <c r="G144" s="14" t="str">
        <f>IF(ISBLANK(C144),"",VLOOKUP(C144,KIZ!$B$2:$E$30,3,FALSE))</f>
        <v/>
      </c>
      <c r="H144" s="83" t="str">
        <f>IFERROR(VLOOKUP(D144,ERK!$C$2:$J$34,8,0),"")</f>
        <v/>
      </c>
      <c r="I144" s="109" t="str">
        <f>IFERROR(VLOOKUP(E144,KIZ!$C$2:$J$30,8,0),"")</f>
        <v/>
      </c>
      <c r="J144" s="131" t="str">
        <f t="shared" si="5"/>
        <v/>
      </c>
    </row>
    <row r="145" spans="4:10" x14ac:dyDescent="0.3">
      <c r="D145" s="8" t="str">
        <f>IF(ISBLANK(B145),"",VLOOKUP(B145,ERK!$B$2:$C$34,2,FALSE))</f>
        <v/>
      </c>
      <c r="E145" s="14" t="str">
        <f>IF(ISBLANK(C145),"",VLOOKUP(C145,KIZ!$B$2:$D$30,2,FALSE))</f>
        <v/>
      </c>
      <c r="F145" s="8" t="str">
        <f>IF(ISBLANK(B145),"",VLOOKUP(B145,ERK!$B$3:$D$34,3,FALSE))</f>
        <v/>
      </c>
      <c r="G145" s="14" t="str">
        <f>IF(ISBLANK(C145),"",VLOOKUP(C145,KIZ!$B$2:$E$30,3,FALSE))</f>
        <v/>
      </c>
      <c r="H145" s="83" t="str">
        <f>IFERROR(VLOOKUP(D145,ERK!$C$2:$J$34,8,0),"")</f>
        <v/>
      </c>
      <c r="I145" s="109" t="str">
        <f>IFERROR(VLOOKUP(E145,KIZ!$C$2:$J$30,8,0),"")</f>
        <v/>
      </c>
      <c r="J145" s="131" t="str">
        <f t="shared" si="5"/>
        <v/>
      </c>
    </row>
    <row r="146" spans="4:10" x14ac:dyDescent="0.3">
      <c r="D146" s="8" t="str">
        <f>IF(ISBLANK(B146),"",VLOOKUP(B146,ERK!$B$2:$C$34,2,FALSE))</f>
        <v/>
      </c>
      <c r="E146" s="14" t="str">
        <f>IF(ISBLANK(C146),"",VLOOKUP(C146,KIZ!$B$2:$D$30,2,FALSE))</f>
        <v/>
      </c>
      <c r="F146" s="8" t="str">
        <f>IF(ISBLANK(B146),"",VLOOKUP(B146,ERK!$B$3:$D$34,3,FALSE))</f>
        <v/>
      </c>
      <c r="G146" s="14" t="str">
        <f>IF(ISBLANK(C146),"",VLOOKUP(C146,KIZ!$B$2:$E$30,3,FALSE))</f>
        <v/>
      </c>
      <c r="H146" s="83" t="str">
        <f>IFERROR(VLOOKUP(D146,ERK!$C$2:$J$34,8,0),"")</f>
        <v/>
      </c>
      <c r="I146" s="109" t="str">
        <f>IFERROR(VLOOKUP(E146,KIZ!$C$2:$J$30,8,0),"")</f>
        <v/>
      </c>
      <c r="J146" s="131" t="str">
        <f t="shared" si="5"/>
        <v/>
      </c>
    </row>
    <row r="147" spans="4:10" x14ac:dyDescent="0.3">
      <c r="D147" s="8" t="str">
        <f>IF(ISBLANK(B147),"",VLOOKUP(B147,ERK!$B$2:$C$34,2,FALSE))</f>
        <v/>
      </c>
      <c r="E147" s="14" t="str">
        <f>IF(ISBLANK(C147),"",VLOOKUP(C147,KIZ!$B$2:$D$30,2,FALSE))</f>
        <v/>
      </c>
      <c r="F147" s="8" t="str">
        <f>IF(ISBLANK(B147),"",VLOOKUP(B147,ERK!$B$3:$D$34,3,FALSE))</f>
        <v/>
      </c>
      <c r="G147" s="14" t="str">
        <f>IF(ISBLANK(C147),"",VLOOKUP(C147,KIZ!$B$2:$E$30,3,FALSE))</f>
        <v/>
      </c>
      <c r="H147" s="83" t="str">
        <f>IFERROR(VLOOKUP(D147,ERK!$C$2:$J$34,8,0),"")</f>
        <v/>
      </c>
      <c r="I147" s="109" t="str">
        <f>IFERROR(VLOOKUP(E147,KIZ!$C$2:$J$30,8,0),"")</f>
        <v/>
      </c>
      <c r="J147" s="131" t="str">
        <f t="shared" si="5"/>
        <v/>
      </c>
    </row>
    <row r="148" spans="4:10" x14ac:dyDescent="0.3">
      <c r="D148" s="8" t="str">
        <f>IF(ISBLANK(B148),"",VLOOKUP(B148,ERK!$B$2:$C$34,2,FALSE))</f>
        <v/>
      </c>
      <c r="E148" s="14" t="str">
        <f>IF(ISBLANK(C148),"",VLOOKUP(C148,KIZ!$B$2:$D$30,2,FALSE))</f>
        <v/>
      </c>
      <c r="F148" s="8" t="str">
        <f>IF(ISBLANK(B148),"",VLOOKUP(B148,ERK!$B$3:$D$34,3,FALSE))</f>
        <v/>
      </c>
      <c r="G148" s="14" t="str">
        <f>IF(ISBLANK(C148),"",VLOOKUP(C148,KIZ!$B$2:$E$30,3,FALSE))</f>
        <v/>
      </c>
      <c r="H148" s="83" t="str">
        <f>IFERROR(VLOOKUP(D148,ERK!$C$2:$J$34,8,0),"")</f>
        <v/>
      </c>
      <c r="I148" s="109" t="str">
        <f>IFERROR(VLOOKUP(E148,KIZ!$C$2:$J$30,8,0),"")</f>
        <v/>
      </c>
      <c r="J148" s="131" t="str">
        <f t="shared" si="5"/>
        <v/>
      </c>
    </row>
    <row r="149" spans="4:10" x14ac:dyDescent="0.3">
      <c r="J149" s="131" t="str">
        <f t="shared" si="5"/>
        <v/>
      </c>
    </row>
  </sheetData>
  <sortState xmlns:xlrd2="http://schemas.microsoft.com/office/spreadsheetml/2017/richdata2" ref="B3:J113">
    <sortCondition ref="B3:B113"/>
    <sortCondition ref="C3:C113"/>
  </sortState>
  <mergeCells count="1">
    <mergeCell ref="B1:E1"/>
  </mergeCells>
  <conditionalFormatting sqref="B19:B23">
    <cfRule type="duplicateValues" dxfId="280" priority="120"/>
    <cfRule type="duplicateValues" dxfId="279" priority="121"/>
    <cfRule type="duplicateValues" dxfId="278" priority="122"/>
    <cfRule type="duplicateValues" dxfId="277" priority="123"/>
    <cfRule type="duplicateValues" dxfId="276" priority="124"/>
    <cfRule type="duplicateValues" dxfId="275" priority="125"/>
    <cfRule type="duplicateValues" dxfId="274" priority="126"/>
    <cfRule type="duplicateValues" dxfId="273" priority="127"/>
  </conditionalFormatting>
  <conditionalFormatting sqref="B42:B45">
    <cfRule type="duplicateValues" dxfId="272" priority="13275"/>
    <cfRule type="duplicateValues" dxfId="271" priority="13276"/>
    <cfRule type="duplicateValues" dxfId="270" priority="13277"/>
    <cfRule type="duplicateValues" dxfId="269" priority="13278"/>
    <cfRule type="duplicateValues" dxfId="268" priority="13279"/>
    <cfRule type="duplicateValues" dxfId="267" priority="13280"/>
  </conditionalFormatting>
  <conditionalFormatting sqref="B46:B61 B24:B41 B4:B18">
    <cfRule type="duplicateValues" dxfId="266" priority="13197"/>
    <cfRule type="duplicateValues" dxfId="265" priority="13201"/>
    <cfRule type="duplicateValues" dxfId="264" priority="13202"/>
    <cfRule type="duplicateValues" dxfId="263" priority="13203"/>
    <cfRule type="duplicateValues" dxfId="262" priority="13204"/>
    <cfRule type="duplicateValues" dxfId="261" priority="13205"/>
  </conditionalFormatting>
  <conditionalFormatting sqref="B78:B83 B62:B76">
    <cfRule type="duplicateValues" dxfId="260" priority="13035"/>
    <cfRule type="duplicateValues" dxfId="259" priority="13036"/>
    <cfRule type="duplicateValues" dxfId="258" priority="13037"/>
    <cfRule type="duplicateValues" dxfId="257" priority="13038"/>
    <cfRule type="duplicateValues" dxfId="256" priority="13039"/>
    <cfRule type="duplicateValues" dxfId="255" priority="13040"/>
  </conditionalFormatting>
  <conditionalFormatting sqref="B84:B87 B2 B77">
    <cfRule type="duplicateValues" dxfId="254" priority="14137"/>
    <cfRule type="duplicateValues" dxfId="253" priority="14140"/>
    <cfRule type="duplicateValues" dxfId="252" priority="14141"/>
    <cfRule type="duplicateValues" dxfId="251" priority="14142"/>
    <cfRule type="duplicateValues" dxfId="250" priority="14143"/>
    <cfRule type="duplicateValues" dxfId="249" priority="14144"/>
  </conditionalFormatting>
  <conditionalFormatting sqref="B88:B89 B77">
    <cfRule type="duplicateValues" dxfId="248" priority="14693"/>
    <cfRule type="duplicateValues" dxfId="247" priority="14709"/>
    <cfRule type="duplicateValues" dxfId="246" priority="14710"/>
    <cfRule type="duplicateValues" dxfId="245" priority="14711"/>
    <cfRule type="duplicateValues" dxfId="244" priority="14712"/>
    <cfRule type="duplicateValues" dxfId="243" priority="14713"/>
  </conditionalFormatting>
  <conditionalFormatting sqref="B92:B95">
    <cfRule type="duplicateValues" dxfId="242" priority="33"/>
    <cfRule type="duplicateValues" dxfId="241" priority="34"/>
    <cfRule type="duplicateValues" dxfId="240" priority="35"/>
    <cfRule type="duplicateValues" dxfId="239" priority="36"/>
    <cfRule type="duplicateValues" dxfId="238" priority="37"/>
    <cfRule type="duplicateValues" dxfId="237" priority="38"/>
    <cfRule type="duplicateValues" dxfId="236" priority="39"/>
    <cfRule type="duplicateValues" dxfId="235" priority="40"/>
  </conditionalFormatting>
  <conditionalFormatting sqref="B96:B101 B90:B91">
    <cfRule type="duplicateValues" dxfId="234" priority="14045"/>
    <cfRule type="duplicateValues" dxfId="233" priority="14069"/>
    <cfRule type="duplicateValues" dxfId="232" priority="14070"/>
    <cfRule type="duplicateValues" dxfId="231" priority="14071"/>
    <cfRule type="duplicateValues" dxfId="230" priority="14072"/>
    <cfRule type="duplicateValues" dxfId="229" priority="14073"/>
  </conditionalFormatting>
  <conditionalFormatting sqref="B102:B131">
    <cfRule type="duplicateValues" dxfId="228" priority="14522"/>
    <cfRule type="duplicateValues" dxfId="227" priority="14542"/>
    <cfRule type="duplicateValues" dxfId="226" priority="14543"/>
    <cfRule type="duplicateValues" dxfId="225" priority="14544"/>
    <cfRule type="duplicateValues" dxfId="224" priority="14545"/>
    <cfRule type="duplicateValues" dxfId="223" priority="14546"/>
  </conditionalFormatting>
  <conditionalFormatting sqref="B132:B1048576 B1:B89">
    <cfRule type="duplicateValues" dxfId="222" priority="68"/>
  </conditionalFormatting>
  <conditionalFormatting sqref="B132:B1048576 B62:B87 B1:B3">
    <cfRule type="duplicateValues" dxfId="221" priority="203"/>
  </conditionalFormatting>
  <conditionalFormatting sqref="B132:B1048576 B84:B87 B2 B77">
    <cfRule type="duplicateValues" dxfId="220" priority="13474"/>
  </conditionalFormatting>
  <conditionalFormatting sqref="B1:C1 B3:C3">
    <cfRule type="duplicateValues" dxfId="219" priority="13433"/>
  </conditionalFormatting>
  <conditionalFormatting sqref="B46:C61 C19:C23 B4:C18 B24:C41 C42:C45">
    <cfRule type="duplicateValues" dxfId="218" priority="13191"/>
  </conditionalFormatting>
  <conditionalFormatting sqref="B78:C83 B62:C76">
    <cfRule type="duplicateValues" dxfId="217" priority="13030"/>
  </conditionalFormatting>
  <conditionalFormatting sqref="B84:C87 B2:C2 B77">
    <cfRule type="duplicateValues" dxfId="216" priority="14109"/>
    <cfRule type="duplicateValues" dxfId="215" priority="14110"/>
    <cfRule type="duplicateValues" dxfId="214" priority="14111"/>
    <cfRule type="duplicateValues" dxfId="213" priority="14121"/>
    <cfRule type="duplicateValues" dxfId="212" priority="14125"/>
    <cfRule type="duplicateValues" dxfId="211" priority="14126"/>
  </conditionalFormatting>
  <conditionalFormatting sqref="B84:C87">
    <cfRule type="duplicateValues" dxfId="210" priority="14133"/>
  </conditionalFormatting>
  <conditionalFormatting sqref="B88:C89 B77:C77">
    <cfRule type="duplicateValues" dxfId="209" priority="14697"/>
  </conditionalFormatting>
  <conditionalFormatting sqref="B96:C101 B90:C91 C92:C95">
    <cfRule type="duplicateValues" dxfId="208" priority="14055"/>
  </conditionalFormatting>
  <conditionalFormatting sqref="B102:C131">
    <cfRule type="duplicateValues" dxfId="207" priority="14530"/>
  </conditionalFormatting>
  <conditionalFormatting sqref="B132:C1048576 B1:C101">
    <cfRule type="duplicateValues" dxfId="206" priority="29"/>
  </conditionalFormatting>
  <conditionalFormatting sqref="B132:C1048576 C42:C45 C19:C23 B24:C41 B46:C76 B77 B78:C87 B1:C18">
    <cfRule type="duplicateValues" dxfId="205" priority="167"/>
  </conditionalFormatting>
  <conditionalFormatting sqref="C1:C1048576">
    <cfRule type="duplicateValues" dxfId="204" priority="11"/>
  </conditionalFormatting>
  <conditionalFormatting sqref="C4:C61">
    <cfRule type="duplicateValues" dxfId="203" priority="14769"/>
    <cfRule type="duplicateValues" dxfId="202" priority="14770"/>
    <cfRule type="duplicateValues" dxfId="201" priority="14771"/>
    <cfRule type="duplicateValues" dxfId="200" priority="14775"/>
    <cfRule type="duplicateValues" dxfId="199" priority="14777"/>
    <cfRule type="duplicateValues" dxfId="198" priority="14778"/>
  </conditionalFormatting>
  <conditionalFormatting sqref="C78:C83 C62:C76">
    <cfRule type="duplicateValues" dxfId="197" priority="12322"/>
    <cfRule type="duplicateValues" dxfId="196" priority="12323"/>
    <cfRule type="duplicateValues" dxfId="195" priority="12324"/>
    <cfRule type="duplicateValues" dxfId="194" priority="12328"/>
    <cfRule type="duplicateValues" dxfId="193" priority="12330"/>
    <cfRule type="duplicateValues" dxfId="192" priority="12331"/>
  </conditionalFormatting>
  <conditionalFormatting sqref="C88:C89 C77">
    <cfRule type="duplicateValues" dxfId="191" priority="14695"/>
    <cfRule type="duplicateValues" dxfId="190" priority="14699"/>
    <cfRule type="duplicateValues" dxfId="189" priority="14700"/>
    <cfRule type="duplicateValues" dxfId="188" priority="14703"/>
    <cfRule type="duplicateValues" dxfId="187" priority="14704"/>
    <cfRule type="duplicateValues" dxfId="186" priority="14705"/>
  </conditionalFormatting>
  <conditionalFormatting sqref="C90:C101">
    <cfRule type="duplicateValues" dxfId="185" priority="14362"/>
    <cfRule type="duplicateValues" dxfId="184" priority="14366"/>
    <cfRule type="duplicateValues" dxfId="183" priority="14367"/>
    <cfRule type="duplicateValues" dxfId="182" priority="14370"/>
    <cfRule type="duplicateValues" dxfId="181" priority="14371"/>
    <cfRule type="duplicateValues" dxfId="180" priority="14372"/>
  </conditionalFormatting>
  <conditionalFormatting sqref="C102:C131">
    <cfRule type="duplicateValues" dxfId="179" priority="14524"/>
    <cfRule type="duplicateValues" dxfId="178" priority="14532"/>
    <cfRule type="duplicateValues" dxfId="177" priority="14533"/>
    <cfRule type="duplicateValues" dxfId="176" priority="14536"/>
    <cfRule type="duplicateValues" dxfId="175" priority="14537"/>
    <cfRule type="duplicateValues" dxfId="174" priority="14538"/>
  </conditionalFormatting>
  <conditionalFormatting sqref="C132:C1048576 B84:C87 B2:C2 B77">
    <cfRule type="duplicateValues" dxfId="173" priority="13462"/>
    <cfRule type="duplicateValues" dxfId="172" priority="13463"/>
  </conditionalFormatting>
  <conditionalFormatting sqref="C132:C1048576 C1:C89">
    <cfRule type="duplicateValues" dxfId="171" priority="56"/>
  </conditionalFormatting>
  <conditionalFormatting sqref="C132:C1048576 C1:C101">
    <cfRule type="duplicateValues" dxfId="170" priority="30"/>
  </conditionalFormatting>
  <conditionalFormatting sqref="C132:C1048576 C62:C76 B84:B87 B2 B77 C78:C87 C1:C3">
    <cfRule type="duplicateValues" dxfId="169" priority="13441"/>
  </conditionalFormatting>
  <conditionalFormatting sqref="D60:D61 D59:E59 D57:D58 D4:E56">
    <cfRule type="duplicateValues" dxfId="168" priority="13322"/>
  </conditionalFormatting>
  <conditionalFormatting sqref="D1:E1 D3:E3">
    <cfRule type="duplicateValues" dxfId="167" priority="13435"/>
  </conditionalFormatting>
  <conditionalFormatting sqref="D62:E62 D2:E2 D64:E87 D63">
    <cfRule type="duplicateValues" dxfId="166" priority="14242"/>
  </conditionalFormatting>
  <conditionalFormatting sqref="D88:E90">
    <cfRule type="duplicateValues" dxfId="165" priority="14720"/>
  </conditionalFormatting>
  <conditionalFormatting sqref="E57:E58">
    <cfRule type="duplicateValues" dxfId="164" priority="5"/>
    <cfRule type="duplicateValues" dxfId="163" priority="6"/>
  </conditionalFormatting>
  <conditionalFormatting sqref="E59 E4:E56">
    <cfRule type="duplicateValues" dxfId="162" priority="13320"/>
  </conditionalFormatting>
  <conditionalFormatting sqref="E60:E61">
    <cfRule type="duplicateValues" dxfId="161" priority="3"/>
    <cfRule type="duplicateValues" dxfId="160" priority="4"/>
  </conditionalFormatting>
  <conditionalFormatting sqref="E62 E2 E64:E87">
    <cfRule type="duplicateValues" dxfId="159" priority="14240"/>
  </conditionalFormatting>
  <conditionalFormatting sqref="E63">
    <cfRule type="duplicateValues" dxfId="158" priority="1"/>
    <cfRule type="duplicateValues" dxfId="157" priority="2"/>
  </conditionalFormatting>
  <conditionalFormatting sqref="E88:E90">
    <cfRule type="duplicateValues" dxfId="156" priority="14719"/>
  </conditionalFormatting>
  <conditionalFormatting sqref="E94">
    <cfRule type="duplicateValues" dxfId="155" priority="31"/>
    <cfRule type="duplicateValues" dxfId="154" priority="32"/>
  </conditionalFormatting>
  <conditionalFormatting sqref="N1:O2">
    <cfRule type="duplicateValues" dxfId="153" priority="132"/>
  </conditionalFormatting>
  <conditionalFormatting sqref="N3:O44 N57:O88">
    <cfRule type="duplicateValues" dxfId="152" priority="166"/>
  </conditionalFormatting>
  <conditionalFormatting sqref="N45:O56">
    <cfRule type="duplicateValues" dxfId="151" priority="151"/>
  </conditionalFormatting>
  <conditionalFormatting sqref="O3:O44 O57:O88">
    <cfRule type="duplicateValues" dxfId="150" priority="165"/>
  </conditionalFormatting>
  <conditionalFormatting sqref="O45:O56">
    <cfRule type="duplicateValues" dxfId="149" priority="150"/>
  </conditionalFormatting>
  <conditionalFormatting sqref="Y97:Y99">
    <cfRule type="duplicateValues" dxfId="148" priority="7459"/>
  </conditionalFormatting>
  <conditionalFormatting sqref="Y100:Y110">
    <cfRule type="duplicateValues" dxfId="147" priority="71"/>
  </conditionalFormatting>
  <conditionalFormatting sqref="AA85:AA87 AA89:AA98">
    <cfRule type="duplicateValues" dxfId="146" priority="309"/>
    <cfRule type="duplicateValues" dxfId="145" priority="310"/>
    <cfRule type="duplicateValues" dxfId="144" priority="311"/>
    <cfRule type="duplicateValues" dxfId="143" priority="312"/>
    <cfRule type="duplicateValues" dxfId="142" priority="313"/>
    <cfRule type="duplicateValues" dxfId="141" priority="321"/>
  </conditionalFormatting>
  <conditionalFormatting sqref="AA85:AB87 AB88 AA89:AB98">
    <cfRule type="duplicateValues" dxfId="140" priority="308"/>
  </conditionalFormatting>
  <conditionalFormatting sqref="AB3:AB79">
    <cfRule type="duplicateValues" dxfId="139" priority="175"/>
  </conditionalFormatting>
  <conditionalFormatting sqref="AB80:AB98">
    <cfRule type="duplicateValues" dxfId="138" priority="317"/>
  </conditionalFormatting>
  <conditionalFormatting sqref="AB85:AB98">
    <cfRule type="duplicateValues" dxfId="137" priority="7446"/>
    <cfRule type="duplicateValues" dxfId="136" priority="7539"/>
    <cfRule type="duplicateValues" dxfId="135" priority="7540"/>
    <cfRule type="duplicateValues" dxfId="134" priority="7541"/>
  </conditionalFormatting>
  <conditionalFormatting sqref="AC3:AC79 AE3:AE79">
    <cfRule type="duplicateValues" dxfId="133" priority="176"/>
  </conditionalFormatting>
  <conditionalFormatting sqref="AC3:AC79">
    <cfRule type="duplicateValues" dxfId="132" priority="174"/>
  </conditionalFormatting>
  <conditionalFormatting sqref="AC80:AC98 AE80:AE98">
    <cfRule type="duplicateValues" dxfId="131" priority="7321"/>
  </conditionalFormatting>
  <conditionalFormatting sqref="AC80:AC98">
    <cfRule type="duplicateValues" dxfId="130" priority="282"/>
  </conditionalFormatting>
  <conditionalFormatting sqref="AE3:AE79">
    <cfRule type="duplicateValues" dxfId="129" priority="173"/>
    <cfRule type="duplicateValues" dxfId="128" priority="177"/>
  </conditionalFormatting>
  <conditionalFormatting sqref="AE80:AE98">
    <cfRule type="duplicateValues" dxfId="127" priority="281"/>
    <cfRule type="duplicateValues" dxfId="126" priority="7450"/>
  </conditionalFormatting>
  <printOptions horizontalCentered="1"/>
  <pageMargins left="0" right="0" top="0.39370078740157483" bottom="0" header="0" footer="0"/>
  <pageSetup paperSize="9" scale="11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ayfa11">
    <pageSetUpPr fitToPage="1"/>
  </sheetPr>
  <dimension ref="B1:R28"/>
  <sheetViews>
    <sheetView workbookViewId="0">
      <selection sqref="A1:XFD1048576"/>
    </sheetView>
  </sheetViews>
  <sheetFormatPr defaultRowHeight="14.5" x14ac:dyDescent="0.35"/>
  <cols>
    <col min="1" max="1" width="3.26953125" customWidth="1"/>
    <col min="2" max="2" width="2.7265625" bestFit="1" customWidth="1"/>
    <col min="3" max="3" width="26.54296875" bestFit="1" customWidth="1"/>
    <col min="4" max="4" width="4.26953125" bestFit="1" customWidth="1"/>
    <col min="6" max="6" width="18.7265625" bestFit="1" customWidth="1"/>
    <col min="7" max="7" width="4.54296875" customWidth="1"/>
    <col min="8" max="8" width="4.1796875" customWidth="1"/>
    <col min="9" max="9" width="2.7265625" bestFit="1" customWidth="1"/>
    <col min="10" max="10" width="4.453125" customWidth="1"/>
    <col min="11" max="11" width="3.26953125" bestFit="1" customWidth="1"/>
    <col min="12" max="12" width="24.1796875" bestFit="1" customWidth="1"/>
    <col min="13" max="13" width="5.26953125" bestFit="1" customWidth="1"/>
    <col min="14" max="14" width="8.7265625" bestFit="1" customWidth="1"/>
    <col min="15" max="15" width="19" bestFit="1" customWidth="1"/>
    <col min="16" max="16" width="5" customWidth="1"/>
    <col min="17" max="17" width="3.81640625" customWidth="1"/>
    <col min="18" max="18" width="3.26953125" bestFit="1" customWidth="1"/>
  </cols>
  <sheetData>
    <row r="1" spans="2:18" ht="27" customHeight="1" x14ac:dyDescent="0.35">
      <c r="B1" s="44"/>
      <c r="C1" s="52" t="s">
        <v>157</v>
      </c>
      <c r="D1" s="53" t="s">
        <v>145</v>
      </c>
      <c r="E1" s="53" t="s">
        <v>145</v>
      </c>
      <c r="F1" s="53" t="s">
        <v>146</v>
      </c>
      <c r="G1" s="45" t="s">
        <v>147</v>
      </c>
      <c r="H1" s="45" t="s">
        <v>148</v>
      </c>
      <c r="I1" s="46"/>
      <c r="K1" s="70"/>
      <c r="L1" s="71" t="s">
        <v>158</v>
      </c>
      <c r="M1" s="72" t="s">
        <v>145</v>
      </c>
      <c r="N1" s="72" t="s">
        <v>145</v>
      </c>
      <c r="O1" s="72" t="s">
        <v>146</v>
      </c>
      <c r="P1" s="73" t="s">
        <v>147</v>
      </c>
      <c r="Q1" s="73" t="s">
        <v>148</v>
      </c>
      <c r="R1" s="74"/>
    </row>
    <row r="2" spans="2:18" x14ac:dyDescent="0.35">
      <c r="B2" s="59">
        <v>1</v>
      </c>
      <c r="C2" s="54" t="s">
        <v>65</v>
      </c>
      <c r="D2" s="54" t="s">
        <v>88</v>
      </c>
      <c r="E2" s="54" t="s">
        <v>29</v>
      </c>
      <c r="F2" s="54" t="s">
        <v>119</v>
      </c>
      <c r="G2" s="47" t="s">
        <v>6</v>
      </c>
      <c r="H2" s="32" t="s">
        <v>116</v>
      </c>
      <c r="I2" s="55">
        <v>1</v>
      </c>
      <c r="K2" s="63">
        <v>1</v>
      </c>
      <c r="L2" s="29" t="s">
        <v>114</v>
      </c>
      <c r="M2" s="29" t="s">
        <v>112</v>
      </c>
      <c r="N2" s="29" t="s">
        <v>46</v>
      </c>
      <c r="O2" s="29" t="s">
        <v>115</v>
      </c>
      <c r="P2" s="30" t="s">
        <v>6</v>
      </c>
      <c r="Q2" s="31" t="s">
        <v>116</v>
      </c>
      <c r="R2" s="32">
        <v>1</v>
      </c>
    </row>
    <row r="3" spans="2:18" x14ac:dyDescent="0.35">
      <c r="B3" s="59">
        <v>2</v>
      </c>
      <c r="C3" s="54" t="s">
        <v>80</v>
      </c>
      <c r="D3" s="54" t="s">
        <v>99</v>
      </c>
      <c r="E3" s="54" t="s">
        <v>7</v>
      </c>
      <c r="F3" s="54" t="s">
        <v>115</v>
      </c>
      <c r="G3" s="48" t="s">
        <v>8</v>
      </c>
      <c r="H3" s="32" t="s">
        <v>120</v>
      </c>
      <c r="I3" s="55">
        <v>2</v>
      </c>
      <c r="K3" s="63">
        <v>2</v>
      </c>
      <c r="L3" s="29" t="s">
        <v>74</v>
      </c>
      <c r="M3" s="29" t="s">
        <v>59</v>
      </c>
      <c r="N3" s="29" t="s">
        <v>27</v>
      </c>
      <c r="O3" s="33" t="s">
        <v>117</v>
      </c>
      <c r="P3" s="30" t="s">
        <v>6</v>
      </c>
      <c r="Q3" s="31" t="s">
        <v>118</v>
      </c>
      <c r="R3" s="32">
        <v>2</v>
      </c>
    </row>
    <row r="4" spans="2:18" x14ac:dyDescent="0.35">
      <c r="B4" s="59">
        <v>3</v>
      </c>
      <c r="C4" s="54" t="s">
        <v>71</v>
      </c>
      <c r="D4" s="54" t="s">
        <v>60</v>
      </c>
      <c r="E4" s="54" t="s">
        <v>15</v>
      </c>
      <c r="F4" s="54" t="s">
        <v>115</v>
      </c>
      <c r="G4" s="48" t="s">
        <v>10</v>
      </c>
      <c r="H4" s="32" t="s">
        <v>122</v>
      </c>
      <c r="I4" s="55">
        <v>3</v>
      </c>
      <c r="K4" s="63">
        <v>3</v>
      </c>
      <c r="L4" s="29" t="s">
        <v>104</v>
      </c>
      <c r="M4" s="29" t="s">
        <v>88</v>
      </c>
      <c r="N4" s="29" t="s">
        <v>29</v>
      </c>
      <c r="O4" s="29" t="s">
        <v>119</v>
      </c>
      <c r="P4" s="30" t="s">
        <v>8</v>
      </c>
      <c r="Q4" s="31" t="s">
        <v>120</v>
      </c>
      <c r="R4" s="32">
        <v>3</v>
      </c>
    </row>
    <row r="5" spans="2:18" x14ac:dyDescent="0.35">
      <c r="B5" s="59">
        <v>4</v>
      </c>
      <c r="C5" s="54" t="s">
        <v>67</v>
      </c>
      <c r="D5" s="54" t="s">
        <v>88</v>
      </c>
      <c r="E5" s="54" t="s">
        <v>29</v>
      </c>
      <c r="F5" s="54" t="s">
        <v>119</v>
      </c>
      <c r="G5" s="47" t="s">
        <v>8</v>
      </c>
      <c r="H5" s="32" t="s">
        <v>125</v>
      </c>
      <c r="I5" s="55">
        <v>4</v>
      </c>
      <c r="K5" s="63">
        <v>4</v>
      </c>
      <c r="L5" s="29" t="s">
        <v>121</v>
      </c>
      <c r="M5" s="29" t="s">
        <v>60</v>
      </c>
      <c r="N5" s="29" t="s">
        <v>15</v>
      </c>
      <c r="O5" s="29" t="s">
        <v>115</v>
      </c>
      <c r="P5" s="30" t="s">
        <v>9</v>
      </c>
      <c r="Q5" s="31" t="s">
        <v>122</v>
      </c>
      <c r="R5" s="32">
        <v>4</v>
      </c>
    </row>
    <row r="6" spans="2:18" x14ac:dyDescent="0.35">
      <c r="B6" s="59">
        <v>5</v>
      </c>
      <c r="C6" s="54" t="s">
        <v>150</v>
      </c>
      <c r="D6" s="54" t="s">
        <v>97</v>
      </c>
      <c r="E6" s="54" t="s">
        <v>39</v>
      </c>
      <c r="F6" s="54" t="s">
        <v>128</v>
      </c>
      <c r="G6" s="47" t="s">
        <v>8</v>
      </c>
      <c r="H6" s="32" t="s">
        <v>127</v>
      </c>
      <c r="I6" s="55">
        <v>5</v>
      </c>
      <c r="K6" s="63">
        <v>5</v>
      </c>
      <c r="L6" s="29" t="s">
        <v>103</v>
      </c>
      <c r="M6" s="29" t="s">
        <v>87</v>
      </c>
      <c r="N6" s="29" t="s">
        <v>28</v>
      </c>
      <c r="O6" s="29" t="s">
        <v>115</v>
      </c>
      <c r="P6" s="30" t="s">
        <v>8</v>
      </c>
      <c r="Q6" s="31" t="s">
        <v>123</v>
      </c>
      <c r="R6" s="32">
        <v>5</v>
      </c>
    </row>
    <row r="7" spans="2:18" x14ac:dyDescent="0.35">
      <c r="B7" s="59">
        <v>6</v>
      </c>
      <c r="C7" s="54" t="s">
        <v>66</v>
      </c>
      <c r="D7" s="54" t="s">
        <v>88</v>
      </c>
      <c r="E7" s="54" t="s">
        <v>29</v>
      </c>
      <c r="F7" s="54" t="s">
        <v>119</v>
      </c>
      <c r="G7" s="47" t="s">
        <v>10</v>
      </c>
      <c r="H7" s="32" t="s">
        <v>129</v>
      </c>
      <c r="I7" s="55">
        <v>6</v>
      </c>
      <c r="K7" s="63">
        <v>6</v>
      </c>
      <c r="L7" s="29" t="s">
        <v>101</v>
      </c>
      <c r="M7" s="29" t="s">
        <v>84</v>
      </c>
      <c r="N7" s="29" t="s">
        <v>34</v>
      </c>
      <c r="O7" s="29" t="s">
        <v>124</v>
      </c>
      <c r="P7" s="30" t="s">
        <v>6</v>
      </c>
      <c r="Q7" s="31" t="s">
        <v>125</v>
      </c>
      <c r="R7" s="32">
        <v>6</v>
      </c>
    </row>
    <row r="8" spans="2:18" x14ac:dyDescent="0.35">
      <c r="B8" s="59">
        <v>7</v>
      </c>
      <c r="C8" s="54" t="s">
        <v>74</v>
      </c>
      <c r="D8" s="54" t="s">
        <v>59</v>
      </c>
      <c r="E8" s="54" t="s">
        <v>27</v>
      </c>
      <c r="F8" s="54" t="s">
        <v>117</v>
      </c>
      <c r="G8" s="47" t="s">
        <v>8</v>
      </c>
      <c r="H8" s="32" t="s">
        <v>130</v>
      </c>
      <c r="I8" s="55">
        <v>7</v>
      </c>
      <c r="K8" s="63">
        <v>7</v>
      </c>
      <c r="L8" s="29" t="s">
        <v>40</v>
      </c>
      <c r="M8" s="29" t="s">
        <v>91</v>
      </c>
      <c r="N8" s="29" t="s">
        <v>33</v>
      </c>
      <c r="O8" s="29" t="s">
        <v>126</v>
      </c>
      <c r="P8" s="30" t="s">
        <v>6</v>
      </c>
      <c r="Q8" s="31" t="s">
        <v>127</v>
      </c>
      <c r="R8" s="32">
        <v>7</v>
      </c>
    </row>
    <row r="9" spans="2:18" x14ac:dyDescent="0.35">
      <c r="B9" s="59">
        <v>8</v>
      </c>
      <c r="C9" s="54" t="s">
        <v>56</v>
      </c>
      <c r="D9" s="54" t="s">
        <v>81</v>
      </c>
      <c r="E9" s="54" t="s">
        <v>41</v>
      </c>
      <c r="F9" s="54" t="s">
        <v>126</v>
      </c>
      <c r="G9" s="47" t="s">
        <v>8</v>
      </c>
      <c r="H9" s="32" t="s">
        <v>131</v>
      </c>
      <c r="I9" s="55">
        <v>8</v>
      </c>
      <c r="K9" s="63">
        <v>8</v>
      </c>
      <c r="L9" s="29" t="s">
        <v>108</v>
      </c>
      <c r="M9" s="29" t="s">
        <v>110</v>
      </c>
      <c r="N9" s="29" t="s">
        <v>109</v>
      </c>
      <c r="O9" s="29" t="s">
        <v>128</v>
      </c>
      <c r="P9" s="30" t="s">
        <v>9</v>
      </c>
      <c r="Q9" s="31" t="s">
        <v>129</v>
      </c>
      <c r="R9" s="32">
        <v>8</v>
      </c>
    </row>
    <row r="10" spans="2:18" x14ac:dyDescent="0.35">
      <c r="B10" s="59">
        <v>9</v>
      </c>
      <c r="C10" s="56" t="s">
        <v>149</v>
      </c>
      <c r="D10" s="56" t="s">
        <v>83</v>
      </c>
      <c r="E10" s="56" t="s">
        <v>35</v>
      </c>
      <c r="F10" s="56" t="s">
        <v>126</v>
      </c>
      <c r="G10" s="49" t="s">
        <v>6</v>
      </c>
      <c r="H10" s="57"/>
      <c r="I10" s="58">
        <v>9</v>
      </c>
      <c r="K10" s="64">
        <v>9</v>
      </c>
      <c r="L10" s="29" t="s">
        <v>75</v>
      </c>
      <c r="M10" s="29" t="s">
        <v>59</v>
      </c>
      <c r="N10" s="29" t="s">
        <v>27</v>
      </c>
      <c r="O10" s="29" t="s">
        <v>117</v>
      </c>
      <c r="P10" s="30" t="s">
        <v>10</v>
      </c>
      <c r="Q10" s="31" t="s">
        <v>131</v>
      </c>
      <c r="R10" s="32">
        <v>9</v>
      </c>
    </row>
    <row r="11" spans="2:18" x14ac:dyDescent="0.35">
      <c r="B11" s="59">
        <v>10</v>
      </c>
      <c r="C11" s="56" t="s">
        <v>152</v>
      </c>
      <c r="D11" s="56" t="s">
        <v>90</v>
      </c>
      <c r="E11" s="56" t="s">
        <v>37</v>
      </c>
      <c r="F11" s="56" t="s">
        <v>124</v>
      </c>
      <c r="G11" s="49" t="s">
        <v>6</v>
      </c>
      <c r="H11" s="57"/>
      <c r="I11" s="58">
        <v>9</v>
      </c>
      <c r="K11" s="63">
        <v>10</v>
      </c>
      <c r="L11" s="29" t="s">
        <v>78</v>
      </c>
      <c r="M11" s="29" t="s">
        <v>48</v>
      </c>
      <c r="N11" s="29" t="s">
        <v>48</v>
      </c>
      <c r="O11" s="29" t="s">
        <v>132</v>
      </c>
      <c r="P11" s="30" t="s">
        <v>6</v>
      </c>
      <c r="Q11" s="31" t="s">
        <v>133</v>
      </c>
      <c r="R11" s="32">
        <v>10</v>
      </c>
    </row>
    <row r="12" spans="2:18" x14ac:dyDescent="0.35">
      <c r="B12" s="59">
        <v>11</v>
      </c>
      <c r="C12" s="56" t="s">
        <v>70</v>
      </c>
      <c r="D12" s="56" t="s">
        <v>60</v>
      </c>
      <c r="E12" s="56" t="s">
        <v>15</v>
      </c>
      <c r="F12" s="56" t="s">
        <v>115</v>
      </c>
      <c r="G12" s="50" t="s">
        <v>6</v>
      </c>
      <c r="H12" s="57"/>
      <c r="I12" s="58">
        <v>9</v>
      </c>
      <c r="K12" s="63">
        <v>11</v>
      </c>
      <c r="L12" s="34" t="s">
        <v>105</v>
      </c>
      <c r="M12" s="34" t="s">
        <v>88</v>
      </c>
      <c r="N12" s="34" t="s">
        <v>29</v>
      </c>
      <c r="O12" s="34" t="s">
        <v>119</v>
      </c>
      <c r="P12" s="35" t="s">
        <v>6</v>
      </c>
      <c r="Q12" s="36"/>
      <c r="R12" s="34">
        <v>11</v>
      </c>
    </row>
    <row r="13" spans="2:18" x14ac:dyDescent="0.35">
      <c r="B13" s="59">
        <v>12</v>
      </c>
      <c r="C13" s="56" t="s">
        <v>73</v>
      </c>
      <c r="D13" s="56" t="s">
        <v>93</v>
      </c>
      <c r="E13" s="56" t="s">
        <v>30</v>
      </c>
      <c r="F13" s="56" t="s">
        <v>128</v>
      </c>
      <c r="G13" s="49" t="s">
        <v>6</v>
      </c>
      <c r="H13" s="57"/>
      <c r="I13" s="58">
        <v>9</v>
      </c>
      <c r="K13" s="63">
        <v>12</v>
      </c>
      <c r="L13" s="37" t="s">
        <v>58</v>
      </c>
      <c r="M13" s="37" t="s">
        <v>81</v>
      </c>
      <c r="N13" s="37" t="s">
        <v>41</v>
      </c>
      <c r="O13" s="37" t="s">
        <v>126</v>
      </c>
      <c r="P13" s="38" t="s">
        <v>8</v>
      </c>
      <c r="Q13" s="39"/>
      <c r="R13" s="37">
        <v>12</v>
      </c>
    </row>
    <row r="14" spans="2:18" x14ac:dyDescent="0.35">
      <c r="B14" s="59">
        <v>13</v>
      </c>
      <c r="C14" s="56" t="s">
        <v>75</v>
      </c>
      <c r="D14" s="56" t="s">
        <v>59</v>
      </c>
      <c r="E14" s="56" t="s">
        <v>27</v>
      </c>
      <c r="F14" s="56" t="s">
        <v>117</v>
      </c>
      <c r="G14" s="49" t="s">
        <v>6</v>
      </c>
      <c r="H14" s="57"/>
      <c r="I14" s="58">
        <v>9</v>
      </c>
      <c r="K14" s="63">
        <v>13</v>
      </c>
      <c r="L14" s="37" t="s">
        <v>100</v>
      </c>
      <c r="M14" s="37" t="s">
        <v>82</v>
      </c>
      <c r="N14" s="37" t="s">
        <v>12</v>
      </c>
      <c r="O14" s="37" t="s">
        <v>117</v>
      </c>
      <c r="P14" s="38" t="s">
        <v>8</v>
      </c>
      <c r="Q14" s="39"/>
      <c r="R14" s="37">
        <v>12</v>
      </c>
    </row>
    <row r="15" spans="2:18" x14ac:dyDescent="0.35">
      <c r="B15" s="59">
        <v>14</v>
      </c>
      <c r="C15" s="56" t="s">
        <v>78</v>
      </c>
      <c r="D15" s="56" t="s">
        <v>48</v>
      </c>
      <c r="E15" s="56" t="s">
        <v>48</v>
      </c>
      <c r="F15" s="56" t="s">
        <v>132</v>
      </c>
      <c r="G15" s="49" t="s">
        <v>6</v>
      </c>
      <c r="H15" s="57"/>
      <c r="I15" s="58">
        <v>9</v>
      </c>
      <c r="K15" s="63">
        <v>14</v>
      </c>
      <c r="L15" s="37" t="s">
        <v>77</v>
      </c>
      <c r="M15" s="37" t="s">
        <v>96</v>
      </c>
      <c r="N15" s="37" t="s">
        <v>47</v>
      </c>
      <c r="O15" s="37" t="s">
        <v>124</v>
      </c>
      <c r="P15" s="38" t="s">
        <v>8</v>
      </c>
      <c r="Q15" s="39"/>
      <c r="R15" s="37">
        <v>12</v>
      </c>
    </row>
    <row r="16" spans="2:18" x14ac:dyDescent="0.35">
      <c r="B16" s="59">
        <v>15</v>
      </c>
      <c r="C16" s="60" t="s">
        <v>153</v>
      </c>
      <c r="D16" s="60" t="s">
        <v>94</v>
      </c>
      <c r="E16" s="60" t="s">
        <v>76</v>
      </c>
      <c r="F16" s="60" t="s">
        <v>124</v>
      </c>
      <c r="G16" s="51" t="s">
        <v>8</v>
      </c>
      <c r="H16" s="61"/>
      <c r="I16" s="60">
        <v>15</v>
      </c>
      <c r="K16" s="63">
        <v>15</v>
      </c>
      <c r="L16" s="37" t="s">
        <v>55</v>
      </c>
      <c r="M16" s="37" t="s">
        <v>97</v>
      </c>
      <c r="N16" s="37" t="s">
        <v>39</v>
      </c>
      <c r="O16" s="37" t="s">
        <v>128</v>
      </c>
      <c r="P16" s="38" t="s">
        <v>8</v>
      </c>
      <c r="Q16" s="39"/>
      <c r="R16" s="37">
        <v>12</v>
      </c>
    </row>
    <row r="17" spans="2:18" x14ac:dyDescent="0.35">
      <c r="B17" s="59">
        <v>16</v>
      </c>
      <c r="C17" s="60" t="s">
        <v>57</v>
      </c>
      <c r="D17" s="60" t="s">
        <v>95</v>
      </c>
      <c r="E17" s="60" t="s">
        <v>49</v>
      </c>
      <c r="F17" s="60" t="s">
        <v>132</v>
      </c>
      <c r="G17" s="51" t="s">
        <v>8</v>
      </c>
      <c r="H17" s="61"/>
      <c r="I17" s="60">
        <v>15</v>
      </c>
      <c r="K17" s="63">
        <v>16</v>
      </c>
      <c r="L17" s="68" t="s">
        <v>43</v>
      </c>
      <c r="M17" s="68" t="s">
        <v>82</v>
      </c>
      <c r="N17" s="68" t="s">
        <v>12</v>
      </c>
      <c r="O17" s="68" t="s">
        <v>117</v>
      </c>
      <c r="P17" s="69" t="s">
        <v>9</v>
      </c>
      <c r="Q17" s="67"/>
      <c r="R17" s="68">
        <v>16</v>
      </c>
    </row>
    <row r="18" spans="2:18" x14ac:dyDescent="0.35">
      <c r="B18" s="59">
        <v>17</v>
      </c>
      <c r="C18" s="10" t="s">
        <v>61</v>
      </c>
      <c r="D18" s="10" t="s">
        <v>82</v>
      </c>
      <c r="E18" s="10" t="s">
        <v>12</v>
      </c>
      <c r="F18" s="10" t="s">
        <v>117</v>
      </c>
      <c r="G18" s="9" t="s">
        <v>9</v>
      </c>
      <c r="H18" s="27"/>
      <c r="I18" s="10"/>
      <c r="K18" s="63">
        <v>17</v>
      </c>
      <c r="L18" s="68" t="s">
        <v>36</v>
      </c>
      <c r="M18" s="68" t="s">
        <v>83</v>
      </c>
      <c r="N18" s="68" t="s">
        <v>35</v>
      </c>
      <c r="O18" s="68" t="s">
        <v>126</v>
      </c>
      <c r="P18" s="69" t="s">
        <v>9</v>
      </c>
      <c r="Q18" s="67"/>
      <c r="R18" s="68">
        <v>16</v>
      </c>
    </row>
    <row r="19" spans="2:18" x14ac:dyDescent="0.35">
      <c r="B19" s="59">
        <v>18</v>
      </c>
      <c r="C19" s="10" t="s">
        <v>62</v>
      </c>
      <c r="D19" s="10" t="s">
        <v>84</v>
      </c>
      <c r="E19" s="10" t="s">
        <v>34</v>
      </c>
      <c r="F19" s="10" t="s">
        <v>124</v>
      </c>
      <c r="G19" s="9" t="s">
        <v>9</v>
      </c>
      <c r="H19" s="27"/>
      <c r="I19" s="23"/>
      <c r="K19" s="63">
        <v>18</v>
      </c>
      <c r="L19" s="68" t="s">
        <v>102</v>
      </c>
      <c r="M19" s="68" t="s">
        <v>84</v>
      </c>
      <c r="N19" s="68" t="s">
        <v>34</v>
      </c>
      <c r="O19" s="68" t="s">
        <v>124</v>
      </c>
      <c r="P19" s="69" t="s">
        <v>9</v>
      </c>
      <c r="Q19" s="67"/>
      <c r="R19" s="68">
        <v>16</v>
      </c>
    </row>
    <row r="20" spans="2:18" x14ac:dyDescent="0.35">
      <c r="B20" s="59">
        <v>19</v>
      </c>
      <c r="C20" s="7" t="s">
        <v>54</v>
      </c>
      <c r="D20" s="7" t="s">
        <v>85</v>
      </c>
      <c r="E20" s="7" t="s">
        <v>44</v>
      </c>
      <c r="F20" s="7" t="s">
        <v>119</v>
      </c>
      <c r="G20" s="9" t="s">
        <v>9</v>
      </c>
      <c r="H20" s="27"/>
      <c r="I20" s="23"/>
      <c r="K20" s="63">
        <v>19</v>
      </c>
      <c r="L20" s="68" t="s">
        <v>63</v>
      </c>
      <c r="M20" s="68" t="s">
        <v>86</v>
      </c>
      <c r="N20" s="68" t="s">
        <v>64</v>
      </c>
      <c r="O20" s="68" t="s">
        <v>132</v>
      </c>
      <c r="P20" s="69" t="s">
        <v>9</v>
      </c>
      <c r="Q20" s="67"/>
      <c r="R20" s="68">
        <v>16</v>
      </c>
    </row>
    <row r="21" spans="2:18" x14ac:dyDescent="0.35">
      <c r="B21" s="59">
        <v>20</v>
      </c>
      <c r="C21" s="10" t="s">
        <v>151</v>
      </c>
      <c r="D21" s="10" t="s">
        <v>89</v>
      </c>
      <c r="E21" s="10" t="s">
        <v>68</v>
      </c>
      <c r="F21" s="10" t="s">
        <v>132</v>
      </c>
      <c r="G21" s="9" t="s">
        <v>9</v>
      </c>
      <c r="H21" s="27"/>
      <c r="I21" s="23"/>
      <c r="K21" s="63">
        <v>20</v>
      </c>
      <c r="L21" s="68" t="s">
        <v>141</v>
      </c>
      <c r="M21" s="68" t="s">
        <v>88</v>
      </c>
      <c r="N21" s="68" t="s">
        <v>29</v>
      </c>
      <c r="O21" s="68" t="s">
        <v>119</v>
      </c>
      <c r="P21" s="69" t="s">
        <v>9</v>
      </c>
      <c r="Q21" s="67"/>
      <c r="R21" s="68">
        <v>16</v>
      </c>
    </row>
    <row r="22" spans="2:18" x14ac:dyDescent="0.35">
      <c r="B22" s="59">
        <v>21</v>
      </c>
      <c r="C22" s="10" t="s">
        <v>69</v>
      </c>
      <c r="D22" s="10" t="s">
        <v>92</v>
      </c>
      <c r="E22" s="10" t="s">
        <v>32</v>
      </c>
      <c r="F22" s="10" t="s">
        <v>126</v>
      </c>
      <c r="G22" s="9" t="s">
        <v>9</v>
      </c>
      <c r="H22" s="27"/>
      <c r="I22" s="23"/>
      <c r="K22" s="63">
        <v>21</v>
      </c>
      <c r="L22" s="43" t="s">
        <v>143</v>
      </c>
      <c r="M22" s="43" t="s">
        <v>98</v>
      </c>
      <c r="N22" s="43" t="s">
        <v>18</v>
      </c>
      <c r="O22" s="43" t="s">
        <v>115</v>
      </c>
      <c r="P22" s="28" t="s">
        <v>10</v>
      </c>
      <c r="Q22" s="43"/>
      <c r="R22" s="43"/>
    </row>
    <row r="23" spans="2:18" x14ac:dyDescent="0.35">
      <c r="B23" s="59">
        <v>22</v>
      </c>
      <c r="C23" s="10" t="s">
        <v>154</v>
      </c>
      <c r="D23" s="10" t="s">
        <v>97</v>
      </c>
      <c r="E23" s="10" t="s">
        <v>39</v>
      </c>
      <c r="F23" s="10" t="s">
        <v>128</v>
      </c>
      <c r="G23" s="9" t="s">
        <v>9</v>
      </c>
      <c r="H23" s="27"/>
      <c r="I23" s="23"/>
      <c r="K23" s="63">
        <v>22</v>
      </c>
      <c r="L23" s="43" t="s">
        <v>79</v>
      </c>
      <c r="M23" s="43" t="s">
        <v>48</v>
      </c>
      <c r="N23" s="43" t="s">
        <v>48</v>
      </c>
      <c r="O23" s="43" t="s">
        <v>132</v>
      </c>
      <c r="P23" s="28" t="s">
        <v>10</v>
      </c>
      <c r="Q23" s="43"/>
      <c r="R23" s="43"/>
    </row>
    <row r="24" spans="2:18" x14ac:dyDescent="0.35">
      <c r="B24" s="59">
        <v>23</v>
      </c>
      <c r="C24" s="10" t="s">
        <v>155</v>
      </c>
      <c r="D24" s="10" t="s">
        <v>98</v>
      </c>
      <c r="E24" s="10" t="s">
        <v>18</v>
      </c>
      <c r="F24" s="10" t="s">
        <v>115</v>
      </c>
      <c r="G24" s="6" t="s">
        <v>9</v>
      </c>
      <c r="H24" s="27"/>
      <c r="I24" s="10"/>
      <c r="K24" s="63">
        <v>23</v>
      </c>
      <c r="L24" s="15"/>
      <c r="M24" s="15"/>
      <c r="N24" s="15"/>
      <c r="O24" s="40"/>
      <c r="P24" s="40"/>
      <c r="Q24" s="12"/>
      <c r="R24" s="12"/>
    </row>
    <row r="25" spans="2:18" x14ac:dyDescent="0.35">
      <c r="B25" s="59">
        <v>24</v>
      </c>
      <c r="C25" s="8"/>
      <c r="D25" s="10"/>
      <c r="E25" s="10"/>
      <c r="F25" s="10"/>
      <c r="G25" s="10"/>
      <c r="H25" s="10"/>
      <c r="I25" s="10"/>
      <c r="K25" s="63">
        <v>24</v>
      </c>
      <c r="L25" s="15"/>
      <c r="M25" s="15"/>
      <c r="N25" s="15"/>
      <c r="O25" s="40"/>
      <c r="P25" s="40"/>
      <c r="Q25" s="16"/>
      <c r="R25" s="12"/>
    </row>
    <row r="26" spans="2:18" x14ac:dyDescent="0.35">
      <c r="K26" s="15"/>
      <c r="L26" s="66" t="s">
        <v>106</v>
      </c>
      <c r="M26" s="66" t="s">
        <v>111</v>
      </c>
      <c r="N26" s="66" t="s">
        <v>107</v>
      </c>
      <c r="O26" s="41" t="s">
        <v>144</v>
      </c>
      <c r="P26" s="40"/>
      <c r="Q26" s="12"/>
      <c r="R26" s="12"/>
    </row>
    <row r="27" spans="2:18" x14ac:dyDescent="0.35">
      <c r="K27" s="15"/>
      <c r="L27" s="65" t="s">
        <v>72</v>
      </c>
      <c r="M27" s="65" t="s">
        <v>93</v>
      </c>
      <c r="N27" s="65" t="s">
        <v>30</v>
      </c>
      <c r="O27" s="41" t="s">
        <v>144</v>
      </c>
      <c r="P27" s="42"/>
      <c r="Q27" s="12"/>
      <c r="R27" s="12"/>
    </row>
    <row r="28" spans="2:18" x14ac:dyDescent="0.35">
      <c r="C28" s="65"/>
      <c r="D28" s="65" t="s">
        <v>134</v>
      </c>
      <c r="E28" s="65" t="s">
        <v>134</v>
      </c>
      <c r="F28" s="41" t="s">
        <v>144</v>
      </c>
      <c r="K28" s="15"/>
      <c r="L28" s="65"/>
      <c r="M28" s="65" t="s">
        <v>134</v>
      </c>
      <c r="N28" s="65" t="s">
        <v>134</v>
      </c>
      <c r="O28" s="41" t="s">
        <v>144</v>
      </c>
      <c r="P28" s="40"/>
      <c r="Q28" s="40"/>
      <c r="R28" s="16"/>
    </row>
  </sheetData>
  <printOptions horizontalCentered="1"/>
  <pageMargins left="0" right="0" top="0.74803149606299213" bottom="0" header="0" footer="0"/>
  <pageSetup paperSize="9" scale="9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70CD-F67C-48C3-A951-9D9381AA4F03}">
  <sheetPr>
    <tabColor rgb="FFFF0000"/>
  </sheetPr>
  <dimension ref="A1:T216"/>
  <sheetViews>
    <sheetView topLeftCell="B1" zoomScaleNormal="100" workbookViewId="0">
      <selection activeCell="K18" sqref="K18"/>
    </sheetView>
  </sheetViews>
  <sheetFormatPr defaultColWidth="9.1796875" defaultRowHeight="12" x14ac:dyDescent="0.3"/>
  <cols>
    <col min="1" max="1" width="3" style="162" bestFit="1" customWidth="1"/>
    <col min="2" max="2" width="4.1796875" style="79" bestFit="1" customWidth="1"/>
    <col min="3" max="3" width="4" style="79" bestFit="1" customWidth="1"/>
    <col min="4" max="4" width="23.1796875" style="11" bestFit="1" customWidth="1"/>
    <col min="5" max="5" width="23.7265625" style="11" bestFit="1" customWidth="1"/>
    <col min="6" max="7" width="4.54296875" style="7" bestFit="1" customWidth="1"/>
    <col min="8" max="8" width="6.7265625" style="123" bestFit="1" customWidth="1"/>
    <col min="9" max="9" width="6.7265625" style="129" bestFit="1" customWidth="1"/>
    <col min="10" max="10" width="7.7265625" style="24" bestFit="1" customWidth="1"/>
    <col min="11" max="11" width="3.54296875" style="7" customWidth="1"/>
    <col min="12" max="12" width="4.1796875" style="79" bestFit="1" customWidth="1"/>
    <col min="13" max="13" width="7" style="79" bestFit="1" customWidth="1"/>
    <col min="14" max="14" width="20.453125" style="7" bestFit="1" customWidth="1"/>
    <col min="15" max="15" width="20" style="7" bestFit="1" customWidth="1"/>
    <col min="16" max="16" width="8" style="7" bestFit="1" customWidth="1"/>
    <col min="17" max="17" width="4.54296875" style="7" bestFit="1" customWidth="1"/>
    <col min="18" max="18" width="6.7265625" style="123" bestFit="1" customWidth="1"/>
    <col min="19" max="19" width="6.7265625" style="129" bestFit="1" customWidth="1"/>
    <col min="20" max="20" width="7.7265625" style="24" bestFit="1" customWidth="1"/>
    <col min="21" max="16384" width="9.1796875" style="7"/>
  </cols>
  <sheetData>
    <row r="1" spans="1:20" x14ac:dyDescent="0.3">
      <c r="B1" s="315" t="s">
        <v>372</v>
      </c>
      <c r="C1" s="315"/>
      <c r="D1" s="315"/>
      <c r="E1" s="315"/>
      <c r="F1" s="46"/>
      <c r="G1" s="46"/>
      <c r="H1" s="124"/>
      <c r="I1" s="127"/>
      <c r="J1" s="46"/>
      <c r="L1" s="315" t="s">
        <v>526</v>
      </c>
      <c r="M1" s="315"/>
      <c r="N1" s="315"/>
      <c r="O1" s="315"/>
      <c r="P1" s="315"/>
      <c r="Q1" s="46"/>
      <c r="R1" s="124"/>
      <c r="S1" s="127"/>
      <c r="T1" s="46"/>
    </row>
    <row r="2" spans="1:20" s="11" customFormat="1" x14ac:dyDescent="0.3">
      <c r="A2" s="162"/>
      <c r="B2" s="125"/>
      <c r="C2" s="125"/>
      <c r="D2" s="126" t="s">
        <v>50</v>
      </c>
      <c r="E2" s="128" t="s">
        <v>51</v>
      </c>
      <c r="F2" s="126" t="s">
        <v>216</v>
      </c>
      <c r="G2" s="128" t="s">
        <v>217</v>
      </c>
      <c r="H2" s="126" t="s">
        <v>52</v>
      </c>
      <c r="I2" s="126" t="s">
        <v>53</v>
      </c>
      <c r="J2" s="130" t="s">
        <v>5</v>
      </c>
      <c r="L2" s="125" t="s">
        <v>4</v>
      </c>
      <c r="M2" s="130" t="s">
        <v>5</v>
      </c>
      <c r="N2" s="126" t="s">
        <v>50</v>
      </c>
      <c r="O2" s="126"/>
      <c r="P2" s="128" t="s">
        <v>51</v>
      </c>
      <c r="Q2" s="128"/>
      <c r="R2" s="126" t="s">
        <v>52</v>
      </c>
      <c r="S2" s="126" t="s">
        <v>53</v>
      </c>
    </row>
    <row r="3" spans="1:20" x14ac:dyDescent="0.3">
      <c r="A3" s="162">
        <v>1</v>
      </c>
      <c r="B3" s="122">
        <v>108</v>
      </c>
      <c r="C3" s="122">
        <v>121</v>
      </c>
      <c r="D3" s="25" t="s">
        <v>398</v>
      </c>
      <c r="E3" s="25" t="s">
        <v>412</v>
      </c>
      <c r="F3" s="8" t="s">
        <v>60</v>
      </c>
      <c r="G3" s="8" t="s">
        <v>82</v>
      </c>
      <c r="H3" s="83">
        <v>448</v>
      </c>
      <c r="I3" s="107">
        <v>412</v>
      </c>
      <c r="J3" s="131">
        <v>860</v>
      </c>
      <c r="L3" s="122">
        <v>1</v>
      </c>
      <c r="M3" s="131">
        <v>921</v>
      </c>
      <c r="N3" s="8" t="s">
        <v>387</v>
      </c>
      <c r="O3" s="8" t="s">
        <v>392</v>
      </c>
      <c r="P3" s="8" t="s">
        <v>88</v>
      </c>
      <c r="Q3" s="8" t="s">
        <v>88</v>
      </c>
      <c r="R3" s="83">
        <v>463</v>
      </c>
      <c r="S3" s="107">
        <v>458</v>
      </c>
    </row>
    <row r="4" spans="1:20" x14ac:dyDescent="0.3">
      <c r="A4" s="163">
        <v>2</v>
      </c>
      <c r="B4" s="122">
        <v>122</v>
      </c>
      <c r="C4" s="122">
        <v>136</v>
      </c>
      <c r="D4" s="25" t="s">
        <v>212</v>
      </c>
      <c r="E4" s="305" t="s">
        <v>306</v>
      </c>
      <c r="F4" s="8" t="s">
        <v>305</v>
      </c>
      <c r="G4" s="8" t="s">
        <v>305</v>
      </c>
      <c r="H4" s="83">
        <v>411</v>
      </c>
      <c r="I4" s="107" t="s">
        <v>168</v>
      </c>
      <c r="J4" s="131">
        <v>411</v>
      </c>
      <c r="L4" s="122">
        <v>2</v>
      </c>
      <c r="M4" s="131">
        <v>910</v>
      </c>
      <c r="N4" s="8" t="s">
        <v>393</v>
      </c>
      <c r="O4" s="8" t="s">
        <v>394</v>
      </c>
      <c r="P4" s="8" t="s">
        <v>60</v>
      </c>
      <c r="Q4" s="8" t="s">
        <v>60</v>
      </c>
      <c r="R4" s="83">
        <v>458</v>
      </c>
      <c r="S4" s="107">
        <v>452</v>
      </c>
    </row>
    <row r="5" spans="1:20" x14ac:dyDescent="0.3">
      <c r="A5" s="162">
        <v>3</v>
      </c>
      <c r="B5" s="122">
        <v>109</v>
      </c>
      <c r="C5" s="122">
        <v>115</v>
      </c>
      <c r="D5" s="25" t="s">
        <v>401</v>
      </c>
      <c r="E5" s="25" t="s">
        <v>405</v>
      </c>
      <c r="F5" s="8" t="s">
        <v>166</v>
      </c>
      <c r="G5" s="8" t="s">
        <v>166</v>
      </c>
      <c r="H5" s="83">
        <v>448</v>
      </c>
      <c r="I5" s="107">
        <v>418</v>
      </c>
      <c r="J5" s="131">
        <v>866</v>
      </c>
      <c r="L5" s="122">
        <v>3</v>
      </c>
      <c r="M5" s="131">
        <v>906</v>
      </c>
      <c r="N5" s="8" t="s">
        <v>391</v>
      </c>
      <c r="O5" s="8" t="s">
        <v>396</v>
      </c>
      <c r="P5" s="8" t="s">
        <v>60</v>
      </c>
      <c r="Q5" s="8" t="s">
        <v>60</v>
      </c>
      <c r="R5" s="83">
        <v>458</v>
      </c>
      <c r="S5" s="107">
        <v>448</v>
      </c>
    </row>
    <row r="6" spans="1:20" x14ac:dyDescent="0.3">
      <c r="A6" s="162">
        <v>4</v>
      </c>
      <c r="B6" s="122">
        <v>106</v>
      </c>
      <c r="C6" s="122">
        <v>130</v>
      </c>
      <c r="D6" s="25" t="s">
        <v>395</v>
      </c>
      <c r="E6" s="25" t="s">
        <v>423</v>
      </c>
      <c r="F6" s="8" t="s">
        <v>81</v>
      </c>
      <c r="G6" s="8" t="s">
        <v>81</v>
      </c>
      <c r="H6" s="83">
        <v>449</v>
      </c>
      <c r="I6" s="107">
        <v>408</v>
      </c>
      <c r="J6" s="131">
        <v>857</v>
      </c>
      <c r="L6" s="122">
        <v>4</v>
      </c>
      <c r="M6" s="131">
        <v>866</v>
      </c>
      <c r="N6" s="8" t="s">
        <v>401</v>
      </c>
      <c r="O6" s="8" t="s">
        <v>405</v>
      </c>
      <c r="P6" s="8" t="s">
        <v>166</v>
      </c>
      <c r="Q6" s="8" t="s">
        <v>166</v>
      </c>
      <c r="R6" s="83">
        <v>448</v>
      </c>
      <c r="S6" s="107">
        <v>418</v>
      </c>
    </row>
    <row r="7" spans="1:20" x14ac:dyDescent="0.3">
      <c r="A7" s="162">
        <v>5</v>
      </c>
      <c r="B7" s="122">
        <v>129</v>
      </c>
      <c r="C7" s="122">
        <v>135</v>
      </c>
      <c r="D7" s="25" t="s">
        <v>419</v>
      </c>
      <c r="E7" s="306" t="s">
        <v>537</v>
      </c>
      <c r="F7" s="8" t="s">
        <v>81</v>
      </c>
      <c r="G7" s="8" t="s">
        <v>93</v>
      </c>
      <c r="H7" s="83">
        <v>408</v>
      </c>
      <c r="I7" s="107" t="s">
        <v>168</v>
      </c>
      <c r="J7" s="131">
        <v>408</v>
      </c>
      <c r="L7" s="122">
        <v>5</v>
      </c>
      <c r="M7" s="131">
        <v>862</v>
      </c>
      <c r="N7" s="8" t="s">
        <v>399</v>
      </c>
      <c r="O7" s="8" t="s">
        <v>410</v>
      </c>
      <c r="P7" s="8" t="s">
        <v>92</v>
      </c>
      <c r="Q7" s="8" t="s">
        <v>92</v>
      </c>
      <c r="R7" s="83">
        <v>448</v>
      </c>
      <c r="S7" s="107">
        <v>414</v>
      </c>
    </row>
    <row r="8" spans="1:20" x14ac:dyDescent="0.3">
      <c r="A8" s="162">
        <v>6</v>
      </c>
      <c r="B8" s="122">
        <v>103</v>
      </c>
      <c r="C8" s="122">
        <v>112</v>
      </c>
      <c r="D8" s="25" t="s">
        <v>391</v>
      </c>
      <c r="E8" s="187" t="s">
        <v>396</v>
      </c>
      <c r="F8" s="8" t="s">
        <v>60</v>
      </c>
      <c r="G8" s="8" t="s">
        <v>60</v>
      </c>
      <c r="H8" s="83">
        <v>458</v>
      </c>
      <c r="I8" s="107">
        <v>448</v>
      </c>
      <c r="J8" s="131">
        <v>906</v>
      </c>
      <c r="L8" s="122">
        <v>6</v>
      </c>
      <c r="M8" s="131">
        <v>860</v>
      </c>
      <c r="N8" s="8" t="s">
        <v>398</v>
      </c>
      <c r="O8" s="8" t="s">
        <v>412</v>
      </c>
      <c r="P8" s="8" t="s">
        <v>60</v>
      </c>
      <c r="Q8" s="8" t="s">
        <v>82</v>
      </c>
      <c r="R8" s="83">
        <v>448</v>
      </c>
      <c r="S8" s="107">
        <v>412</v>
      </c>
    </row>
    <row r="9" spans="1:20" x14ac:dyDescent="0.3">
      <c r="A9" s="162">
        <v>7</v>
      </c>
      <c r="B9" s="122">
        <v>101</v>
      </c>
      <c r="C9" s="122">
        <v>105</v>
      </c>
      <c r="D9" s="25" t="s">
        <v>387</v>
      </c>
      <c r="E9" s="25" t="s">
        <v>392</v>
      </c>
      <c r="F9" s="8" t="s">
        <v>88</v>
      </c>
      <c r="G9" s="8" t="s">
        <v>88</v>
      </c>
      <c r="H9" s="83">
        <v>463</v>
      </c>
      <c r="I9" s="107">
        <v>458</v>
      </c>
      <c r="J9" s="131">
        <v>921</v>
      </c>
      <c r="L9" s="122">
        <v>7</v>
      </c>
      <c r="M9" s="131">
        <v>857</v>
      </c>
      <c r="N9" s="8" t="s">
        <v>395</v>
      </c>
      <c r="O9" s="8" t="s">
        <v>423</v>
      </c>
      <c r="P9" s="8" t="s">
        <v>81</v>
      </c>
      <c r="Q9" s="8" t="s">
        <v>81</v>
      </c>
      <c r="R9" s="83">
        <v>449</v>
      </c>
      <c r="S9" s="107">
        <v>408</v>
      </c>
    </row>
    <row r="10" spans="1:20" x14ac:dyDescent="0.3">
      <c r="A10" s="162">
        <v>8</v>
      </c>
      <c r="B10" s="122">
        <v>114</v>
      </c>
      <c r="C10" s="122">
        <v>116</v>
      </c>
      <c r="D10" s="25" t="s">
        <v>404</v>
      </c>
      <c r="E10" s="25" t="s">
        <v>406</v>
      </c>
      <c r="F10" s="8" t="s">
        <v>88</v>
      </c>
      <c r="G10" s="8" t="s">
        <v>96</v>
      </c>
      <c r="H10" s="83">
        <v>419</v>
      </c>
      <c r="I10" s="107">
        <v>417</v>
      </c>
      <c r="J10" s="131">
        <v>836</v>
      </c>
      <c r="L10" s="122">
        <v>8</v>
      </c>
      <c r="M10" s="131">
        <v>852</v>
      </c>
      <c r="N10" s="8" t="s">
        <v>402</v>
      </c>
      <c r="O10" s="8" t="s">
        <v>415</v>
      </c>
      <c r="P10" s="8" t="s">
        <v>166</v>
      </c>
      <c r="Q10" s="8" t="s">
        <v>97</v>
      </c>
      <c r="R10" s="83">
        <v>443</v>
      </c>
      <c r="S10" s="107">
        <v>409</v>
      </c>
    </row>
    <row r="11" spans="1:20" x14ac:dyDescent="0.3">
      <c r="A11" s="162">
        <v>9</v>
      </c>
      <c r="B11" s="122">
        <v>127</v>
      </c>
      <c r="C11" s="122">
        <v>139</v>
      </c>
      <c r="D11" s="25" t="s">
        <v>421</v>
      </c>
      <c r="E11" s="305" t="s">
        <v>494</v>
      </c>
      <c r="F11" s="8" t="s">
        <v>88</v>
      </c>
      <c r="G11" s="8" t="s">
        <v>165</v>
      </c>
      <c r="H11" s="83">
        <v>408</v>
      </c>
      <c r="I11" s="107" t="s">
        <v>168</v>
      </c>
      <c r="J11" s="131">
        <v>408</v>
      </c>
      <c r="L11" s="122">
        <v>9</v>
      </c>
      <c r="M11" s="131">
        <v>836</v>
      </c>
      <c r="N11" s="8" t="s">
        <v>404</v>
      </c>
      <c r="O11" s="8" t="s">
        <v>406</v>
      </c>
      <c r="P11" s="8" t="s">
        <v>88</v>
      </c>
      <c r="Q11" s="8" t="s">
        <v>96</v>
      </c>
      <c r="R11" s="83">
        <v>419</v>
      </c>
      <c r="S11" s="107">
        <v>417</v>
      </c>
    </row>
    <row r="12" spans="1:20" x14ac:dyDescent="0.3">
      <c r="A12" s="162">
        <v>10</v>
      </c>
      <c r="B12" s="122">
        <v>128</v>
      </c>
      <c r="C12" s="122">
        <v>140</v>
      </c>
      <c r="D12" s="25" t="s">
        <v>182</v>
      </c>
      <c r="E12" s="305" t="s">
        <v>482</v>
      </c>
      <c r="F12" s="8" t="s">
        <v>88</v>
      </c>
      <c r="G12" s="8" t="s">
        <v>99</v>
      </c>
      <c r="H12" s="83">
        <v>408</v>
      </c>
      <c r="I12" s="107" t="s">
        <v>168</v>
      </c>
      <c r="J12" s="131">
        <v>408</v>
      </c>
      <c r="L12" s="122">
        <v>10</v>
      </c>
      <c r="M12" s="131">
        <v>816</v>
      </c>
      <c r="N12" s="8" t="s">
        <v>417</v>
      </c>
      <c r="O12" s="8" t="s">
        <v>172</v>
      </c>
      <c r="P12" s="8" t="s">
        <v>82</v>
      </c>
      <c r="Q12" s="8" t="s">
        <v>88</v>
      </c>
      <c r="R12" s="83">
        <v>408</v>
      </c>
      <c r="S12" s="107">
        <v>408</v>
      </c>
    </row>
    <row r="13" spans="1:20" x14ac:dyDescent="0.3">
      <c r="A13" s="162">
        <v>11</v>
      </c>
      <c r="B13" s="122">
        <v>113</v>
      </c>
      <c r="C13" s="122">
        <v>141</v>
      </c>
      <c r="D13" s="25" t="s">
        <v>403</v>
      </c>
      <c r="E13" s="305" t="s">
        <v>538</v>
      </c>
      <c r="F13" s="8" t="s">
        <v>96</v>
      </c>
      <c r="G13" s="8" t="s">
        <v>96</v>
      </c>
      <c r="H13" s="83">
        <v>420</v>
      </c>
      <c r="I13" s="107" t="s">
        <v>168</v>
      </c>
      <c r="J13" s="131">
        <v>420</v>
      </c>
      <c r="L13" s="122">
        <v>11</v>
      </c>
      <c r="M13" s="131">
        <v>725</v>
      </c>
      <c r="N13" s="8" t="s">
        <v>411</v>
      </c>
      <c r="O13" s="8" t="s">
        <v>489</v>
      </c>
      <c r="P13" s="8" t="s">
        <v>60</v>
      </c>
      <c r="Q13" s="8" t="s">
        <v>60</v>
      </c>
      <c r="R13" s="83">
        <v>413</v>
      </c>
      <c r="S13" s="107">
        <v>312</v>
      </c>
    </row>
    <row r="14" spans="1:20" x14ac:dyDescent="0.3">
      <c r="A14" s="162">
        <v>12</v>
      </c>
      <c r="B14" s="122">
        <v>125</v>
      </c>
      <c r="C14" s="122">
        <v>132</v>
      </c>
      <c r="D14" s="25" t="s">
        <v>417</v>
      </c>
      <c r="E14" s="25" t="s">
        <v>172</v>
      </c>
      <c r="F14" s="8" t="s">
        <v>82</v>
      </c>
      <c r="G14" s="8" t="s">
        <v>88</v>
      </c>
      <c r="H14" s="83">
        <v>408</v>
      </c>
      <c r="I14" s="107">
        <v>408</v>
      </c>
      <c r="J14" s="131">
        <v>816</v>
      </c>
      <c r="L14" s="122">
        <v>12</v>
      </c>
      <c r="M14" s="131">
        <v>420</v>
      </c>
      <c r="N14" s="8" t="s">
        <v>403</v>
      </c>
      <c r="O14" s="8" t="s">
        <v>538</v>
      </c>
      <c r="P14" s="8" t="s">
        <v>96</v>
      </c>
      <c r="Q14" s="8" t="s">
        <v>96</v>
      </c>
      <c r="R14" s="83">
        <v>420</v>
      </c>
      <c r="S14" s="107" t="s">
        <v>168</v>
      </c>
    </row>
    <row r="15" spans="1:20" x14ac:dyDescent="0.3">
      <c r="A15" s="162">
        <v>13</v>
      </c>
      <c r="B15" s="122">
        <v>131</v>
      </c>
      <c r="C15" s="122">
        <v>142</v>
      </c>
      <c r="D15" s="25" t="s">
        <v>422</v>
      </c>
      <c r="E15" s="25" t="s">
        <v>539</v>
      </c>
      <c r="F15" s="8" t="s">
        <v>93</v>
      </c>
      <c r="G15" s="8" t="s">
        <v>93</v>
      </c>
      <c r="H15" s="83">
        <v>408</v>
      </c>
      <c r="I15" s="107" t="s">
        <v>168</v>
      </c>
      <c r="J15" s="131">
        <v>408</v>
      </c>
      <c r="L15" s="122">
        <v>13</v>
      </c>
      <c r="M15" s="131">
        <v>416</v>
      </c>
      <c r="N15" s="8" t="s">
        <v>407</v>
      </c>
      <c r="O15" s="8" t="s">
        <v>541</v>
      </c>
      <c r="P15" s="8" t="s">
        <v>98</v>
      </c>
      <c r="Q15" s="8" t="s">
        <v>98</v>
      </c>
      <c r="R15" s="83">
        <v>416</v>
      </c>
      <c r="S15" s="107" t="s">
        <v>168</v>
      </c>
    </row>
    <row r="16" spans="1:20" x14ac:dyDescent="0.3">
      <c r="A16" s="162">
        <v>14</v>
      </c>
      <c r="B16" s="122">
        <v>123</v>
      </c>
      <c r="C16" s="122">
        <v>137</v>
      </c>
      <c r="D16" s="25" t="s">
        <v>215</v>
      </c>
      <c r="E16" s="305" t="s">
        <v>540</v>
      </c>
      <c r="F16" s="8" t="s">
        <v>90</v>
      </c>
      <c r="G16" s="8" t="s">
        <v>93</v>
      </c>
      <c r="H16" s="83">
        <v>410</v>
      </c>
      <c r="I16" s="107" t="s">
        <v>168</v>
      </c>
      <c r="J16" s="131">
        <v>410</v>
      </c>
      <c r="L16" s="122">
        <v>14</v>
      </c>
      <c r="M16" s="131">
        <v>411</v>
      </c>
      <c r="N16" s="8" t="s">
        <v>212</v>
      </c>
      <c r="O16" s="8" t="s">
        <v>306</v>
      </c>
      <c r="P16" s="8" t="s">
        <v>305</v>
      </c>
      <c r="Q16" s="8" t="s">
        <v>305</v>
      </c>
      <c r="R16" s="83">
        <v>411</v>
      </c>
      <c r="S16" s="107" t="s">
        <v>168</v>
      </c>
    </row>
    <row r="17" spans="1:19" s="7" customFormat="1" x14ac:dyDescent="0.3">
      <c r="A17" s="162">
        <v>15</v>
      </c>
      <c r="B17" s="122">
        <v>110</v>
      </c>
      <c r="C17" s="122">
        <v>119</v>
      </c>
      <c r="D17" s="25" t="s">
        <v>399</v>
      </c>
      <c r="E17" s="25" t="s">
        <v>410</v>
      </c>
      <c r="F17" s="8" t="s">
        <v>92</v>
      </c>
      <c r="G17" s="8" t="s">
        <v>92</v>
      </c>
      <c r="H17" s="83">
        <v>448</v>
      </c>
      <c r="I17" s="107">
        <v>414</v>
      </c>
      <c r="J17" s="131">
        <v>862</v>
      </c>
      <c r="L17" s="122">
        <v>15</v>
      </c>
      <c r="M17" s="131">
        <v>410</v>
      </c>
      <c r="N17" s="8" t="s">
        <v>215</v>
      </c>
      <c r="O17" s="8" t="s">
        <v>540</v>
      </c>
      <c r="P17" s="8" t="s">
        <v>90</v>
      </c>
      <c r="Q17" s="8" t="s">
        <v>93</v>
      </c>
      <c r="R17" s="83">
        <v>410</v>
      </c>
      <c r="S17" s="107" t="s">
        <v>168</v>
      </c>
    </row>
    <row r="18" spans="1:19" s="7" customFormat="1" x14ac:dyDescent="0.3">
      <c r="A18" s="162">
        <v>16</v>
      </c>
      <c r="B18" s="122">
        <v>117</v>
      </c>
      <c r="C18" s="122">
        <v>143</v>
      </c>
      <c r="D18" s="25" t="s">
        <v>407</v>
      </c>
      <c r="E18" s="305" t="s">
        <v>541</v>
      </c>
      <c r="F18" s="8" t="s">
        <v>98</v>
      </c>
      <c r="G18" s="8" t="s">
        <v>98</v>
      </c>
      <c r="H18" s="83">
        <v>416</v>
      </c>
      <c r="I18" s="107" t="s">
        <v>168</v>
      </c>
      <c r="J18" s="131">
        <v>416</v>
      </c>
      <c r="L18" s="122">
        <v>16</v>
      </c>
      <c r="M18" s="131">
        <v>408</v>
      </c>
      <c r="N18" s="8" t="s">
        <v>419</v>
      </c>
      <c r="O18" s="8" t="s">
        <v>537</v>
      </c>
      <c r="P18" s="8" t="s">
        <v>81</v>
      </c>
      <c r="Q18" s="8" t="s">
        <v>93</v>
      </c>
      <c r="R18" s="83">
        <v>408</v>
      </c>
      <c r="S18" s="107" t="s">
        <v>168</v>
      </c>
    </row>
    <row r="19" spans="1:19" s="7" customFormat="1" x14ac:dyDescent="0.3">
      <c r="A19" s="162">
        <v>17</v>
      </c>
      <c r="B19" s="122">
        <v>104</v>
      </c>
      <c r="C19" s="122">
        <v>107</v>
      </c>
      <c r="D19" s="25" t="s">
        <v>393</v>
      </c>
      <c r="E19" s="25" t="s">
        <v>394</v>
      </c>
      <c r="F19" s="8" t="s">
        <v>60</v>
      </c>
      <c r="G19" s="8" t="s">
        <v>60</v>
      </c>
      <c r="H19" s="83">
        <v>458</v>
      </c>
      <c r="I19" s="107">
        <v>452</v>
      </c>
      <c r="J19" s="131">
        <v>910</v>
      </c>
      <c r="L19" s="122">
        <v>17</v>
      </c>
      <c r="M19" s="131">
        <v>408</v>
      </c>
      <c r="N19" s="8" t="s">
        <v>421</v>
      </c>
      <c r="O19" s="8" t="s">
        <v>494</v>
      </c>
      <c r="P19" s="8" t="s">
        <v>88</v>
      </c>
      <c r="Q19" s="8" t="s">
        <v>165</v>
      </c>
      <c r="R19" s="83">
        <v>408</v>
      </c>
      <c r="S19" s="107" t="s">
        <v>168</v>
      </c>
    </row>
    <row r="20" spans="1:19" s="7" customFormat="1" x14ac:dyDescent="0.3">
      <c r="A20" s="162">
        <v>18</v>
      </c>
      <c r="B20" s="122">
        <v>120</v>
      </c>
      <c r="C20" s="122">
        <v>144</v>
      </c>
      <c r="D20" s="25" t="s">
        <v>411</v>
      </c>
      <c r="E20" s="305" t="s">
        <v>489</v>
      </c>
      <c r="F20" s="8" t="s">
        <v>60</v>
      </c>
      <c r="G20" s="8" t="s">
        <v>60</v>
      </c>
      <c r="H20" s="83">
        <v>413</v>
      </c>
      <c r="I20" s="107">
        <v>312</v>
      </c>
      <c r="J20" s="131">
        <v>725</v>
      </c>
      <c r="L20" s="122">
        <v>18</v>
      </c>
      <c r="M20" s="131">
        <v>408</v>
      </c>
      <c r="N20" s="8" t="s">
        <v>182</v>
      </c>
      <c r="O20" s="8" t="s">
        <v>482</v>
      </c>
      <c r="P20" s="8" t="s">
        <v>88</v>
      </c>
      <c r="Q20" s="8" t="s">
        <v>99</v>
      </c>
      <c r="R20" s="83">
        <v>408</v>
      </c>
      <c r="S20" s="107" t="s">
        <v>168</v>
      </c>
    </row>
    <row r="21" spans="1:19" s="7" customFormat="1" x14ac:dyDescent="0.3">
      <c r="A21" s="162">
        <v>19</v>
      </c>
      <c r="B21" s="122">
        <v>111</v>
      </c>
      <c r="C21" s="122">
        <v>124</v>
      </c>
      <c r="D21" s="25" t="s">
        <v>402</v>
      </c>
      <c r="E21" s="25" t="s">
        <v>415</v>
      </c>
      <c r="F21" s="8" t="s">
        <v>166</v>
      </c>
      <c r="G21" s="8" t="s">
        <v>97</v>
      </c>
      <c r="H21" s="83">
        <v>443</v>
      </c>
      <c r="I21" s="107">
        <v>409</v>
      </c>
      <c r="J21" s="131">
        <v>852</v>
      </c>
      <c r="L21" s="122">
        <v>19</v>
      </c>
      <c r="M21" s="131">
        <v>408</v>
      </c>
      <c r="N21" s="8" t="s">
        <v>422</v>
      </c>
      <c r="O21" s="8" t="s">
        <v>539</v>
      </c>
      <c r="P21" s="8" t="s">
        <v>93</v>
      </c>
      <c r="Q21" s="8" t="s">
        <v>93</v>
      </c>
      <c r="R21" s="83">
        <v>408</v>
      </c>
      <c r="S21" s="107" t="s">
        <v>168</v>
      </c>
    </row>
    <row r="22" spans="1:19" s="7" customFormat="1" x14ac:dyDescent="0.3">
      <c r="A22" s="162">
        <v>20</v>
      </c>
      <c r="B22" s="122"/>
      <c r="C22" s="122"/>
      <c r="D22" s="25" t="s">
        <v>168</v>
      </c>
      <c r="E22" s="25" t="s">
        <v>168</v>
      </c>
      <c r="F22" s="8" t="s">
        <v>168</v>
      </c>
      <c r="G22" s="8" t="s">
        <v>168</v>
      </c>
      <c r="H22" s="83" t="s">
        <v>168</v>
      </c>
      <c r="I22" s="107" t="s">
        <v>168</v>
      </c>
      <c r="J22" s="131" t="s">
        <v>168</v>
      </c>
      <c r="L22" s="122">
        <v>20</v>
      </c>
      <c r="M22" s="131"/>
      <c r="N22" s="8"/>
      <c r="O22" s="8"/>
      <c r="P22" s="8"/>
      <c r="Q22" s="8"/>
      <c r="R22" s="83"/>
      <c r="S22" s="107"/>
    </row>
    <row r="23" spans="1:19" s="7" customFormat="1" x14ac:dyDescent="0.3">
      <c r="A23" s="162">
        <v>21</v>
      </c>
      <c r="B23" s="122"/>
      <c r="C23" s="122"/>
      <c r="D23" s="25" t="s">
        <v>168</v>
      </c>
      <c r="E23" s="25" t="s">
        <v>168</v>
      </c>
      <c r="F23" s="8" t="s">
        <v>168</v>
      </c>
      <c r="G23" s="8" t="s">
        <v>168</v>
      </c>
      <c r="H23" s="83" t="s">
        <v>168</v>
      </c>
      <c r="I23" s="107" t="s">
        <v>168</v>
      </c>
      <c r="J23" s="131" t="s">
        <v>168</v>
      </c>
      <c r="L23" s="122">
        <v>21</v>
      </c>
      <c r="M23" s="131"/>
      <c r="N23" s="8"/>
      <c r="O23" s="8"/>
      <c r="P23" s="8"/>
      <c r="Q23" s="8"/>
      <c r="R23" s="83"/>
      <c r="S23" s="107"/>
    </row>
    <row r="24" spans="1:19" s="7" customFormat="1" x14ac:dyDescent="0.3">
      <c r="A24" s="162">
        <v>22</v>
      </c>
      <c r="B24" s="122"/>
      <c r="C24" s="122"/>
      <c r="D24" s="25" t="s">
        <v>168</v>
      </c>
      <c r="E24" s="25" t="s">
        <v>168</v>
      </c>
      <c r="F24" s="8" t="s">
        <v>168</v>
      </c>
      <c r="G24" s="8" t="s">
        <v>168</v>
      </c>
      <c r="H24" s="83" t="s">
        <v>168</v>
      </c>
      <c r="I24" s="107" t="s">
        <v>168</v>
      </c>
      <c r="J24" s="131" t="s">
        <v>168</v>
      </c>
      <c r="L24" s="122">
        <v>22</v>
      </c>
      <c r="M24" s="131"/>
      <c r="N24" s="8"/>
      <c r="O24" s="8"/>
      <c r="P24" s="8"/>
      <c r="Q24" s="8"/>
      <c r="R24" s="83"/>
      <c r="S24" s="107"/>
    </row>
    <row r="25" spans="1:19" s="7" customFormat="1" x14ac:dyDescent="0.3">
      <c r="A25" s="162">
        <v>23</v>
      </c>
      <c r="B25" s="122"/>
      <c r="C25" s="122"/>
      <c r="D25" s="25" t="s">
        <v>168</v>
      </c>
      <c r="E25" s="25" t="s">
        <v>168</v>
      </c>
      <c r="F25" s="8" t="s">
        <v>168</v>
      </c>
      <c r="G25" s="8" t="s">
        <v>168</v>
      </c>
      <c r="H25" s="83" t="s">
        <v>168</v>
      </c>
      <c r="I25" s="107" t="s">
        <v>168</v>
      </c>
      <c r="J25" s="131" t="s">
        <v>168</v>
      </c>
      <c r="L25" s="122">
        <v>23</v>
      </c>
      <c r="M25" s="131"/>
      <c r="N25" s="8"/>
      <c r="O25" s="8"/>
      <c r="P25" s="8"/>
      <c r="Q25" s="8"/>
      <c r="R25" s="83"/>
      <c r="S25" s="107"/>
    </row>
    <row r="26" spans="1:19" s="7" customFormat="1" x14ac:dyDescent="0.3">
      <c r="A26" s="162">
        <v>24</v>
      </c>
      <c r="B26" s="122"/>
      <c r="C26" s="122"/>
      <c r="D26" s="25" t="s">
        <v>168</v>
      </c>
      <c r="E26" s="25" t="s">
        <v>168</v>
      </c>
      <c r="F26" s="8" t="s">
        <v>168</v>
      </c>
      <c r="G26" s="8" t="s">
        <v>168</v>
      </c>
      <c r="H26" s="83" t="s">
        <v>168</v>
      </c>
      <c r="I26" s="107" t="s">
        <v>168</v>
      </c>
      <c r="J26" s="131" t="s">
        <v>168</v>
      </c>
      <c r="L26" s="122">
        <v>24</v>
      </c>
      <c r="M26" s="131"/>
      <c r="N26" s="8"/>
      <c r="O26" s="8"/>
      <c r="P26" s="8"/>
      <c r="Q26" s="8"/>
      <c r="R26" s="83"/>
      <c r="S26" s="107"/>
    </row>
    <row r="27" spans="1:19" s="7" customFormat="1" x14ac:dyDescent="0.3">
      <c r="A27" s="162">
        <v>25</v>
      </c>
      <c r="B27" s="122"/>
      <c r="C27" s="122"/>
      <c r="D27" s="25" t="s">
        <v>168</v>
      </c>
      <c r="E27" s="25" t="s">
        <v>168</v>
      </c>
      <c r="F27" s="8" t="s">
        <v>168</v>
      </c>
      <c r="G27" s="8" t="s">
        <v>168</v>
      </c>
      <c r="H27" s="83" t="s">
        <v>168</v>
      </c>
      <c r="I27" s="107" t="s">
        <v>168</v>
      </c>
      <c r="J27" s="131" t="s">
        <v>168</v>
      </c>
      <c r="L27" s="122">
        <v>25</v>
      </c>
      <c r="M27" s="131"/>
      <c r="N27" s="8"/>
      <c r="O27" s="8"/>
      <c r="P27" s="8"/>
      <c r="Q27" s="8"/>
      <c r="R27" s="83"/>
      <c r="S27" s="107"/>
    </row>
    <row r="28" spans="1:19" s="7" customFormat="1" x14ac:dyDescent="0.3">
      <c r="A28" s="162">
        <v>26</v>
      </c>
      <c r="B28" s="122"/>
      <c r="C28" s="122"/>
      <c r="D28" s="25" t="s">
        <v>168</v>
      </c>
      <c r="E28" s="25" t="s">
        <v>168</v>
      </c>
      <c r="F28" s="8" t="s">
        <v>168</v>
      </c>
      <c r="G28" s="8" t="s">
        <v>168</v>
      </c>
      <c r="H28" s="83" t="s">
        <v>168</v>
      </c>
      <c r="I28" s="107" t="s">
        <v>168</v>
      </c>
      <c r="J28" s="131" t="s">
        <v>168</v>
      </c>
      <c r="L28" s="122">
        <v>26</v>
      </c>
      <c r="M28" s="131"/>
      <c r="N28" s="8"/>
      <c r="O28" s="8"/>
      <c r="P28" s="8"/>
      <c r="Q28" s="8"/>
      <c r="R28" s="83"/>
      <c r="S28" s="107"/>
    </row>
    <row r="29" spans="1:19" s="7" customFormat="1" x14ac:dyDescent="0.3">
      <c r="A29" s="162">
        <v>27</v>
      </c>
      <c r="B29" s="122"/>
      <c r="C29" s="122"/>
      <c r="D29" s="25" t="s">
        <v>168</v>
      </c>
      <c r="E29" s="188" t="s">
        <v>168</v>
      </c>
      <c r="F29" s="8" t="s">
        <v>168</v>
      </c>
      <c r="G29" s="8" t="s">
        <v>168</v>
      </c>
      <c r="H29" s="83" t="s">
        <v>168</v>
      </c>
      <c r="I29" s="107" t="s">
        <v>168</v>
      </c>
      <c r="J29" s="131" t="s">
        <v>168</v>
      </c>
      <c r="L29" s="122">
        <v>27</v>
      </c>
      <c r="M29" s="131"/>
      <c r="N29" s="8"/>
      <c r="O29" s="8"/>
      <c r="P29" s="8"/>
      <c r="Q29" s="8"/>
      <c r="R29" s="83"/>
      <c r="S29" s="107"/>
    </row>
    <row r="30" spans="1:19" s="7" customFormat="1" x14ac:dyDescent="0.3">
      <c r="A30" s="162">
        <v>28</v>
      </c>
      <c r="B30" s="122"/>
      <c r="C30" s="122"/>
      <c r="D30" s="25" t="s">
        <v>168</v>
      </c>
      <c r="E30" s="25" t="s">
        <v>168</v>
      </c>
      <c r="F30" s="8" t="s">
        <v>168</v>
      </c>
      <c r="G30" s="8" t="s">
        <v>168</v>
      </c>
      <c r="H30" s="83" t="s">
        <v>168</v>
      </c>
      <c r="I30" s="107" t="s">
        <v>168</v>
      </c>
      <c r="J30" s="131" t="s">
        <v>168</v>
      </c>
      <c r="L30" s="122">
        <v>28</v>
      </c>
      <c r="M30" s="131"/>
      <c r="N30" s="8"/>
      <c r="O30" s="8"/>
      <c r="P30" s="8"/>
      <c r="Q30" s="8"/>
      <c r="R30" s="83"/>
      <c r="S30" s="107"/>
    </row>
    <row r="31" spans="1:19" s="7" customFormat="1" x14ac:dyDescent="0.3">
      <c r="A31" s="162">
        <v>29</v>
      </c>
      <c r="B31" s="122"/>
      <c r="C31" s="122"/>
      <c r="D31" s="25" t="s">
        <v>168</v>
      </c>
      <c r="E31" s="25" t="s">
        <v>168</v>
      </c>
      <c r="F31" s="8" t="s">
        <v>168</v>
      </c>
      <c r="G31" s="8" t="s">
        <v>168</v>
      </c>
      <c r="H31" s="83" t="s">
        <v>168</v>
      </c>
      <c r="I31" s="107" t="s">
        <v>168</v>
      </c>
      <c r="J31" s="131" t="s">
        <v>168</v>
      </c>
      <c r="L31" s="122">
        <v>29</v>
      </c>
      <c r="M31" s="131"/>
      <c r="N31" s="8"/>
      <c r="O31" s="8"/>
      <c r="P31" s="8"/>
      <c r="Q31" s="8"/>
      <c r="R31" s="83"/>
      <c r="S31" s="107"/>
    </row>
    <row r="32" spans="1:19" s="7" customFormat="1" x14ac:dyDescent="0.3">
      <c r="A32" s="162">
        <v>30</v>
      </c>
      <c r="B32" s="122"/>
      <c r="C32" s="122"/>
      <c r="D32" s="25" t="s">
        <v>168</v>
      </c>
      <c r="E32" s="25" t="s">
        <v>168</v>
      </c>
      <c r="F32" s="8" t="s">
        <v>168</v>
      </c>
      <c r="G32" s="8" t="s">
        <v>168</v>
      </c>
      <c r="H32" s="83" t="s">
        <v>168</v>
      </c>
      <c r="I32" s="107" t="s">
        <v>168</v>
      </c>
      <c r="J32" s="131" t="s">
        <v>168</v>
      </c>
      <c r="L32" s="122">
        <v>30</v>
      </c>
      <c r="M32" s="131"/>
      <c r="N32" s="8"/>
      <c r="O32" s="8"/>
      <c r="P32" s="8"/>
      <c r="Q32" s="8"/>
      <c r="R32" s="83"/>
      <c r="S32" s="107"/>
    </row>
    <row r="33" spans="1:19" s="7" customFormat="1" x14ac:dyDescent="0.3">
      <c r="A33" s="162">
        <v>31</v>
      </c>
      <c r="B33" s="122"/>
      <c r="C33" s="122"/>
      <c r="D33" s="25" t="s">
        <v>168</v>
      </c>
      <c r="E33" s="25" t="s">
        <v>168</v>
      </c>
      <c r="F33" s="8" t="s">
        <v>168</v>
      </c>
      <c r="G33" s="8" t="s">
        <v>168</v>
      </c>
      <c r="H33" s="83" t="s">
        <v>168</v>
      </c>
      <c r="I33" s="107" t="s">
        <v>168</v>
      </c>
      <c r="J33" s="131" t="s">
        <v>168</v>
      </c>
      <c r="L33" s="122">
        <v>31</v>
      </c>
      <c r="M33" s="131"/>
      <c r="N33" s="8"/>
      <c r="O33" s="8"/>
      <c r="P33" s="8"/>
      <c r="Q33" s="8"/>
      <c r="R33" s="83"/>
      <c r="S33" s="107"/>
    </row>
    <row r="34" spans="1:19" s="7" customFormat="1" x14ac:dyDescent="0.3">
      <c r="A34" s="162">
        <v>32</v>
      </c>
      <c r="B34" s="122"/>
      <c r="C34" s="122"/>
      <c r="D34" s="25" t="s">
        <v>168</v>
      </c>
      <c r="E34" s="25" t="s">
        <v>168</v>
      </c>
      <c r="F34" s="8" t="s">
        <v>168</v>
      </c>
      <c r="G34" s="8" t="s">
        <v>168</v>
      </c>
      <c r="H34" s="83" t="s">
        <v>168</v>
      </c>
      <c r="I34" s="107" t="s">
        <v>168</v>
      </c>
      <c r="J34" s="131" t="s">
        <v>168</v>
      </c>
      <c r="L34" s="122">
        <v>32</v>
      </c>
      <c r="M34" s="131"/>
      <c r="N34" s="8"/>
      <c r="O34" s="8"/>
      <c r="P34" s="8"/>
      <c r="Q34" s="8"/>
      <c r="R34" s="83"/>
      <c r="S34" s="107"/>
    </row>
    <row r="35" spans="1:19" s="7" customFormat="1" x14ac:dyDescent="0.3">
      <c r="A35" s="162">
        <v>33</v>
      </c>
      <c r="B35" s="122"/>
      <c r="C35" s="122"/>
      <c r="D35" s="25" t="s">
        <v>168</v>
      </c>
      <c r="E35" s="25" t="s">
        <v>168</v>
      </c>
      <c r="F35" s="8" t="s">
        <v>168</v>
      </c>
      <c r="G35" s="8" t="s">
        <v>168</v>
      </c>
      <c r="H35" s="83" t="s">
        <v>168</v>
      </c>
      <c r="I35" s="107" t="s">
        <v>168</v>
      </c>
      <c r="J35" s="131" t="s">
        <v>168</v>
      </c>
      <c r="L35" s="122">
        <v>33</v>
      </c>
      <c r="M35" s="131"/>
      <c r="N35" s="8"/>
      <c r="O35" s="8"/>
      <c r="P35" s="8"/>
      <c r="Q35" s="8"/>
      <c r="R35" s="83"/>
      <c r="S35" s="107"/>
    </row>
    <row r="36" spans="1:19" s="7" customFormat="1" x14ac:dyDescent="0.3">
      <c r="A36" s="163">
        <v>34</v>
      </c>
      <c r="B36" s="122"/>
      <c r="C36" s="122"/>
      <c r="D36" s="25" t="s">
        <v>168</v>
      </c>
      <c r="E36" s="25" t="s">
        <v>168</v>
      </c>
      <c r="F36" s="8" t="s">
        <v>168</v>
      </c>
      <c r="G36" s="8" t="s">
        <v>168</v>
      </c>
      <c r="H36" s="83" t="s">
        <v>168</v>
      </c>
      <c r="I36" s="107" t="s">
        <v>168</v>
      </c>
      <c r="J36" s="131" t="s">
        <v>168</v>
      </c>
      <c r="L36" s="122">
        <v>34</v>
      </c>
      <c r="M36" s="131"/>
      <c r="N36" s="8"/>
      <c r="O36" s="8"/>
      <c r="P36" s="8"/>
      <c r="Q36" s="8"/>
      <c r="R36" s="83"/>
      <c r="S36" s="107"/>
    </row>
    <row r="37" spans="1:19" s="7" customFormat="1" x14ac:dyDescent="0.3">
      <c r="A37" s="162">
        <v>35</v>
      </c>
      <c r="B37" s="122"/>
      <c r="C37" s="122"/>
      <c r="D37" s="25" t="s">
        <v>168</v>
      </c>
      <c r="E37" s="25" t="s">
        <v>168</v>
      </c>
      <c r="F37" s="8" t="s">
        <v>168</v>
      </c>
      <c r="G37" s="8" t="s">
        <v>168</v>
      </c>
      <c r="H37" s="83" t="s">
        <v>168</v>
      </c>
      <c r="I37" s="107" t="s">
        <v>168</v>
      </c>
      <c r="J37" s="131" t="s">
        <v>168</v>
      </c>
      <c r="L37" s="122">
        <v>35</v>
      </c>
      <c r="M37" s="131"/>
      <c r="N37" s="8"/>
      <c r="O37" s="8"/>
      <c r="P37" s="8"/>
      <c r="Q37" s="8"/>
      <c r="R37" s="83"/>
      <c r="S37" s="107"/>
    </row>
    <row r="38" spans="1:19" s="7" customFormat="1" x14ac:dyDescent="0.3">
      <c r="A38" s="162">
        <v>36</v>
      </c>
      <c r="B38" s="122"/>
      <c r="C38" s="122"/>
      <c r="D38" s="25" t="s">
        <v>168</v>
      </c>
      <c r="E38" s="25" t="s">
        <v>168</v>
      </c>
      <c r="F38" s="8" t="s">
        <v>168</v>
      </c>
      <c r="G38" s="8" t="s">
        <v>168</v>
      </c>
      <c r="H38" s="83" t="s">
        <v>168</v>
      </c>
      <c r="I38" s="107" t="s">
        <v>168</v>
      </c>
      <c r="J38" s="131" t="s">
        <v>168</v>
      </c>
      <c r="L38" s="122">
        <v>36</v>
      </c>
      <c r="M38" s="131"/>
      <c r="N38" s="8"/>
      <c r="O38" s="8"/>
      <c r="P38" s="8"/>
      <c r="Q38" s="8"/>
      <c r="R38" s="83"/>
      <c r="S38" s="107"/>
    </row>
    <row r="39" spans="1:19" s="7" customFormat="1" x14ac:dyDescent="0.3">
      <c r="A39" s="162">
        <v>37</v>
      </c>
      <c r="B39" s="122"/>
      <c r="C39" s="122"/>
      <c r="D39" s="25" t="s">
        <v>168</v>
      </c>
      <c r="E39" s="188" t="s">
        <v>168</v>
      </c>
      <c r="F39" s="8" t="s">
        <v>168</v>
      </c>
      <c r="G39" s="8" t="s">
        <v>168</v>
      </c>
      <c r="H39" s="83" t="s">
        <v>168</v>
      </c>
      <c r="I39" s="107" t="s">
        <v>168</v>
      </c>
      <c r="J39" s="131" t="s">
        <v>168</v>
      </c>
      <c r="L39" s="122">
        <v>37</v>
      </c>
      <c r="M39" s="131"/>
      <c r="N39" s="8"/>
      <c r="O39" s="8"/>
      <c r="P39" s="8"/>
      <c r="Q39" s="8"/>
      <c r="R39" s="83"/>
      <c r="S39" s="107"/>
    </row>
    <row r="40" spans="1:19" s="7" customFormat="1" x14ac:dyDescent="0.3">
      <c r="A40" s="162">
        <v>38</v>
      </c>
      <c r="B40" s="122"/>
      <c r="C40" s="122"/>
      <c r="D40" s="25" t="s">
        <v>168</v>
      </c>
      <c r="E40" s="25" t="s">
        <v>168</v>
      </c>
      <c r="F40" s="8" t="s">
        <v>168</v>
      </c>
      <c r="G40" s="8" t="s">
        <v>168</v>
      </c>
      <c r="H40" s="83" t="s">
        <v>168</v>
      </c>
      <c r="I40" s="107" t="s">
        <v>168</v>
      </c>
      <c r="J40" s="131" t="s">
        <v>168</v>
      </c>
      <c r="L40" s="122">
        <v>38</v>
      </c>
      <c r="M40" s="131"/>
      <c r="N40" s="8"/>
      <c r="O40" s="8"/>
      <c r="P40" s="8"/>
      <c r="Q40" s="8"/>
      <c r="R40" s="83"/>
      <c r="S40" s="107"/>
    </row>
    <row r="41" spans="1:19" s="7" customFormat="1" x14ac:dyDescent="0.3">
      <c r="A41" s="162">
        <v>39</v>
      </c>
      <c r="B41" s="122"/>
      <c r="C41" s="122"/>
      <c r="D41" s="25" t="s">
        <v>168</v>
      </c>
      <c r="E41" s="25" t="s">
        <v>168</v>
      </c>
      <c r="F41" s="8" t="s">
        <v>168</v>
      </c>
      <c r="G41" s="8" t="s">
        <v>168</v>
      </c>
      <c r="H41" s="83" t="s">
        <v>168</v>
      </c>
      <c r="I41" s="107" t="s">
        <v>168</v>
      </c>
      <c r="J41" s="131" t="s">
        <v>168</v>
      </c>
      <c r="L41" s="122">
        <v>39</v>
      </c>
      <c r="M41" s="131"/>
      <c r="N41" s="8"/>
      <c r="O41" s="8"/>
      <c r="P41" s="8"/>
      <c r="Q41" s="8"/>
      <c r="R41" s="83"/>
      <c r="S41" s="107"/>
    </row>
    <row r="42" spans="1:19" s="7" customFormat="1" x14ac:dyDescent="0.3">
      <c r="A42" s="162">
        <v>40</v>
      </c>
      <c r="B42" s="122"/>
      <c r="C42" s="122"/>
      <c r="D42" s="25" t="s">
        <v>168</v>
      </c>
      <c r="E42" s="25" t="s">
        <v>168</v>
      </c>
      <c r="F42" s="8" t="s">
        <v>168</v>
      </c>
      <c r="G42" s="8" t="s">
        <v>168</v>
      </c>
      <c r="H42" s="83" t="s">
        <v>168</v>
      </c>
      <c r="I42" s="107" t="s">
        <v>168</v>
      </c>
      <c r="J42" s="131" t="s">
        <v>168</v>
      </c>
      <c r="L42" s="122">
        <v>40</v>
      </c>
      <c r="M42" s="79"/>
      <c r="R42" s="123"/>
      <c r="S42" s="107"/>
    </row>
    <row r="43" spans="1:19" s="7" customFormat="1" x14ac:dyDescent="0.3">
      <c r="A43" s="162">
        <v>41</v>
      </c>
      <c r="B43" s="122"/>
      <c r="C43" s="122"/>
      <c r="D43" s="25" t="s">
        <v>168</v>
      </c>
      <c r="E43" s="25" t="s">
        <v>168</v>
      </c>
      <c r="F43" s="8" t="s">
        <v>168</v>
      </c>
      <c r="G43" s="8" t="s">
        <v>168</v>
      </c>
      <c r="H43" s="83" t="s">
        <v>168</v>
      </c>
      <c r="I43" s="107" t="s">
        <v>168</v>
      </c>
      <c r="J43" s="131" t="s">
        <v>168</v>
      </c>
      <c r="L43" s="122">
        <v>41</v>
      </c>
      <c r="M43" s="79"/>
      <c r="R43" s="123"/>
      <c r="S43" s="107"/>
    </row>
    <row r="44" spans="1:19" s="7" customFormat="1" x14ac:dyDescent="0.3">
      <c r="A44" s="162">
        <v>42</v>
      </c>
      <c r="B44" s="122"/>
      <c r="C44" s="122"/>
      <c r="D44" s="25" t="s">
        <v>168</v>
      </c>
      <c r="E44" s="25" t="s">
        <v>168</v>
      </c>
      <c r="F44" s="8" t="s">
        <v>168</v>
      </c>
      <c r="G44" s="8" t="s">
        <v>168</v>
      </c>
      <c r="H44" s="83" t="s">
        <v>168</v>
      </c>
      <c r="I44" s="107" t="s">
        <v>168</v>
      </c>
      <c r="J44" s="131" t="s">
        <v>168</v>
      </c>
      <c r="L44" s="122">
        <v>42</v>
      </c>
      <c r="M44" s="79"/>
      <c r="R44" s="123"/>
      <c r="S44" s="107"/>
    </row>
    <row r="45" spans="1:19" s="7" customFormat="1" x14ac:dyDescent="0.3">
      <c r="A45" s="162">
        <v>43</v>
      </c>
      <c r="B45" s="122"/>
      <c r="C45" s="122"/>
      <c r="D45" s="25" t="s">
        <v>168</v>
      </c>
      <c r="E45" s="25" t="s">
        <v>168</v>
      </c>
      <c r="F45" s="8" t="s">
        <v>168</v>
      </c>
      <c r="G45" s="8" t="s">
        <v>168</v>
      </c>
      <c r="H45" s="83" t="s">
        <v>168</v>
      </c>
      <c r="I45" s="107" t="s">
        <v>168</v>
      </c>
      <c r="J45" s="131" t="s">
        <v>168</v>
      </c>
      <c r="L45" s="122">
        <v>43</v>
      </c>
      <c r="M45" s="79"/>
      <c r="R45" s="123"/>
      <c r="S45" s="107"/>
    </row>
    <row r="46" spans="1:19" s="7" customFormat="1" x14ac:dyDescent="0.3">
      <c r="A46" s="162">
        <v>44</v>
      </c>
      <c r="B46" s="122"/>
      <c r="C46" s="122"/>
      <c r="D46" s="25" t="s">
        <v>168</v>
      </c>
      <c r="E46" s="25" t="s">
        <v>168</v>
      </c>
      <c r="F46" s="8" t="s">
        <v>168</v>
      </c>
      <c r="G46" s="8" t="s">
        <v>168</v>
      </c>
      <c r="H46" s="83" t="s">
        <v>168</v>
      </c>
      <c r="I46" s="107" t="s">
        <v>168</v>
      </c>
      <c r="J46" s="131" t="s">
        <v>168</v>
      </c>
      <c r="L46" s="122">
        <v>44</v>
      </c>
      <c r="M46" s="79"/>
      <c r="R46" s="123"/>
      <c r="S46" s="107"/>
    </row>
    <row r="47" spans="1:19" s="7" customFormat="1" x14ac:dyDescent="0.3">
      <c r="A47" s="162">
        <v>45</v>
      </c>
      <c r="B47" s="122"/>
      <c r="C47" s="122"/>
      <c r="D47" s="25" t="s">
        <v>168</v>
      </c>
      <c r="E47" s="25" t="s">
        <v>168</v>
      </c>
      <c r="F47" s="8" t="s">
        <v>168</v>
      </c>
      <c r="G47" s="8" t="s">
        <v>168</v>
      </c>
      <c r="H47" s="83" t="s">
        <v>168</v>
      </c>
      <c r="I47" s="107" t="s">
        <v>168</v>
      </c>
      <c r="J47" s="131" t="s">
        <v>168</v>
      </c>
      <c r="L47" s="122">
        <v>45</v>
      </c>
      <c r="M47" s="79"/>
      <c r="R47" s="123"/>
      <c r="S47" s="107"/>
    </row>
    <row r="48" spans="1:19" s="7" customFormat="1" x14ac:dyDescent="0.3">
      <c r="A48" s="162">
        <v>46</v>
      </c>
      <c r="B48" s="122"/>
      <c r="C48" s="122"/>
      <c r="D48" s="25" t="s">
        <v>168</v>
      </c>
      <c r="E48" s="25" t="s">
        <v>168</v>
      </c>
      <c r="F48" s="8" t="s">
        <v>168</v>
      </c>
      <c r="G48" s="8" t="s">
        <v>168</v>
      </c>
      <c r="H48" s="83" t="s">
        <v>168</v>
      </c>
      <c r="I48" s="107" t="s">
        <v>168</v>
      </c>
      <c r="J48" s="131" t="s">
        <v>168</v>
      </c>
      <c r="L48" s="122">
        <v>46</v>
      </c>
      <c r="M48" s="79"/>
      <c r="R48" s="123"/>
      <c r="S48" s="107"/>
    </row>
    <row r="49" spans="1:20" x14ac:dyDescent="0.3">
      <c r="A49" s="162">
        <v>47</v>
      </c>
      <c r="B49" s="122"/>
      <c r="C49" s="122"/>
      <c r="D49" s="25" t="s">
        <v>168</v>
      </c>
      <c r="E49" s="25" t="s">
        <v>168</v>
      </c>
      <c r="F49" s="8" t="s">
        <v>168</v>
      </c>
      <c r="G49" s="8" t="s">
        <v>168</v>
      </c>
      <c r="H49" s="83" t="s">
        <v>168</v>
      </c>
      <c r="I49" s="107" t="s">
        <v>168</v>
      </c>
      <c r="J49" s="131" t="s">
        <v>168</v>
      </c>
      <c r="L49" s="122">
        <v>47</v>
      </c>
      <c r="S49" s="107"/>
    </row>
    <row r="50" spans="1:20" x14ac:dyDescent="0.3">
      <c r="A50" s="162">
        <v>48</v>
      </c>
      <c r="B50" s="122"/>
      <c r="C50" s="122"/>
      <c r="D50" s="25" t="s">
        <v>168</v>
      </c>
      <c r="E50" s="25" t="s">
        <v>168</v>
      </c>
      <c r="F50" s="8" t="s">
        <v>168</v>
      </c>
      <c r="G50" s="8" t="s">
        <v>168</v>
      </c>
      <c r="H50" s="83" t="s">
        <v>168</v>
      </c>
      <c r="I50" s="107" t="s">
        <v>168</v>
      </c>
      <c r="J50" s="131" t="s">
        <v>168</v>
      </c>
      <c r="S50" s="107"/>
    </row>
    <row r="51" spans="1:20" x14ac:dyDescent="0.3">
      <c r="A51" s="162">
        <v>49</v>
      </c>
      <c r="B51" s="122"/>
      <c r="C51" s="122"/>
      <c r="D51" s="25" t="s">
        <v>168</v>
      </c>
      <c r="E51" s="25" t="s">
        <v>168</v>
      </c>
      <c r="F51" s="8" t="s">
        <v>168</v>
      </c>
      <c r="G51" s="8" t="s">
        <v>168</v>
      </c>
      <c r="H51" s="83" t="s">
        <v>168</v>
      </c>
      <c r="I51" s="107" t="s">
        <v>168</v>
      </c>
      <c r="J51" s="131" t="s">
        <v>168</v>
      </c>
      <c r="S51" s="107"/>
      <c r="T51" s="7"/>
    </row>
    <row r="52" spans="1:20" x14ac:dyDescent="0.3">
      <c r="A52" s="162">
        <v>50</v>
      </c>
      <c r="B52" s="122"/>
      <c r="C52" s="122"/>
      <c r="D52" s="25" t="s">
        <v>168</v>
      </c>
      <c r="E52" s="25" t="s">
        <v>168</v>
      </c>
      <c r="F52" s="8" t="s">
        <v>168</v>
      </c>
      <c r="G52" s="8" t="s">
        <v>168</v>
      </c>
      <c r="H52" s="83" t="s">
        <v>168</v>
      </c>
      <c r="I52" s="107" t="s">
        <v>168</v>
      </c>
      <c r="J52" s="131" t="s">
        <v>168</v>
      </c>
      <c r="S52" s="107"/>
      <c r="T52" s="7"/>
    </row>
    <row r="53" spans="1:20" x14ac:dyDescent="0.3">
      <c r="A53" s="162">
        <v>51</v>
      </c>
      <c r="B53" s="122"/>
      <c r="C53" s="122"/>
      <c r="D53" s="25" t="s">
        <v>168</v>
      </c>
      <c r="E53" s="25" t="s">
        <v>168</v>
      </c>
      <c r="F53" s="8" t="s">
        <v>168</v>
      </c>
      <c r="G53" s="8" t="s">
        <v>168</v>
      </c>
      <c r="H53" s="83" t="s">
        <v>168</v>
      </c>
      <c r="I53" s="107" t="s">
        <v>168</v>
      </c>
      <c r="J53" s="131" t="s">
        <v>168</v>
      </c>
      <c r="S53" s="107"/>
      <c r="T53" s="7"/>
    </row>
    <row r="54" spans="1:20" x14ac:dyDescent="0.3">
      <c r="A54" s="162">
        <v>52</v>
      </c>
      <c r="B54" s="122"/>
      <c r="C54" s="122"/>
      <c r="D54" s="25" t="s">
        <v>168</v>
      </c>
      <c r="E54" s="25" t="s">
        <v>168</v>
      </c>
      <c r="F54" s="8" t="s">
        <v>168</v>
      </c>
      <c r="G54" s="8" t="s">
        <v>168</v>
      </c>
      <c r="H54" s="83" t="s">
        <v>168</v>
      </c>
      <c r="I54" s="107" t="s">
        <v>168</v>
      </c>
      <c r="J54" s="131" t="s">
        <v>168</v>
      </c>
      <c r="S54" s="107"/>
      <c r="T54" s="7"/>
    </row>
    <row r="55" spans="1:20" x14ac:dyDescent="0.3">
      <c r="A55" s="162">
        <v>53</v>
      </c>
      <c r="B55" s="122"/>
      <c r="C55" s="122"/>
      <c r="D55" s="25" t="s">
        <v>168</v>
      </c>
      <c r="E55" s="25" t="s">
        <v>168</v>
      </c>
      <c r="F55" s="8" t="s">
        <v>168</v>
      </c>
      <c r="G55" s="8" t="s">
        <v>168</v>
      </c>
      <c r="H55" s="83" t="s">
        <v>168</v>
      </c>
      <c r="I55" s="107" t="s">
        <v>168</v>
      </c>
      <c r="J55" s="131" t="s">
        <v>168</v>
      </c>
      <c r="S55" s="107"/>
      <c r="T55" s="7"/>
    </row>
    <row r="56" spans="1:20" x14ac:dyDescent="0.3">
      <c r="A56" s="162">
        <v>54</v>
      </c>
      <c r="B56" s="122"/>
      <c r="C56" s="122"/>
      <c r="D56" s="25" t="s">
        <v>168</v>
      </c>
      <c r="E56" s="25" t="s">
        <v>168</v>
      </c>
      <c r="F56" s="8" t="s">
        <v>168</v>
      </c>
      <c r="G56" s="8" t="s">
        <v>168</v>
      </c>
      <c r="H56" s="83" t="s">
        <v>168</v>
      </c>
      <c r="I56" s="107" t="s">
        <v>168</v>
      </c>
      <c r="J56" s="131" t="s">
        <v>168</v>
      </c>
      <c r="S56" s="107"/>
      <c r="T56" s="7"/>
    </row>
    <row r="57" spans="1:20" x14ac:dyDescent="0.3">
      <c r="A57" s="162">
        <v>55</v>
      </c>
      <c r="B57" s="122"/>
      <c r="C57" s="122"/>
      <c r="D57" s="25" t="s">
        <v>168</v>
      </c>
      <c r="E57" s="25" t="s">
        <v>168</v>
      </c>
      <c r="F57" s="8" t="s">
        <v>168</v>
      </c>
      <c r="G57" s="8" t="s">
        <v>168</v>
      </c>
      <c r="H57" s="83" t="s">
        <v>168</v>
      </c>
      <c r="I57" s="107" t="s">
        <v>168</v>
      </c>
      <c r="J57" s="131" t="s">
        <v>168</v>
      </c>
      <c r="S57" s="107"/>
      <c r="T57" s="7"/>
    </row>
    <row r="58" spans="1:20" x14ac:dyDescent="0.3">
      <c r="A58" s="162">
        <v>56</v>
      </c>
      <c r="B58" s="122"/>
      <c r="C58" s="122"/>
      <c r="D58" s="25" t="s">
        <v>168</v>
      </c>
      <c r="E58" s="25" t="s">
        <v>168</v>
      </c>
      <c r="F58" s="8" t="s">
        <v>168</v>
      </c>
      <c r="G58" s="8" t="s">
        <v>168</v>
      </c>
      <c r="H58" s="83" t="s">
        <v>168</v>
      </c>
      <c r="I58" s="107" t="s">
        <v>168</v>
      </c>
      <c r="J58" s="131" t="s">
        <v>168</v>
      </c>
      <c r="S58" s="107"/>
      <c r="T58" s="7"/>
    </row>
    <row r="59" spans="1:20" x14ac:dyDescent="0.3">
      <c r="A59" s="162">
        <v>57</v>
      </c>
      <c r="B59" s="122"/>
      <c r="C59" s="122"/>
      <c r="D59" s="25" t="s">
        <v>168</v>
      </c>
      <c r="E59" s="25" t="s">
        <v>168</v>
      </c>
      <c r="F59" s="8" t="s">
        <v>168</v>
      </c>
      <c r="G59" s="8" t="s">
        <v>168</v>
      </c>
      <c r="H59" s="83" t="s">
        <v>168</v>
      </c>
      <c r="I59" s="107" t="s">
        <v>168</v>
      </c>
      <c r="J59" s="131" t="s">
        <v>168</v>
      </c>
      <c r="S59" s="107"/>
      <c r="T59" s="7"/>
    </row>
    <row r="60" spans="1:20" x14ac:dyDescent="0.3">
      <c r="A60" s="162">
        <v>58</v>
      </c>
      <c r="B60" s="122"/>
      <c r="C60" s="122"/>
      <c r="D60" s="25" t="s">
        <v>168</v>
      </c>
      <c r="E60" s="25" t="s">
        <v>168</v>
      </c>
      <c r="F60" s="8" t="s">
        <v>168</v>
      </c>
      <c r="G60" s="8" t="s">
        <v>168</v>
      </c>
      <c r="H60" s="83" t="s">
        <v>168</v>
      </c>
      <c r="I60" s="107" t="s">
        <v>168</v>
      </c>
      <c r="J60" s="131" t="s">
        <v>168</v>
      </c>
      <c r="S60" s="107"/>
      <c r="T60" s="7"/>
    </row>
    <row r="61" spans="1:20" x14ac:dyDescent="0.3">
      <c r="A61" s="162">
        <v>59</v>
      </c>
      <c r="B61" s="122"/>
      <c r="C61" s="122"/>
      <c r="D61" s="25" t="s">
        <v>168</v>
      </c>
      <c r="E61" s="25" t="s">
        <v>168</v>
      </c>
      <c r="F61" s="8" t="s">
        <v>168</v>
      </c>
      <c r="G61" s="8" t="s">
        <v>168</v>
      </c>
      <c r="H61" s="83" t="s">
        <v>168</v>
      </c>
      <c r="I61" s="107" t="s">
        <v>168</v>
      </c>
      <c r="J61" s="131" t="s">
        <v>168</v>
      </c>
      <c r="S61" s="107"/>
      <c r="T61" s="7"/>
    </row>
    <row r="62" spans="1:20" x14ac:dyDescent="0.3">
      <c r="A62" s="162">
        <v>60</v>
      </c>
      <c r="B62" s="122"/>
      <c r="C62" s="122"/>
      <c r="D62" s="25" t="s">
        <v>168</v>
      </c>
      <c r="E62" s="25" t="s">
        <v>168</v>
      </c>
      <c r="F62" s="8" t="s">
        <v>168</v>
      </c>
      <c r="G62" s="8" t="s">
        <v>168</v>
      </c>
      <c r="H62" s="83" t="s">
        <v>168</v>
      </c>
      <c r="I62" s="107" t="s">
        <v>168</v>
      </c>
      <c r="J62" s="131" t="s">
        <v>168</v>
      </c>
      <c r="S62" s="107"/>
      <c r="T62" s="7"/>
    </row>
    <row r="63" spans="1:20" x14ac:dyDescent="0.3">
      <c r="A63" s="162">
        <v>61</v>
      </c>
      <c r="B63" s="122"/>
      <c r="C63" s="122"/>
      <c r="D63" s="25" t="s">
        <v>168</v>
      </c>
      <c r="E63" s="25" t="s">
        <v>168</v>
      </c>
      <c r="F63" s="8" t="s">
        <v>168</v>
      </c>
      <c r="G63" s="8" t="s">
        <v>168</v>
      </c>
      <c r="H63" s="83" t="s">
        <v>168</v>
      </c>
      <c r="I63" s="107" t="s">
        <v>168</v>
      </c>
      <c r="J63" s="131" t="s">
        <v>168</v>
      </c>
      <c r="S63" s="107"/>
      <c r="T63" s="7"/>
    </row>
    <row r="64" spans="1:20" x14ac:dyDescent="0.3">
      <c r="A64" s="162">
        <v>62</v>
      </c>
      <c r="B64" s="122"/>
      <c r="C64" s="122"/>
      <c r="D64" s="25" t="s">
        <v>168</v>
      </c>
      <c r="E64" s="25" t="s">
        <v>168</v>
      </c>
      <c r="F64" s="8" t="s">
        <v>168</v>
      </c>
      <c r="G64" s="8" t="s">
        <v>168</v>
      </c>
      <c r="H64" s="83" t="s">
        <v>168</v>
      </c>
      <c r="I64" s="107" t="s">
        <v>168</v>
      </c>
      <c r="J64" s="131" t="s">
        <v>168</v>
      </c>
      <c r="S64" s="107"/>
    </row>
    <row r="65" spans="1:19" s="7" customFormat="1" x14ac:dyDescent="0.3">
      <c r="A65" s="162">
        <v>63</v>
      </c>
      <c r="B65" s="122"/>
      <c r="C65" s="122"/>
      <c r="D65" s="25" t="s">
        <v>168</v>
      </c>
      <c r="E65" s="25" t="s">
        <v>168</v>
      </c>
      <c r="F65" s="8" t="s">
        <v>168</v>
      </c>
      <c r="G65" s="8" t="s">
        <v>168</v>
      </c>
      <c r="H65" s="83" t="s">
        <v>168</v>
      </c>
      <c r="I65" s="107" t="s">
        <v>168</v>
      </c>
      <c r="J65" s="131" t="s">
        <v>168</v>
      </c>
      <c r="L65" s="79"/>
      <c r="M65" s="79"/>
      <c r="R65" s="123"/>
      <c r="S65" s="107"/>
    </row>
    <row r="66" spans="1:19" s="7" customFormat="1" x14ac:dyDescent="0.3">
      <c r="A66" s="162">
        <v>64</v>
      </c>
      <c r="B66" s="122"/>
      <c r="C66" s="122"/>
      <c r="D66" s="25" t="s">
        <v>168</v>
      </c>
      <c r="E66" s="25" t="s">
        <v>168</v>
      </c>
      <c r="F66" s="8" t="s">
        <v>168</v>
      </c>
      <c r="G66" s="8" t="s">
        <v>168</v>
      </c>
      <c r="H66" s="83" t="s">
        <v>168</v>
      </c>
      <c r="I66" s="107" t="s">
        <v>168</v>
      </c>
      <c r="J66" s="131" t="s">
        <v>168</v>
      </c>
      <c r="L66" s="79"/>
      <c r="M66" s="79"/>
      <c r="R66" s="123"/>
      <c r="S66" s="107"/>
    </row>
    <row r="67" spans="1:19" s="7" customFormat="1" x14ac:dyDescent="0.3">
      <c r="A67" s="162">
        <v>65</v>
      </c>
      <c r="B67" s="122"/>
      <c r="C67" s="122"/>
      <c r="D67" s="25" t="s">
        <v>168</v>
      </c>
      <c r="E67" s="25" t="s">
        <v>168</v>
      </c>
      <c r="F67" s="8" t="s">
        <v>168</v>
      </c>
      <c r="G67" s="8" t="s">
        <v>168</v>
      </c>
      <c r="H67" s="83" t="s">
        <v>168</v>
      </c>
      <c r="I67" s="107" t="s">
        <v>168</v>
      </c>
      <c r="J67" s="131" t="s">
        <v>168</v>
      </c>
      <c r="L67" s="79"/>
      <c r="M67" s="79"/>
      <c r="R67" s="123"/>
      <c r="S67" s="107"/>
    </row>
    <row r="68" spans="1:19" s="7" customFormat="1" x14ac:dyDescent="0.3">
      <c r="A68" s="162">
        <v>66</v>
      </c>
      <c r="B68" s="189"/>
      <c r="C68" s="189"/>
      <c r="D68" s="187" t="s">
        <v>168</v>
      </c>
      <c r="E68" s="187" t="s">
        <v>168</v>
      </c>
      <c r="F68" s="181" t="s">
        <v>168</v>
      </c>
      <c r="G68" s="181" t="s">
        <v>168</v>
      </c>
      <c r="H68" s="179" t="s">
        <v>168</v>
      </c>
      <c r="I68" s="179" t="s">
        <v>168</v>
      </c>
      <c r="J68" s="190" t="s">
        <v>168</v>
      </c>
      <c r="L68" s="79"/>
      <c r="M68" s="79"/>
      <c r="R68" s="123"/>
      <c r="S68" s="107"/>
    </row>
    <row r="69" spans="1:19" s="7" customFormat="1" x14ac:dyDescent="0.3">
      <c r="A69" s="162">
        <v>67</v>
      </c>
      <c r="B69" s="189"/>
      <c r="C69" s="189"/>
      <c r="D69" s="187" t="s">
        <v>168</v>
      </c>
      <c r="E69" s="187" t="s">
        <v>168</v>
      </c>
      <c r="F69" s="181" t="s">
        <v>168</v>
      </c>
      <c r="G69" s="181" t="s">
        <v>168</v>
      </c>
      <c r="H69" s="179" t="s">
        <v>168</v>
      </c>
      <c r="I69" s="179" t="s">
        <v>168</v>
      </c>
      <c r="J69" s="190" t="s">
        <v>168</v>
      </c>
      <c r="L69" s="79"/>
      <c r="M69" s="79"/>
      <c r="R69" s="123"/>
      <c r="S69" s="107"/>
    </row>
    <row r="70" spans="1:19" s="7" customFormat="1" x14ac:dyDescent="0.3">
      <c r="A70" s="162">
        <v>68</v>
      </c>
      <c r="B70" s="189"/>
      <c r="C70" s="189"/>
      <c r="D70" s="187" t="s">
        <v>168</v>
      </c>
      <c r="E70" s="187" t="s">
        <v>168</v>
      </c>
      <c r="F70" s="181" t="s">
        <v>168</v>
      </c>
      <c r="G70" s="181" t="s">
        <v>168</v>
      </c>
      <c r="H70" s="179" t="s">
        <v>168</v>
      </c>
      <c r="I70" s="179" t="s">
        <v>168</v>
      </c>
      <c r="J70" s="190" t="s">
        <v>168</v>
      </c>
      <c r="L70" s="79"/>
      <c r="M70" s="79"/>
      <c r="R70" s="123"/>
      <c r="S70" s="107"/>
    </row>
    <row r="71" spans="1:19" s="7" customFormat="1" x14ac:dyDescent="0.3">
      <c r="A71" s="162">
        <v>69</v>
      </c>
      <c r="B71" s="189"/>
      <c r="C71" s="189"/>
      <c r="D71" s="187"/>
      <c r="E71" s="187"/>
      <c r="F71" s="191"/>
      <c r="G71" s="191"/>
      <c r="H71" s="162"/>
      <c r="I71" s="179"/>
      <c r="J71" s="182"/>
      <c r="L71" s="79"/>
      <c r="M71" s="79"/>
      <c r="R71" s="123"/>
      <c r="S71" s="107"/>
    </row>
    <row r="72" spans="1:19" s="7" customFormat="1" x14ac:dyDescent="0.3">
      <c r="A72" s="162">
        <v>70</v>
      </c>
      <c r="B72" s="189"/>
      <c r="C72" s="189"/>
      <c r="D72" s="187"/>
      <c r="E72" s="187"/>
      <c r="F72" s="191"/>
      <c r="G72" s="191"/>
      <c r="H72" s="162"/>
      <c r="I72" s="179"/>
      <c r="J72" s="182"/>
      <c r="L72" s="79"/>
      <c r="M72" s="79"/>
      <c r="R72" s="123"/>
      <c r="S72" s="107"/>
    </row>
    <row r="73" spans="1:19" s="7" customFormat="1" x14ac:dyDescent="0.3">
      <c r="A73" s="162">
        <v>71</v>
      </c>
      <c r="B73" s="189"/>
      <c r="C73" s="189"/>
      <c r="D73" s="187"/>
      <c r="E73" s="187"/>
      <c r="F73" s="191"/>
      <c r="G73" s="191"/>
      <c r="H73" s="162"/>
      <c r="I73" s="179"/>
      <c r="J73" s="182"/>
      <c r="L73" s="79"/>
      <c r="M73" s="79"/>
      <c r="R73" s="123"/>
      <c r="S73" s="107"/>
    </row>
    <row r="74" spans="1:19" s="7" customFormat="1" x14ac:dyDescent="0.3">
      <c r="A74" s="162">
        <v>72</v>
      </c>
      <c r="B74" s="189"/>
      <c r="C74" s="189"/>
      <c r="D74" s="187"/>
      <c r="E74" s="187"/>
      <c r="F74" s="191"/>
      <c r="G74" s="191"/>
      <c r="H74" s="162"/>
      <c r="I74" s="179"/>
      <c r="J74" s="182"/>
      <c r="L74" s="79"/>
      <c r="M74" s="79"/>
      <c r="R74" s="123"/>
      <c r="S74" s="107"/>
    </row>
    <row r="75" spans="1:19" s="7" customFormat="1" x14ac:dyDescent="0.3">
      <c r="A75" s="162">
        <v>73</v>
      </c>
      <c r="B75" s="189"/>
      <c r="C75" s="189"/>
      <c r="D75" s="187"/>
      <c r="E75" s="187"/>
      <c r="F75" s="191"/>
      <c r="G75" s="191"/>
      <c r="H75" s="162"/>
      <c r="I75" s="179"/>
      <c r="J75" s="182"/>
      <c r="L75" s="79"/>
      <c r="M75" s="79"/>
      <c r="R75" s="123"/>
      <c r="S75" s="107"/>
    </row>
    <row r="76" spans="1:19" s="7" customFormat="1" x14ac:dyDescent="0.3">
      <c r="A76" s="162">
        <v>74</v>
      </c>
      <c r="B76" s="189"/>
      <c r="C76" s="189"/>
      <c r="D76" s="95"/>
      <c r="E76" s="95"/>
      <c r="F76" s="191"/>
      <c r="G76" s="191"/>
      <c r="H76" s="162"/>
      <c r="I76" s="179"/>
      <c r="J76" s="182"/>
      <c r="L76" s="79"/>
      <c r="M76" s="79"/>
      <c r="R76" s="123"/>
      <c r="S76" s="107"/>
    </row>
    <row r="77" spans="1:19" s="7" customFormat="1" x14ac:dyDescent="0.3">
      <c r="A77" s="162">
        <v>75</v>
      </c>
      <c r="B77" s="189"/>
      <c r="C77" s="189"/>
      <c r="D77" s="95"/>
      <c r="E77" s="95"/>
      <c r="F77" s="191"/>
      <c r="G77" s="191"/>
      <c r="H77" s="162"/>
      <c r="I77" s="179"/>
      <c r="J77" s="182"/>
      <c r="L77" s="79"/>
      <c r="M77" s="79"/>
      <c r="R77" s="123"/>
      <c r="S77" s="107"/>
    </row>
    <row r="78" spans="1:19" s="7" customFormat="1" x14ac:dyDescent="0.3">
      <c r="A78" s="162">
        <v>76</v>
      </c>
      <c r="B78" s="189"/>
      <c r="C78" s="189"/>
      <c r="D78" s="95"/>
      <c r="E78" s="95"/>
      <c r="F78" s="191"/>
      <c r="G78" s="191"/>
      <c r="H78" s="162"/>
      <c r="I78" s="179"/>
      <c r="J78" s="182"/>
      <c r="L78" s="79"/>
      <c r="M78" s="79"/>
      <c r="R78" s="123"/>
      <c r="S78" s="107"/>
    </row>
    <row r="79" spans="1:19" s="7" customFormat="1" x14ac:dyDescent="0.3">
      <c r="A79" s="162">
        <v>77</v>
      </c>
      <c r="B79" s="189"/>
      <c r="C79" s="189"/>
      <c r="D79" s="95"/>
      <c r="E79" s="95"/>
      <c r="F79" s="191"/>
      <c r="G79" s="191"/>
      <c r="H79" s="162"/>
      <c r="I79" s="179"/>
      <c r="J79" s="182"/>
      <c r="L79" s="79"/>
      <c r="M79" s="79"/>
      <c r="R79" s="123"/>
      <c r="S79" s="107"/>
    </row>
    <row r="80" spans="1:19" s="7" customFormat="1" x14ac:dyDescent="0.3">
      <c r="A80" s="162">
        <v>78</v>
      </c>
      <c r="B80" s="189"/>
      <c r="C80" s="189"/>
      <c r="D80" s="95"/>
      <c r="E80" s="95"/>
      <c r="F80" s="191"/>
      <c r="G80" s="191"/>
      <c r="H80" s="162"/>
      <c r="I80" s="179"/>
      <c r="J80" s="182"/>
      <c r="L80" s="79"/>
      <c r="M80" s="79"/>
      <c r="R80" s="123"/>
      <c r="S80" s="107"/>
    </row>
    <row r="81" spans="1:19" s="7" customFormat="1" x14ac:dyDescent="0.3">
      <c r="A81" s="162">
        <v>79</v>
      </c>
      <c r="B81" s="189"/>
      <c r="C81" s="189"/>
      <c r="D81" s="95"/>
      <c r="E81" s="95"/>
      <c r="F81" s="191"/>
      <c r="G81" s="191"/>
      <c r="H81" s="162"/>
      <c r="I81" s="179"/>
      <c r="J81" s="182"/>
      <c r="L81" s="79"/>
      <c r="M81" s="79"/>
      <c r="R81" s="123"/>
      <c r="S81" s="107"/>
    </row>
    <row r="82" spans="1:19" s="7" customFormat="1" x14ac:dyDescent="0.3">
      <c r="A82" s="162">
        <v>80</v>
      </c>
      <c r="B82" s="189"/>
      <c r="C82" s="189"/>
      <c r="D82" s="95"/>
      <c r="E82" s="95"/>
      <c r="F82" s="191"/>
      <c r="G82" s="191"/>
      <c r="H82" s="162"/>
      <c r="I82" s="179"/>
      <c r="J82" s="182"/>
      <c r="L82" s="79"/>
      <c r="M82" s="79"/>
      <c r="R82" s="123"/>
      <c r="S82" s="107"/>
    </row>
    <row r="83" spans="1:19" s="7" customFormat="1" x14ac:dyDescent="0.3">
      <c r="A83" s="162">
        <v>81</v>
      </c>
      <c r="B83" s="189"/>
      <c r="C83" s="189"/>
      <c r="D83" s="95"/>
      <c r="E83" s="95"/>
      <c r="F83" s="191"/>
      <c r="G83" s="191"/>
      <c r="H83" s="162"/>
      <c r="I83" s="179"/>
      <c r="J83" s="182"/>
      <c r="L83" s="79"/>
      <c r="M83" s="79"/>
      <c r="R83" s="123"/>
      <c r="S83" s="107"/>
    </row>
    <row r="84" spans="1:19" s="7" customFormat="1" x14ac:dyDescent="0.3">
      <c r="A84" s="162">
        <v>82</v>
      </c>
      <c r="B84" s="189"/>
      <c r="C84" s="189"/>
      <c r="D84" s="95"/>
      <c r="E84" s="95"/>
      <c r="F84" s="191"/>
      <c r="G84" s="191"/>
      <c r="H84" s="162"/>
      <c r="I84" s="179"/>
      <c r="J84" s="182"/>
      <c r="L84" s="79"/>
      <c r="M84" s="79"/>
      <c r="R84" s="123"/>
      <c r="S84" s="107"/>
    </row>
    <row r="85" spans="1:19" s="7" customFormat="1" x14ac:dyDescent="0.3">
      <c r="A85" s="162">
        <v>83</v>
      </c>
      <c r="B85" s="189"/>
      <c r="C85" s="189"/>
      <c r="D85" s="95"/>
      <c r="E85" s="95"/>
      <c r="F85" s="191"/>
      <c r="G85" s="191"/>
      <c r="H85" s="162"/>
      <c r="I85" s="179"/>
      <c r="J85" s="182"/>
      <c r="L85" s="79"/>
      <c r="M85" s="79"/>
      <c r="R85" s="123"/>
      <c r="S85" s="107"/>
    </row>
    <row r="86" spans="1:19" s="7" customFormat="1" x14ac:dyDescent="0.3">
      <c r="A86" s="162">
        <v>84</v>
      </c>
      <c r="B86" s="189"/>
      <c r="C86" s="189"/>
      <c r="D86" s="95"/>
      <c r="E86" s="95"/>
      <c r="F86" s="191"/>
      <c r="G86" s="191"/>
      <c r="H86" s="162"/>
      <c r="I86" s="179"/>
      <c r="J86" s="182"/>
      <c r="L86" s="79"/>
      <c r="M86" s="79"/>
      <c r="R86" s="123"/>
      <c r="S86" s="107"/>
    </row>
    <row r="87" spans="1:19" s="7" customFormat="1" x14ac:dyDescent="0.3">
      <c r="A87" s="162">
        <v>85</v>
      </c>
      <c r="B87" s="189"/>
      <c r="C87" s="189"/>
      <c r="D87" s="95"/>
      <c r="E87" s="95"/>
      <c r="F87" s="191"/>
      <c r="G87" s="191"/>
      <c r="H87" s="162"/>
      <c r="I87" s="179"/>
      <c r="J87" s="182"/>
      <c r="L87" s="79"/>
      <c r="M87" s="79"/>
      <c r="R87" s="123"/>
      <c r="S87" s="107"/>
    </row>
    <row r="88" spans="1:19" s="7" customFormat="1" x14ac:dyDescent="0.3">
      <c r="A88" s="162">
        <v>86</v>
      </c>
      <c r="B88" s="189"/>
      <c r="C88" s="189"/>
      <c r="D88" s="95"/>
      <c r="E88" s="95"/>
      <c r="F88" s="191"/>
      <c r="G88" s="191"/>
      <c r="H88" s="162"/>
      <c r="I88" s="179"/>
      <c r="J88" s="182"/>
      <c r="L88" s="79"/>
      <c r="M88" s="79"/>
      <c r="R88" s="123"/>
      <c r="S88" s="107"/>
    </row>
    <row r="89" spans="1:19" s="7" customFormat="1" x14ac:dyDescent="0.3">
      <c r="A89" s="162">
        <v>87</v>
      </c>
      <c r="B89" s="189"/>
      <c r="C89" s="189"/>
      <c r="D89" s="95"/>
      <c r="E89" s="95"/>
      <c r="F89" s="191"/>
      <c r="G89" s="191"/>
      <c r="H89" s="162"/>
      <c r="I89" s="179"/>
      <c r="J89" s="182"/>
      <c r="L89" s="79"/>
      <c r="M89" s="79"/>
      <c r="R89" s="123"/>
      <c r="S89" s="107"/>
    </row>
    <row r="90" spans="1:19" s="7" customFormat="1" x14ac:dyDescent="0.3">
      <c r="A90" s="162">
        <v>88</v>
      </c>
      <c r="B90" s="189"/>
      <c r="C90" s="189"/>
      <c r="D90" s="95"/>
      <c r="E90" s="95"/>
      <c r="F90" s="191"/>
      <c r="G90" s="191"/>
      <c r="H90" s="162"/>
      <c r="I90" s="179"/>
      <c r="J90" s="182"/>
      <c r="L90" s="79"/>
      <c r="M90" s="79"/>
      <c r="R90" s="123"/>
      <c r="S90" s="107"/>
    </row>
    <row r="91" spans="1:19" s="7" customFormat="1" x14ac:dyDescent="0.3">
      <c r="A91" s="162">
        <v>89</v>
      </c>
      <c r="B91" s="189"/>
      <c r="C91" s="189"/>
      <c r="D91" s="95"/>
      <c r="E91" s="95"/>
      <c r="F91" s="191"/>
      <c r="G91" s="191"/>
      <c r="H91" s="162"/>
      <c r="I91" s="179"/>
      <c r="J91" s="182"/>
      <c r="L91" s="79"/>
      <c r="M91" s="79"/>
      <c r="R91" s="123"/>
      <c r="S91" s="107"/>
    </row>
    <row r="92" spans="1:19" s="7" customFormat="1" x14ac:dyDescent="0.3">
      <c r="A92" s="162"/>
      <c r="B92" s="189"/>
      <c r="C92" s="189"/>
      <c r="D92" s="95"/>
      <c r="E92" s="95"/>
      <c r="F92" s="191"/>
      <c r="G92" s="191"/>
      <c r="H92" s="162"/>
      <c r="I92" s="179"/>
      <c r="J92" s="182"/>
      <c r="L92" s="79"/>
      <c r="M92" s="79"/>
      <c r="R92" s="123"/>
      <c r="S92" s="107"/>
    </row>
    <row r="93" spans="1:19" s="7" customFormat="1" x14ac:dyDescent="0.3">
      <c r="A93" s="162"/>
      <c r="B93" s="191"/>
      <c r="C93" s="191"/>
      <c r="D93" s="95"/>
      <c r="E93" s="95"/>
      <c r="F93" s="191"/>
      <c r="G93" s="191"/>
      <c r="H93" s="191"/>
      <c r="I93" s="179"/>
      <c r="J93" s="182"/>
      <c r="L93" s="79"/>
      <c r="M93" s="79"/>
      <c r="R93" s="123"/>
      <c r="S93" s="107"/>
    </row>
    <row r="94" spans="1:19" s="7" customFormat="1" x14ac:dyDescent="0.3">
      <c r="A94" s="162"/>
      <c r="B94" s="191"/>
      <c r="C94" s="191"/>
      <c r="D94" s="95"/>
      <c r="E94" s="95"/>
      <c r="F94" s="191"/>
      <c r="G94" s="191"/>
      <c r="H94" s="191"/>
      <c r="I94" s="179"/>
      <c r="J94" s="182"/>
      <c r="L94" s="79"/>
      <c r="M94" s="79"/>
      <c r="R94" s="123"/>
      <c r="S94" s="107"/>
    </row>
    <row r="95" spans="1:19" s="7" customFormat="1" x14ac:dyDescent="0.3">
      <c r="A95" s="162"/>
      <c r="B95" s="191"/>
      <c r="C95" s="191"/>
      <c r="D95" s="95"/>
      <c r="E95" s="95"/>
      <c r="F95" s="191"/>
      <c r="G95" s="191"/>
      <c r="H95" s="191"/>
      <c r="I95" s="179"/>
      <c r="J95" s="182"/>
      <c r="L95" s="79"/>
      <c r="M95" s="79"/>
      <c r="R95" s="123"/>
      <c r="S95" s="107"/>
    </row>
    <row r="96" spans="1:19" s="7" customFormat="1" x14ac:dyDescent="0.3">
      <c r="A96" s="162"/>
      <c r="B96" s="191"/>
      <c r="C96" s="191"/>
      <c r="D96" s="95"/>
      <c r="E96" s="95"/>
      <c r="F96" s="191"/>
      <c r="G96" s="191"/>
      <c r="H96" s="191"/>
      <c r="I96" s="179"/>
      <c r="J96" s="182"/>
      <c r="L96" s="79"/>
      <c r="M96" s="79"/>
      <c r="R96" s="123"/>
      <c r="S96" s="107"/>
    </row>
    <row r="97" spans="2:19" s="7" customFormat="1" x14ac:dyDescent="0.3">
      <c r="B97" s="191"/>
      <c r="C97" s="191"/>
      <c r="D97" s="95"/>
      <c r="E97" s="95"/>
      <c r="F97" s="191"/>
      <c r="G97" s="191"/>
      <c r="H97" s="191"/>
      <c r="I97" s="179"/>
      <c r="J97" s="182"/>
      <c r="L97" s="79"/>
      <c r="M97" s="79"/>
      <c r="R97" s="123"/>
      <c r="S97" s="107"/>
    </row>
    <row r="98" spans="2:19" s="7" customFormat="1" x14ac:dyDescent="0.3">
      <c r="B98" s="191"/>
      <c r="C98" s="191"/>
      <c r="D98" s="95"/>
      <c r="E98" s="95"/>
      <c r="F98" s="191"/>
      <c r="G98" s="191"/>
      <c r="H98" s="191"/>
      <c r="I98" s="179"/>
      <c r="J98" s="182"/>
      <c r="L98" s="79"/>
      <c r="M98" s="79"/>
      <c r="R98" s="123"/>
      <c r="S98" s="107"/>
    </row>
    <row r="99" spans="2:19" s="7" customFormat="1" x14ac:dyDescent="0.3">
      <c r="B99" s="191"/>
      <c r="C99" s="191"/>
      <c r="D99" s="95"/>
      <c r="E99" s="95"/>
      <c r="F99" s="191"/>
      <c r="G99" s="191"/>
      <c r="H99" s="191"/>
      <c r="I99" s="179"/>
      <c r="J99" s="182"/>
      <c r="L99" s="79"/>
      <c r="M99" s="79"/>
      <c r="R99" s="123"/>
      <c r="S99" s="107"/>
    </row>
    <row r="100" spans="2:19" s="7" customFormat="1" x14ac:dyDescent="0.3">
      <c r="B100" s="191"/>
      <c r="C100" s="191"/>
      <c r="D100" s="95"/>
      <c r="E100" s="95"/>
      <c r="F100" s="191"/>
      <c r="G100" s="191"/>
      <c r="H100" s="191"/>
      <c r="I100" s="179"/>
      <c r="J100" s="182"/>
      <c r="L100" s="79"/>
      <c r="M100" s="79"/>
      <c r="R100" s="123"/>
      <c r="S100" s="107"/>
    </row>
    <row r="101" spans="2:19" s="7" customFormat="1" x14ac:dyDescent="0.3">
      <c r="B101" s="191"/>
      <c r="C101" s="191"/>
      <c r="D101" s="95"/>
      <c r="E101" s="95"/>
      <c r="F101" s="191"/>
      <c r="G101" s="191"/>
      <c r="H101" s="191"/>
      <c r="I101" s="179"/>
      <c r="J101" s="182"/>
      <c r="L101" s="79"/>
      <c r="M101" s="79"/>
      <c r="R101" s="123"/>
      <c r="S101" s="107"/>
    </row>
    <row r="102" spans="2:19" s="7" customFormat="1" x14ac:dyDescent="0.3">
      <c r="B102" s="191"/>
      <c r="C102" s="191"/>
      <c r="D102" s="95"/>
      <c r="E102" s="95"/>
      <c r="F102" s="191"/>
      <c r="G102" s="191"/>
      <c r="H102" s="191"/>
      <c r="I102" s="179"/>
      <c r="J102" s="182"/>
      <c r="L102" s="79"/>
      <c r="M102" s="79"/>
      <c r="R102" s="123"/>
      <c r="S102" s="107"/>
    </row>
    <row r="103" spans="2:19" s="7" customFormat="1" x14ac:dyDescent="0.3">
      <c r="B103" s="191"/>
      <c r="C103" s="191"/>
      <c r="D103" s="95"/>
      <c r="E103" s="95"/>
      <c r="F103" s="191"/>
      <c r="G103" s="191"/>
      <c r="H103" s="191"/>
      <c r="I103" s="179"/>
      <c r="J103" s="182"/>
      <c r="L103" s="79"/>
      <c r="M103" s="79"/>
      <c r="R103" s="123"/>
      <c r="S103" s="107"/>
    </row>
    <row r="104" spans="2:19" s="7" customFormat="1" x14ac:dyDescent="0.3">
      <c r="B104" s="191"/>
      <c r="C104" s="191"/>
      <c r="D104" s="95"/>
      <c r="E104" s="95"/>
      <c r="F104" s="191"/>
      <c r="G104" s="191"/>
      <c r="H104" s="191"/>
      <c r="I104" s="179"/>
      <c r="J104" s="182"/>
      <c r="L104" s="79"/>
      <c r="M104" s="79"/>
      <c r="R104" s="123"/>
      <c r="S104" s="107"/>
    </row>
    <row r="105" spans="2:19" s="7" customFormat="1" x14ac:dyDescent="0.3">
      <c r="B105" s="191"/>
      <c r="C105" s="191"/>
      <c r="D105" s="95"/>
      <c r="E105" s="95"/>
      <c r="F105" s="191"/>
      <c r="G105" s="191"/>
      <c r="H105" s="191"/>
      <c r="I105" s="179"/>
      <c r="J105" s="182"/>
      <c r="L105" s="79"/>
      <c r="M105" s="79"/>
      <c r="R105" s="123"/>
      <c r="S105" s="107"/>
    </row>
    <row r="106" spans="2:19" s="7" customFormat="1" x14ac:dyDescent="0.3">
      <c r="B106" s="191"/>
      <c r="C106" s="191"/>
      <c r="D106" s="95"/>
      <c r="E106" s="95"/>
      <c r="F106" s="191"/>
      <c r="G106" s="191"/>
      <c r="H106" s="191"/>
      <c r="I106" s="179"/>
      <c r="J106" s="182"/>
      <c r="L106" s="79"/>
      <c r="M106" s="79"/>
      <c r="R106" s="123"/>
      <c r="S106" s="107"/>
    </row>
    <row r="107" spans="2:19" s="7" customFormat="1" x14ac:dyDescent="0.3">
      <c r="B107" s="191"/>
      <c r="C107" s="191"/>
      <c r="D107" s="95"/>
      <c r="E107" s="95"/>
      <c r="F107" s="191"/>
      <c r="G107" s="191"/>
      <c r="H107" s="191"/>
      <c r="I107" s="179"/>
      <c r="J107" s="182"/>
      <c r="L107" s="79"/>
      <c r="M107" s="79"/>
      <c r="R107" s="123"/>
      <c r="S107" s="107"/>
    </row>
    <row r="108" spans="2:19" s="7" customFormat="1" x14ac:dyDescent="0.3">
      <c r="B108" s="191"/>
      <c r="C108" s="191"/>
      <c r="D108" s="95"/>
      <c r="E108" s="95"/>
      <c r="F108" s="191"/>
      <c r="G108" s="191"/>
      <c r="H108" s="191"/>
      <c r="I108" s="179"/>
      <c r="J108" s="182"/>
      <c r="L108" s="79"/>
      <c r="M108" s="79"/>
      <c r="R108" s="123"/>
      <c r="S108" s="107"/>
    </row>
    <row r="109" spans="2:19" s="7" customFormat="1" x14ac:dyDescent="0.3">
      <c r="B109" s="191"/>
      <c r="C109" s="191"/>
      <c r="D109" s="95"/>
      <c r="E109" s="95"/>
      <c r="F109" s="191"/>
      <c r="G109" s="191"/>
      <c r="H109" s="191"/>
      <c r="I109" s="179"/>
      <c r="J109" s="182"/>
      <c r="L109" s="79"/>
      <c r="M109" s="79"/>
      <c r="R109" s="123"/>
      <c r="S109" s="107"/>
    </row>
    <row r="110" spans="2:19" s="7" customFormat="1" x14ac:dyDescent="0.3">
      <c r="B110" s="191"/>
      <c r="C110" s="191"/>
      <c r="D110" s="95"/>
      <c r="E110" s="95"/>
      <c r="F110" s="191"/>
      <c r="G110" s="191"/>
      <c r="H110" s="191"/>
      <c r="I110" s="179"/>
      <c r="J110" s="182"/>
      <c r="L110" s="79"/>
      <c r="M110" s="79"/>
      <c r="R110" s="123"/>
      <c r="S110" s="107"/>
    </row>
    <row r="111" spans="2:19" s="7" customFormat="1" x14ac:dyDescent="0.3">
      <c r="B111" s="191"/>
      <c r="C111" s="191"/>
      <c r="D111" s="95"/>
      <c r="E111" s="95"/>
      <c r="F111" s="191"/>
      <c r="G111" s="191"/>
      <c r="H111" s="191"/>
      <c r="I111" s="179"/>
      <c r="J111" s="182"/>
      <c r="L111" s="79"/>
      <c r="M111" s="79"/>
      <c r="R111" s="123"/>
      <c r="S111" s="107"/>
    </row>
    <row r="112" spans="2:19" s="7" customFormat="1" x14ac:dyDescent="0.3">
      <c r="B112" s="191"/>
      <c r="C112" s="191"/>
      <c r="D112" s="95"/>
      <c r="E112" s="95"/>
      <c r="F112" s="191"/>
      <c r="G112" s="191"/>
      <c r="H112" s="191"/>
      <c r="I112" s="179"/>
      <c r="J112" s="182"/>
      <c r="L112" s="79"/>
      <c r="M112" s="79"/>
      <c r="R112" s="123"/>
      <c r="S112" s="107"/>
    </row>
    <row r="113" spans="2:19" s="7" customFormat="1" x14ac:dyDescent="0.3">
      <c r="B113" s="191"/>
      <c r="C113" s="191"/>
      <c r="D113" s="95"/>
      <c r="E113" s="95"/>
      <c r="F113" s="191"/>
      <c r="G113" s="191"/>
      <c r="H113" s="191"/>
      <c r="I113" s="179"/>
      <c r="J113" s="182"/>
      <c r="L113" s="79"/>
      <c r="M113" s="79"/>
      <c r="R113" s="123"/>
      <c r="S113" s="107"/>
    </row>
    <row r="114" spans="2:19" s="7" customFormat="1" x14ac:dyDescent="0.3">
      <c r="B114" s="191"/>
      <c r="C114" s="191"/>
      <c r="D114" s="95"/>
      <c r="E114" s="95"/>
      <c r="F114" s="191"/>
      <c r="G114" s="191"/>
      <c r="H114" s="191"/>
      <c r="I114" s="179"/>
      <c r="J114" s="182"/>
      <c r="L114" s="79"/>
      <c r="M114" s="79"/>
      <c r="R114" s="123"/>
      <c r="S114" s="107"/>
    </row>
    <row r="115" spans="2:19" s="7" customFormat="1" x14ac:dyDescent="0.3">
      <c r="B115" s="191"/>
      <c r="C115" s="191"/>
      <c r="D115" s="95"/>
      <c r="E115" s="95"/>
      <c r="F115" s="191"/>
      <c r="G115" s="191"/>
      <c r="H115" s="191"/>
      <c r="I115" s="179"/>
      <c r="J115" s="182"/>
      <c r="L115" s="79"/>
      <c r="M115" s="79"/>
      <c r="R115" s="123"/>
      <c r="S115" s="107"/>
    </row>
    <row r="116" spans="2:19" s="7" customFormat="1" x14ac:dyDescent="0.3">
      <c r="B116" s="191"/>
      <c r="C116" s="191"/>
      <c r="D116" s="95"/>
      <c r="E116" s="95"/>
      <c r="F116" s="191"/>
      <c r="G116" s="191"/>
      <c r="H116" s="191"/>
      <c r="I116" s="179"/>
      <c r="J116" s="182"/>
      <c r="L116" s="79"/>
      <c r="M116" s="79"/>
      <c r="R116" s="123"/>
      <c r="S116" s="107"/>
    </row>
    <row r="117" spans="2:19" s="7" customFormat="1" x14ac:dyDescent="0.3">
      <c r="B117" s="191"/>
      <c r="C117" s="191"/>
      <c r="D117" s="95"/>
      <c r="E117" s="95"/>
      <c r="F117" s="191"/>
      <c r="G117" s="191"/>
      <c r="H117" s="191"/>
      <c r="I117" s="179"/>
      <c r="J117" s="182"/>
      <c r="L117" s="79"/>
      <c r="M117" s="79"/>
      <c r="R117" s="123"/>
      <c r="S117" s="107"/>
    </row>
    <row r="118" spans="2:19" s="7" customFormat="1" x14ac:dyDescent="0.3">
      <c r="B118" s="191"/>
      <c r="C118" s="191"/>
      <c r="D118" s="95"/>
      <c r="E118" s="95"/>
      <c r="F118" s="191"/>
      <c r="G118" s="191"/>
      <c r="H118" s="191"/>
      <c r="I118" s="179"/>
      <c r="J118" s="182"/>
      <c r="L118" s="79"/>
      <c r="M118" s="79"/>
      <c r="R118" s="123"/>
      <c r="S118" s="107"/>
    </row>
    <row r="119" spans="2:19" s="7" customFormat="1" x14ac:dyDescent="0.3">
      <c r="B119" s="191"/>
      <c r="C119" s="191"/>
      <c r="D119" s="95"/>
      <c r="E119" s="95"/>
      <c r="F119" s="191"/>
      <c r="G119" s="191"/>
      <c r="H119" s="191"/>
      <c r="I119" s="179"/>
      <c r="J119" s="182"/>
      <c r="L119" s="79"/>
      <c r="M119" s="79"/>
      <c r="R119" s="123"/>
      <c r="S119" s="107"/>
    </row>
    <row r="120" spans="2:19" s="7" customFormat="1" x14ac:dyDescent="0.3">
      <c r="B120" s="191"/>
      <c r="C120" s="191"/>
      <c r="D120" s="95"/>
      <c r="E120" s="95"/>
      <c r="F120" s="191"/>
      <c r="G120" s="191"/>
      <c r="H120" s="191"/>
      <c r="I120" s="179"/>
      <c r="J120" s="182"/>
      <c r="L120" s="79"/>
      <c r="M120" s="79"/>
      <c r="R120" s="123"/>
      <c r="S120" s="107"/>
    </row>
    <row r="121" spans="2:19" s="7" customFormat="1" x14ac:dyDescent="0.3">
      <c r="B121" s="191"/>
      <c r="C121" s="191"/>
      <c r="D121" s="95"/>
      <c r="E121" s="95"/>
      <c r="F121" s="191"/>
      <c r="G121" s="191"/>
      <c r="H121" s="191"/>
      <c r="I121" s="179"/>
      <c r="J121" s="182"/>
      <c r="L121" s="79"/>
      <c r="M121" s="79"/>
      <c r="R121" s="123"/>
      <c r="S121" s="107"/>
    </row>
    <row r="122" spans="2:19" s="7" customFormat="1" x14ac:dyDescent="0.3">
      <c r="B122" s="191"/>
      <c r="C122" s="191"/>
      <c r="D122" s="95"/>
      <c r="E122" s="95"/>
      <c r="F122" s="191"/>
      <c r="G122" s="191"/>
      <c r="H122" s="191"/>
      <c r="I122" s="179"/>
      <c r="J122" s="182"/>
      <c r="L122" s="79"/>
      <c r="M122" s="79"/>
      <c r="R122" s="123"/>
      <c r="S122" s="107"/>
    </row>
    <row r="123" spans="2:19" s="7" customFormat="1" x14ac:dyDescent="0.3">
      <c r="B123" s="191"/>
      <c r="C123" s="191"/>
      <c r="D123" s="95"/>
      <c r="E123" s="95"/>
      <c r="F123" s="191"/>
      <c r="G123" s="191"/>
      <c r="H123" s="191"/>
      <c r="I123" s="179"/>
      <c r="J123" s="182"/>
      <c r="L123" s="79"/>
      <c r="M123" s="79"/>
      <c r="R123" s="123"/>
      <c r="S123" s="107"/>
    </row>
    <row r="124" spans="2:19" s="7" customFormat="1" x14ac:dyDescent="0.3">
      <c r="B124" s="191"/>
      <c r="C124" s="191"/>
      <c r="D124" s="95"/>
      <c r="E124" s="95"/>
      <c r="F124" s="191"/>
      <c r="G124" s="191"/>
      <c r="H124" s="191"/>
      <c r="I124" s="179"/>
      <c r="J124" s="182"/>
      <c r="L124" s="79"/>
      <c r="M124" s="79"/>
      <c r="R124" s="123"/>
      <c r="S124" s="129"/>
    </row>
    <row r="125" spans="2:19" s="7" customFormat="1" x14ac:dyDescent="0.3">
      <c r="B125" s="191"/>
      <c r="C125" s="191"/>
      <c r="D125" s="95"/>
      <c r="E125" s="95"/>
      <c r="F125" s="191"/>
      <c r="G125" s="191"/>
      <c r="H125" s="191"/>
      <c r="I125" s="179"/>
      <c r="J125" s="191"/>
      <c r="L125" s="79"/>
      <c r="M125" s="79"/>
      <c r="R125" s="123"/>
      <c r="S125" s="129"/>
    </row>
    <row r="126" spans="2:19" s="7" customFormat="1" x14ac:dyDescent="0.3">
      <c r="B126" s="191"/>
      <c r="C126" s="191"/>
      <c r="D126" s="95"/>
      <c r="E126" s="95"/>
      <c r="F126" s="191"/>
      <c r="G126" s="191"/>
      <c r="H126" s="191"/>
      <c r="I126" s="179"/>
      <c r="J126" s="191"/>
      <c r="L126" s="79"/>
      <c r="M126" s="79"/>
      <c r="R126" s="123"/>
      <c r="S126" s="129"/>
    </row>
    <row r="127" spans="2:19" s="7" customFormat="1" x14ac:dyDescent="0.3">
      <c r="B127" s="191"/>
      <c r="C127" s="191"/>
      <c r="D127" s="95"/>
      <c r="E127" s="95"/>
      <c r="F127" s="191"/>
      <c r="G127" s="191"/>
      <c r="H127" s="191"/>
      <c r="I127" s="179"/>
      <c r="J127" s="191"/>
      <c r="L127" s="79"/>
      <c r="M127" s="79"/>
      <c r="R127" s="123"/>
      <c r="S127" s="129"/>
    </row>
    <row r="128" spans="2:19" s="7" customFormat="1" x14ac:dyDescent="0.3">
      <c r="B128" s="191"/>
      <c r="C128" s="191"/>
      <c r="D128" s="95"/>
      <c r="E128" s="95"/>
      <c r="F128" s="191"/>
      <c r="G128" s="191"/>
      <c r="H128" s="191"/>
      <c r="I128" s="179"/>
      <c r="J128" s="191"/>
      <c r="L128" s="79"/>
      <c r="M128" s="79"/>
      <c r="R128" s="123"/>
      <c r="S128" s="129"/>
    </row>
    <row r="129" spans="2:10" s="7" customFormat="1" x14ac:dyDescent="0.3">
      <c r="B129" s="191"/>
      <c r="C129" s="191"/>
      <c r="D129" s="95"/>
      <c r="E129" s="95"/>
      <c r="F129" s="191"/>
      <c r="G129" s="191"/>
      <c r="H129" s="191"/>
      <c r="I129" s="179"/>
      <c r="J129" s="191"/>
    </row>
    <row r="130" spans="2:10" s="7" customFormat="1" x14ac:dyDescent="0.3">
      <c r="B130" s="191"/>
      <c r="C130" s="191"/>
      <c r="D130" s="95"/>
      <c r="E130" s="95"/>
      <c r="F130" s="191"/>
      <c r="G130" s="191"/>
      <c r="H130" s="191"/>
      <c r="I130" s="179"/>
      <c r="J130" s="191"/>
    </row>
    <row r="131" spans="2:10" s="7" customFormat="1" x14ac:dyDescent="0.3">
      <c r="B131" s="191"/>
      <c r="C131" s="191"/>
      <c r="D131" s="95"/>
      <c r="E131" s="95"/>
      <c r="F131" s="191"/>
      <c r="G131" s="191"/>
      <c r="H131" s="191"/>
      <c r="I131" s="179"/>
      <c r="J131" s="191"/>
    </row>
    <row r="132" spans="2:10" s="7" customFormat="1" x14ac:dyDescent="0.3">
      <c r="B132" s="191"/>
      <c r="C132" s="191"/>
      <c r="D132" s="95"/>
      <c r="E132" s="95"/>
      <c r="F132" s="191"/>
      <c r="G132" s="191"/>
      <c r="H132" s="191"/>
      <c r="I132" s="179"/>
      <c r="J132" s="191"/>
    </row>
    <row r="133" spans="2:10" s="7" customFormat="1" x14ac:dyDescent="0.3">
      <c r="B133" s="191"/>
      <c r="C133" s="191"/>
      <c r="D133" s="95"/>
      <c r="E133" s="95"/>
      <c r="F133" s="191"/>
      <c r="G133" s="191"/>
      <c r="H133" s="191"/>
      <c r="I133" s="179"/>
      <c r="J133" s="191"/>
    </row>
    <row r="134" spans="2:10" s="7" customFormat="1" x14ac:dyDescent="0.3">
      <c r="B134" s="191"/>
      <c r="C134" s="191"/>
      <c r="D134" s="95"/>
      <c r="E134" s="95"/>
      <c r="F134" s="191"/>
      <c r="G134" s="191"/>
      <c r="H134" s="191"/>
      <c r="I134" s="179"/>
      <c r="J134" s="191"/>
    </row>
    <row r="135" spans="2:10" s="7" customFormat="1" x14ac:dyDescent="0.3">
      <c r="B135" s="191"/>
      <c r="C135" s="191"/>
      <c r="D135" s="95"/>
      <c r="E135" s="95"/>
      <c r="F135" s="191"/>
      <c r="G135" s="191"/>
      <c r="H135" s="191"/>
      <c r="I135" s="179"/>
      <c r="J135" s="191"/>
    </row>
    <row r="136" spans="2:10" s="7" customFormat="1" x14ac:dyDescent="0.3">
      <c r="B136" s="191"/>
      <c r="C136" s="191"/>
      <c r="D136" s="95"/>
      <c r="E136" s="95"/>
      <c r="F136" s="191"/>
      <c r="G136" s="191"/>
      <c r="H136" s="191"/>
      <c r="I136" s="179"/>
      <c r="J136" s="191"/>
    </row>
    <row r="137" spans="2:10" s="7" customFormat="1" x14ac:dyDescent="0.3">
      <c r="B137" s="191"/>
      <c r="C137" s="191"/>
      <c r="D137" s="95"/>
      <c r="E137" s="95"/>
      <c r="F137" s="191"/>
      <c r="G137" s="191"/>
      <c r="H137" s="191"/>
      <c r="I137" s="179"/>
      <c r="J137" s="191"/>
    </row>
    <row r="138" spans="2:10" s="7" customFormat="1" x14ac:dyDescent="0.3">
      <c r="B138" s="191"/>
      <c r="C138" s="191"/>
      <c r="D138" s="95"/>
      <c r="E138" s="95"/>
      <c r="F138" s="191"/>
      <c r="G138" s="191"/>
      <c r="H138" s="191"/>
      <c r="I138" s="179"/>
      <c r="J138" s="191"/>
    </row>
    <row r="139" spans="2:10" s="7" customFormat="1" x14ac:dyDescent="0.3">
      <c r="B139" s="191"/>
      <c r="C139" s="191"/>
      <c r="D139" s="95"/>
      <c r="E139" s="95"/>
      <c r="F139" s="191"/>
      <c r="G139" s="191"/>
      <c r="H139" s="191"/>
      <c r="I139" s="179"/>
      <c r="J139" s="191"/>
    </row>
    <row r="140" spans="2:10" s="7" customFormat="1" x14ac:dyDescent="0.3">
      <c r="B140" s="191"/>
      <c r="C140" s="191"/>
      <c r="D140" s="95"/>
      <c r="E140" s="95"/>
      <c r="F140" s="191"/>
      <c r="G140" s="191"/>
      <c r="H140" s="191"/>
      <c r="I140" s="179"/>
      <c r="J140" s="191"/>
    </row>
    <row r="141" spans="2:10" s="7" customFormat="1" x14ac:dyDescent="0.3">
      <c r="B141" s="191"/>
      <c r="C141" s="191"/>
      <c r="D141" s="95"/>
      <c r="E141" s="95"/>
      <c r="F141" s="191"/>
      <c r="G141" s="191"/>
      <c r="H141" s="191"/>
      <c r="I141" s="179"/>
      <c r="J141" s="191"/>
    </row>
    <row r="142" spans="2:10" s="7" customFormat="1" x14ac:dyDescent="0.3">
      <c r="B142" s="191"/>
      <c r="C142" s="191"/>
      <c r="D142" s="95"/>
      <c r="E142" s="95"/>
      <c r="F142" s="191"/>
      <c r="G142" s="191"/>
      <c r="H142" s="191"/>
      <c r="I142" s="179"/>
      <c r="J142" s="191"/>
    </row>
    <row r="143" spans="2:10" s="7" customFormat="1" x14ac:dyDescent="0.3">
      <c r="B143" s="191"/>
      <c r="C143" s="191"/>
      <c r="D143" s="95"/>
      <c r="E143" s="95"/>
      <c r="F143" s="191"/>
      <c r="G143" s="191"/>
      <c r="H143" s="191"/>
      <c r="I143" s="179"/>
      <c r="J143" s="191"/>
    </row>
    <row r="144" spans="2:10" s="7" customFormat="1" x14ac:dyDescent="0.3">
      <c r="B144" s="191"/>
      <c r="C144" s="191"/>
      <c r="D144" s="95"/>
      <c r="E144" s="95"/>
      <c r="F144" s="191"/>
      <c r="G144" s="191"/>
      <c r="H144" s="191"/>
      <c r="I144" s="179"/>
      <c r="J144" s="191"/>
    </row>
    <row r="145" spans="2:10" s="7" customFormat="1" x14ac:dyDescent="0.3">
      <c r="B145" s="191"/>
      <c r="C145" s="191"/>
      <c r="D145" s="95"/>
      <c r="E145" s="95"/>
      <c r="F145" s="191"/>
      <c r="G145" s="191"/>
      <c r="H145" s="191"/>
      <c r="I145" s="179"/>
      <c r="J145" s="191"/>
    </row>
    <row r="146" spans="2:10" s="7" customFormat="1" x14ac:dyDescent="0.3">
      <c r="B146" s="191"/>
      <c r="C146" s="191"/>
      <c r="D146" s="95"/>
      <c r="E146" s="95"/>
      <c r="F146" s="191"/>
      <c r="G146" s="191"/>
      <c r="H146" s="191"/>
      <c r="I146" s="179"/>
      <c r="J146" s="191"/>
    </row>
    <row r="147" spans="2:10" s="7" customFormat="1" x14ac:dyDescent="0.3">
      <c r="B147" s="191"/>
      <c r="C147" s="191"/>
      <c r="D147" s="95"/>
      <c r="E147" s="95"/>
      <c r="F147" s="191"/>
      <c r="G147" s="191"/>
      <c r="H147" s="191"/>
      <c r="I147" s="179"/>
      <c r="J147" s="191"/>
    </row>
    <row r="148" spans="2:10" s="7" customFormat="1" x14ac:dyDescent="0.3">
      <c r="B148" s="191"/>
      <c r="C148" s="191"/>
      <c r="D148" s="95"/>
      <c r="E148" s="95"/>
      <c r="F148" s="191"/>
      <c r="G148" s="191"/>
      <c r="H148" s="191"/>
      <c r="I148" s="179"/>
      <c r="J148" s="191"/>
    </row>
    <row r="149" spans="2:10" s="7" customFormat="1" x14ac:dyDescent="0.3">
      <c r="B149" s="191"/>
      <c r="C149" s="191"/>
      <c r="D149" s="95"/>
      <c r="E149" s="95"/>
      <c r="F149" s="191"/>
      <c r="G149" s="191"/>
      <c r="H149" s="191"/>
      <c r="I149" s="179"/>
      <c r="J149" s="191"/>
    </row>
    <row r="150" spans="2:10" s="7" customFormat="1" x14ac:dyDescent="0.3">
      <c r="B150" s="191"/>
      <c r="C150" s="191"/>
      <c r="D150" s="95"/>
      <c r="E150" s="95"/>
      <c r="F150" s="191"/>
      <c r="G150" s="191"/>
      <c r="H150" s="191"/>
      <c r="I150" s="179"/>
      <c r="J150" s="191"/>
    </row>
    <row r="151" spans="2:10" s="7" customFormat="1" x14ac:dyDescent="0.3">
      <c r="B151" s="191"/>
      <c r="C151" s="191"/>
      <c r="D151" s="95"/>
      <c r="E151" s="95"/>
      <c r="F151" s="191"/>
      <c r="G151" s="191"/>
      <c r="H151" s="191"/>
      <c r="I151" s="179"/>
      <c r="J151" s="191"/>
    </row>
    <row r="152" spans="2:10" s="7" customFormat="1" x14ac:dyDescent="0.3">
      <c r="B152" s="191"/>
      <c r="C152" s="191"/>
      <c r="D152" s="95"/>
      <c r="E152" s="95"/>
      <c r="F152" s="191"/>
      <c r="G152" s="191"/>
      <c r="H152" s="191"/>
      <c r="I152" s="179"/>
      <c r="J152" s="191"/>
    </row>
    <row r="153" spans="2:10" s="7" customFormat="1" x14ac:dyDescent="0.3">
      <c r="B153" s="191"/>
      <c r="C153" s="191"/>
      <c r="D153" s="95"/>
      <c r="E153" s="95"/>
      <c r="F153" s="191"/>
      <c r="G153" s="191"/>
      <c r="H153" s="191"/>
      <c r="I153" s="179"/>
      <c r="J153" s="191"/>
    </row>
    <row r="154" spans="2:10" s="7" customFormat="1" x14ac:dyDescent="0.3">
      <c r="B154" s="191"/>
      <c r="C154" s="191"/>
      <c r="D154" s="95"/>
      <c r="E154" s="95"/>
      <c r="F154" s="191"/>
      <c r="G154" s="191"/>
      <c r="H154" s="191"/>
      <c r="I154" s="179"/>
      <c r="J154" s="191"/>
    </row>
    <row r="155" spans="2:10" s="7" customFormat="1" x14ac:dyDescent="0.3">
      <c r="B155" s="191"/>
      <c r="C155" s="191"/>
      <c r="D155" s="95"/>
      <c r="E155" s="95"/>
      <c r="F155" s="191"/>
      <c r="G155" s="191"/>
      <c r="H155" s="191"/>
      <c r="I155" s="179"/>
      <c r="J155" s="191"/>
    </row>
    <row r="156" spans="2:10" s="7" customFormat="1" x14ac:dyDescent="0.3">
      <c r="B156" s="191"/>
      <c r="C156" s="191"/>
      <c r="D156" s="95"/>
      <c r="E156" s="95"/>
      <c r="F156" s="191"/>
      <c r="G156" s="191"/>
      <c r="H156" s="191"/>
      <c r="I156" s="179"/>
      <c r="J156" s="191"/>
    </row>
    <row r="157" spans="2:10" s="7" customFormat="1" x14ac:dyDescent="0.3">
      <c r="B157" s="191"/>
      <c r="C157" s="191"/>
      <c r="D157" s="95"/>
      <c r="E157" s="95"/>
      <c r="F157" s="191"/>
      <c r="G157" s="191"/>
      <c r="H157" s="191"/>
      <c r="I157" s="179"/>
      <c r="J157" s="191"/>
    </row>
    <row r="158" spans="2:10" s="7" customFormat="1" x14ac:dyDescent="0.3">
      <c r="B158" s="191"/>
      <c r="C158" s="191"/>
      <c r="D158" s="95"/>
      <c r="E158" s="95"/>
      <c r="F158" s="191"/>
      <c r="G158" s="191"/>
      <c r="H158" s="191"/>
      <c r="I158" s="179"/>
      <c r="J158" s="191"/>
    </row>
    <row r="159" spans="2:10" s="7" customFormat="1" x14ac:dyDescent="0.3">
      <c r="B159" s="191"/>
      <c r="C159" s="191"/>
      <c r="D159" s="95"/>
      <c r="E159" s="95"/>
      <c r="F159" s="191"/>
      <c r="G159" s="191"/>
      <c r="H159" s="191"/>
      <c r="I159" s="179"/>
      <c r="J159" s="191"/>
    </row>
    <row r="160" spans="2:10" s="7" customFormat="1" x14ac:dyDescent="0.3">
      <c r="B160" s="191"/>
      <c r="C160" s="191"/>
      <c r="D160" s="95"/>
      <c r="E160" s="95"/>
      <c r="F160" s="191"/>
      <c r="G160" s="191"/>
      <c r="H160" s="191"/>
      <c r="I160" s="179"/>
      <c r="J160" s="191"/>
    </row>
    <row r="161" spans="2:10" s="7" customFormat="1" x14ac:dyDescent="0.3">
      <c r="B161" s="191"/>
      <c r="C161" s="191"/>
      <c r="D161" s="95"/>
      <c r="E161" s="95"/>
      <c r="F161" s="191"/>
      <c r="G161" s="191"/>
      <c r="H161" s="191"/>
      <c r="I161" s="179"/>
      <c r="J161" s="191"/>
    </row>
    <row r="162" spans="2:10" s="7" customFormat="1" x14ac:dyDescent="0.3">
      <c r="B162" s="191"/>
      <c r="C162" s="191"/>
      <c r="D162" s="95"/>
      <c r="E162" s="95"/>
      <c r="F162" s="191"/>
      <c r="G162" s="191"/>
      <c r="H162" s="191"/>
      <c r="I162" s="179"/>
      <c r="J162" s="191"/>
    </row>
    <row r="163" spans="2:10" s="7" customFormat="1" x14ac:dyDescent="0.3">
      <c r="B163" s="191"/>
      <c r="C163" s="191"/>
      <c r="D163" s="95"/>
      <c r="E163" s="95"/>
      <c r="F163" s="191"/>
      <c r="G163" s="191"/>
      <c r="H163" s="191"/>
      <c r="I163" s="179"/>
      <c r="J163" s="191"/>
    </row>
    <row r="164" spans="2:10" s="7" customFormat="1" x14ac:dyDescent="0.3">
      <c r="B164" s="191"/>
      <c r="C164" s="191"/>
      <c r="D164" s="95"/>
      <c r="E164" s="95"/>
      <c r="F164" s="191"/>
      <c r="G164" s="191"/>
      <c r="H164" s="191"/>
      <c r="I164" s="179"/>
      <c r="J164" s="191"/>
    </row>
    <row r="165" spans="2:10" s="7" customFormat="1" x14ac:dyDescent="0.3">
      <c r="B165" s="191"/>
      <c r="C165" s="191"/>
      <c r="D165" s="95"/>
      <c r="E165" s="95"/>
      <c r="F165" s="191"/>
      <c r="G165" s="191"/>
      <c r="H165" s="191"/>
      <c r="I165" s="179"/>
      <c r="J165" s="191"/>
    </row>
    <row r="166" spans="2:10" s="7" customFormat="1" x14ac:dyDescent="0.3">
      <c r="B166" s="191"/>
      <c r="C166" s="191"/>
      <c r="D166" s="95"/>
      <c r="E166" s="95"/>
      <c r="F166" s="191"/>
      <c r="G166" s="191"/>
      <c r="H166" s="191"/>
      <c r="I166" s="179"/>
      <c r="J166" s="191"/>
    </row>
    <row r="167" spans="2:10" s="7" customFormat="1" x14ac:dyDescent="0.3">
      <c r="B167" s="191"/>
      <c r="C167" s="191"/>
      <c r="D167" s="95"/>
      <c r="E167" s="95"/>
      <c r="F167" s="191"/>
      <c r="G167" s="191"/>
      <c r="H167" s="191"/>
      <c r="I167" s="179"/>
      <c r="J167" s="191"/>
    </row>
    <row r="168" spans="2:10" s="7" customFormat="1" x14ac:dyDescent="0.3">
      <c r="B168" s="191"/>
      <c r="C168" s="191"/>
      <c r="D168" s="95"/>
      <c r="E168" s="95"/>
      <c r="F168" s="191"/>
      <c r="G168" s="191"/>
      <c r="H168" s="191"/>
      <c r="I168" s="179"/>
      <c r="J168" s="191"/>
    </row>
    <row r="169" spans="2:10" s="7" customFormat="1" x14ac:dyDescent="0.3">
      <c r="B169" s="191"/>
      <c r="C169" s="191"/>
      <c r="D169" s="95"/>
      <c r="E169" s="95"/>
      <c r="F169" s="191"/>
      <c r="G169" s="191"/>
      <c r="H169" s="191"/>
      <c r="I169" s="179"/>
      <c r="J169" s="191"/>
    </row>
    <row r="170" spans="2:10" s="7" customFormat="1" x14ac:dyDescent="0.3">
      <c r="B170" s="191"/>
      <c r="C170" s="191"/>
      <c r="D170" s="95"/>
      <c r="E170" s="95"/>
      <c r="F170" s="191"/>
      <c r="G170" s="191"/>
      <c r="H170" s="191"/>
      <c r="I170" s="179"/>
      <c r="J170" s="191"/>
    </row>
    <row r="171" spans="2:10" s="7" customFormat="1" x14ac:dyDescent="0.3">
      <c r="B171" s="191"/>
      <c r="C171" s="191"/>
      <c r="D171" s="95"/>
      <c r="E171" s="95"/>
      <c r="F171" s="191"/>
      <c r="G171" s="191"/>
      <c r="H171" s="191"/>
      <c r="I171" s="179"/>
      <c r="J171" s="191"/>
    </row>
    <row r="172" spans="2:10" s="7" customFormat="1" x14ac:dyDescent="0.3">
      <c r="B172" s="191"/>
      <c r="C172" s="191"/>
      <c r="D172" s="95"/>
      <c r="E172" s="95"/>
      <c r="F172" s="191"/>
      <c r="G172" s="191"/>
      <c r="H172" s="191"/>
      <c r="I172" s="179"/>
      <c r="J172" s="191"/>
    </row>
    <row r="173" spans="2:10" s="7" customFormat="1" x14ac:dyDescent="0.3">
      <c r="B173" s="191"/>
      <c r="C173" s="191"/>
      <c r="D173" s="95"/>
      <c r="E173" s="95"/>
      <c r="F173" s="191"/>
      <c r="G173" s="191"/>
      <c r="H173" s="191"/>
      <c r="I173" s="179"/>
      <c r="J173" s="191"/>
    </row>
    <row r="174" spans="2:10" s="7" customFormat="1" x14ac:dyDescent="0.3">
      <c r="B174" s="191"/>
      <c r="C174" s="191"/>
      <c r="D174" s="95"/>
      <c r="E174" s="95"/>
      <c r="F174" s="191"/>
      <c r="G174" s="191"/>
      <c r="H174" s="191"/>
      <c r="I174" s="179"/>
      <c r="J174" s="191"/>
    </row>
    <row r="175" spans="2:10" s="7" customFormat="1" x14ac:dyDescent="0.3">
      <c r="B175" s="191"/>
      <c r="C175" s="191"/>
      <c r="D175" s="95"/>
      <c r="E175" s="95"/>
      <c r="F175" s="191"/>
      <c r="G175" s="191"/>
      <c r="H175" s="191"/>
      <c r="I175" s="179"/>
      <c r="J175" s="191"/>
    </row>
    <row r="176" spans="2:10" s="7" customFormat="1" x14ac:dyDescent="0.3">
      <c r="B176" s="191"/>
      <c r="C176" s="191"/>
      <c r="D176" s="95"/>
      <c r="E176" s="95"/>
      <c r="F176" s="191"/>
      <c r="G176" s="191"/>
      <c r="H176" s="191"/>
      <c r="I176" s="179"/>
      <c r="J176" s="191"/>
    </row>
    <row r="177" spans="2:10" s="7" customFormat="1" x14ac:dyDescent="0.3">
      <c r="B177" s="191"/>
      <c r="C177" s="191"/>
      <c r="D177" s="95"/>
      <c r="E177" s="95"/>
      <c r="F177" s="191"/>
      <c r="G177" s="191"/>
      <c r="H177" s="191"/>
      <c r="I177" s="179"/>
      <c r="J177" s="191"/>
    </row>
    <row r="178" spans="2:10" s="7" customFormat="1" x14ac:dyDescent="0.3">
      <c r="B178" s="191"/>
      <c r="C178" s="191"/>
      <c r="D178" s="95"/>
      <c r="E178" s="95"/>
      <c r="F178" s="191"/>
      <c r="G178" s="191"/>
      <c r="H178" s="191"/>
      <c r="I178" s="179"/>
      <c r="J178" s="191"/>
    </row>
    <row r="179" spans="2:10" s="7" customFormat="1" x14ac:dyDescent="0.3">
      <c r="B179" s="191"/>
      <c r="C179" s="191"/>
      <c r="D179" s="95"/>
      <c r="E179" s="95"/>
      <c r="F179" s="191"/>
      <c r="G179" s="191"/>
      <c r="H179" s="191"/>
      <c r="I179" s="179"/>
      <c r="J179" s="191"/>
    </row>
    <row r="180" spans="2:10" s="7" customFormat="1" x14ac:dyDescent="0.3">
      <c r="B180" s="191"/>
      <c r="C180" s="191"/>
      <c r="D180" s="95"/>
      <c r="E180" s="95"/>
      <c r="F180" s="191"/>
      <c r="G180" s="191"/>
      <c r="H180" s="191"/>
      <c r="I180" s="179"/>
      <c r="J180" s="191"/>
    </row>
    <row r="181" spans="2:10" s="7" customFormat="1" x14ac:dyDescent="0.3">
      <c r="B181" s="191"/>
      <c r="C181" s="191"/>
      <c r="D181" s="95"/>
      <c r="E181" s="95"/>
      <c r="F181" s="191"/>
      <c r="G181" s="191"/>
      <c r="H181" s="191"/>
      <c r="I181" s="179"/>
      <c r="J181" s="191"/>
    </row>
    <row r="182" spans="2:10" s="7" customFormat="1" x14ac:dyDescent="0.3">
      <c r="B182" s="191"/>
      <c r="C182" s="191"/>
      <c r="D182" s="95"/>
      <c r="E182" s="95"/>
      <c r="F182" s="191"/>
      <c r="G182" s="191"/>
      <c r="H182" s="191"/>
      <c r="I182" s="179"/>
      <c r="J182" s="191"/>
    </row>
    <row r="183" spans="2:10" s="7" customFormat="1" x14ac:dyDescent="0.3">
      <c r="B183" s="191"/>
      <c r="C183" s="191"/>
      <c r="D183" s="95"/>
      <c r="E183" s="95"/>
      <c r="F183" s="191"/>
      <c r="G183" s="191"/>
      <c r="H183" s="191"/>
      <c r="I183" s="179"/>
      <c r="J183" s="191"/>
    </row>
    <row r="184" spans="2:10" s="7" customFormat="1" x14ac:dyDescent="0.3">
      <c r="B184" s="191"/>
      <c r="C184" s="191"/>
      <c r="D184" s="95"/>
      <c r="E184" s="95"/>
      <c r="F184" s="191"/>
      <c r="G184" s="191"/>
      <c r="H184" s="191"/>
      <c r="I184" s="179"/>
      <c r="J184" s="191"/>
    </row>
    <row r="185" spans="2:10" s="7" customFormat="1" x14ac:dyDescent="0.3">
      <c r="B185" s="191"/>
      <c r="C185" s="191"/>
      <c r="D185" s="95"/>
      <c r="E185" s="95"/>
      <c r="F185" s="191"/>
      <c r="G185" s="191"/>
      <c r="H185" s="191"/>
      <c r="I185" s="179"/>
      <c r="J185" s="191"/>
    </row>
    <row r="186" spans="2:10" s="7" customFormat="1" x14ac:dyDescent="0.3">
      <c r="B186" s="191"/>
      <c r="C186" s="191"/>
      <c r="D186" s="95"/>
      <c r="E186" s="95"/>
      <c r="F186" s="191"/>
      <c r="G186" s="191"/>
      <c r="H186" s="191"/>
      <c r="I186" s="179"/>
      <c r="J186" s="191"/>
    </row>
    <row r="187" spans="2:10" s="7" customFormat="1" x14ac:dyDescent="0.3">
      <c r="B187" s="191"/>
      <c r="C187" s="191"/>
      <c r="D187" s="95"/>
      <c r="E187" s="95"/>
      <c r="F187" s="191"/>
      <c r="G187" s="191"/>
      <c r="H187" s="191"/>
      <c r="I187" s="179"/>
      <c r="J187" s="191"/>
    </row>
    <row r="188" spans="2:10" s="7" customFormat="1" x14ac:dyDescent="0.3">
      <c r="B188" s="191"/>
      <c r="C188" s="191"/>
      <c r="D188" s="95"/>
      <c r="E188" s="95"/>
      <c r="F188" s="191"/>
      <c r="G188" s="191"/>
      <c r="H188" s="191"/>
      <c r="I188" s="179"/>
      <c r="J188" s="191"/>
    </row>
    <row r="189" spans="2:10" s="7" customFormat="1" x14ac:dyDescent="0.3">
      <c r="B189" s="191"/>
      <c r="C189" s="191"/>
      <c r="D189" s="95"/>
      <c r="E189" s="95"/>
      <c r="F189" s="191"/>
      <c r="G189" s="191"/>
      <c r="H189" s="191"/>
      <c r="I189" s="179"/>
      <c r="J189" s="191"/>
    </row>
    <row r="190" spans="2:10" s="7" customFormat="1" x14ac:dyDescent="0.3">
      <c r="B190" s="191"/>
      <c r="C190" s="191"/>
      <c r="D190" s="95"/>
      <c r="E190" s="95"/>
      <c r="F190" s="191"/>
      <c r="G190" s="191"/>
      <c r="H190" s="191"/>
      <c r="I190" s="179"/>
      <c r="J190" s="191"/>
    </row>
    <row r="191" spans="2:10" s="7" customFormat="1" x14ac:dyDescent="0.3">
      <c r="B191" s="191"/>
      <c r="C191" s="191"/>
      <c r="D191" s="95"/>
      <c r="E191" s="95"/>
      <c r="F191" s="191"/>
      <c r="G191" s="191"/>
      <c r="H191" s="191"/>
      <c r="I191" s="179"/>
      <c r="J191" s="191"/>
    </row>
    <row r="192" spans="2:10" s="7" customFormat="1" x14ac:dyDescent="0.3">
      <c r="B192" s="191"/>
      <c r="C192" s="191"/>
      <c r="D192" s="95"/>
      <c r="E192" s="95"/>
      <c r="F192" s="191"/>
      <c r="G192" s="191"/>
      <c r="H192" s="191"/>
      <c r="I192" s="179"/>
      <c r="J192" s="191"/>
    </row>
    <row r="193" spans="2:10" s="7" customFormat="1" x14ac:dyDescent="0.3">
      <c r="B193" s="191"/>
      <c r="C193" s="191"/>
      <c r="D193" s="95"/>
      <c r="E193" s="95"/>
      <c r="F193" s="191"/>
      <c r="G193" s="191"/>
      <c r="H193" s="191"/>
      <c r="I193" s="179"/>
      <c r="J193" s="191"/>
    </row>
    <row r="194" spans="2:10" s="7" customFormat="1" x14ac:dyDescent="0.3">
      <c r="B194" s="191"/>
      <c r="C194" s="191"/>
      <c r="D194" s="95"/>
      <c r="E194" s="95"/>
      <c r="F194" s="191"/>
      <c r="G194" s="191"/>
      <c r="H194" s="191"/>
      <c r="I194" s="179"/>
      <c r="J194" s="191"/>
    </row>
    <row r="195" spans="2:10" s="7" customFormat="1" x14ac:dyDescent="0.3">
      <c r="B195" s="191"/>
      <c r="C195" s="191"/>
      <c r="D195" s="95"/>
      <c r="E195" s="95"/>
      <c r="F195" s="191"/>
      <c r="G195" s="191"/>
      <c r="H195" s="191"/>
      <c r="I195" s="179"/>
      <c r="J195" s="191"/>
    </row>
    <row r="196" spans="2:10" s="7" customFormat="1" x14ac:dyDescent="0.3">
      <c r="B196" s="191"/>
      <c r="C196" s="191"/>
      <c r="D196" s="95"/>
      <c r="E196" s="95"/>
      <c r="F196" s="191"/>
      <c r="G196" s="191"/>
      <c r="H196" s="191"/>
      <c r="I196" s="179"/>
      <c r="J196" s="191"/>
    </row>
    <row r="197" spans="2:10" s="7" customFormat="1" x14ac:dyDescent="0.3">
      <c r="B197" s="191"/>
      <c r="C197" s="191"/>
      <c r="D197" s="95"/>
      <c r="E197" s="95"/>
      <c r="F197" s="191"/>
      <c r="G197" s="191"/>
      <c r="H197" s="191"/>
      <c r="I197" s="179"/>
      <c r="J197" s="191"/>
    </row>
    <row r="198" spans="2:10" s="7" customFormat="1" x14ac:dyDescent="0.3">
      <c r="B198" s="191"/>
      <c r="C198" s="191"/>
      <c r="D198" s="95"/>
      <c r="E198" s="95"/>
      <c r="F198" s="191"/>
      <c r="G198" s="191"/>
      <c r="H198" s="191"/>
      <c r="I198" s="179"/>
      <c r="J198" s="191"/>
    </row>
    <row r="199" spans="2:10" s="7" customFormat="1" x14ac:dyDescent="0.3">
      <c r="B199" s="191"/>
      <c r="C199" s="191"/>
      <c r="D199" s="95"/>
      <c r="E199" s="95"/>
      <c r="F199" s="191"/>
      <c r="G199" s="191"/>
      <c r="H199" s="191"/>
      <c r="I199" s="179"/>
      <c r="J199" s="191"/>
    </row>
    <row r="200" spans="2:10" s="7" customFormat="1" x14ac:dyDescent="0.3">
      <c r="B200" s="191"/>
      <c r="C200" s="191"/>
      <c r="D200" s="95"/>
      <c r="E200" s="95"/>
      <c r="F200" s="191"/>
      <c r="G200" s="191"/>
      <c r="H200" s="191"/>
      <c r="I200" s="179"/>
      <c r="J200" s="191"/>
    </row>
    <row r="201" spans="2:10" s="7" customFormat="1" x14ac:dyDescent="0.3">
      <c r="B201" s="191"/>
      <c r="C201" s="191"/>
      <c r="D201" s="95"/>
      <c r="E201" s="95"/>
      <c r="F201" s="191"/>
      <c r="G201" s="191"/>
      <c r="H201" s="191"/>
      <c r="I201" s="179"/>
      <c r="J201" s="191"/>
    </row>
    <row r="202" spans="2:10" s="7" customFormat="1" x14ac:dyDescent="0.3">
      <c r="B202" s="191"/>
      <c r="C202" s="191"/>
      <c r="D202" s="95"/>
      <c r="E202" s="95"/>
      <c r="F202" s="191"/>
      <c r="G202" s="191"/>
      <c r="H202" s="191"/>
      <c r="I202" s="179"/>
      <c r="J202" s="191"/>
    </row>
    <row r="203" spans="2:10" s="7" customFormat="1" x14ac:dyDescent="0.3">
      <c r="B203" s="191"/>
      <c r="C203" s="191"/>
      <c r="D203" s="95"/>
      <c r="E203" s="95"/>
      <c r="F203" s="191"/>
      <c r="G203" s="191"/>
      <c r="H203" s="191"/>
      <c r="I203" s="179"/>
      <c r="J203" s="191"/>
    </row>
    <row r="204" spans="2:10" s="7" customFormat="1" x14ac:dyDescent="0.3">
      <c r="B204" s="191"/>
      <c r="C204" s="191"/>
      <c r="D204" s="95"/>
      <c r="E204" s="95"/>
      <c r="F204" s="191"/>
      <c r="G204" s="191"/>
      <c r="H204" s="191"/>
      <c r="I204" s="179"/>
      <c r="J204" s="191"/>
    </row>
    <row r="205" spans="2:10" s="7" customFormat="1" x14ac:dyDescent="0.3">
      <c r="B205" s="191"/>
      <c r="C205" s="191"/>
      <c r="D205" s="95"/>
      <c r="E205" s="95"/>
      <c r="F205" s="191"/>
      <c r="G205" s="191"/>
      <c r="H205" s="191"/>
      <c r="I205" s="179"/>
      <c r="J205" s="191"/>
    </row>
    <row r="206" spans="2:10" s="7" customFormat="1" x14ac:dyDescent="0.3">
      <c r="B206" s="191"/>
      <c r="C206" s="191"/>
      <c r="D206" s="95"/>
      <c r="E206" s="95"/>
      <c r="F206" s="191"/>
      <c r="G206" s="191"/>
      <c r="H206" s="191"/>
      <c r="I206" s="179"/>
      <c r="J206" s="191"/>
    </row>
    <row r="207" spans="2:10" s="7" customFormat="1" x14ac:dyDescent="0.3">
      <c r="B207" s="191"/>
      <c r="C207" s="191"/>
      <c r="D207" s="95"/>
      <c r="E207" s="95"/>
      <c r="F207" s="191"/>
      <c r="G207" s="191"/>
      <c r="H207" s="191"/>
      <c r="I207" s="179"/>
      <c r="J207" s="191"/>
    </row>
    <row r="208" spans="2:10" s="7" customFormat="1" x14ac:dyDescent="0.3">
      <c r="B208" s="191"/>
      <c r="C208" s="191"/>
      <c r="D208" s="95"/>
      <c r="E208" s="95"/>
      <c r="F208" s="191"/>
      <c r="G208" s="191"/>
      <c r="H208" s="191"/>
      <c r="I208" s="179"/>
      <c r="J208" s="191"/>
    </row>
    <row r="209" spans="2:10" s="7" customFormat="1" x14ac:dyDescent="0.3">
      <c r="B209" s="191"/>
      <c r="C209" s="191"/>
      <c r="D209" s="95"/>
      <c r="E209" s="95"/>
      <c r="F209" s="191"/>
      <c r="G209" s="191"/>
      <c r="H209" s="191"/>
      <c r="I209" s="179"/>
      <c r="J209" s="191"/>
    </row>
    <row r="210" spans="2:10" s="7" customFormat="1" x14ac:dyDescent="0.3">
      <c r="B210" s="191"/>
      <c r="C210" s="191"/>
      <c r="D210" s="95"/>
      <c r="E210" s="95"/>
      <c r="F210" s="191"/>
      <c r="G210" s="191"/>
      <c r="H210" s="191"/>
      <c r="I210" s="179"/>
      <c r="J210" s="191"/>
    </row>
    <row r="211" spans="2:10" s="7" customFormat="1" x14ac:dyDescent="0.3">
      <c r="B211" s="191"/>
      <c r="C211" s="191"/>
      <c r="D211" s="95"/>
      <c r="E211" s="95"/>
      <c r="F211" s="191"/>
      <c r="G211" s="191"/>
      <c r="H211" s="191"/>
      <c r="I211" s="179"/>
      <c r="J211" s="191"/>
    </row>
    <row r="212" spans="2:10" s="7" customFormat="1" x14ac:dyDescent="0.3">
      <c r="B212" s="191"/>
      <c r="C212" s="191"/>
      <c r="D212" s="95"/>
      <c r="E212" s="95"/>
      <c r="F212" s="191"/>
      <c r="G212" s="191"/>
      <c r="H212" s="191"/>
      <c r="I212" s="179"/>
      <c r="J212" s="191"/>
    </row>
    <row r="213" spans="2:10" s="7" customFormat="1" x14ac:dyDescent="0.3">
      <c r="B213" s="189"/>
      <c r="C213" s="189"/>
      <c r="D213" s="95"/>
      <c r="E213" s="95"/>
      <c r="F213" s="191"/>
      <c r="G213" s="191"/>
      <c r="H213" s="162"/>
      <c r="I213" s="192"/>
      <c r="J213" s="182"/>
    </row>
    <row r="214" spans="2:10" s="7" customFormat="1" x14ac:dyDescent="0.3">
      <c r="B214" s="189"/>
      <c r="C214" s="189"/>
      <c r="D214" s="95"/>
      <c r="E214" s="95"/>
      <c r="F214" s="191"/>
      <c r="G214" s="191"/>
      <c r="H214" s="162"/>
      <c r="I214" s="192"/>
      <c r="J214" s="182"/>
    </row>
    <row r="215" spans="2:10" s="7" customFormat="1" x14ac:dyDescent="0.3">
      <c r="B215" s="79"/>
      <c r="C215" s="79"/>
      <c r="D215" s="11"/>
      <c r="E215" s="11"/>
      <c r="H215" s="123"/>
      <c r="I215" s="129"/>
      <c r="J215" s="24"/>
    </row>
    <row r="216" spans="2:10" s="7" customFormat="1" x14ac:dyDescent="0.3">
      <c r="B216" s="79"/>
      <c r="C216" s="79"/>
      <c r="D216" s="11"/>
      <c r="E216" s="11"/>
      <c r="H216" s="123"/>
      <c r="I216" s="129"/>
      <c r="J216" s="24"/>
    </row>
  </sheetData>
  <sortState xmlns:xlrd2="http://schemas.microsoft.com/office/spreadsheetml/2017/richdata2" ref="M3:S21">
    <sortCondition descending="1" ref="M3:M21"/>
  </sortState>
  <mergeCells count="2">
    <mergeCell ref="B1:E1"/>
    <mergeCell ref="L1:P1"/>
  </mergeCells>
  <conditionalFormatting sqref="A4">
    <cfRule type="duplicateValues" dxfId="125" priority="29"/>
  </conditionalFormatting>
  <conditionalFormatting sqref="A36">
    <cfRule type="duplicateValues" dxfId="124" priority="28"/>
  </conditionalFormatting>
  <conditionalFormatting sqref="B3:B5">
    <cfRule type="duplicateValues" dxfId="123" priority="5"/>
  </conditionalFormatting>
  <conditionalFormatting sqref="B1:C1048576">
    <cfRule type="duplicateValues" dxfId="122" priority="4"/>
  </conditionalFormatting>
  <conditionalFormatting sqref="B37:C44">
    <cfRule type="duplicateValues" dxfId="121" priority="6"/>
    <cfRule type="duplicateValues" dxfId="120" priority="7"/>
    <cfRule type="duplicateValues" dxfId="119" priority="11"/>
    <cfRule type="duplicateValues" dxfId="118" priority="12"/>
    <cfRule type="duplicateValues" dxfId="117" priority="13"/>
  </conditionalFormatting>
  <conditionalFormatting sqref="B45:C67 B3:C36">
    <cfRule type="duplicateValues" dxfId="116" priority="35"/>
    <cfRule type="duplicateValues" dxfId="115" priority="36"/>
    <cfRule type="duplicateValues" dxfId="114" priority="37"/>
  </conditionalFormatting>
  <conditionalFormatting sqref="B45:C1048576 B1:C36">
    <cfRule type="duplicateValues" dxfId="113" priority="14"/>
    <cfRule type="duplicateValues" dxfId="112" priority="15"/>
  </conditionalFormatting>
  <conditionalFormatting sqref="B68:C1048576 B1:C2 C3">
    <cfRule type="duplicateValues" dxfId="111" priority="21"/>
    <cfRule type="duplicateValues" dxfId="110" priority="27"/>
    <cfRule type="duplicateValues" dxfId="109" priority="30"/>
  </conditionalFormatting>
  <conditionalFormatting sqref="D3:E3">
    <cfRule type="duplicateValues" dxfId="108" priority="33"/>
  </conditionalFormatting>
  <conditionalFormatting sqref="D4:E56">
    <cfRule type="duplicateValues" dxfId="107" priority="38"/>
    <cfRule type="duplicateValues" dxfId="106" priority="39"/>
    <cfRule type="duplicateValues" dxfId="105" priority="40"/>
  </conditionalFormatting>
  <conditionalFormatting sqref="D57:E75">
    <cfRule type="duplicateValues" dxfId="104" priority="1"/>
    <cfRule type="duplicateValues" dxfId="103" priority="2"/>
    <cfRule type="duplicateValues" dxfId="102" priority="3"/>
  </conditionalFormatting>
  <conditionalFormatting sqref="D76:E1048576 D1:E3">
    <cfRule type="duplicateValues" dxfId="101" priority="31"/>
    <cfRule type="duplicateValues" dxfId="100" priority="32"/>
  </conditionalFormatting>
  <conditionalFormatting sqref="L1:M1 L2">
    <cfRule type="duplicateValues" dxfId="99" priority="16"/>
    <cfRule type="duplicateValues" dxfId="98" priority="17"/>
    <cfRule type="duplicateValues" dxfId="97" priority="18"/>
  </conditionalFormatting>
  <conditionalFormatting sqref="M42:M1048576 L3:L1048576">
    <cfRule type="duplicateValues" dxfId="96" priority="22"/>
    <cfRule type="duplicateValues" dxfId="95" priority="23"/>
    <cfRule type="duplicateValues" dxfId="94" priority="24"/>
  </conditionalFormatting>
  <conditionalFormatting sqref="N1:N2">
    <cfRule type="duplicateValues" dxfId="93" priority="19"/>
    <cfRule type="duplicateValues" dxfId="92" priority="20"/>
  </conditionalFormatting>
  <conditionalFormatting sqref="N19:N21">
    <cfRule type="duplicateValues" dxfId="91" priority="8"/>
    <cfRule type="duplicateValues" dxfId="90" priority="9"/>
    <cfRule type="duplicateValues" dxfId="89" priority="10"/>
  </conditionalFormatting>
  <conditionalFormatting sqref="N22:N41 N3:N18">
    <cfRule type="duplicateValues" dxfId="88" priority="34"/>
  </conditionalFormatting>
  <conditionalFormatting sqref="N22:N1048576 N3:N18">
    <cfRule type="duplicateValues" dxfId="87" priority="25"/>
    <cfRule type="duplicateValues" dxfId="86" priority="26"/>
  </conditionalFormatting>
  <printOptions horizontalCentered="1"/>
  <pageMargins left="0.11811023622047245" right="0" top="0.55118110236220474" bottom="0" header="0.31496062992125984" footer="0"/>
  <pageSetup paperSize="9" scale="11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795CF-0D68-4D94-ADB2-AAA2A192C2B9}">
  <sheetPr>
    <tabColor rgb="FFFF0000"/>
  </sheetPr>
  <dimension ref="A1:T219"/>
  <sheetViews>
    <sheetView topLeftCell="B1" zoomScale="98" zoomScaleNormal="98" workbookViewId="0">
      <selection activeCell="I22" sqref="I22"/>
    </sheetView>
  </sheetViews>
  <sheetFormatPr defaultColWidth="9.1796875" defaultRowHeight="12" customHeight="1" x14ac:dyDescent="0.35"/>
  <cols>
    <col min="1" max="1" width="3.54296875" style="164" bestFit="1" customWidth="1"/>
    <col min="2" max="2" width="4.7265625" style="118" customWidth="1"/>
    <col min="3" max="3" width="4.54296875" style="118" bestFit="1" customWidth="1"/>
    <col min="4" max="4" width="21.1796875" style="13" customWidth="1"/>
    <col min="5" max="5" width="21.7265625" style="13" bestFit="1" customWidth="1"/>
    <col min="6" max="6" width="4.81640625" style="13" bestFit="1" customWidth="1"/>
    <col min="7" max="7" width="5" style="13" customWidth="1"/>
    <col min="8" max="8" width="5.81640625" style="119" customWidth="1"/>
    <col min="9" max="9" width="6.1796875" style="121" customWidth="1"/>
    <col min="10" max="10" width="7.54296875" style="120" bestFit="1" customWidth="1"/>
    <col min="11" max="11" width="2.54296875" style="13" customWidth="1"/>
    <col min="12" max="12" width="4.7265625" style="118" customWidth="1"/>
    <col min="13" max="13" width="7.54296875" style="120" bestFit="1" customWidth="1"/>
    <col min="14" max="14" width="22.26953125" style="13" bestFit="1" customWidth="1"/>
    <col min="15" max="15" width="20.54296875" style="13" bestFit="1" customWidth="1"/>
    <col min="16" max="17" width="4.81640625" style="13" bestFit="1" customWidth="1"/>
    <col min="18" max="18" width="6.7265625" style="119" bestFit="1" customWidth="1"/>
    <col min="19" max="19" width="6.7265625" style="121" bestFit="1" customWidth="1"/>
    <col min="20" max="20" width="8.7265625" customWidth="1"/>
    <col min="21" max="16384" width="9.1796875" style="13"/>
  </cols>
  <sheetData>
    <row r="1" spans="1:20" x14ac:dyDescent="0.3">
      <c r="B1" s="314" t="s">
        <v>373</v>
      </c>
      <c r="C1" s="314"/>
      <c r="D1" s="314"/>
      <c r="E1" s="314"/>
      <c r="F1" s="314"/>
      <c r="G1" s="314"/>
      <c r="H1" s="314"/>
      <c r="I1" s="314"/>
      <c r="J1" s="314"/>
      <c r="L1" s="314" t="s">
        <v>373</v>
      </c>
      <c r="M1" s="314"/>
      <c r="N1" s="314"/>
      <c r="O1" s="314"/>
      <c r="P1" s="314"/>
      <c r="Q1" s="314"/>
      <c r="R1" s="314"/>
      <c r="S1" s="314"/>
      <c r="T1" s="13"/>
    </row>
    <row r="2" spans="1:20" s="15" customFormat="1" ht="12" customHeight="1" x14ac:dyDescent="0.3">
      <c r="A2" s="159"/>
      <c r="B2" s="114"/>
      <c r="C2" s="114"/>
      <c r="D2" s="115" t="s">
        <v>50</v>
      </c>
      <c r="E2" s="116" t="s">
        <v>51</v>
      </c>
      <c r="F2" s="116" t="s">
        <v>216</v>
      </c>
      <c r="G2" s="116" t="s">
        <v>217</v>
      </c>
      <c r="H2" s="117" t="s">
        <v>52</v>
      </c>
      <c r="I2" s="115" t="s">
        <v>53</v>
      </c>
      <c r="J2" s="117" t="s">
        <v>5</v>
      </c>
      <c r="L2" s="114"/>
      <c r="M2" s="117" t="s">
        <v>5</v>
      </c>
      <c r="N2" s="115" t="s">
        <v>50</v>
      </c>
      <c r="O2" s="115" t="s">
        <v>51</v>
      </c>
      <c r="P2" s="116" t="s">
        <v>216</v>
      </c>
      <c r="Q2" s="116" t="s">
        <v>217</v>
      </c>
      <c r="R2" s="117" t="s">
        <v>52</v>
      </c>
      <c r="S2" s="115" t="s">
        <v>53</v>
      </c>
    </row>
    <row r="3" spans="1:20" ht="12" customHeight="1" x14ac:dyDescent="0.3">
      <c r="A3" s="164">
        <v>1</v>
      </c>
      <c r="B3" s="108">
        <v>122</v>
      </c>
      <c r="C3" s="108">
        <v>135</v>
      </c>
      <c r="D3" s="14" t="s">
        <v>223</v>
      </c>
      <c r="E3" s="307" t="s">
        <v>542</v>
      </c>
      <c r="F3" s="14" t="s">
        <v>166</v>
      </c>
      <c r="G3" s="14" t="s">
        <v>166</v>
      </c>
      <c r="H3" s="26">
        <v>411</v>
      </c>
      <c r="I3" s="109" t="s">
        <v>168</v>
      </c>
      <c r="J3" s="110">
        <v>411</v>
      </c>
      <c r="L3" s="108">
        <v>1</v>
      </c>
      <c r="M3" s="110">
        <v>925</v>
      </c>
      <c r="N3" s="14" t="s">
        <v>426</v>
      </c>
      <c r="O3" s="14" t="s">
        <v>427</v>
      </c>
      <c r="P3" s="14" t="s">
        <v>88</v>
      </c>
      <c r="Q3" s="14" t="s">
        <v>326</v>
      </c>
      <c r="R3" s="26">
        <v>463</v>
      </c>
      <c r="S3" s="109">
        <v>462</v>
      </c>
      <c r="T3" s="13"/>
    </row>
    <row r="4" spans="1:20" ht="12" customHeight="1" x14ac:dyDescent="0.3">
      <c r="A4" s="164">
        <v>2</v>
      </c>
      <c r="B4" s="108">
        <v>102</v>
      </c>
      <c r="C4" s="108">
        <v>124</v>
      </c>
      <c r="D4" s="14" t="s">
        <v>451</v>
      </c>
      <c r="E4" s="111" t="s">
        <v>465</v>
      </c>
      <c r="F4" s="14" t="s">
        <v>326</v>
      </c>
      <c r="G4" s="14" t="s">
        <v>163</v>
      </c>
      <c r="H4" s="26">
        <v>410</v>
      </c>
      <c r="I4" s="109">
        <v>408</v>
      </c>
      <c r="J4" s="110">
        <v>818</v>
      </c>
      <c r="L4" s="108">
        <v>2</v>
      </c>
      <c r="M4" s="110">
        <v>917</v>
      </c>
      <c r="N4" s="14" t="s">
        <v>430</v>
      </c>
      <c r="O4" s="14" t="s">
        <v>431</v>
      </c>
      <c r="P4" s="14" t="s">
        <v>88</v>
      </c>
      <c r="Q4" s="14" t="s">
        <v>82</v>
      </c>
      <c r="R4" s="26">
        <v>458</v>
      </c>
      <c r="S4" s="109">
        <v>459</v>
      </c>
      <c r="T4" s="13"/>
    </row>
    <row r="5" spans="1:20" ht="12" customHeight="1" x14ac:dyDescent="0.3">
      <c r="A5" s="164">
        <v>3</v>
      </c>
      <c r="B5" s="108">
        <v>101</v>
      </c>
      <c r="C5" s="108">
        <v>125</v>
      </c>
      <c r="D5" s="14" t="s">
        <v>437</v>
      </c>
      <c r="E5" s="111" t="s">
        <v>438</v>
      </c>
      <c r="F5" s="14" t="s">
        <v>81</v>
      </c>
      <c r="G5" s="14" t="s">
        <v>59</v>
      </c>
      <c r="H5" s="26">
        <v>452</v>
      </c>
      <c r="I5" s="109">
        <v>448</v>
      </c>
      <c r="J5" s="110">
        <v>900</v>
      </c>
      <c r="L5" s="108">
        <v>3</v>
      </c>
      <c r="M5" s="110">
        <v>900</v>
      </c>
      <c r="N5" s="14" t="s">
        <v>437</v>
      </c>
      <c r="O5" s="14" t="s">
        <v>438</v>
      </c>
      <c r="P5" s="14" t="s">
        <v>81</v>
      </c>
      <c r="Q5" s="14" t="s">
        <v>59</v>
      </c>
      <c r="R5" s="26">
        <v>452</v>
      </c>
      <c r="S5" s="109">
        <v>448</v>
      </c>
      <c r="T5" s="13"/>
    </row>
    <row r="6" spans="1:20" ht="12" customHeight="1" x14ac:dyDescent="0.3">
      <c r="A6" s="164">
        <v>4</v>
      </c>
      <c r="B6" s="108">
        <v>105</v>
      </c>
      <c r="C6" s="108">
        <v>106</v>
      </c>
      <c r="D6" s="14" t="s">
        <v>435</v>
      </c>
      <c r="E6" s="111" t="s">
        <v>449</v>
      </c>
      <c r="F6" s="14" t="s">
        <v>112</v>
      </c>
      <c r="G6" s="14" t="s">
        <v>112</v>
      </c>
      <c r="H6" s="26">
        <v>453</v>
      </c>
      <c r="I6" s="109">
        <v>414</v>
      </c>
      <c r="J6" s="110">
        <v>867</v>
      </c>
      <c r="L6" s="108">
        <v>4</v>
      </c>
      <c r="M6" s="110">
        <v>895</v>
      </c>
      <c r="N6" s="14" t="s">
        <v>434</v>
      </c>
      <c r="O6" s="14" t="s">
        <v>442</v>
      </c>
      <c r="P6" s="14" t="s">
        <v>60</v>
      </c>
      <c r="Q6" s="14" t="s">
        <v>60</v>
      </c>
      <c r="R6" s="26">
        <v>453</v>
      </c>
      <c r="S6" s="109">
        <v>442</v>
      </c>
      <c r="T6" s="13"/>
    </row>
    <row r="7" spans="1:20" ht="12" customHeight="1" x14ac:dyDescent="0.3">
      <c r="A7" s="164">
        <v>5</v>
      </c>
      <c r="B7" s="108">
        <v>121</v>
      </c>
      <c r="C7" s="108">
        <v>129</v>
      </c>
      <c r="D7" s="14" t="s">
        <v>444</v>
      </c>
      <c r="E7" s="111" t="s">
        <v>459</v>
      </c>
      <c r="F7" s="14" t="s">
        <v>166</v>
      </c>
      <c r="G7" s="14" t="s">
        <v>536</v>
      </c>
      <c r="H7" s="26">
        <v>417</v>
      </c>
      <c r="I7" s="109">
        <v>408</v>
      </c>
      <c r="J7" s="110">
        <v>825</v>
      </c>
      <c r="L7" s="108">
        <v>5</v>
      </c>
      <c r="M7" s="110">
        <v>868</v>
      </c>
      <c r="N7" s="14" t="s">
        <v>433</v>
      </c>
      <c r="O7" s="14" t="s">
        <v>181</v>
      </c>
      <c r="P7" s="14" t="s">
        <v>60</v>
      </c>
      <c r="Q7" s="14" t="s">
        <v>60</v>
      </c>
      <c r="R7" s="26">
        <v>456</v>
      </c>
      <c r="S7" s="109">
        <v>412</v>
      </c>
      <c r="T7" s="13"/>
    </row>
    <row r="8" spans="1:20" ht="12" customHeight="1" x14ac:dyDescent="0.3">
      <c r="A8" s="164">
        <v>6</v>
      </c>
      <c r="B8" s="108">
        <v>126</v>
      </c>
      <c r="C8" s="108">
        <v>127</v>
      </c>
      <c r="D8" s="14" t="s">
        <v>439</v>
      </c>
      <c r="E8" s="111" t="s">
        <v>443</v>
      </c>
      <c r="F8" s="14" t="s">
        <v>59</v>
      </c>
      <c r="G8" s="14" t="s">
        <v>59</v>
      </c>
      <c r="H8" s="26">
        <v>445</v>
      </c>
      <c r="I8" s="109">
        <v>419</v>
      </c>
      <c r="J8" s="110">
        <v>864</v>
      </c>
      <c r="L8" s="108">
        <v>6</v>
      </c>
      <c r="M8" s="110">
        <v>867</v>
      </c>
      <c r="N8" s="14" t="s">
        <v>435</v>
      </c>
      <c r="O8" s="14" t="s">
        <v>449</v>
      </c>
      <c r="P8" s="14" t="s">
        <v>112</v>
      </c>
      <c r="Q8" s="14" t="s">
        <v>112</v>
      </c>
      <c r="R8" s="26">
        <v>453</v>
      </c>
      <c r="S8" s="109">
        <v>414</v>
      </c>
      <c r="T8" s="13"/>
    </row>
    <row r="9" spans="1:20" ht="12" customHeight="1" x14ac:dyDescent="0.3">
      <c r="A9" s="164">
        <v>7</v>
      </c>
      <c r="B9" s="108">
        <v>109</v>
      </c>
      <c r="C9" s="108">
        <v>104</v>
      </c>
      <c r="D9" s="14" t="s">
        <v>461</v>
      </c>
      <c r="E9" s="111" t="s">
        <v>448</v>
      </c>
      <c r="F9" s="14" t="s">
        <v>88</v>
      </c>
      <c r="G9" s="14" t="s">
        <v>82</v>
      </c>
      <c r="H9" s="26">
        <v>408</v>
      </c>
      <c r="I9" s="109">
        <v>415</v>
      </c>
      <c r="J9" s="110">
        <v>823</v>
      </c>
      <c r="L9" s="108">
        <v>7</v>
      </c>
      <c r="M9" s="110">
        <v>864</v>
      </c>
      <c r="N9" s="14" t="s">
        <v>439</v>
      </c>
      <c r="O9" s="14" t="s">
        <v>443</v>
      </c>
      <c r="P9" s="14" t="s">
        <v>59</v>
      </c>
      <c r="Q9" s="14" t="s">
        <v>59</v>
      </c>
      <c r="R9" s="26">
        <v>445</v>
      </c>
      <c r="S9" s="109">
        <v>419</v>
      </c>
      <c r="T9" s="13"/>
    </row>
    <row r="10" spans="1:20" ht="12" customHeight="1" x14ac:dyDescent="0.3">
      <c r="A10" s="164">
        <v>8</v>
      </c>
      <c r="B10" s="108">
        <v>107</v>
      </c>
      <c r="C10" s="108">
        <v>128</v>
      </c>
      <c r="D10" s="14" t="s">
        <v>426</v>
      </c>
      <c r="E10" s="111" t="s">
        <v>427</v>
      </c>
      <c r="F10" s="14" t="s">
        <v>88</v>
      </c>
      <c r="G10" s="14" t="s">
        <v>326</v>
      </c>
      <c r="H10" s="26">
        <v>463</v>
      </c>
      <c r="I10" s="109">
        <v>462</v>
      </c>
      <c r="J10" s="110">
        <v>925</v>
      </c>
      <c r="L10" s="108">
        <v>8</v>
      </c>
      <c r="M10" s="110">
        <v>825</v>
      </c>
      <c r="N10" s="14" t="s">
        <v>444</v>
      </c>
      <c r="O10" s="14" t="s">
        <v>459</v>
      </c>
      <c r="P10" s="14" t="s">
        <v>166</v>
      </c>
      <c r="Q10" s="14" t="s">
        <v>536</v>
      </c>
      <c r="R10" s="26">
        <v>417</v>
      </c>
      <c r="S10" s="109">
        <v>408</v>
      </c>
      <c r="T10" s="13"/>
    </row>
    <row r="11" spans="1:20" ht="12" customHeight="1" x14ac:dyDescent="0.3">
      <c r="A11" s="164">
        <v>9</v>
      </c>
      <c r="B11" s="108">
        <v>108</v>
      </c>
      <c r="C11" s="108">
        <v>103</v>
      </c>
      <c r="D11" s="14" t="s">
        <v>430</v>
      </c>
      <c r="E11" s="111" t="s">
        <v>431</v>
      </c>
      <c r="F11" s="14" t="s">
        <v>88</v>
      </c>
      <c r="G11" s="14" t="s">
        <v>82</v>
      </c>
      <c r="H11" s="26">
        <v>458</v>
      </c>
      <c r="I11" s="109">
        <v>459</v>
      </c>
      <c r="J11" s="110">
        <v>917</v>
      </c>
      <c r="L11" s="108">
        <v>9</v>
      </c>
      <c r="M11" s="110">
        <v>823</v>
      </c>
      <c r="N11" s="14" t="s">
        <v>461</v>
      </c>
      <c r="O11" s="14" t="s">
        <v>448</v>
      </c>
      <c r="P11" s="14" t="s">
        <v>88</v>
      </c>
      <c r="Q11" s="14" t="s">
        <v>82</v>
      </c>
      <c r="R11" s="26">
        <v>408</v>
      </c>
      <c r="S11" s="109">
        <v>415</v>
      </c>
      <c r="T11" s="13"/>
    </row>
    <row r="12" spans="1:20" ht="12" customHeight="1" x14ac:dyDescent="0.3">
      <c r="A12" s="164">
        <v>10</v>
      </c>
      <c r="B12" s="108">
        <v>110</v>
      </c>
      <c r="C12" s="108"/>
      <c r="D12" s="14" t="s">
        <v>457</v>
      </c>
      <c r="E12" s="111" t="s">
        <v>168</v>
      </c>
      <c r="F12" s="14" t="s">
        <v>91</v>
      </c>
      <c r="G12" s="14" t="s">
        <v>168</v>
      </c>
      <c r="H12" s="26">
        <v>408</v>
      </c>
      <c r="I12" s="109" t="s">
        <v>168</v>
      </c>
      <c r="J12" s="110">
        <v>408</v>
      </c>
      <c r="L12" s="108">
        <v>10</v>
      </c>
      <c r="M12" s="110">
        <v>818</v>
      </c>
      <c r="N12" s="14" t="s">
        <v>451</v>
      </c>
      <c r="O12" s="14" t="s">
        <v>465</v>
      </c>
      <c r="P12" s="14" t="s">
        <v>326</v>
      </c>
      <c r="Q12" s="14" t="s">
        <v>163</v>
      </c>
      <c r="R12" s="26">
        <v>410</v>
      </c>
      <c r="S12" s="109">
        <v>408</v>
      </c>
      <c r="T12" s="13"/>
    </row>
    <row r="13" spans="1:20" ht="12" customHeight="1" x14ac:dyDescent="0.3">
      <c r="A13" s="164">
        <v>11</v>
      </c>
      <c r="B13" s="108">
        <v>119</v>
      </c>
      <c r="C13" s="108">
        <v>137</v>
      </c>
      <c r="D13" s="14" t="s">
        <v>453</v>
      </c>
      <c r="E13" s="307" t="s">
        <v>543</v>
      </c>
      <c r="F13" s="14" t="s">
        <v>164</v>
      </c>
      <c r="G13" s="14" t="s">
        <v>164</v>
      </c>
      <c r="H13" s="26">
        <v>409</v>
      </c>
      <c r="I13" s="109" t="s">
        <v>168</v>
      </c>
      <c r="J13" s="110">
        <v>409</v>
      </c>
      <c r="L13" s="108">
        <v>11</v>
      </c>
      <c r="M13" s="110">
        <v>772</v>
      </c>
      <c r="N13" s="14" t="s">
        <v>174</v>
      </c>
      <c r="O13" s="14" t="s">
        <v>173</v>
      </c>
      <c r="P13" s="14" t="s">
        <v>60</v>
      </c>
      <c r="Q13" s="14" t="s">
        <v>60</v>
      </c>
      <c r="R13" s="26">
        <v>418</v>
      </c>
      <c r="S13" s="109">
        <v>354</v>
      </c>
      <c r="T13" s="13"/>
    </row>
    <row r="14" spans="1:20" ht="12" customHeight="1" x14ac:dyDescent="0.3">
      <c r="A14" s="164">
        <v>12</v>
      </c>
      <c r="B14" s="108">
        <v>111</v>
      </c>
      <c r="C14" s="108">
        <v>115</v>
      </c>
      <c r="D14" s="14" t="s">
        <v>433</v>
      </c>
      <c r="E14" s="111" t="s">
        <v>181</v>
      </c>
      <c r="F14" s="14" t="s">
        <v>60</v>
      </c>
      <c r="G14" s="14" t="s">
        <v>60</v>
      </c>
      <c r="H14" s="26">
        <v>456</v>
      </c>
      <c r="I14" s="109">
        <v>412</v>
      </c>
      <c r="J14" s="110">
        <v>868</v>
      </c>
      <c r="L14" s="108">
        <v>12</v>
      </c>
      <c r="M14" s="110">
        <v>411</v>
      </c>
      <c r="N14" s="14" t="s">
        <v>223</v>
      </c>
      <c r="O14" s="14" t="s">
        <v>542</v>
      </c>
      <c r="P14" s="14" t="s">
        <v>166</v>
      </c>
      <c r="Q14" s="14" t="s">
        <v>166</v>
      </c>
      <c r="R14" s="26">
        <v>411</v>
      </c>
      <c r="S14" s="109" t="s">
        <v>168</v>
      </c>
      <c r="T14" s="13"/>
    </row>
    <row r="15" spans="1:20" ht="12" customHeight="1" x14ac:dyDescent="0.3">
      <c r="A15" s="164">
        <v>13</v>
      </c>
      <c r="B15" s="108">
        <v>112</v>
      </c>
      <c r="C15" s="108">
        <v>113</v>
      </c>
      <c r="D15" s="14" t="s">
        <v>434</v>
      </c>
      <c r="E15" s="111" t="s">
        <v>442</v>
      </c>
      <c r="F15" s="14" t="s">
        <v>60</v>
      </c>
      <c r="G15" s="14" t="s">
        <v>60</v>
      </c>
      <c r="H15" s="26">
        <v>453</v>
      </c>
      <c r="I15" s="109">
        <v>442</v>
      </c>
      <c r="J15" s="110">
        <v>895</v>
      </c>
      <c r="L15" s="108">
        <v>13</v>
      </c>
      <c r="M15" s="110">
        <v>409</v>
      </c>
      <c r="N15" s="14" t="s">
        <v>453</v>
      </c>
      <c r="O15" s="14" t="s">
        <v>543</v>
      </c>
      <c r="P15" s="14" t="s">
        <v>164</v>
      </c>
      <c r="Q15" s="14" t="s">
        <v>164</v>
      </c>
      <c r="R15" s="26">
        <v>409</v>
      </c>
      <c r="S15" s="109" t="s">
        <v>168</v>
      </c>
      <c r="T15" s="13"/>
    </row>
    <row r="16" spans="1:20" ht="12" customHeight="1" x14ac:dyDescent="0.3">
      <c r="A16" s="164">
        <v>14</v>
      </c>
      <c r="B16" s="108">
        <v>114</v>
      </c>
      <c r="C16" s="108">
        <v>136</v>
      </c>
      <c r="D16" s="14" t="s">
        <v>174</v>
      </c>
      <c r="E16" s="307" t="s">
        <v>173</v>
      </c>
      <c r="F16" s="14" t="s">
        <v>60</v>
      </c>
      <c r="G16" s="14" t="s">
        <v>60</v>
      </c>
      <c r="H16" s="26">
        <v>418</v>
      </c>
      <c r="I16" s="109">
        <v>354</v>
      </c>
      <c r="J16" s="110">
        <v>772</v>
      </c>
      <c r="L16" s="108">
        <v>14</v>
      </c>
      <c r="M16" s="110">
        <v>408</v>
      </c>
      <c r="N16" s="14" t="s">
        <v>457</v>
      </c>
      <c r="O16" s="14" t="s">
        <v>168</v>
      </c>
      <c r="P16" s="14" t="s">
        <v>91</v>
      </c>
      <c r="Q16" s="14" t="s">
        <v>168</v>
      </c>
      <c r="R16" s="26">
        <v>408</v>
      </c>
      <c r="S16" s="109" t="s">
        <v>168</v>
      </c>
      <c r="T16" s="13"/>
    </row>
    <row r="17" spans="1:20" ht="12" customHeight="1" x14ac:dyDescent="0.3">
      <c r="A17" s="164">
        <v>15</v>
      </c>
      <c r="B17" s="108"/>
      <c r="C17" s="108"/>
      <c r="D17" s="14" t="s">
        <v>168</v>
      </c>
      <c r="E17" s="111" t="s">
        <v>168</v>
      </c>
      <c r="F17" s="14" t="s">
        <v>168</v>
      </c>
      <c r="G17" s="14" t="s">
        <v>168</v>
      </c>
      <c r="H17" s="26" t="s">
        <v>168</v>
      </c>
      <c r="I17" s="109" t="s">
        <v>168</v>
      </c>
      <c r="J17" s="110" t="s">
        <v>168</v>
      </c>
      <c r="L17" s="108">
        <v>15</v>
      </c>
      <c r="M17" s="110"/>
      <c r="N17" s="14"/>
      <c r="O17" s="14"/>
      <c r="P17" s="14"/>
      <c r="Q17" s="14"/>
      <c r="R17" s="26"/>
      <c r="S17" s="109"/>
      <c r="T17" s="13"/>
    </row>
    <row r="18" spans="1:20" ht="12" customHeight="1" x14ac:dyDescent="0.3">
      <c r="A18" s="164">
        <v>16</v>
      </c>
      <c r="B18" s="108"/>
      <c r="C18" s="108"/>
      <c r="D18" s="14" t="s">
        <v>168</v>
      </c>
      <c r="E18" s="111" t="s">
        <v>168</v>
      </c>
      <c r="F18" s="14" t="s">
        <v>168</v>
      </c>
      <c r="G18" s="14" t="s">
        <v>168</v>
      </c>
      <c r="H18" s="26" t="s">
        <v>168</v>
      </c>
      <c r="I18" s="109" t="s">
        <v>168</v>
      </c>
      <c r="J18" s="110" t="s">
        <v>168</v>
      </c>
      <c r="L18" s="108">
        <v>16</v>
      </c>
      <c r="M18" s="110"/>
      <c r="N18" s="14"/>
      <c r="O18" s="14"/>
      <c r="P18" s="14"/>
      <c r="Q18" s="14"/>
      <c r="R18" s="26"/>
      <c r="S18" s="109"/>
      <c r="T18" s="13"/>
    </row>
    <row r="19" spans="1:20" ht="12" customHeight="1" x14ac:dyDescent="0.3">
      <c r="A19" s="164">
        <v>17</v>
      </c>
      <c r="B19" s="108"/>
      <c r="C19" s="108"/>
      <c r="D19" s="14" t="s">
        <v>168</v>
      </c>
      <c r="E19" s="111" t="s">
        <v>168</v>
      </c>
      <c r="F19" s="14" t="s">
        <v>168</v>
      </c>
      <c r="G19" s="14" t="s">
        <v>168</v>
      </c>
      <c r="H19" s="26" t="s">
        <v>168</v>
      </c>
      <c r="I19" s="109" t="s">
        <v>168</v>
      </c>
      <c r="J19" s="110" t="s">
        <v>168</v>
      </c>
      <c r="L19" s="108">
        <v>17</v>
      </c>
      <c r="M19" s="110"/>
      <c r="N19" s="14"/>
      <c r="O19" s="14"/>
      <c r="P19" s="14"/>
      <c r="Q19" s="14"/>
      <c r="R19" s="26"/>
      <c r="S19" s="109"/>
      <c r="T19" s="13"/>
    </row>
    <row r="20" spans="1:20" ht="12" customHeight="1" x14ac:dyDescent="0.3">
      <c r="A20" s="164">
        <v>18</v>
      </c>
      <c r="B20" s="108"/>
      <c r="C20" s="108"/>
      <c r="D20" s="14" t="s">
        <v>168</v>
      </c>
      <c r="E20" s="111" t="s">
        <v>168</v>
      </c>
      <c r="F20" s="14" t="s">
        <v>168</v>
      </c>
      <c r="G20" s="14" t="s">
        <v>168</v>
      </c>
      <c r="H20" s="26" t="s">
        <v>168</v>
      </c>
      <c r="I20" s="109" t="s">
        <v>168</v>
      </c>
      <c r="J20" s="110" t="s">
        <v>168</v>
      </c>
      <c r="L20" s="108">
        <v>18</v>
      </c>
      <c r="M20" s="110"/>
      <c r="N20" s="14"/>
      <c r="O20" s="14"/>
      <c r="P20" s="14"/>
      <c r="Q20" s="14"/>
      <c r="R20" s="26"/>
      <c r="S20" s="109"/>
      <c r="T20" s="13"/>
    </row>
    <row r="21" spans="1:20" ht="12" customHeight="1" x14ac:dyDescent="0.3">
      <c r="A21" s="164">
        <v>19</v>
      </c>
      <c r="B21" s="108"/>
      <c r="C21" s="108"/>
      <c r="D21" s="14" t="s">
        <v>168</v>
      </c>
      <c r="E21" s="111" t="s">
        <v>168</v>
      </c>
      <c r="F21" s="14" t="s">
        <v>168</v>
      </c>
      <c r="G21" s="14" t="s">
        <v>168</v>
      </c>
      <c r="H21" s="26" t="s">
        <v>168</v>
      </c>
      <c r="I21" s="109" t="s">
        <v>168</v>
      </c>
      <c r="J21" s="110" t="s">
        <v>168</v>
      </c>
      <c r="L21" s="108">
        <v>19</v>
      </c>
      <c r="M21" s="110"/>
      <c r="N21" s="14"/>
      <c r="O21" s="14"/>
      <c r="P21" s="14"/>
      <c r="Q21" s="14"/>
      <c r="R21" s="26"/>
      <c r="S21" s="109"/>
      <c r="T21" s="13"/>
    </row>
    <row r="22" spans="1:20" ht="12" customHeight="1" x14ac:dyDescent="0.3">
      <c r="A22" s="164">
        <v>20</v>
      </c>
      <c r="B22" s="108"/>
      <c r="C22" s="108"/>
      <c r="D22" s="14" t="s">
        <v>168</v>
      </c>
      <c r="E22" s="111" t="s">
        <v>168</v>
      </c>
      <c r="F22" s="14" t="s">
        <v>168</v>
      </c>
      <c r="G22" s="14" t="s">
        <v>168</v>
      </c>
      <c r="H22" s="26" t="s">
        <v>168</v>
      </c>
      <c r="I22" s="109" t="s">
        <v>168</v>
      </c>
      <c r="J22" s="110" t="s">
        <v>168</v>
      </c>
      <c r="L22" s="108">
        <v>20</v>
      </c>
      <c r="M22" s="110"/>
      <c r="N22" s="14"/>
      <c r="O22" s="14"/>
      <c r="P22" s="14"/>
      <c r="Q22" s="14"/>
      <c r="R22" s="26"/>
      <c r="S22" s="109"/>
      <c r="T22" s="13"/>
    </row>
    <row r="23" spans="1:20" ht="12" customHeight="1" x14ac:dyDescent="0.3">
      <c r="A23" s="164">
        <v>21</v>
      </c>
      <c r="B23" s="108"/>
      <c r="C23" s="108"/>
      <c r="D23" s="14" t="s">
        <v>168</v>
      </c>
      <c r="E23" s="111" t="s">
        <v>168</v>
      </c>
      <c r="F23" s="14" t="s">
        <v>168</v>
      </c>
      <c r="G23" s="14" t="s">
        <v>168</v>
      </c>
      <c r="H23" s="26" t="s">
        <v>168</v>
      </c>
      <c r="I23" s="109" t="s">
        <v>168</v>
      </c>
      <c r="J23" s="110" t="s">
        <v>168</v>
      </c>
      <c r="L23" s="108">
        <v>21</v>
      </c>
      <c r="M23" s="110"/>
      <c r="N23" s="14"/>
      <c r="O23" s="14"/>
      <c r="P23" s="14"/>
      <c r="Q23" s="14"/>
      <c r="R23" s="26"/>
      <c r="S23" s="109"/>
      <c r="T23" s="13"/>
    </row>
    <row r="24" spans="1:20" ht="12" customHeight="1" x14ac:dyDescent="0.3">
      <c r="A24" s="164">
        <v>22</v>
      </c>
      <c r="B24" s="108"/>
      <c r="C24" s="108"/>
      <c r="D24" s="14" t="s">
        <v>168</v>
      </c>
      <c r="E24" s="111" t="s">
        <v>168</v>
      </c>
      <c r="F24" s="14" t="s">
        <v>168</v>
      </c>
      <c r="G24" s="14" t="s">
        <v>168</v>
      </c>
      <c r="H24" s="26" t="s">
        <v>168</v>
      </c>
      <c r="I24" s="109" t="s">
        <v>168</v>
      </c>
      <c r="J24" s="110" t="s">
        <v>168</v>
      </c>
      <c r="L24" s="108">
        <v>22</v>
      </c>
      <c r="M24" s="110"/>
      <c r="N24" s="14"/>
      <c r="O24" s="14"/>
      <c r="P24" s="14"/>
      <c r="Q24" s="14"/>
      <c r="R24" s="26"/>
      <c r="S24" s="109"/>
      <c r="T24" s="13"/>
    </row>
    <row r="25" spans="1:20" ht="12" customHeight="1" x14ac:dyDescent="0.3">
      <c r="A25" s="164">
        <v>23</v>
      </c>
      <c r="B25" s="108"/>
      <c r="C25" s="108"/>
      <c r="D25" s="14" t="s">
        <v>168</v>
      </c>
      <c r="E25" s="111" t="s">
        <v>168</v>
      </c>
      <c r="F25" s="14" t="s">
        <v>168</v>
      </c>
      <c r="G25" s="14" t="s">
        <v>168</v>
      </c>
      <c r="H25" s="26" t="s">
        <v>168</v>
      </c>
      <c r="I25" s="109" t="s">
        <v>168</v>
      </c>
      <c r="J25" s="110" t="s">
        <v>168</v>
      </c>
      <c r="L25" s="108">
        <v>23</v>
      </c>
      <c r="M25" s="110"/>
      <c r="N25" s="14"/>
      <c r="O25" s="14"/>
      <c r="P25" s="14"/>
      <c r="Q25" s="14"/>
      <c r="R25" s="26"/>
      <c r="S25" s="109"/>
      <c r="T25" s="13"/>
    </row>
    <row r="26" spans="1:20" ht="12" customHeight="1" x14ac:dyDescent="0.3">
      <c r="A26" s="164">
        <v>24</v>
      </c>
      <c r="B26" s="108"/>
      <c r="C26" s="108"/>
      <c r="D26" s="14" t="s">
        <v>168</v>
      </c>
      <c r="E26" s="111" t="s">
        <v>168</v>
      </c>
      <c r="F26" s="14" t="s">
        <v>168</v>
      </c>
      <c r="G26" s="14" t="s">
        <v>168</v>
      </c>
      <c r="H26" s="26" t="s">
        <v>168</v>
      </c>
      <c r="I26" s="109" t="s">
        <v>168</v>
      </c>
      <c r="J26" s="110" t="s">
        <v>168</v>
      </c>
      <c r="L26" s="108">
        <v>24</v>
      </c>
      <c r="M26" s="110"/>
      <c r="N26" s="14"/>
      <c r="O26" s="14"/>
      <c r="P26" s="14"/>
      <c r="Q26" s="14"/>
      <c r="R26" s="26"/>
      <c r="S26" s="109"/>
      <c r="T26" s="13"/>
    </row>
    <row r="27" spans="1:20" ht="12" customHeight="1" x14ac:dyDescent="0.3">
      <c r="A27" s="164">
        <v>25</v>
      </c>
      <c r="B27" s="108"/>
      <c r="C27" s="108"/>
      <c r="D27" s="14" t="s">
        <v>168</v>
      </c>
      <c r="E27" s="111" t="s">
        <v>168</v>
      </c>
      <c r="F27" s="14" t="s">
        <v>168</v>
      </c>
      <c r="G27" s="14" t="s">
        <v>168</v>
      </c>
      <c r="H27" s="26" t="s">
        <v>168</v>
      </c>
      <c r="I27" s="109" t="s">
        <v>168</v>
      </c>
      <c r="J27" s="110" t="s">
        <v>168</v>
      </c>
      <c r="L27" s="108">
        <v>25</v>
      </c>
      <c r="M27" s="110"/>
      <c r="N27" s="14"/>
      <c r="O27" s="14"/>
      <c r="P27" s="14"/>
      <c r="Q27" s="14"/>
      <c r="R27" s="26"/>
      <c r="S27" s="109"/>
      <c r="T27" s="13"/>
    </row>
    <row r="28" spans="1:20" ht="12" customHeight="1" x14ac:dyDescent="0.3">
      <c r="A28" s="164">
        <v>26</v>
      </c>
      <c r="B28" s="108"/>
      <c r="C28" s="108"/>
      <c r="D28" s="14" t="s">
        <v>168</v>
      </c>
      <c r="E28" s="111" t="s">
        <v>168</v>
      </c>
      <c r="F28" s="14" t="s">
        <v>168</v>
      </c>
      <c r="G28" s="14" t="s">
        <v>168</v>
      </c>
      <c r="H28" s="26" t="s">
        <v>168</v>
      </c>
      <c r="I28" s="109" t="s">
        <v>168</v>
      </c>
      <c r="J28" s="110" t="s">
        <v>168</v>
      </c>
      <c r="L28" s="108">
        <v>26</v>
      </c>
      <c r="M28" s="110"/>
      <c r="N28" s="14"/>
      <c r="O28" s="14"/>
      <c r="P28" s="14"/>
      <c r="Q28" s="14"/>
      <c r="R28" s="26"/>
      <c r="S28" s="109"/>
      <c r="T28" s="13"/>
    </row>
    <row r="29" spans="1:20" ht="12" customHeight="1" x14ac:dyDescent="0.3">
      <c r="A29" s="164">
        <v>27</v>
      </c>
      <c r="B29" s="108"/>
      <c r="C29" s="108"/>
      <c r="D29" s="14" t="s">
        <v>168</v>
      </c>
      <c r="E29" s="111" t="s">
        <v>168</v>
      </c>
      <c r="F29" s="14" t="s">
        <v>168</v>
      </c>
      <c r="G29" s="14" t="s">
        <v>168</v>
      </c>
      <c r="H29" s="26" t="s">
        <v>168</v>
      </c>
      <c r="I29" s="109" t="s">
        <v>168</v>
      </c>
      <c r="J29" s="110" t="s">
        <v>168</v>
      </c>
      <c r="L29" s="108">
        <v>27</v>
      </c>
      <c r="M29" s="110"/>
      <c r="N29" s="14"/>
      <c r="O29" s="14"/>
      <c r="P29" s="14"/>
      <c r="Q29" s="14"/>
      <c r="R29" s="26"/>
      <c r="S29" s="109"/>
      <c r="T29" s="13"/>
    </row>
    <row r="30" spans="1:20" ht="12" customHeight="1" x14ac:dyDescent="0.3">
      <c r="A30" s="164">
        <v>28</v>
      </c>
      <c r="B30" s="108"/>
      <c r="C30" s="108"/>
      <c r="D30" s="14" t="s">
        <v>342</v>
      </c>
      <c r="E30" s="111" t="s">
        <v>341</v>
      </c>
      <c r="F30" s="14" t="s">
        <v>298</v>
      </c>
      <c r="G30" s="14" t="s">
        <v>298</v>
      </c>
      <c r="H30" s="26" t="s">
        <v>168</v>
      </c>
      <c r="I30" s="109" t="s">
        <v>168</v>
      </c>
      <c r="J30" s="110" t="s">
        <v>168</v>
      </c>
      <c r="L30" s="108">
        <v>28</v>
      </c>
      <c r="M30" s="110"/>
      <c r="N30" s="14"/>
      <c r="O30" s="14"/>
      <c r="P30" s="14"/>
      <c r="Q30" s="14"/>
      <c r="R30" s="26"/>
      <c r="S30" s="109"/>
      <c r="T30" s="13"/>
    </row>
    <row r="31" spans="1:20" ht="12" customHeight="1" x14ac:dyDescent="0.3">
      <c r="A31" s="164">
        <v>29</v>
      </c>
      <c r="B31" s="108"/>
      <c r="C31" s="108"/>
      <c r="D31" s="14" t="s">
        <v>168</v>
      </c>
      <c r="E31" s="14" t="s">
        <v>168</v>
      </c>
      <c r="F31" s="14" t="s">
        <v>168</v>
      </c>
      <c r="G31" s="14" t="s">
        <v>168</v>
      </c>
      <c r="H31" s="26" t="s">
        <v>168</v>
      </c>
      <c r="I31" s="109" t="s">
        <v>168</v>
      </c>
      <c r="J31" s="110" t="s">
        <v>168</v>
      </c>
      <c r="L31" s="108">
        <v>29</v>
      </c>
      <c r="M31" s="110"/>
      <c r="N31" s="14"/>
      <c r="O31" s="14"/>
      <c r="P31" s="14"/>
      <c r="Q31" s="14"/>
      <c r="R31" s="26"/>
      <c r="S31" s="109"/>
      <c r="T31" s="13"/>
    </row>
    <row r="32" spans="1:20" ht="12" customHeight="1" x14ac:dyDescent="0.3">
      <c r="A32" s="165">
        <v>30</v>
      </c>
      <c r="B32" s="108"/>
      <c r="C32" s="108"/>
      <c r="D32" s="14" t="s">
        <v>168</v>
      </c>
      <c r="E32" s="14" t="s">
        <v>168</v>
      </c>
      <c r="F32" s="14" t="s">
        <v>168</v>
      </c>
      <c r="G32" s="14" t="s">
        <v>168</v>
      </c>
      <c r="H32" s="26" t="s">
        <v>168</v>
      </c>
      <c r="I32" s="109" t="s">
        <v>168</v>
      </c>
      <c r="J32" s="110" t="s">
        <v>168</v>
      </c>
      <c r="L32" s="108">
        <v>30</v>
      </c>
      <c r="M32" s="110"/>
      <c r="N32" s="14"/>
      <c r="O32" s="14"/>
      <c r="P32" s="14"/>
      <c r="Q32" s="14"/>
      <c r="R32" s="26"/>
      <c r="S32" s="109"/>
      <c r="T32" s="13"/>
    </row>
    <row r="33" spans="1:19" s="13" customFormat="1" ht="12" customHeight="1" x14ac:dyDescent="0.3">
      <c r="A33" s="165">
        <v>31</v>
      </c>
      <c r="B33" s="108"/>
      <c r="C33" s="108"/>
      <c r="D33" s="14" t="s">
        <v>168</v>
      </c>
      <c r="E33" s="14" t="s">
        <v>168</v>
      </c>
      <c r="F33" s="14" t="s">
        <v>168</v>
      </c>
      <c r="G33" s="14" t="s">
        <v>168</v>
      </c>
      <c r="H33" s="26" t="s">
        <v>168</v>
      </c>
      <c r="I33" s="109" t="s">
        <v>168</v>
      </c>
      <c r="J33" s="110" t="s">
        <v>168</v>
      </c>
      <c r="L33" s="108">
        <v>31</v>
      </c>
      <c r="M33" s="110"/>
      <c r="N33" s="14"/>
      <c r="O33" s="14"/>
      <c r="P33" s="14"/>
      <c r="Q33" s="14"/>
      <c r="R33" s="26"/>
      <c r="S33" s="109"/>
    </row>
    <row r="34" spans="1:19" s="13" customFormat="1" ht="12" customHeight="1" x14ac:dyDescent="0.3">
      <c r="A34" s="165">
        <v>32</v>
      </c>
      <c r="B34" s="108"/>
      <c r="C34" s="108"/>
      <c r="D34" s="14" t="s">
        <v>168</v>
      </c>
      <c r="E34" s="14" t="s">
        <v>168</v>
      </c>
      <c r="F34" s="14" t="s">
        <v>168</v>
      </c>
      <c r="G34" s="14" t="s">
        <v>168</v>
      </c>
      <c r="H34" s="26" t="s">
        <v>168</v>
      </c>
      <c r="I34" s="109" t="s">
        <v>168</v>
      </c>
      <c r="J34" s="110" t="s">
        <v>168</v>
      </c>
      <c r="L34" s="108">
        <v>32</v>
      </c>
      <c r="M34" s="110"/>
      <c r="N34" s="14"/>
      <c r="O34" s="14"/>
      <c r="P34" s="14"/>
      <c r="Q34" s="14"/>
      <c r="R34" s="26"/>
      <c r="S34" s="109"/>
    </row>
    <row r="35" spans="1:19" s="13" customFormat="1" ht="12" customHeight="1" x14ac:dyDescent="0.3">
      <c r="A35" s="164">
        <v>33</v>
      </c>
      <c r="B35" s="108"/>
      <c r="C35" s="108"/>
      <c r="D35" s="14" t="s">
        <v>168</v>
      </c>
      <c r="E35" s="14" t="s">
        <v>168</v>
      </c>
      <c r="F35" s="14" t="s">
        <v>168</v>
      </c>
      <c r="G35" s="14" t="s">
        <v>168</v>
      </c>
      <c r="H35" s="26" t="s">
        <v>168</v>
      </c>
      <c r="I35" s="109" t="s">
        <v>168</v>
      </c>
      <c r="J35" s="110" t="s">
        <v>168</v>
      </c>
      <c r="L35" s="108">
        <v>33</v>
      </c>
      <c r="M35" s="110"/>
      <c r="N35" s="14"/>
      <c r="O35" s="14"/>
      <c r="P35" s="14"/>
      <c r="Q35" s="14"/>
      <c r="R35" s="26"/>
      <c r="S35" s="109"/>
    </row>
    <row r="36" spans="1:19" s="13" customFormat="1" ht="12" customHeight="1" x14ac:dyDescent="0.3">
      <c r="A36" s="164">
        <v>34</v>
      </c>
      <c r="B36" s="108"/>
      <c r="C36" s="108"/>
      <c r="D36" s="14" t="s">
        <v>168</v>
      </c>
      <c r="E36" s="14" t="s">
        <v>168</v>
      </c>
      <c r="F36" s="14" t="s">
        <v>168</v>
      </c>
      <c r="G36" s="14" t="s">
        <v>168</v>
      </c>
      <c r="H36" s="26" t="s">
        <v>168</v>
      </c>
      <c r="I36" s="109" t="s">
        <v>168</v>
      </c>
      <c r="J36" s="110" t="s">
        <v>168</v>
      </c>
      <c r="L36" s="108">
        <v>34</v>
      </c>
      <c r="M36" s="110"/>
      <c r="N36" s="14"/>
      <c r="O36" s="14"/>
      <c r="P36" s="14"/>
      <c r="Q36" s="14"/>
      <c r="R36" s="26"/>
      <c r="S36" s="109"/>
    </row>
    <row r="37" spans="1:19" s="13" customFormat="1" ht="12" customHeight="1" x14ac:dyDescent="0.3">
      <c r="A37" s="164">
        <v>35</v>
      </c>
      <c r="B37" s="108"/>
      <c r="C37" s="108"/>
      <c r="D37" s="14" t="s">
        <v>168</v>
      </c>
      <c r="E37" s="14" t="s">
        <v>168</v>
      </c>
      <c r="F37" s="14" t="s">
        <v>168</v>
      </c>
      <c r="G37" s="14" t="s">
        <v>168</v>
      </c>
      <c r="H37" s="26" t="s">
        <v>168</v>
      </c>
      <c r="I37" s="109" t="s">
        <v>168</v>
      </c>
      <c r="J37" s="110" t="s">
        <v>168</v>
      </c>
      <c r="L37" s="108">
        <v>35</v>
      </c>
      <c r="M37" s="110"/>
      <c r="N37" s="14"/>
      <c r="O37" s="14"/>
      <c r="P37" s="14"/>
      <c r="Q37" s="14"/>
      <c r="R37" s="26"/>
      <c r="S37" s="109"/>
    </row>
    <row r="38" spans="1:19" s="13" customFormat="1" ht="12" customHeight="1" x14ac:dyDescent="0.3">
      <c r="A38" s="164">
        <v>36</v>
      </c>
      <c r="B38" s="108"/>
      <c r="C38" s="108"/>
      <c r="D38" s="14" t="s">
        <v>168</v>
      </c>
      <c r="E38" s="14" t="s">
        <v>168</v>
      </c>
      <c r="F38" s="14" t="s">
        <v>168</v>
      </c>
      <c r="G38" s="14" t="s">
        <v>168</v>
      </c>
      <c r="H38" s="26" t="s">
        <v>168</v>
      </c>
      <c r="I38" s="109" t="s">
        <v>168</v>
      </c>
      <c r="J38" s="110" t="s">
        <v>168</v>
      </c>
      <c r="L38" s="108">
        <v>36</v>
      </c>
      <c r="M38" s="110"/>
      <c r="N38" s="14"/>
      <c r="O38" s="14"/>
      <c r="P38" s="14"/>
      <c r="Q38" s="14"/>
      <c r="R38" s="26"/>
      <c r="S38" s="109"/>
    </row>
    <row r="39" spans="1:19" s="13" customFormat="1" ht="12" customHeight="1" x14ac:dyDescent="0.3">
      <c r="A39" s="164">
        <v>37</v>
      </c>
      <c r="B39" s="108"/>
      <c r="C39" s="108"/>
      <c r="D39" s="14" t="s">
        <v>168</v>
      </c>
      <c r="E39" s="14" t="s">
        <v>168</v>
      </c>
      <c r="F39" s="14" t="s">
        <v>168</v>
      </c>
      <c r="G39" s="14" t="s">
        <v>168</v>
      </c>
      <c r="H39" s="26" t="s">
        <v>168</v>
      </c>
      <c r="I39" s="109" t="s">
        <v>168</v>
      </c>
      <c r="J39" s="110" t="s">
        <v>168</v>
      </c>
      <c r="L39" s="108">
        <v>37</v>
      </c>
      <c r="M39" s="110"/>
      <c r="N39" s="14"/>
      <c r="O39" s="14"/>
      <c r="P39" s="14"/>
      <c r="Q39" s="14"/>
      <c r="R39" s="26"/>
      <c r="S39" s="109"/>
    </row>
    <row r="40" spans="1:19" s="13" customFormat="1" ht="12" customHeight="1" x14ac:dyDescent="0.3">
      <c r="A40" s="164">
        <v>38</v>
      </c>
      <c r="B40" s="108"/>
      <c r="C40" s="108"/>
      <c r="D40" s="14" t="s">
        <v>168</v>
      </c>
      <c r="E40" s="14" t="s">
        <v>168</v>
      </c>
      <c r="F40" s="14" t="s">
        <v>168</v>
      </c>
      <c r="G40" s="14" t="s">
        <v>168</v>
      </c>
      <c r="H40" s="26" t="s">
        <v>168</v>
      </c>
      <c r="I40" s="109" t="s">
        <v>168</v>
      </c>
      <c r="J40" s="110" t="s">
        <v>168</v>
      </c>
      <c r="L40" s="108">
        <v>38</v>
      </c>
      <c r="M40" s="110"/>
      <c r="N40" s="14"/>
      <c r="O40" s="14"/>
      <c r="P40" s="14"/>
      <c r="Q40" s="14"/>
      <c r="R40" s="26"/>
      <c r="S40" s="109"/>
    </row>
    <row r="41" spans="1:19" s="13" customFormat="1" ht="12" customHeight="1" x14ac:dyDescent="0.3">
      <c r="A41" s="164">
        <v>39</v>
      </c>
      <c r="B41" s="108"/>
      <c r="C41" s="108"/>
      <c r="D41" s="14" t="s">
        <v>168</v>
      </c>
      <c r="E41" s="14" t="s">
        <v>168</v>
      </c>
      <c r="F41" s="14" t="s">
        <v>168</v>
      </c>
      <c r="G41" s="14" t="s">
        <v>168</v>
      </c>
      <c r="H41" s="26" t="s">
        <v>168</v>
      </c>
      <c r="I41" s="109" t="s">
        <v>168</v>
      </c>
      <c r="J41" s="110" t="s">
        <v>168</v>
      </c>
      <c r="L41" s="108">
        <v>39</v>
      </c>
      <c r="M41" s="110"/>
      <c r="N41" s="14"/>
      <c r="O41" s="14"/>
      <c r="P41" s="14"/>
      <c r="Q41" s="14"/>
      <c r="R41" s="26"/>
      <c r="S41" s="109"/>
    </row>
    <row r="42" spans="1:19" s="13" customFormat="1" ht="12" customHeight="1" x14ac:dyDescent="0.3">
      <c r="A42" s="164">
        <v>40</v>
      </c>
      <c r="B42" s="108"/>
      <c r="C42" s="108"/>
      <c r="D42" s="14" t="s">
        <v>168</v>
      </c>
      <c r="E42" s="14" t="s">
        <v>168</v>
      </c>
      <c r="F42" s="14" t="s">
        <v>168</v>
      </c>
      <c r="G42" s="14" t="s">
        <v>168</v>
      </c>
      <c r="H42" s="26" t="s">
        <v>168</v>
      </c>
      <c r="I42" s="109" t="s">
        <v>168</v>
      </c>
      <c r="J42" s="110" t="s">
        <v>168</v>
      </c>
      <c r="L42" s="108">
        <v>40</v>
      </c>
      <c r="M42" s="110"/>
      <c r="N42" s="14"/>
      <c r="O42" s="14"/>
      <c r="P42" s="14"/>
      <c r="Q42" s="14"/>
      <c r="R42" s="26"/>
      <c r="S42" s="109"/>
    </row>
    <row r="43" spans="1:19" s="13" customFormat="1" ht="12" customHeight="1" x14ac:dyDescent="0.3">
      <c r="A43" s="164">
        <v>41</v>
      </c>
      <c r="B43" s="108"/>
      <c r="C43" s="108"/>
      <c r="D43" s="14" t="s">
        <v>168</v>
      </c>
      <c r="E43" s="14" t="s">
        <v>168</v>
      </c>
      <c r="F43" s="14" t="s">
        <v>168</v>
      </c>
      <c r="G43" s="14" t="s">
        <v>168</v>
      </c>
      <c r="H43" s="26" t="s">
        <v>168</v>
      </c>
      <c r="I43" s="109" t="s">
        <v>168</v>
      </c>
      <c r="J43" s="110" t="s">
        <v>168</v>
      </c>
      <c r="L43" s="108">
        <v>41</v>
      </c>
      <c r="M43" s="110"/>
      <c r="N43" s="14"/>
      <c r="O43" s="14"/>
      <c r="P43" s="14"/>
      <c r="Q43" s="14"/>
      <c r="R43" s="26"/>
      <c r="S43" s="109"/>
    </row>
    <row r="44" spans="1:19" s="13" customFormat="1" ht="12" customHeight="1" x14ac:dyDescent="0.3">
      <c r="A44" s="164">
        <v>42</v>
      </c>
      <c r="B44" s="108"/>
      <c r="C44" s="108"/>
      <c r="D44" s="14" t="s">
        <v>168</v>
      </c>
      <c r="E44" s="14" t="s">
        <v>168</v>
      </c>
      <c r="F44" s="14" t="s">
        <v>168</v>
      </c>
      <c r="G44" s="14" t="s">
        <v>168</v>
      </c>
      <c r="H44" s="26" t="s">
        <v>168</v>
      </c>
      <c r="I44" s="109" t="s">
        <v>168</v>
      </c>
      <c r="J44" s="110" t="s">
        <v>168</v>
      </c>
      <c r="L44" s="108">
        <v>42</v>
      </c>
      <c r="M44" s="110"/>
      <c r="N44" s="14"/>
      <c r="O44" s="14"/>
      <c r="P44" s="14"/>
      <c r="Q44" s="14"/>
      <c r="R44" s="26"/>
      <c r="S44" s="109"/>
    </row>
    <row r="45" spans="1:19" s="13" customFormat="1" ht="12" customHeight="1" x14ac:dyDescent="0.3">
      <c r="A45" s="164">
        <v>43</v>
      </c>
      <c r="B45" s="108"/>
      <c r="C45" s="108"/>
      <c r="D45" s="14" t="s">
        <v>168</v>
      </c>
      <c r="E45" s="14" t="s">
        <v>168</v>
      </c>
      <c r="F45" s="14" t="s">
        <v>168</v>
      </c>
      <c r="G45" s="14" t="s">
        <v>168</v>
      </c>
      <c r="H45" s="26" t="s">
        <v>168</v>
      </c>
      <c r="I45" s="109" t="s">
        <v>168</v>
      </c>
      <c r="J45" s="110" t="s">
        <v>168</v>
      </c>
      <c r="L45" s="108">
        <v>43</v>
      </c>
      <c r="M45" s="110"/>
      <c r="N45" s="14"/>
      <c r="O45" s="14"/>
      <c r="P45" s="14"/>
      <c r="Q45" s="14"/>
      <c r="R45" s="26"/>
      <c r="S45" s="109"/>
    </row>
    <row r="46" spans="1:19" s="13" customFormat="1" ht="12" customHeight="1" x14ac:dyDescent="0.3">
      <c r="A46" s="164">
        <v>44</v>
      </c>
      <c r="B46" s="108"/>
      <c r="C46" s="108"/>
      <c r="D46" s="14" t="s">
        <v>168</v>
      </c>
      <c r="E46" s="111" t="s">
        <v>168</v>
      </c>
      <c r="F46" s="14" t="s">
        <v>168</v>
      </c>
      <c r="G46" s="14" t="s">
        <v>168</v>
      </c>
      <c r="H46" s="26" t="s">
        <v>168</v>
      </c>
      <c r="I46" s="109" t="s">
        <v>168</v>
      </c>
      <c r="J46" s="110" t="s">
        <v>168</v>
      </c>
      <c r="L46" s="108">
        <v>44</v>
      </c>
      <c r="M46" s="110"/>
      <c r="N46" s="14"/>
      <c r="O46" s="14"/>
      <c r="P46" s="14"/>
      <c r="Q46" s="14"/>
      <c r="R46" s="26"/>
      <c r="S46" s="109"/>
    </row>
    <row r="47" spans="1:19" s="13" customFormat="1" ht="12" customHeight="1" x14ac:dyDescent="0.3">
      <c r="A47" s="164">
        <v>45</v>
      </c>
      <c r="B47" s="108"/>
      <c r="C47" s="108"/>
      <c r="D47" s="14" t="s">
        <v>168</v>
      </c>
      <c r="E47" s="14" t="s">
        <v>168</v>
      </c>
      <c r="F47" s="14" t="s">
        <v>168</v>
      </c>
      <c r="G47" s="14" t="s">
        <v>168</v>
      </c>
      <c r="H47" s="26" t="s">
        <v>168</v>
      </c>
      <c r="I47" s="109" t="s">
        <v>168</v>
      </c>
      <c r="J47" s="110" t="s">
        <v>168</v>
      </c>
      <c r="L47" s="108">
        <v>45</v>
      </c>
      <c r="M47" s="110"/>
      <c r="N47" s="14"/>
      <c r="O47" s="14"/>
      <c r="P47" s="14"/>
      <c r="Q47" s="14"/>
      <c r="R47" s="26"/>
      <c r="S47" s="109"/>
    </row>
    <row r="48" spans="1:19" s="13" customFormat="1" ht="12" customHeight="1" x14ac:dyDescent="0.3">
      <c r="A48" s="164">
        <v>46</v>
      </c>
      <c r="B48" s="108"/>
      <c r="C48" s="108"/>
      <c r="D48" s="14" t="s">
        <v>168</v>
      </c>
      <c r="E48" s="14" t="s">
        <v>168</v>
      </c>
      <c r="F48" s="14" t="s">
        <v>168</v>
      </c>
      <c r="G48" s="14" t="s">
        <v>168</v>
      </c>
      <c r="H48" s="26" t="s">
        <v>168</v>
      </c>
      <c r="I48" s="109" t="s">
        <v>168</v>
      </c>
      <c r="J48" s="110" t="s">
        <v>168</v>
      </c>
      <c r="L48" s="108">
        <v>46</v>
      </c>
      <c r="M48" s="110"/>
      <c r="N48" s="14"/>
      <c r="O48" s="14"/>
      <c r="P48" s="14"/>
      <c r="Q48" s="14"/>
      <c r="R48" s="26"/>
      <c r="S48" s="109"/>
    </row>
    <row r="49" spans="1:19" s="13" customFormat="1" ht="12" customHeight="1" x14ac:dyDescent="0.3">
      <c r="A49" s="164">
        <v>47</v>
      </c>
      <c r="B49" s="108"/>
      <c r="C49" s="108"/>
      <c r="D49" s="14" t="s">
        <v>168</v>
      </c>
      <c r="E49" s="14" t="s">
        <v>168</v>
      </c>
      <c r="F49" s="14" t="s">
        <v>168</v>
      </c>
      <c r="G49" s="14" t="s">
        <v>168</v>
      </c>
      <c r="H49" s="26" t="s">
        <v>168</v>
      </c>
      <c r="I49" s="109" t="s">
        <v>168</v>
      </c>
      <c r="J49" s="110" t="s">
        <v>168</v>
      </c>
      <c r="L49" s="108">
        <v>47</v>
      </c>
      <c r="M49" s="110"/>
      <c r="N49" s="14"/>
      <c r="O49" s="14"/>
      <c r="P49" s="14"/>
      <c r="Q49" s="14"/>
      <c r="R49" s="26"/>
      <c r="S49" s="109"/>
    </row>
    <row r="50" spans="1:19" s="13" customFormat="1" ht="12" customHeight="1" x14ac:dyDescent="0.3">
      <c r="A50" s="164">
        <v>48</v>
      </c>
      <c r="B50" s="108"/>
      <c r="C50" s="108"/>
      <c r="D50" s="14" t="s">
        <v>168</v>
      </c>
      <c r="E50" s="14" t="s">
        <v>168</v>
      </c>
      <c r="F50" s="14" t="s">
        <v>168</v>
      </c>
      <c r="G50" s="14" t="s">
        <v>168</v>
      </c>
      <c r="H50" s="26" t="s">
        <v>168</v>
      </c>
      <c r="I50" s="109" t="s">
        <v>168</v>
      </c>
      <c r="J50" s="110" t="s">
        <v>168</v>
      </c>
      <c r="L50" s="108"/>
      <c r="M50" s="110"/>
      <c r="N50" s="14"/>
      <c r="O50" s="14"/>
      <c r="P50" s="14"/>
      <c r="Q50" s="14"/>
      <c r="R50" s="26"/>
      <c r="S50" s="109"/>
    </row>
    <row r="51" spans="1:19" s="13" customFormat="1" ht="12" customHeight="1" x14ac:dyDescent="0.3">
      <c r="A51" s="164">
        <v>49</v>
      </c>
      <c r="B51" s="108"/>
      <c r="C51" s="108"/>
      <c r="D51" s="14" t="s">
        <v>168</v>
      </c>
      <c r="E51" s="14" t="s">
        <v>168</v>
      </c>
      <c r="F51" s="14" t="s">
        <v>168</v>
      </c>
      <c r="G51" s="14" t="s">
        <v>168</v>
      </c>
      <c r="H51" s="26" t="s">
        <v>168</v>
      </c>
      <c r="I51" s="109" t="s">
        <v>168</v>
      </c>
      <c r="J51" s="110" t="s">
        <v>168</v>
      </c>
      <c r="L51" s="108"/>
      <c r="M51" s="110"/>
      <c r="N51" s="14"/>
      <c r="O51" s="14"/>
      <c r="P51" s="14"/>
      <c r="Q51" s="14"/>
      <c r="R51" s="26"/>
      <c r="S51" s="109"/>
    </row>
    <row r="52" spans="1:19" s="13" customFormat="1" ht="12" customHeight="1" x14ac:dyDescent="0.3">
      <c r="A52" s="164">
        <v>50</v>
      </c>
      <c r="B52" s="108"/>
      <c r="C52" s="108"/>
      <c r="D52" s="14" t="s">
        <v>168</v>
      </c>
      <c r="E52" s="14" t="s">
        <v>168</v>
      </c>
      <c r="F52" s="14" t="s">
        <v>168</v>
      </c>
      <c r="G52" s="14" t="s">
        <v>168</v>
      </c>
      <c r="H52" s="26" t="s">
        <v>168</v>
      </c>
      <c r="I52" s="109" t="s">
        <v>168</v>
      </c>
      <c r="J52" s="110" t="s">
        <v>168</v>
      </c>
      <c r="L52" s="108"/>
      <c r="M52" s="110"/>
      <c r="N52" s="14"/>
      <c r="O52" s="14"/>
      <c r="P52" s="14"/>
      <c r="Q52" s="14"/>
      <c r="R52" s="26"/>
      <c r="S52" s="109"/>
    </row>
    <row r="53" spans="1:19" s="13" customFormat="1" ht="12" customHeight="1" x14ac:dyDescent="0.3">
      <c r="A53" s="164">
        <v>51</v>
      </c>
      <c r="B53" s="108"/>
      <c r="C53" s="108"/>
      <c r="D53" s="14" t="s">
        <v>168</v>
      </c>
      <c r="E53" s="111" t="s">
        <v>168</v>
      </c>
      <c r="F53" s="14" t="s">
        <v>168</v>
      </c>
      <c r="G53" s="14" t="s">
        <v>168</v>
      </c>
      <c r="H53" s="26" t="s">
        <v>168</v>
      </c>
      <c r="I53" s="109" t="s">
        <v>168</v>
      </c>
      <c r="J53" s="110" t="s">
        <v>168</v>
      </c>
      <c r="L53" s="108"/>
      <c r="M53" s="110"/>
      <c r="N53" s="14"/>
      <c r="O53" s="14"/>
      <c r="P53" s="14"/>
      <c r="Q53" s="14"/>
      <c r="R53" s="26"/>
      <c r="S53" s="109"/>
    </row>
    <row r="54" spans="1:19" s="13" customFormat="1" ht="12" customHeight="1" x14ac:dyDescent="0.3">
      <c r="A54" s="164">
        <v>52</v>
      </c>
      <c r="B54" s="108"/>
      <c r="C54" s="108"/>
      <c r="D54" s="14" t="s">
        <v>168</v>
      </c>
      <c r="E54" s="14" t="s">
        <v>168</v>
      </c>
      <c r="F54" s="14" t="s">
        <v>168</v>
      </c>
      <c r="G54" s="14" t="s">
        <v>168</v>
      </c>
      <c r="H54" s="26" t="s">
        <v>168</v>
      </c>
      <c r="I54" s="109" t="s">
        <v>168</v>
      </c>
      <c r="J54" s="110" t="s">
        <v>168</v>
      </c>
      <c r="L54" s="108"/>
      <c r="M54" s="110"/>
      <c r="N54" s="14"/>
      <c r="O54" s="14"/>
      <c r="P54" s="14"/>
      <c r="Q54" s="14"/>
      <c r="R54" s="26"/>
      <c r="S54" s="109"/>
    </row>
    <row r="55" spans="1:19" s="13" customFormat="1" ht="12" customHeight="1" x14ac:dyDescent="0.3">
      <c r="A55" s="164">
        <v>53</v>
      </c>
      <c r="B55" s="108"/>
      <c r="C55" s="108"/>
      <c r="D55" s="14" t="s">
        <v>168</v>
      </c>
      <c r="E55" s="14" t="s">
        <v>168</v>
      </c>
      <c r="F55" s="14" t="s">
        <v>168</v>
      </c>
      <c r="G55" s="14" t="s">
        <v>168</v>
      </c>
      <c r="H55" s="26" t="s">
        <v>168</v>
      </c>
      <c r="I55" s="109" t="s">
        <v>168</v>
      </c>
      <c r="J55" s="110" t="s">
        <v>168</v>
      </c>
      <c r="L55" s="108"/>
      <c r="M55" s="110"/>
      <c r="N55" s="14"/>
      <c r="O55" s="14"/>
      <c r="P55" s="14"/>
      <c r="Q55" s="14"/>
      <c r="R55" s="26"/>
      <c r="S55" s="109"/>
    </row>
    <row r="56" spans="1:19" s="13" customFormat="1" ht="12" customHeight="1" x14ac:dyDescent="0.3">
      <c r="A56" s="164">
        <v>54</v>
      </c>
      <c r="B56" s="108"/>
      <c r="C56" s="108"/>
      <c r="D56" s="14" t="s">
        <v>168</v>
      </c>
      <c r="E56" s="14" t="s">
        <v>168</v>
      </c>
      <c r="F56" s="14" t="s">
        <v>168</v>
      </c>
      <c r="G56" s="14" t="s">
        <v>168</v>
      </c>
      <c r="H56" s="26" t="s">
        <v>168</v>
      </c>
      <c r="I56" s="109" t="s">
        <v>168</v>
      </c>
      <c r="J56" s="110" t="s">
        <v>168</v>
      </c>
      <c r="L56" s="108"/>
      <c r="M56" s="110"/>
      <c r="N56" s="14"/>
      <c r="O56" s="14"/>
      <c r="P56" s="14"/>
      <c r="Q56" s="14"/>
      <c r="R56" s="26"/>
      <c r="S56" s="109"/>
    </row>
    <row r="57" spans="1:19" s="13" customFormat="1" ht="12" customHeight="1" x14ac:dyDescent="0.3">
      <c r="A57" s="164">
        <v>55</v>
      </c>
      <c r="B57" s="108"/>
      <c r="C57" s="108"/>
      <c r="D57" s="14" t="s">
        <v>168</v>
      </c>
      <c r="E57" s="14" t="s">
        <v>168</v>
      </c>
      <c r="F57" s="14" t="s">
        <v>168</v>
      </c>
      <c r="G57" s="14" t="s">
        <v>168</v>
      </c>
      <c r="H57" s="26" t="s">
        <v>168</v>
      </c>
      <c r="I57" s="109" t="s">
        <v>168</v>
      </c>
      <c r="J57" s="110" t="s">
        <v>168</v>
      </c>
      <c r="L57" s="108"/>
      <c r="M57" s="110"/>
      <c r="N57" s="14"/>
      <c r="O57" s="14"/>
      <c r="P57" s="14"/>
      <c r="Q57" s="14"/>
      <c r="R57" s="26"/>
      <c r="S57" s="109"/>
    </row>
    <row r="58" spans="1:19" s="13" customFormat="1" ht="12" customHeight="1" x14ac:dyDescent="0.3">
      <c r="A58" s="164">
        <v>56</v>
      </c>
      <c r="B58" s="108"/>
      <c r="C58" s="108"/>
      <c r="D58" s="14" t="s">
        <v>168</v>
      </c>
      <c r="E58" s="14" t="s">
        <v>168</v>
      </c>
      <c r="F58" s="14" t="s">
        <v>168</v>
      </c>
      <c r="G58" s="14" t="s">
        <v>168</v>
      </c>
      <c r="H58" s="26" t="s">
        <v>168</v>
      </c>
      <c r="I58" s="109" t="s">
        <v>168</v>
      </c>
      <c r="J58" s="110" t="s">
        <v>168</v>
      </c>
      <c r="L58" s="108"/>
      <c r="M58" s="110"/>
      <c r="N58" s="14"/>
      <c r="O58" s="14"/>
      <c r="P58" s="14"/>
      <c r="Q58" s="14"/>
      <c r="R58" s="26"/>
      <c r="S58" s="109"/>
    </row>
    <row r="59" spans="1:19" s="13" customFormat="1" ht="12" customHeight="1" x14ac:dyDescent="0.3">
      <c r="A59" s="159">
        <v>57</v>
      </c>
      <c r="B59" s="108"/>
      <c r="C59" s="108"/>
      <c r="D59" s="14" t="s">
        <v>168</v>
      </c>
      <c r="E59" s="14" t="s">
        <v>168</v>
      </c>
      <c r="F59" s="14" t="s">
        <v>168</v>
      </c>
      <c r="G59" s="14" t="s">
        <v>168</v>
      </c>
      <c r="H59" s="26" t="s">
        <v>168</v>
      </c>
      <c r="I59" s="109" t="s">
        <v>168</v>
      </c>
      <c r="J59" s="110" t="s">
        <v>168</v>
      </c>
      <c r="L59" s="108"/>
      <c r="M59" s="110"/>
      <c r="N59" s="14"/>
      <c r="O59" s="14"/>
      <c r="P59" s="14"/>
      <c r="Q59" s="14"/>
      <c r="R59" s="26"/>
      <c r="S59" s="109"/>
    </row>
    <row r="60" spans="1:19" s="13" customFormat="1" ht="12" customHeight="1" x14ac:dyDescent="0.3">
      <c r="A60" s="159">
        <v>58</v>
      </c>
      <c r="B60" s="108"/>
      <c r="C60" s="108"/>
      <c r="D60" s="14" t="s">
        <v>168</v>
      </c>
      <c r="E60" s="14" t="s">
        <v>168</v>
      </c>
      <c r="F60" s="14" t="s">
        <v>168</v>
      </c>
      <c r="G60" s="14" t="s">
        <v>168</v>
      </c>
      <c r="H60" s="26" t="s">
        <v>168</v>
      </c>
      <c r="I60" s="109" t="s">
        <v>168</v>
      </c>
      <c r="J60" s="110" t="s">
        <v>168</v>
      </c>
      <c r="L60" s="108"/>
      <c r="M60" s="110"/>
      <c r="N60" s="14"/>
      <c r="O60" s="14"/>
      <c r="P60" s="14"/>
      <c r="Q60" s="14"/>
      <c r="R60" s="26"/>
      <c r="S60" s="109"/>
    </row>
    <row r="61" spans="1:19" s="13" customFormat="1" ht="12" customHeight="1" x14ac:dyDescent="0.3">
      <c r="A61" s="159">
        <v>59</v>
      </c>
      <c r="B61" s="108"/>
      <c r="C61" s="108"/>
      <c r="D61" s="14" t="s">
        <v>168</v>
      </c>
      <c r="E61" s="14"/>
      <c r="F61" s="14" t="s">
        <v>168</v>
      </c>
      <c r="G61" s="14"/>
      <c r="H61" s="26"/>
      <c r="I61" s="109"/>
      <c r="J61" s="110"/>
      <c r="L61" s="108"/>
      <c r="M61" s="110"/>
      <c r="N61" s="14"/>
      <c r="O61" s="14"/>
      <c r="P61" s="14"/>
      <c r="Q61" s="14"/>
      <c r="R61" s="26"/>
      <c r="S61" s="109"/>
    </row>
    <row r="62" spans="1:19" s="13" customFormat="1" ht="12" customHeight="1" x14ac:dyDescent="0.3">
      <c r="A62" s="159">
        <v>60</v>
      </c>
      <c r="B62" s="108"/>
      <c r="C62" s="108"/>
      <c r="D62" s="14" t="s">
        <v>168</v>
      </c>
      <c r="E62" s="14"/>
      <c r="F62" s="14" t="s">
        <v>168</v>
      </c>
      <c r="G62" s="14"/>
      <c r="H62" s="26"/>
      <c r="I62" s="109"/>
      <c r="J62" s="110"/>
      <c r="L62" s="108"/>
      <c r="M62" s="110"/>
      <c r="N62" s="14"/>
      <c r="O62" s="14"/>
      <c r="P62" s="14"/>
      <c r="Q62" s="14"/>
      <c r="R62" s="26"/>
      <c r="S62" s="109"/>
    </row>
    <row r="63" spans="1:19" s="13" customFormat="1" ht="12" customHeight="1" x14ac:dyDescent="0.3">
      <c r="A63" s="159">
        <v>61</v>
      </c>
      <c r="B63" s="108"/>
      <c r="C63" s="108"/>
      <c r="D63" s="14" t="s">
        <v>168</v>
      </c>
      <c r="E63" s="14"/>
      <c r="F63" s="14" t="s">
        <v>168</v>
      </c>
      <c r="G63" s="14"/>
      <c r="H63" s="26"/>
      <c r="I63" s="109"/>
      <c r="J63" s="110"/>
      <c r="L63" s="108"/>
      <c r="M63" s="110"/>
      <c r="N63" s="14"/>
      <c r="O63" s="14"/>
      <c r="P63" s="14"/>
      <c r="Q63" s="14"/>
      <c r="R63" s="26"/>
      <c r="S63" s="109"/>
    </row>
    <row r="64" spans="1:19" s="13" customFormat="1" ht="12" customHeight="1" x14ac:dyDescent="0.3">
      <c r="A64" s="164">
        <v>62</v>
      </c>
      <c r="B64" s="108"/>
      <c r="C64" s="108"/>
      <c r="D64" s="14" t="s">
        <v>168</v>
      </c>
      <c r="E64" s="14"/>
      <c r="F64" s="14" t="s">
        <v>168</v>
      </c>
      <c r="G64" s="14"/>
      <c r="H64" s="26"/>
      <c r="I64" s="109"/>
      <c r="J64" s="110"/>
      <c r="L64" s="108"/>
      <c r="M64" s="110"/>
      <c r="N64" s="14"/>
      <c r="O64" s="14"/>
      <c r="P64" s="14"/>
      <c r="Q64" s="14"/>
      <c r="R64" s="26"/>
      <c r="S64" s="109"/>
    </row>
    <row r="65" spans="1:19" s="13" customFormat="1" ht="12" customHeight="1" x14ac:dyDescent="0.3">
      <c r="A65" s="164">
        <v>63</v>
      </c>
      <c r="B65" s="108"/>
      <c r="C65" s="108"/>
      <c r="D65" s="14" t="s">
        <v>168</v>
      </c>
      <c r="E65" s="14"/>
      <c r="F65" s="14" t="s">
        <v>168</v>
      </c>
      <c r="G65" s="14"/>
      <c r="H65" s="26"/>
      <c r="I65" s="109"/>
      <c r="J65" s="110"/>
      <c r="L65" s="108"/>
      <c r="M65" s="110"/>
      <c r="N65" s="14"/>
      <c r="O65" s="14"/>
      <c r="P65" s="14"/>
      <c r="Q65" s="14"/>
      <c r="R65" s="26"/>
      <c r="S65" s="109"/>
    </row>
    <row r="66" spans="1:19" s="13" customFormat="1" ht="12" customHeight="1" x14ac:dyDescent="0.3">
      <c r="A66" s="164">
        <v>64</v>
      </c>
      <c r="B66" s="108"/>
      <c r="C66" s="108"/>
      <c r="D66" s="14" t="s">
        <v>168</v>
      </c>
      <c r="E66" s="14"/>
      <c r="F66" s="14" t="s">
        <v>168</v>
      </c>
      <c r="G66" s="14"/>
      <c r="H66" s="26"/>
      <c r="I66" s="109"/>
      <c r="J66" s="110"/>
      <c r="L66" s="108"/>
      <c r="M66" s="110"/>
      <c r="N66" s="14"/>
      <c r="O66" s="14"/>
      <c r="P66" s="14"/>
      <c r="Q66" s="14"/>
      <c r="R66" s="26"/>
      <c r="S66" s="109"/>
    </row>
    <row r="67" spans="1:19" s="13" customFormat="1" ht="12" customHeight="1" x14ac:dyDescent="0.3">
      <c r="A67" s="164">
        <v>65</v>
      </c>
      <c r="B67" s="108"/>
      <c r="C67" s="108"/>
      <c r="D67" s="14"/>
      <c r="E67" s="14"/>
      <c r="F67" s="14"/>
      <c r="G67" s="14"/>
      <c r="H67" s="26"/>
      <c r="I67" s="109"/>
      <c r="J67" s="110"/>
      <c r="L67" s="108"/>
      <c r="M67" s="110"/>
      <c r="N67" s="14"/>
      <c r="O67" s="14"/>
      <c r="P67" s="14"/>
      <c r="Q67" s="14"/>
      <c r="R67" s="26"/>
      <c r="S67" s="109"/>
    </row>
    <row r="68" spans="1:19" s="13" customFormat="1" ht="12" customHeight="1" x14ac:dyDescent="0.3">
      <c r="A68" s="164">
        <v>66</v>
      </c>
      <c r="B68" s="108"/>
      <c r="C68" s="108"/>
      <c r="D68" s="14"/>
      <c r="E68" s="14"/>
      <c r="F68" s="14"/>
      <c r="G68" s="14"/>
      <c r="H68" s="26"/>
      <c r="I68" s="109"/>
      <c r="J68" s="110"/>
      <c r="L68" s="108"/>
      <c r="M68" s="110"/>
      <c r="N68" s="14"/>
      <c r="O68" s="14"/>
      <c r="P68" s="14"/>
      <c r="Q68" s="14"/>
      <c r="R68" s="26"/>
      <c r="S68" s="109"/>
    </row>
    <row r="69" spans="1:19" s="13" customFormat="1" ht="12" customHeight="1" x14ac:dyDescent="0.3">
      <c r="A69" s="164">
        <v>67</v>
      </c>
      <c r="B69" s="108"/>
      <c r="C69" s="108"/>
      <c r="D69" s="14"/>
      <c r="E69" s="14"/>
      <c r="F69" s="14"/>
      <c r="G69" s="14"/>
      <c r="H69" s="26"/>
      <c r="I69" s="109"/>
      <c r="J69" s="110"/>
      <c r="L69" s="108"/>
      <c r="M69" s="110"/>
      <c r="N69" s="14"/>
      <c r="O69" s="14"/>
      <c r="P69" s="14"/>
      <c r="Q69" s="14"/>
      <c r="R69" s="26"/>
      <c r="S69" s="109"/>
    </row>
    <row r="70" spans="1:19" s="13" customFormat="1" ht="12" customHeight="1" x14ac:dyDescent="0.3">
      <c r="A70" s="164">
        <v>68</v>
      </c>
      <c r="B70" s="108"/>
      <c r="C70" s="108"/>
      <c r="D70" s="14"/>
      <c r="E70" s="14"/>
      <c r="F70" s="14"/>
      <c r="G70" s="14"/>
      <c r="H70" s="26"/>
      <c r="I70" s="109"/>
      <c r="J70" s="110"/>
      <c r="L70" s="108"/>
      <c r="M70" s="110"/>
      <c r="N70" s="14"/>
      <c r="O70" s="14"/>
      <c r="P70" s="14"/>
      <c r="Q70" s="14"/>
      <c r="R70" s="26"/>
      <c r="S70" s="109"/>
    </row>
    <row r="71" spans="1:19" s="13" customFormat="1" ht="12" customHeight="1" x14ac:dyDescent="0.3">
      <c r="A71" s="164">
        <v>69</v>
      </c>
      <c r="B71" s="108"/>
      <c r="C71" s="108"/>
      <c r="D71" s="14"/>
      <c r="E71" s="14"/>
      <c r="F71" s="14"/>
      <c r="G71" s="14"/>
      <c r="H71" s="26"/>
      <c r="I71" s="109"/>
      <c r="J71" s="110"/>
      <c r="L71" s="108"/>
      <c r="M71" s="110"/>
      <c r="N71" s="14"/>
      <c r="O71" s="14"/>
      <c r="P71" s="14"/>
      <c r="Q71" s="14"/>
      <c r="R71" s="26"/>
      <c r="S71" s="109"/>
    </row>
    <row r="72" spans="1:19" s="13" customFormat="1" ht="12" customHeight="1" x14ac:dyDescent="0.3">
      <c r="A72" s="164">
        <v>70</v>
      </c>
      <c r="B72" s="108"/>
      <c r="C72" s="108"/>
      <c r="D72" s="14"/>
      <c r="E72" s="14"/>
      <c r="F72" s="14"/>
      <c r="G72" s="14"/>
      <c r="H72" s="26"/>
      <c r="I72" s="109"/>
      <c r="J72" s="110"/>
      <c r="L72" s="108"/>
      <c r="M72" s="110"/>
      <c r="N72" s="14"/>
      <c r="O72" s="14"/>
      <c r="P72" s="14"/>
      <c r="Q72" s="14"/>
      <c r="R72" s="26"/>
      <c r="S72" s="109"/>
    </row>
    <row r="73" spans="1:19" s="13" customFormat="1" ht="12" customHeight="1" x14ac:dyDescent="0.3">
      <c r="A73" s="164">
        <v>71</v>
      </c>
      <c r="B73" s="118"/>
      <c r="C73" s="118"/>
      <c r="H73" s="119"/>
      <c r="I73" s="109"/>
      <c r="J73" s="120"/>
      <c r="L73" s="108"/>
      <c r="M73" s="110"/>
      <c r="N73" s="14"/>
      <c r="O73" s="14"/>
      <c r="P73" s="14"/>
      <c r="Q73" s="14"/>
      <c r="R73" s="26"/>
      <c r="S73" s="109"/>
    </row>
    <row r="74" spans="1:19" s="13" customFormat="1" ht="12" customHeight="1" x14ac:dyDescent="0.3">
      <c r="A74" s="164">
        <v>72</v>
      </c>
      <c r="B74" s="118"/>
      <c r="C74" s="118"/>
      <c r="H74" s="119"/>
      <c r="I74" s="109"/>
      <c r="J74" s="120"/>
      <c r="L74" s="108"/>
      <c r="M74" s="110"/>
      <c r="N74" s="14"/>
      <c r="O74" s="14"/>
      <c r="P74" s="14"/>
      <c r="Q74" s="14"/>
      <c r="R74" s="26"/>
      <c r="S74" s="109"/>
    </row>
    <row r="75" spans="1:19" s="13" customFormat="1" ht="12" customHeight="1" x14ac:dyDescent="0.3">
      <c r="A75" s="164">
        <v>73</v>
      </c>
      <c r="B75" s="118"/>
      <c r="C75" s="118"/>
      <c r="H75" s="119"/>
      <c r="I75" s="109"/>
      <c r="J75" s="120"/>
      <c r="L75" s="108"/>
      <c r="M75" s="110"/>
      <c r="N75" s="14"/>
      <c r="O75" s="14"/>
      <c r="P75" s="14"/>
      <c r="Q75" s="14"/>
      <c r="R75" s="26"/>
      <c r="S75" s="109"/>
    </row>
    <row r="76" spans="1:19" s="13" customFormat="1" ht="12" customHeight="1" x14ac:dyDescent="0.3">
      <c r="A76" s="164">
        <v>74</v>
      </c>
      <c r="B76" s="118"/>
      <c r="C76" s="118"/>
      <c r="H76" s="119"/>
      <c r="I76" s="109"/>
      <c r="J76" s="120"/>
      <c r="L76" s="108"/>
      <c r="M76" s="110"/>
      <c r="N76" s="14"/>
      <c r="O76" s="14"/>
      <c r="P76" s="14"/>
      <c r="Q76" s="14"/>
      <c r="R76" s="26"/>
      <c r="S76" s="109"/>
    </row>
    <row r="77" spans="1:19" s="13" customFormat="1" ht="12" customHeight="1" x14ac:dyDescent="0.3">
      <c r="A77" s="164">
        <v>75</v>
      </c>
      <c r="B77" s="118"/>
      <c r="C77" s="118"/>
      <c r="H77" s="119"/>
      <c r="I77" s="109"/>
      <c r="J77" s="120"/>
      <c r="L77" s="108"/>
      <c r="M77" s="110"/>
      <c r="N77" s="14"/>
      <c r="O77" s="14"/>
      <c r="P77" s="14"/>
      <c r="Q77" s="14"/>
      <c r="R77" s="26"/>
      <c r="S77" s="109"/>
    </row>
    <row r="78" spans="1:19" s="13" customFormat="1" ht="12" customHeight="1" x14ac:dyDescent="0.3">
      <c r="A78" s="164">
        <v>76</v>
      </c>
      <c r="B78" s="118"/>
      <c r="C78" s="118"/>
      <c r="H78" s="119"/>
      <c r="I78" s="109"/>
      <c r="J78" s="120"/>
      <c r="L78" s="108"/>
      <c r="M78" s="110"/>
      <c r="N78" s="14"/>
      <c r="O78" s="14"/>
      <c r="P78" s="14"/>
      <c r="Q78" s="14"/>
      <c r="R78" s="26"/>
      <c r="S78" s="109"/>
    </row>
    <row r="79" spans="1:19" s="13" customFormat="1" ht="12" customHeight="1" x14ac:dyDescent="0.3">
      <c r="A79" s="164">
        <v>77</v>
      </c>
      <c r="B79" s="118"/>
      <c r="C79" s="118"/>
      <c r="H79" s="119"/>
      <c r="I79" s="109"/>
      <c r="J79" s="120"/>
      <c r="L79" s="108"/>
      <c r="M79" s="110"/>
      <c r="N79" s="14"/>
      <c r="O79" s="14"/>
      <c r="P79" s="14"/>
      <c r="Q79" s="14"/>
      <c r="R79" s="26"/>
      <c r="S79" s="109"/>
    </row>
    <row r="80" spans="1:19" s="13" customFormat="1" ht="12" customHeight="1" x14ac:dyDescent="0.3">
      <c r="A80" s="164">
        <v>78</v>
      </c>
      <c r="B80" s="118"/>
      <c r="C80" s="118"/>
      <c r="H80" s="119"/>
      <c r="I80" s="109"/>
      <c r="J80" s="120"/>
      <c r="L80" s="108"/>
      <c r="M80" s="110"/>
      <c r="N80" s="14"/>
      <c r="O80" s="14"/>
      <c r="P80" s="14"/>
      <c r="Q80" s="14"/>
      <c r="R80" s="26"/>
      <c r="S80" s="109"/>
    </row>
    <row r="81" spans="1:19" s="13" customFormat="1" ht="12" customHeight="1" x14ac:dyDescent="0.3">
      <c r="A81" s="164">
        <v>79</v>
      </c>
      <c r="B81" s="118"/>
      <c r="C81" s="118"/>
      <c r="H81" s="119"/>
      <c r="I81" s="109"/>
      <c r="J81" s="120"/>
      <c r="L81" s="108"/>
      <c r="M81" s="110"/>
      <c r="N81" s="14"/>
      <c r="O81" s="14"/>
      <c r="P81" s="14"/>
      <c r="Q81" s="14"/>
      <c r="R81" s="26"/>
      <c r="S81" s="109"/>
    </row>
    <row r="82" spans="1:19" s="13" customFormat="1" ht="12" customHeight="1" x14ac:dyDescent="0.3">
      <c r="A82" s="164">
        <v>80</v>
      </c>
      <c r="B82" s="118"/>
      <c r="C82" s="118"/>
      <c r="H82" s="119"/>
      <c r="I82" s="109"/>
      <c r="J82" s="120"/>
      <c r="L82" s="108"/>
      <c r="M82" s="110"/>
      <c r="N82" s="14"/>
      <c r="O82" s="14"/>
      <c r="P82" s="14"/>
      <c r="Q82" s="14"/>
      <c r="R82" s="26"/>
      <c r="S82" s="109"/>
    </row>
    <row r="83" spans="1:19" s="13" customFormat="1" ht="12" customHeight="1" x14ac:dyDescent="0.3">
      <c r="A83" s="164">
        <v>81</v>
      </c>
      <c r="B83" s="118"/>
      <c r="C83" s="118"/>
      <c r="H83" s="119"/>
      <c r="I83" s="109"/>
      <c r="J83" s="120"/>
      <c r="L83" s="108"/>
      <c r="M83" s="110"/>
      <c r="N83" s="14"/>
      <c r="O83" s="14"/>
      <c r="P83" s="14"/>
      <c r="Q83" s="14"/>
      <c r="R83" s="26"/>
      <c r="S83" s="109"/>
    </row>
    <row r="84" spans="1:19" s="13" customFormat="1" ht="12" customHeight="1" x14ac:dyDescent="0.3">
      <c r="A84" s="164">
        <v>82</v>
      </c>
      <c r="B84" s="118"/>
      <c r="C84" s="118"/>
      <c r="H84" s="119"/>
      <c r="I84" s="109"/>
      <c r="J84" s="120"/>
      <c r="L84" s="108"/>
      <c r="M84" s="110"/>
      <c r="N84" s="14"/>
      <c r="O84" s="14"/>
      <c r="P84" s="14"/>
      <c r="Q84" s="14"/>
      <c r="R84" s="26"/>
      <c r="S84" s="109"/>
    </row>
    <row r="85" spans="1:19" s="13" customFormat="1" ht="12" customHeight="1" x14ac:dyDescent="0.3">
      <c r="A85" s="164">
        <v>83</v>
      </c>
      <c r="B85" s="118"/>
      <c r="C85" s="118"/>
      <c r="H85" s="119"/>
      <c r="I85" s="109"/>
      <c r="J85" s="120"/>
      <c r="L85" s="108"/>
      <c r="M85" s="110"/>
      <c r="N85" s="14"/>
      <c r="O85" s="14"/>
      <c r="P85" s="14"/>
      <c r="Q85" s="14"/>
      <c r="R85" s="26"/>
      <c r="S85" s="109"/>
    </row>
    <row r="86" spans="1:19" s="13" customFormat="1" ht="12" customHeight="1" x14ac:dyDescent="0.3">
      <c r="A86" s="164">
        <v>84</v>
      </c>
      <c r="B86" s="118"/>
      <c r="C86" s="118"/>
      <c r="H86" s="119"/>
      <c r="I86" s="109"/>
      <c r="J86" s="120"/>
      <c r="L86" s="108"/>
      <c r="M86" s="110"/>
      <c r="N86" s="14"/>
      <c r="O86" s="14"/>
      <c r="P86" s="14"/>
      <c r="Q86" s="14"/>
      <c r="R86" s="26"/>
      <c r="S86" s="109"/>
    </row>
    <row r="87" spans="1:19" s="13" customFormat="1" ht="12" customHeight="1" x14ac:dyDescent="0.3">
      <c r="A87" s="164">
        <v>85</v>
      </c>
      <c r="B87" s="118"/>
      <c r="C87" s="118"/>
      <c r="H87" s="119"/>
      <c r="I87" s="109"/>
      <c r="J87" s="120"/>
      <c r="L87" s="108"/>
      <c r="M87" s="110"/>
      <c r="N87" s="14"/>
      <c r="O87" s="14"/>
      <c r="P87" s="14"/>
      <c r="Q87" s="14"/>
      <c r="R87" s="26"/>
      <c r="S87" s="109"/>
    </row>
    <row r="88" spans="1:19" s="13" customFormat="1" ht="12" customHeight="1" x14ac:dyDescent="0.3">
      <c r="A88" s="164">
        <v>86</v>
      </c>
      <c r="B88" s="118"/>
      <c r="C88" s="118"/>
      <c r="H88" s="119"/>
      <c r="I88" s="109"/>
      <c r="J88" s="120"/>
      <c r="L88" s="108"/>
      <c r="M88" s="110"/>
      <c r="N88" s="14"/>
      <c r="O88" s="14"/>
      <c r="P88" s="14"/>
      <c r="Q88" s="14"/>
      <c r="R88" s="26"/>
      <c r="S88" s="109"/>
    </row>
    <row r="89" spans="1:19" s="13" customFormat="1" ht="12" customHeight="1" x14ac:dyDescent="0.3">
      <c r="A89" s="164">
        <v>87</v>
      </c>
      <c r="B89" s="118"/>
      <c r="C89" s="118"/>
      <c r="H89" s="119"/>
      <c r="I89" s="109"/>
      <c r="J89" s="120"/>
      <c r="L89" s="108"/>
      <c r="M89" s="110"/>
      <c r="N89" s="14"/>
      <c r="O89" s="14"/>
      <c r="P89" s="14"/>
      <c r="Q89" s="14"/>
      <c r="R89" s="26"/>
      <c r="S89" s="109"/>
    </row>
    <row r="90" spans="1:19" s="13" customFormat="1" ht="12" customHeight="1" x14ac:dyDescent="0.3">
      <c r="A90" s="164">
        <v>88</v>
      </c>
      <c r="B90" s="118"/>
      <c r="C90" s="118"/>
      <c r="H90" s="119"/>
      <c r="I90" s="109"/>
      <c r="J90" s="120"/>
      <c r="L90" s="108"/>
      <c r="M90" s="110"/>
      <c r="N90" s="14"/>
      <c r="O90" s="14"/>
      <c r="P90" s="14"/>
      <c r="Q90" s="14"/>
      <c r="R90" s="26"/>
      <c r="S90" s="109"/>
    </row>
    <row r="91" spans="1:19" s="13" customFormat="1" ht="12" customHeight="1" x14ac:dyDescent="0.3">
      <c r="A91" s="164">
        <v>89</v>
      </c>
      <c r="B91" s="118"/>
      <c r="C91" s="118"/>
      <c r="H91" s="119"/>
      <c r="I91" s="109"/>
      <c r="J91" s="120"/>
      <c r="L91" s="108"/>
      <c r="M91" s="110"/>
      <c r="N91" s="14"/>
      <c r="O91" s="14"/>
      <c r="P91" s="14"/>
      <c r="Q91" s="14"/>
      <c r="R91" s="26"/>
      <c r="S91" s="109"/>
    </row>
    <row r="92" spans="1:19" s="13" customFormat="1" ht="12" customHeight="1" x14ac:dyDescent="0.3">
      <c r="A92" s="164"/>
      <c r="I92" s="109"/>
      <c r="J92" s="120"/>
      <c r="L92" s="108"/>
      <c r="M92" s="110"/>
      <c r="N92" s="14"/>
      <c r="O92" s="14"/>
      <c r="P92" s="14"/>
      <c r="Q92" s="14"/>
      <c r="R92" s="26"/>
      <c r="S92" s="109"/>
    </row>
    <row r="93" spans="1:19" s="13" customFormat="1" ht="12" customHeight="1" x14ac:dyDescent="0.3">
      <c r="A93" s="164"/>
      <c r="I93" s="109"/>
      <c r="J93" s="120"/>
      <c r="L93" s="108"/>
      <c r="M93" s="110"/>
      <c r="N93" s="14"/>
      <c r="O93" s="14"/>
      <c r="P93" s="14"/>
      <c r="Q93" s="14"/>
      <c r="R93" s="26"/>
      <c r="S93" s="109"/>
    </row>
    <row r="94" spans="1:19" s="13" customFormat="1" ht="12" customHeight="1" x14ac:dyDescent="0.3">
      <c r="A94" s="164"/>
      <c r="I94" s="109"/>
      <c r="J94" s="120"/>
      <c r="L94" s="108"/>
      <c r="M94" s="110"/>
      <c r="N94" s="14"/>
      <c r="O94" s="14"/>
      <c r="P94" s="14"/>
      <c r="Q94" s="14"/>
      <c r="R94" s="26"/>
      <c r="S94" s="109"/>
    </row>
    <row r="95" spans="1:19" s="13" customFormat="1" ht="12" customHeight="1" x14ac:dyDescent="0.3">
      <c r="A95" s="164"/>
      <c r="I95" s="109"/>
      <c r="J95" s="120"/>
      <c r="L95" s="108"/>
      <c r="M95" s="110"/>
      <c r="N95" s="14"/>
      <c r="O95" s="14"/>
      <c r="P95" s="14"/>
      <c r="Q95" s="14"/>
      <c r="R95" s="26"/>
      <c r="S95" s="109"/>
    </row>
    <row r="96" spans="1:19" s="13" customFormat="1" ht="12" customHeight="1" x14ac:dyDescent="0.3">
      <c r="A96" s="164"/>
      <c r="I96" s="109"/>
      <c r="J96" s="120"/>
      <c r="L96" s="108"/>
      <c r="M96" s="110"/>
      <c r="N96" s="14"/>
      <c r="O96" s="14"/>
      <c r="P96" s="14"/>
      <c r="Q96" s="14"/>
      <c r="R96" s="26"/>
      <c r="S96" s="109"/>
    </row>
    <row r="97" spans="9:19" s="13" customFormat="1" ht="12" customHeight="1" x14ac:dyDescent="0.3">
      <c r="I97" s="109"/>
      <c r="J97" s="120"/>
      <c r="L97" s="108"/>
      <c r="M97" s="110"/>
      <c r="N97" s="14"/>
      <c r="O97" s="14"/>
      <c r="P97" s="14"/>
      <c r="Q97" s="14"/>
      <c r="R97" s="26"/>
      <c r="S97" s="109"/>
    </row>
    <row r="98" spans="9:19" s="13" customFormat="1" ht="12" customHeight="1" x14ac:dyDescent="0.3">
      <c r="I98" s="109"/>
      <c r="J98" s="120"/>
      <c r="L98" s="108"/>
      <c r="M98" s="110"/>
      <c r="N98" s="14"/>
      <c r="O98" s="14"/>
      <c r="P98" s="14"/>
      <c r="Q98" s="14"/>
      <c r="R98" s="26"/>
      <c r="S98" s="109"/>
    </row>
    <row r="99" spans="9:19" s="13" customFormat="1" ht="12" customHeight="1" x14ac:dyDescent="0.3">
      <c r="I99" s="109"/>
      <c r="J99" s="120"/>
      <c r="L99" s="108"/>
      <c r="M99" s="110"/>
      <c r="N99" s="14"/>
      <c r="O99" s="14"/>
      <c r="P99" s="14"/>
      <c r="Q99" s="14"/>
      <c r="R99" s="26"/>
      <c r="S99" s="109"/>
    </row>
    <row r="100" spans="9:19" s="13" customFormat="1" ht="12" customHeight="1" x14ac:dyDescent="0.3">
      <c r="I100" s="109"/>
      <c r="J100" s="120"/>
      <c r="L100" s="108"/>
      <c r="M100" s="110"/>
      <c r="N100" s="14"/>
      <c r="O100" s="14"/>
      <c r="P100" s="14"/>
      <c r="Q100" s="14"/>
      <c r="R100" s="26"/>
      <c r="S100" s="109"/>
    </row>
    <row r="101" spans="9:19" s="13" customFormat="1" ht="12" customHeight="1" x14ac:dyDescent="0.3">
      <c r="I101" s="109"/>
      <c r="J101" s="120"/>
      <c r="L101" s="108"/>
      <c r="M101" s="110"/>
      <c r="N101" s="14"/>
      <c r="O101" s="14"/>
      <c r="P101" s="14"/>
      <c r="Q101" s="14"/>
      <c r="R101" s="26"/>
      <c r="S101" s="109"/>
    </row>
    <row r="102" spans="9:19" s="13" customFormat="1" ht="12" customHeight="1" x14ac:dyDescent="0.3">
      <c r="I102" s="109"/>
      <c r="J102" s="120"/>
      <c r="L102" s="108"/>
      <c r="M102" s="110"/>
      <c r="N102" s="14"/>
      <c r="O102" s="14"/>
      <c r="P102" s="14"/>
      <c r="Q102" s="14"/>
      <c r="R102" s="26"/>
      <c r="S102" s="109"/>
    </row>
    <row r="103" spans="9:19" s="13" customFormat="1" ht="12" customHeight="1" x14ac:dyDescent="0.3">
      <c r="I103" s="109"/>
      <c r="J103" s="120"/>
      <c r="L103" s="108"/>
      <c r="M103" s="110"/>
      <c r="N103" s="14"/>
      <c r="O103" s="14"/>
      <c r="P103" s="14"/>
      <c r="Q103" s="14"/>
      <c r="R103" s="26"/>
      <c r="S103" s="109"/>
    </row>
    <row r="104" spans="9:19" s="13" customFormat="1" ht="12" customHeight="1" x14ac:dyDescent="0.3">
      <c r="I104" s="109"/>
      <c r="J104" s="120"/>
      <c r="L104" s="108"/>
      <c r="M104" s="110"/>
      <c r="N104" s="14"/>
      <c r="O104" s="14"/>
      <c r="P104" s="14"/>
      <c r="Q104" s="14"/>
      <c r="R104" s="26"/>
      <c r="S104" s="109"/>
    </row>
    <row r="105" spans="9:19" s="13" customFormat="1" ht="12" customHeight="1" x14ac:dyDescent="0.3">
      <c r="I105" s="109"/>
      <c r="J105" s="120"/>
      <c r="L105" s="108"/>
      <c r="M105" s="110"/>
      <c r="N105" s="14"/>
      <c r="O105" s="14"/>
      <c r="P105" s="14"/>
      <c r="Q105" s="14"/>
      <c r="R105" s="26"/>
      <c r="S105" s="109"/>
    </row>
    <row r="106" spans="9:19" s="13" customFormat="1" ht="12" customHeight="1" x14ac:dyDescent="0.3">
      <c r="I106" s="109"/>
      <c r="J106" s="120"/>
      <c r="L106" s="108"/>
      <c r="M106" s="110"/>
      <c r="N106" s="14"/>
      <c r="O106" s="14"/>
      <c r="P106" s="14"/>
      <c r="Q106" s="14"/>
      <c r="R106" s="26"/>
      <c r="S106" s="109"/>
    </row>
    <row r="107" spans="9:19" s="13" customFormat="1" ht="12" customHeight="1" x14ac:dyDescent="0.3">
      <c r="I107" s="109"/>
      <c r="J107" s="120"/>
      <c r="L107" s="108"/>
      <c r="M107" s="110"/>
      <c r="N107" s="14"/>
      <c r="O107" s="14"/>
      <c r="P107" s="14"/>
      <c r="Q107" s="14"/>
      <c r="R107" s="26"/>
      <c r="S107" s="109"/>
    </row>
    <row r="108" spans="9:19" s="13" customFormat="1" ht="12" customHeight="1" x14ac:dyDescent="0.3">
      <c r="I108" s="109"/>
      <c r="J108" s="120"/>
      <c r="L108" s="108"/>
      <c r="M108" s="110"/>
      <c r="N108" s="14"/>
      <c r="O108" s="14"/>
      <c r="P108" s="14"/>
      <c r="Q108" s="14"/>
      <c r="R108" s="26"/>
      <c r="S108" s="109"/>
    </row>
    <row r="109" spans="9:19" s="13" customFormat="1" ht="12" customHeight="1" x14ac:dyDescent="0.3">
      <c r="I109" s="109"/>
      <c r="J109" s="120"/>
      <c r="L109" s="108"/>
      <c r="M109" s="110"/>
      <c r="N109" s="14"/>
      <c r="O109" s="14"/>
      <c r="P109" s="14"/>
      <c r="Q109" s="14"/>
      <c r="R109" s="26"/>
      <c r="S109" s="109"/>
    </row>
    <row r="110" spans="9:19" s="13" customFormat="1" ht="12" customHeight="1" x14ac:dyDescent="0.3">
      <c r="I110" s="109"/>
      <c r="J110" s="120"/>
      <c r="L110" s="108"/>
      <c r="M110" s="110"/>
      <c r="N110" s="14"/>
      <c r="O110" s="14"/>
      <c r="P110" s="14"/>
      <c r="Q110" s="14"/>
      <c r="R110" s="26"/>
      <c r="S110" s="109"/>
    </row>
    <row r="111" spans="9:19" s="13" customFormat="1" ht="12" customHeight="1" x14ac:dyDescent="0.3">
      <c r="I111" s="109"/>
      <c r="J111" s="120"/>
      <c r="L111" s="108"/>
      <c r="M111" s="110"/>
      <c r="N111" s="14"/>
      <c r="O111" s="14"/>
      <c r="P111" s="14"/>
      <c r="Q111" s="14"/>
      <c r="R111" s="26"/>
      <c r="S111" s="109"/>
    </row>
    <row r="112" spans="9:19" s="13" customFormat="1" ht="12" customHeight="1" x14ac:dyDescent="0.3">
      <c r="I112" s="109"/>
      <c r="J112" s="120"/>
      <c r="L112" s="108"/>
      <c r="M112" s="110"/>
      <c r="N112" s="14"/>
      <c r="O112" s="14"/>
      <c r="P112" s="14"/>
      <c r="Q112" s="14"/>
      <c r="R112" s="26"/>
      <c r="S112" s="109"/>
    </row>
    <row r="113" spans="9:19" s="13" customFormat="1" ht="12" customHeight="1" x14ac:dyDescent="0.3">
      <c r="I113" s="109"/>
      <c r="J113" s="120"/>
      <c r="L113" s="108"/>
      <c r="M113" s="110"/>
      <c r="N113" s="14"/>
      <c r="O113" s="14"/>
      <c r="P113" s="14"/>
      <c r="Q113" s="14"/>
      <c r="R113" s="26"/>
      <c r="S113" s="109"/>
    </row>
    <row r="114" spans="9:19" s="13" customFormat="1" ht="12" customHeight="1" x14ac:dyDescent="0.3">
      <c r="I114" s="109"/>
      <c r="J114" s="120"/>
      <c r="L114" s="108"/>
      <c r="M114" s="110"/>
      <c r="N114" s="14"/>
      <c r="O114" s="14"/>
      <c r="P114" s="14"/>
      <c r="Q114" s="14"/>
      <c r="R114" s="26"/>
      <c r="S114" s="109"/>
    </row>
    <row r="115" spans="9:19" s="13" customFormat="1" ht="12" customHeight="1" x14ac:dyDescent="0.3">
      <c r="I115" s="109"/>
      <c r="J115" s="120"/>
      <c r="L115" s="108"/>
      <c r="M115" s="110"/>
      <c r="N115" s="14"/>
      <c r="O115" s="14"/>
      <c r="P115" s="14"/>
      <c r="Q115" s="14"/>
      <c r="R115" s="26"/>
      <c r="S115" s="109"/>
    </row>
    <row r="116" spans="9:19" s="13" customFormat="1" ht="12" customHeight="1" x14ac:dyDescent="0.3">
      <c r="I116" s="109"/>
      <c r="J116" s="120"/>
      <c r="L116" s="108"/>
      <c r="M116" s="110"/>
      <c r="N116" s="14"/>
      <c r="O116" s="14"/>
      <c r="P116" s="14"/>
      <c r="Q116" s="14"/>
      <c r="R116" s="26"/>
      <c r="S116" s="109"/>
    </row>
    <row r="117" spans="9:19" s="13" customFormat="1" ht="12" customHeight="1" x14ac:dyDescent="0.3">
      <c r="I117" s="109"/>
      <c r="J117" s="120"/>
      <c r="L117" s="108"/>
      <c r="M117" s="110"/>
      <c r="N117" s="14"/>
      <c r="O117" s="14"/>
      <c r="P117" s="14"/>
      <c r="Q117" s="14"/>
      <c r="R117" s="26"/>
      <c r="S117" s="109"/>
    </row>
    <row r="118" spans="9:19" s="13" customFormat="1" ht="12" customHeight="1" x14ac:dyDescent="0.3">
      <c r="I118" s="109"/>
      <c r="J118" s="120"/>
      <c r="L118" s="108"/>
      <c r="M118" s="110"/>
      <c r="N118" s="14"/>
      <c r="O118" s="14"/>
      <c r="P118" s="14"/>
      <c r="Q118" s="14"/>
      <c r="R118" s="26"/>
      <c r="S118" s="109"/>
    </row>
    <row r="119" spans="9:19" s="13" customFormat="1" ht="12" customHeight="1" x14ac:dyDescent="0.3">
      <c r="I119" s="109"/>
      <c r="J119" s="120"/>
      <c r="L119" s="108"/>
      <c r="M119" s="110"/>
      <c r="N119" s="14"/>
      <c r="O119" s="14"/>
      <c r="P119" s="14"/>
      <c r="Q119" s="14"/>
      <c r="R119" s="26"/>
      <c r="S119" s="109"/>
    </row>
    <row r="120" spans="9:19" s="13" customFormat="1" ht="12" customHeight="1" x14ac:dyDescent="0.3">
      <c r="I120" s="109"/>
      <c r="J120" s="120"/>
      <c r="L120" s="108"/>
      <c r="M120" s="110"/>
      <c r="N120" s="14"/>
      <c r="O120" s="14"/>
      <c r="P120" s="14"/>
      <c r="Q120" s="14"/>
      <c r="R120" s="26"/>
      <c r="S120" s="109"/>
    </row>
    <row r="121" spans="9:19" s="13" customFormat="1" ht="12" customHeight="1" x14ac:dyDescent="0.3">
      <c r="I121" s="109"/>
      <c r="J121" s="120"/>
      <c r="L121" s="108"/>
      <c r="M121" s="110"/>
      <c r="N121" s="14"/>
      <c r="O121" s="14"/>
      <c r="P121" s="14"/>
      <c r="Q121" s="14"/>
      <c r="R121" s="26"/>
      <c r="S121" s="109"/>
    </row>
    <row r="122" spans="9:19" s="13" customFormat="1" ht="12" customHeight="1" x14ac:dyDescent="0.3">
      <c r="I122" s="109"/>
      <c r="J122" s="120"/>
      <c r="L122" s="108"/>
      <c r="M122" s="110"/>
      <c r="N122" s="14"/>
      <c r="O122" s="14"/>
      <c r="P122" s="14"/>
      <c r="Q122" s="14"/>
      <c r="R122" s="26"/>
      <c r="S122" s="109"/>
    </row>
    <row r="123" spans="9:19" s="13" customFormat="1" ht="12" customHeight="1" x14ac:dyDescent="0.3">
      <c r="I123" s="109"/>
      <c r="J123" s="120"/>
      <c r="L123" s="108"/>
      <c r="M123" s="110"/>
      <c r="N123" s="14"/>
      <c r="O123" s="14"/>
      <c r="P123" s="14"/>
      <c r="Q123" s="14"/>
      <c r="R123" s="26"/>
      <c r="S123" s="109"/>
    </row>
    <row r="124" spans="9:19" s="13" customFormat="1" ht="12" customHeight="1" x14ac:dyDescent="0.3">
      <c r="I124" s="109"/>
      <c r="J124" s="120"/>
      <c r="L124" s="108"/>
      <c r="M124" s="110"/>
      <c r="N124" s="14"/>
      <c r="O124" s="14"/>
      <c r="P124" s="14"/>
      <c r="Q124" s="14"/>
      <c r="R124" s="26"/>
      <c r="S124" s="109"/>
    </row>
    <row r="125" spans="9:19" s="13" customFormat="1" ht="12" customHeight="1" x14ac:dyDescent="0.3">
      <c r="I125" s="109"/>
      <c r="J125" s="120"/>
      <c r="L125" s="108"/>
      <c r="M125" s="110"/>
      <c r="N125" s="14"/>
      <c r="O125" s="14"/>
      <c r="P125" s="14"/>
      <c r="Q125" s="14"/>
      <c r="R125" s="26"/>
      <c r="S125" s="109"/>
    </row>
    <row r="126" spans="9:19" s="13" customFormat="1" ht="12" customHeight="1" x14ac:dyDescent="0.3">
      <c r="I126" s="109"/>
      <c r="J126" s="120"/>
      <c r="L126" s="108"/>
      <c r="M126" s="110"/>
      <c r="N126" s="14"/>
      <c r="O126" s="14"/>
      <c r="P126" s="14"/>
      <c r="Q126" s="14"/>
      <c r="R126" s="26"/>
      <c r="S126" s="109"/>
    </row>
    <row r="127" spans="9:19" s="13" customFormat="1" ht="12" customHeight="1" x14ac:dyDescent="0.3">
      <c r="I127" s="109"/>
      <c r="J127" s="120"/>
      <c r="L127" s="108"/>
      <c r="M127" s="110"/>
      <c r="N127" s="14"/>
      <c r="O127" s="14"/>
      <c r="P127" s="14"/>
      <c r="Q127" s="14"/>
      <c r="R127" s="26"/>
      <c r="S127" s="109"/>
    </row>
    <row r="128" spans="9:19" s="13" customFormat="1" ht="12" customHeight="1" x14ac:dyDescent="0.3">
      <c r="I128" s="109"/>
      <c r="J128" s="120"/>
      <c r="L128" s="108"/>
      <c r="M128" s="110"/>
      <c r="N128" s="14"/>
      <c r="O128" s="14"/>
      <c r="P128" s="14"/>
      <c r="Q128" s="14"/>
      <c r="R128" s="26"/>
      <c r="S128" s="109"/>
    </row>
    <row r="129" spans="9:19" s="13" customFormat="1" ht="12" customHeight="1" x14ac:dyDescent="0.3">
      <c r="I129" s="109"/>
      <c r="J129" s="120"/>
      <c r="L129" s="108"/>
      <c r="M129" s="110"/>
      <c r="N129" s="14"/>
      <c r="O129" s="14"/>
      <c r="P129" s="14"/>
      <c r="Q129" s="14"/>
      <c r="R129" s="26"/>
      <c r="S129" s="109"/>
    </row>
    <row r="130" spans="9:19" s="13" customFormat="1" ht="12" customHeight="1" x14ac:dyDescent="0.3">
      <c r="I130" s="109"/>
      <c r="J130" s="120"/>
      <c r="L130" s="108"/>
      <c r="M130" s="110"/>
      <c r="N130" s="14"/>
      <c r="O130" s="14"/>
      <c r="P130" s="14"/>
      <c r="Q130" s="14"/>
      <c r="R130" s="26"/>
      <c r="S130" s="109"/>
    </row>
    <row r="131" spans="9:19" s="13" customFormat="1" ht="12" customHeight="1" x14ac:dyDescent="0.3">
      <c r="I131" s="109"/>
      <c r="J131" s="120"/>
      <c r="L131" s="108"/>
      <c r="M131" s="110"/>
      <c r="N131" s="14"/>
      <c r="O131" s="14"/>
      <c r="P131" s="14"/>
      <c r="Q131" s="14"/>
      <c r="R131" s="26"/>
      <c r="S131" s="109"/>
    </row>
    <row r="132" spans="9:19" s="13" customFormat="1" ht="12" customHeight="1" x14ac:dyDescent="0.3">
      <c r="I132" s="109"/>
      <c r="J132" s="120"/>
      <c r="L132" s="108"/>
      <c r="M132" s="110"/>
      <c r="N132" s="14"/>
      <c r="O132" s="14"/>
      <c r="P132" s="14"/>
      <c r="Q132" s="14"/>
      <c r="R132" s="26"/>
      <c r="S132" s="109"/>
    </row>
    <row r="133" spans="9:19" s="13" customFormat="1" ht="12" customHeight="1" x14ac:dyDescent="0.3">
      <c r="I133" s="109"/>
      <c r="J133" s="120"/>
      <c r="L133" s="108"/>
      <c r="M133" s="110"/>
      <c r="N133" s="14"/>
      <c r="O133" s="14"/>
      <c r="P133" s="14"/>
      <c r="Q133" s="14"/>
      <c r="R133" s="26"/>
      <c r="S133" s="109"/>
    </row>
    <row r="134" spans="9:19" s="13" customFormat="1" ht="12" customHeight="1" x14ac:dyDescent="0.3">
      <c r="I134" s="109"/>
      <c r="J134" s="120"/>
      <c r="L134" s="108"/>
      <c r="M134" s="110"/>
      <c r="N134" s="14"/>
      <c r="O134" s="14"/>
      <c r="P134" s="14"/>
      <c r="Q134" s="14"/>
      <c r="R134" s="26"/>
      <c r="S134" s="109"/>
    </row>
    <row r="135" spans="9:19" s="13" customFormat="1" ht="12" customHeight="1" x14ac:dyDescent="0.3">
      <c r="I135" s="109"/>
      <c r="J135" s="120"/>
      <c r="L135" s="108"/>
      <c r="M135" s="110"/>
      <c r="N135" s="14"/>
      <c r="O135" s="14"/>
      <c r="P135" s="14"/>
      <c r="Q135" s="14"/>
      <c r="R135" s="26"/>
      <c r="S135" s="109"/>
    </row>
    <row r="136" spans="9:19" s="13" customFormat="1" ht="12" customHeight="1" x14ac:dyDescent="0.3">
      <c r="I136" s="109"/>
      <c r="J136" s="120"/>
      <c r="L136" s="108"/>
      <c r="M136" s="110"/>
      <c r="N136" s="14"/>
      <c r="O136" s="14"/>
      <c r="P136" s="14"/>
      <c r="Q136" s="14"/>
      <c r="R136" s="26"/>
      <c r="S136" s="109"/>
    </row>
    <row r="137" spans="9:19" s="13" customFormat="1" ht="12" customHeight="1" x14ac:dyDescent="0.3">
      <c r="I137" s="109"/>
      <c r="J137" s="120"/>
      <c r="L137" s="108"/>
      <c r="M137" s="110"/>
      <c r="N137" s="14"/>
      <c r="O137" s="14"/>
      <c r="P137" s="14"/>
      <c r="Q137" s="14"/>
      <c r="R137" s="26"/>
      <c r="S137" s="109"/>
    </row>
    <row r="138" spans="9:19" s="13" customFormat="1" ht="12" customHeight="1" x14ac:dyDescent="0.3">
      <c r="I138" s="109"/>
      <c r="J138" s="120"/>
      <c r="L138" s="108"/>
      <c r="M138" s="110"/>
      <c r="N138" s="14"/>
      <c r="O138" s="14"/>
      <c r="P138" s="14"/>
      <c r="Q138" s="14"/>
      <c r="R138" s="26"/>
      <c r="S138" s="109"/>
    </row>
    <row r="139" spans="9:19" s="13" customFormat="1" ht="12" customHeight="1" x14ac:dyDescent="0.3">
      <c r="I139" s="109"/>
      <c r="J139" s="120"/>
      <c r="L139" s="108"/>
      <c r="M139" s="110"/>
      <c r="N139" s="14"/>
      <c r="O139" s="14"/>
      <c r="P139" s="14"/>
      <c r="Q139" s="14"/>
      <c r="R139" s="26"/>
      <c r="S139" s="109"/>
    </row>
    <row r="140" spans="9:19" s="13" customFormat="1" ht="12" customHeight="1" x14ac:dyDescent="0.3">
      <c r="I140" s="109"/>
      <c r="J140" s="120"/>
      <c r="L140" s="108"/>
      <c r="M140" s="110"/>
      <c r="N140" s="14"/>
      <c r="O140" s="14"/>
      <c r="P140" s="14"/>
      <c r="Q140" s="14"/>
      <c r="R140" s="26"/>
      <c r="S140" s="109"/>
    </row>
    <row r="141" spans="9:19" s="13" customFormat="1" ht="12" customHeight="1" x14ac:dyDescent="0.3">
      <c r="I141" s="109"/>
      <c r="J141" s="120"/>
      <c r="L141" s="108"/>
      <c r="M141" s="110"/>
      <c r="N141" s="14"/>
      <c r="O141" s="14"/>
      <c r="P141" s="14"/>
      <c r="Q141" s="14"/>
      <c r="R141" s="26"/>
      <c r="S141" s="109"/>
    </row>
    <row r="142" spans="9:19" s="13" customFormat="1" ht="12" customHeight="1" x14ac:dyDescent="0.3">
      <c r="I142" s="109"/>
      <c r="J142" s="120"/>
      <c r="L142" s="108"/>
      <c r="M142" s="110"/>
      <c r="N142" s="14"/>
      <c r="O142" s="14"/>
      <c r="P142" s="14"/>
      <c r="Q142" s="14"/>
      <c r="R142" s="26"/>
      <c r="S142" s="109"/>
    </row>
    <row r="143" spans="9:19" s="13" customFormat="1" ht="12" customHeight="1" x14ac:dyDescent="0.3">
      <c r="I143" s="109"/>
      <c r="J143" s="120"/>
      <c r="L143" s="108"/>
      <c r="M143" s="110"/>
      <c r="N143" s="14"/>
      <c r="O143" s="14"/>
      <c r="P143" s="14"/>
      <c r="Q143" s="14"/>
      <c r="R143" s="26"/>
      <c r="S143" s="109"/>
    </row>
    <row r="144" spans="9:19" s="13" customFormat="1" ht="12" customHeight="1" x14ac:dyDescent="0.3">
      <c r="I144" s="109"/>
      <c r="J144" s="120"/>
      <c r="L144" s="108"/>
      <c r="M144" s="110"/>
      <c r="N144" s="14"/>
      <c r="O144" s="14"/>
      <c r="P144" s="14"/>
      <c r="Q144" s="14"/>
      <c r="R144" s="26"/>
      <c r="S144" s="109"/>
    </row>
    <row r="145" spans="9:19" s="13" customFormat="1" ht="12" customHeight="1" x14ac:dyDescent="0.3">
      <c r="I145" s="109"/>
      <c r="J145" s="120"/>
      <c r="L145" s="108"/>
      <c r="M145" s="110"/>
      <c r="N145" s="14"/>
      <c r="O145" s="14"/>
      <c r="P145" s="14"/>
      <c r="Q145" s="14"/>
      <c r="R145" s="26"/>
      <c r="S145" s="109"/>
    </row>
    <row r="146" spans="9:19" s="13" customFormat="1" ht="12" customHeight="1" x14ac:dyDescent="0.3">
      <c r="I146" s="109"/>
      <c r="J146" s="120"/>
      <c r="L146" s="108"/>
      <c r="M146" s="110"/>
      <c r="N146" s="14"/>
      <c r="O146" s="14"/>
      <c r="P146" s="14"/>
      <c r="Q146" s="14"/>
      <c r="R146" s="26"/>
      <c r="S146" s="109"/>
    </row>
    <row r="147" spans="9:19" s="13" customFormat="1" ht="12" customHeight="1" x14ac:dyDescent="0.3">
      <c r="I147" s="109"/>
      <c r="J147" s="120"/>
      <c r="L147" s="108"/>
      <c r="M147" s="110"/>
      <c r="N147" s="14"/>
      <c r="O147" s="14"/>
      <c r="P147" s="14"/>
      <c r="Q147" s="14"/>
      <c r="R147" s="26"/>
      <c r="S147" s="109"/>
    </row>
    <row r="148" spans="9:19" s="13" customFormat="1" ht="12" customHeight="1" x14ac:dyDescent="0.3">
      <c r="I148" s="109"/>
      <c r="J148" s="120"/>
      <c r="L148" s="108"/>
      <c r="M148" s="110"/>
      <c r="N148" s="14"/>
      <c r="O148" s="14"/>
      <c r="P148" s="14"/>
      <c r="Q148" s="14"/>
      <c r="R148" s="26"/>
      <c r="S148" s="109"/>
    </row>
    <row r="149" spans="9:19" s="13" customFormat="1" ht="12" customHeight="1" x14ac:dyDescent="0.3">
      <c r="I149" s="109"/>
      <c r="J149" s="120"/>
      <c r="L149" s="108"/>
      <c r="M149" s="110"/>
      <c r="N149" s="14"/>
      <c r="O149" s="14"/>
      <c r="P149" s="14"/>
      <c r="Q149" s="14"/>
      <c r="R149" s="26"/>
      <c r="S149" s="109"/>
    </row>
    <row r="150" spans="9:19" s="13" customFormat="1" ht="12" customHeight="1" x14ac:dyDescent="0.3">
      <c r="I150" s="109"/>
      <c r="J150" s="120"/>
      <c r="L150" s="108"/>
      <c r="M150" s="110"/>
      <c r="N150" s="14"/>
      <c r="O150" s="14"/>
      <c r="P150" s="14"/>
      <c r="Q150" s="14"/>
      <c r="R150" s="26"/>
      <c r="S150" s="109"/>
    </row>
    <row r="151" spans="9:19" s="13" customFormat="1" ht="12" customHeight="1" x14ac:dyDescent="0.3">
      <c r="I151" s="109"/>
      <c r="J151" s="120"/>
      <c r="L151" s="108"/>
      <c r="M151" s="110"/>
      <c r="N151" s="14"/>
      <c r="O151" s="14"/>
      <c r="P151" s="14"/>
      <c r="Q151" s="14"/>
      <c r="R151" s="26"/>
      <c r="S151" s="109"/>
    </row>
    <row r="152" spans="9:19" s="13" customFormat="1" ht="12" customHeight="1" x14ac:dyDescent="0.3">
      <c r="I152" s="109"/>
      <c r="J152" s="120"/>
      <c r="L152" s="108"/>
      <c r="M152" s="110"/>
      <c r="N152" s="14"/>
      <c r="O152" s="14"/>
      <c r="P152" s="14"/>
      <c r="Q152" s="14"/>
      <c r="R152" s="26"/>
      <c r="S152" s="109"/>
    </row>
    <row r="153" spans="9:19" s="13" customFormat="1" ht="12" customHeight="1" x14ac:dyDescent="0.3">
      <c r="I153" s="109"/>
      <c r="J153" s="120"/>
      <c r="L153" s="108"/>
      <c r="M153" s="110"/>
      <c r="N153" s="14"/>
      <c r="O153" s="14"/>
      <c r="P153" s="14"/>
      <c r="Q153" s="14"/>
      <c r="R153" s="26"/>
      <c r="S153" s="109"/>
    </row>
    <row r="154" spans="9:19" s="13" customFormat="1" ht="12" customHeight="1" x14ac:dyDescent="0.3">
      <c r="I154" s="109"/>
      <c r="J154" s="120"/>
      <c r="L154" s="108"/>
      <c r="M154" s="110"/>
      <c r="N154" s="14"/>
      <c r="O154" s="14"/>
      <c r="P154" s="14"/>
      <c r="Q154" s="14"/>
      <c r="R154" s="26"/>
      <c r="S154" s="109"/>
    </row>
    <row r="155" spans="9:19" s="13" customFormat="1" ht="12" customHeight="1" x14ac:dyDescent="0.3">
      <c r="I155" s="109"/>
      <c r="J155" s="120"/>
      <c r="L155" s="108"/>
      <c r="M155" s="110"/>
      <c r="N155" s="14"/>
      <c r="O155" s="14"/>
      <c r="P155" s="14"/>
      <c r="Q155" s="14"/>
      <c r="R155" s="26"/>
      <c r="S155" s="109"/>
    </row>
    <row r="156" spans="9:19" s="13" customFormat="1" ht="12" customHeight="1" x14ac:dyDescent="0.3">
      <c r="I156" s="109"/>
      <c r="J156" s="120"/>
      <c r="L156" s="108"/>
      <c r="M156" s="110"/>
      <c r="N156" s="14"/>
      <c r="O156" s="14"/>
      <c r="P156" s="14"/>
      <c r="Q156" s="14"/>
      <c r="R156" s="26"/>
      <c r="S156" s="109"/>
    </row>
    <row r="157" spans="9:19" s="13" customFormat="1" ht="12" customHeight="1" x14ac:dyDescent="0.3">
      <c r="I157" s="109"/>
      <c r="J157" s="120"/>
      <c r="L157" s="108"/>
      <c r="M157" s="110"/>
      <c r="N157" s="14"/>
      <c r="O157" s="14"/>
      <c r="P157" s="14"/>
      <c r="Q157" s="14"/>
      <c r="R157" s="26"/>
      <c r="S157" s="109"/>
    </row>
    <row r="158" spans="9:19" s="13" customFormat="1" ht="12" customHeight="1" x14ac:dyDescent="0.3">
      <c r="I158" s="109"/>
      <c r="J158" s="120"/>
      <c r="L158" s="108"/>
      <c r="M158" s="110"/>
      <c r="N158" s="14"/>
      <c r="O158" s="14"/>
      <c r="P158" s="14"/>
      <c r="Q158" s="14"/>
      <c r="R158" s="26"/>
      <c r="S158" s="109"/>
    </row>
    <row r="159" spans="9:19" s="13" customFormat="1" ht="12" customHeight="1" x14ac:dyDescent="0.3">
      <c r="I159" s="109"/>
      <c r="J159" s="120"/>
      <c r="L159" s="108"/>
      <c r="M159" s="110"/>
      <c r="N159" s="14"/>
      <c r="O159" s="14"/>
      <c r="P159" s="14"/>
      <c r="Q159" s="14"/>
      <c r="R159" s="26"/>
      <c r="S159" s="109"/>
    </row>
    <row r="160" spans="9:19" s="13" customFormat="1" ht="12" customHeight="1" x14ac:dyDescent="0.3">
      <c r="I160" s="109"/>
      <c r="J160" s="120"/>
      <c r="L160" s="108"/>
      <c r="M160" s="110"/>
      <c r="N160" s="14"/>
      <c r="O160" s="14"/>
      <c r="P160" s="14"/>
      <c r="Q160" s="14"/>
      <c r="R160" s="26"/>
      <c r="S160" s="109"/>
    </row>
    <row r="161" spans="9:19" s="13" customFormat="1" ht="12" customHeight="1" x14ac:dyDescent="0.3">
      <c r="I161" s="109"/>
      <c r="J161" s="120"/>
      <c r="L161" s="108"/>
      <c r="M161" s="110"/>
      <c r="N161" s="14"/>
      <c r="O161" s="14"/>
      <c r="P161" s="14"/>
      <c r="Q161" s="14"/>
      <c r="R161" s="26"/>
      <c r="S161" s="109"/>
    </row>
    <row r="162" spans="9:19" s="13" customFormat="1" ht="12" customHeight="1" x14ac:dyDescent="0.3">
      <c r="I162" s="109"/>
      <c r="J162" s="120"/>
      <c r="L162" s="108"/>
      <c r="M162" s="110"/>
      <c r="N162" s="14"/>
      <c r="O162" s="14"/>
      <c r="P162" s="14"/>
      <c r="Q162" s="14"/>
      <c r="R162" s="26"/>
      <c r="S162" s="109"/>
    </row>
    <row r="163" spans="9:19" s="13" customFormat="1" ht="12" customHeight="1" x14ac:dyDescent="0.3">
      <c r="I163" s="109"/>
      <c r="J163" s="120"/>
      <c r="L163" s="108"/>
      <c r="M163" s="110"/>
      <c r="N163" s="14"/>
      <c r="O163" s="14"/>
      <c r="P163" s="14"/>
      <c r="Q163" s="14"/>
      <c r="R163" s="26"/>
      <c r="S163" s="109"/>
    </row>
    <row r="164" spans="9:19" s="13" customFormat="1" ht="12" customHeight="1" x14ac:dyDescent="0.3">
      <c r="I164" s="109"/>
      <c r="J164" s="120"/>
      <c r="L164" s="108"/>
      <c r="M164" s="110"/>
      <c r="N164" s="14"/>
      <c r="O164" s="14"/>
      <c r="P164" s="14"/>
      <c r="Q164" s="14"/>
      <c r="R164" s="26"/>
      <c r="S164" s="109"/>
    </row>
    <row r="165" spans="9:19" s="13" customFormat="1" ht="12" customHeight="1" x14ac:dyDescent="0.3">
      <c r="I165" s="109"/>
      <c r="J165" s="120"/>
      <c r="L165" s="108"/>
      <c r="M165" s="110"/>
      <c r="N165" s="14"/>
      <c r="O165" s="14"/>
      <c r="P165" s="14"/>
      <c r="Q165" s="14"/>
      <c r="R165" s="26"/>
      <c r="S165" s="109"/>
    </row>
    <row r="166" spans="9:19" s="13" customFormat="1" ht="12" customHeight="1" x14ac:dyDescent="0.3">
      <c r="I166" s="109"/>
      <c r="J166" s="120"/>
      <c r="L166" s="108"/>
      <c r="M166" s="110"/>
      <c r="N166" s="14"/>
      <c r="O166" s="14"/>
      <c r="P166" s="14"/>
      <c r="Q166" s="14"/>
      <c r="R166" s="26"/>
      <c r="S166" s="109"/>
    </row>
    <row r="167" spans="9:19" s="13" customFormat="1" ht="12" customHeight="1" x14ac:dyDescent="0.3">
      <c r="I167" s="109"/>
      <c r="J167" s="120"/>
      <c r="L167" s="108"/>
      <c r="M167" s="110"/>
      <c r="N167" s="14"/>
      <c r="O167" s="14"/>
      <c r="P167" s="14"/>
      <c r="Q167" s="14"/>
      <c r="R167" s="26"/>
      <c r="S167" s="109"/>
    </row>
    <row r="168" spans="9:19" s="13" customFormat="1" ht="12" customHeight="1" x14ac:dyDescent="0.3">
      <c r="I168" s="109"/>
      <c r="J168" s="120"/>
      <c r="L168" s="108"/>
      <c r="M168" s="110"/>
      <c r="N168" s="14"/>
      <c r="O168" s="14"/>
      <c r="P168" s="14"/>
      <c r="Q168" s="14"/>
      <c r="R168" s="26"/>
      <c r="S168" s="109"/>
    </row>
    <row r="169" spans="9:19" s="13" customFormat="1" ht="12" customHeight="1" x14ac:dyDescent="0.3">
      <c r="I169" s="109"/>
      <c r="J169" s="120"/>
      <c r="L169" s="108"/>
      <c r="M169" s="110"/>
      <c r="N169" s="14"/>
      <c r="O169" s="14"/>
      <c r="P169" s="14"/>
      <c r="Q169" s="14"/>
      <c r="R169" s="26"/>
      <c r="S169" s="109"/>
    </row>
    <row r="170" spans="9:19" s="13" customFormat="1" ht="12" customHeight="1" x14ac:dyDescent="0.3">
      <c r="I170" s="109"/>
      <c r="J170" s="120"/>
      <c r="L170" s="108"/>
      <c r="M170" s="110"/>
      <c r="N170" s="14"/>
      <c r="O170" s="14"/>
      <c r="P170" s="14"/>
      <c r="Q170" s="14"/>
      <c r="R170" s="26"/>
      <c r="S170" s="109"/>
    </row>
    <row r="171" spans="9:19" s="13" customFormat="1" ht="12" customHeight="1" x14ac:dyDescent="0.3">
      <c r="I171" s="109"/>
      <c r="J171" s="120"/>
      <c r="L171" s="108"/>
      <c r="M171" s="110"/>
      <c r="N171" s="14"/>
      <c r="O171" s="14"/>
      <c r="P171" s="14"/>
      <c r="Q171" s="14"/>
      <c r="R171" s="26"/>
      <c r="S171" s="109"/>
    </row>
    <row r="172" spans="9:19" s="13" customFormat="1" ht="12" customHeight="1" x14ac:dyDescent="0.3">
      <c r="I172" s="109"/>
      <c r="J172" s="120"/>
      <c r="L172" s="108"/>
      <c r="M172" s="110"/>
      <c r="N172" s="14"/>
      <c r="O172" s="14"/>
      <c r="P172" s="14"/>
      <c r="Q172" s="14"/>
      <c r="R172" s="26"/>
      <c r="S172" s="109"/>
    </row>
    <row r="173" spans="9:19" s="13" customFormat="1" ht="12" customHeight="1" x14ac:dyDescent="0.3">
      <c r="I173" s="109"/>
      <c r="J173" s="120"/>
      <c r="L173" s="108"/>
      <c r="M173" s="110"/>
      <c r="N173" s="14"/>
      <c r="O173" s="14"/>
      <c r="P173" s="14"/>
      <c r="Q173" s="14"/>
      <c r="R173" s="26"/>
      <c r="S173" s="109"/>
    </row>
    <row r="174" spans="9:19" s="13" customFormat="1" ht="12" customHeight="1" x14ac:dyDescent="0.3">
      <c r="I174" s="109"/>
      <c r="J174" s="120"/>
      <c r="L174" s="108"/>
      <c r="M174" s="120"/>
      <c r="N174" s="14"/>
      <c r="O174" s="14"/>
      <c r="P174" s="14"/>
      <c r="Q174" s="14"/>
      <c r="R174" s="26"/>
      <c r="S174" s="109"/>
    </row>
    <row r="175" spans="9:19" s="13" customFormat="1" ht="12" customHeight="1" x14ac:dyDescent="0.3">
      <c r="I175" s="109"/>
      <c r="J175" s="120"/>
      <c r="L175" s="108"/>
      <c r="M175" s="120"/>
      <c r="N175" s="14"/>
      <c r="O175" s="14"/>
      <c r="P175" s="14"/>
      <c r="Q175" s="14"/>
      <c r="R175" s="26"/>
      <c r="S175" s="109"/>
    </row>
    <row r="176" spans="9:19" s="13" customFormat="1" ht="12" customHeight="1" x14ac:dyDescent="0.3">
      <c r="I176" s="109"/>
      <c r="J176" s="120"/>
      <c r="L176" s="108"/>
      <c r="M176" s="120"/>
      <c r="N176" s="14"/>
      <c r="O176" s="14"/>
      <c r="P176" s="14"/>
      <c r="Q176" s="14"/>
      <c r="R176" s="26"/>
      <c r="S176" s="109"/>
    </row>
    <row r="177" spans="9:19" s="13" customFormat="1" ht="12" customHeight="1" x14ac:dyDescent="0.3">
      <c r="I177" s="109"/>
      <c r="J177" s="120"/>
      <c r="L177" s="108"/>
      <c r="M177" s="120"/>
      <c r="N177" s="14"/>
      <c r="O177" s="14"/>
      <c r="P177" s="14"/>
      <c r="Q177" s="14"/>
      <c r="R177" s="26"/>
      <c r="S177" s="109"/>
    </row>
    <row r="178" spans="9:19" s="13" customFormat="1" ht="12" customHeight="1" x14ac:dyDescent="0.3">
      <c r="I178" s="109"/>
      <c r="J178" s="120"/>
      <c r="L178" s="108"/>
      <c r="M178" s="120"/>
      <c r="R178" s="119"/>
      <c r="S178" s="121"/>
    </row>
    <row r="179" spans="9:19" s="13" customFormat="1" ht="12" customHeight="1" x14ac:dyDescent="0.3">
      <c r="I179" s="109"/>
      <c r="J179" s="120"/>
      <c r="L179" s="108"/>
      <c r="M179" s="120"/>
      <c r="R179" s="119"/>
      <c r="S179" s="121"/>
    </row>
    <row r="180" spans="9:19" s="13" customFormat="1" ht="12" customHeight="1" x14ac:dyDescent="0.3">
      <c r="I180" s="109"/>
      <c r="J180" s="120"/>
      <c r="L180" s="108"/>
      <c r="M180" s="120"/>
      <c r="R180" s="119"/>
      <c r="S180" s="121"/>
    </row>
    <row r="181" spans="9:19" s="13" customFormat="1" ht="12" customHeight="1" x14ac:dyDescent="0.3">
      <c r="I181" s="109"/>
      <c r="J181" s="120"/>
      <c r="L181" s="108"/>
      <c r="M181" s="120"/>
      <c r="R181" s="119"/>
      <c r="S181" s="121"/>
    </row>
    <row r="182" spans="9:19" s="13" customFormat="1" ht="12" customHeight="1" x14ac:dyDescent="0.3">
      <c r="I182" s="109"/>
      <c r="J182" s="120"/>
      <c r="L182" s="108"/>
      <c r="M182" s="120"/>
      <c r="R182" s="119"/>
      <c r="S182" s="121"/>
    </row>
    <row r="183" spans="9:19" s="13" customFormat="1" ht="12" customHeight="1" x14ac:dyDescent="0.3">
      <c r="I183" s="109"/>
      <c r="J183" s="120"/>
      <c r="L183" s="108"/>
      <c r="M183" s="120"/>
      <c r="R183" s="119"/>
      <c r="S183" s="121"/>
    </row>
    <row r="184" spans="9:19" s="13" customFormat="1" ht="12" customHeight="1" x14ac:dyDescent="0.3">
      <c r="I184" s="109"/>
      <c r="J184" s="120"/>
      <c r="L184" s="108"/>
      <c r="M184" s="120"/>
      <c r="R184" s="119"/>
      <c r="S184" s="121"/>
    </row>
    <row r="185" spans="9:19" s="13" customFormat="1" ht="12" customHeight="1" x14ac:dyDescent="0.3">
      <c r="I185" s="109"/>
      <c r="J185" s="120"/>
      <c r="L185" s="108"/>
      <c r="M185" s="120"/>
      <c r="R185" s="119"/>
      <c r="S185" s="121"/>
    </row>
    <row r="186" spans="9:19" s="13" customFormat="1" ht="12" customHeight="1" x14ac:dyDescent="0.3">
      <c r="I186" s="109"/>
      <c r="J186" s="120"/>
      <c r="L186" s="108"/>
      <c r="M186" s="120"/>
      <c r="R186" s="119"/>
      <c r="S186" s="121"/>
    </row>
    <row r="187" spans="9:19" s="13" customFormat="1" ht="12" customHeight="1" x14ac:dyDescent="0.3">
      <c r="I187" s="109"/>
      <c r="J187" s="120"/>
      <c r="L187" s="108"/>
      <c r="M187" s="120"/>
      <c r="R187" s="119"/>
      <c r="S187" s="121"/>
    </row>
    <row r="188" spans="9:19" s="13" customFormat="1" ht="12" customHeight="1" x14ac:dyDescent="0.3">
      <c r="I188" s="109"/>
      <c r="J188" s="120"/>
      <c r="L188" s="108"/>
      <c r="M188" s="120"/>
      <c r="R188" s="119"/>
      <c r="S188" s="121"/>
    </row>
    <row r="189" spans="9:19" s="13" customFormat="1" ht="12" customHeight="1" x14ac:dyDescent="0.3">
      <c r="I189" s="109"/>
      <c r="J189" s="120"/>
      <c r="L189" s="108"/>
      <c r="M189" s="120"/>
      <c r="R189" s="119"/>
      <c r="S189" s="121"/>
    </row>
    <row r="190" spans="9:19" s="13" customFormat="1" ht="12" customHeight="1" x14ac:dyDescent="0.3">
      <c r="I190" s="109"/>
      <c r="J190" s="120"/>
      <c r="L190" s="108"/>
      <c r="M190" s="120"/>
      <c r="R190" s="119"/>
      <c r="S190" s="121"/>
    </row>
    <row r="191" spans="9:19" s="13" customFormat="1" ht="12" customHeight="1" x14ac:dyDescent="0.3">
      <c r="I191" s="109"/>
      <c r="J191" s="120"/>
      <c r="L191" s="108"/>
      <c r="M191" s="120"/>
      <c r="R191" s="119"/>
      <c r="S191" s="121"/>
    </row>
    <row r="192" spans="9:19" s="13" customFormat="1" ht="12" customHeight="1" x14ac:dyDescent="0.3">
      <c r="I192" s="109"/>
      <c r="J192" s="120"/>
      <c r="L192" s="108"/>
      <c r="M192" s="120"/>
      <c r="R192" s="119"/>
      <c r="S192" s="121"/>
    </row>
    <row r="193" spans="9:12" s="13" customFormat="1" ht="12" customHeight="1" x14ac:dyDescent="0.3">
      <c r="I193" s="109"/>
      <c r="J193" s="120"/>
      <c r="L193" s="108"/>
    </row>
    <row r="194" spans="9:12" s="13" customFormat="1" ht="12" customHeight="1" x14ac:dyDescent="0.3">
      <c r="I194" s="109"/>
      <c r="J194" s="120"/>
      <c r="L194" s="108"/>
    </row>
    <row r="195" spans="9:12" s="13" customFormat="1" ht="12" customHeight="1" x14ac:dyDescent="0.3">
      <c r="I195" s="109"/>
      <c r="J195" s="120"/>
      <c r="L195" s="108"/>
    </row>
    <row r="196" spans="9:12" s="13" customFormat="1" ht="12" customHeight="1" x14ac:dyDescent="0.3">
      <c r="I196" s="109"/>
      <c r="J196" s="120"/>
      <c r="L196" s="108"/>
    </row>
    <row r="197" spans="9:12" s="13" customFormat="1" ht="12" customHeight="1" x14ac:dyDescent="0.3">
      <c r="I197" s="109"/>
      <c r="J197" s="120"/>
      <c r="L197" s="108"/>
    </row>
    <row r="198" spans="9:12" s="13" customFormat="1" ht="12" customHeight="1" x14ac:dyDescent="0.3">
      <c r="I198" s="109"/>
      <c r="J198" s="120"/>
      <c r="L198" s="108"/>
    </row>
    <row r="199" spans="9:12" s="13" customFormat="1" ht="12" customHeight="1" x14ac:dyDescent="0.3">
      <c r="I199" s="109"/>
      <c r="J199" s="120"/>
      <c r="L199" s="108"/>
    </row>
    <row r="200" spans="9:12" s="13" customFormat="1" ht="12" customHeight="1" x14ac:dyDescent="0.3">
      <c r="I200" s="109"/>
      <c r="J200" s="120"/>
      <c r="L200" s="108"/>
    </row>
    <row r="201" spans="9:12" s="13" customFormat="1" ht="12" customHeight="1" x14ac:dyDescent="0.3">
      <c r="I201" s="109"/>
      <c r="J201" s="120"/>
      <c r="L201" s="108"/>
    </row>
    <row r="202" spans="9:12" s="13" customFormat="1" ht="12" customHeight="1" x14ac:dyDescent="0.3">
      <c r="I202" s="109"/>
      <c r="J202" s="120"/>
      <c r="L202" s="108"/>
    </row>
    <row r="203" spans="9:12" s="13" customFormat="1" ht="12" customHeight="1" x14ac:dyDescent="0.3">
      <c r="I203" s="109"/>
      <c r="J203" s="120"/>
      <c r="L203" s="108"/>
    </row>
    <row r="204" spans="9:12" s="13" customFormat="1" ht="12" customHeight="1" x14ac:dyDescent="0.3">
      <c r="I204" s="109"/>
      <c r="J204" s="120"/>
      <c r="L204" s="108"/>
    </row>
    <row r="205" spans="9:12" s="13" customFormat="1" ht="12" customHeight="1" x14ac:dyDescent="0.3">
      <c r="I205" s="109"/>
      <c r="J205" s="120"/>
      <c r="L205" s="108"/>
    </row>
    <row r="206" spans="9:12" s="13" customFormat="1" ht="12" customHeight="1" x14ac:dyDescent="0.3">
      <c r="I206" s="109"/>
      <c r="J206" s="120"/>
      <c r="L206" s="108"/>
    </row>
    <row r="207" spans="9:12" s="13" customFormat="1" ht="12" customHeight="1" x14ac:dyDescent="0.3">
      <c r="I207" s="109"/>
      <c r="J207" s="120"/>
      <c r="L207" s="108"/>
    </row>
    <row r="208" spans="9:12" s="13" customFormat="1" ht="12" customHeight="1" x14ac:dyDescent="0.3">
      <c r="I208" s="109"/>
      <c r="J208" s="120"/>
      <c r="L208" s="108"/>
    </row>
    <row r="209" spans="2:12" s="13" customFormat="1" ht="12" customHeight="1" x14ac:dyDescent="0.3">
      <c r="I209" s="109"/>
      <c r="J209" s="120"/>
      <c r="L209" s="108"/>
    </row>
    <row r="210" spans="2:12" s="13" customFormat="1" ht="12" customHeight="1" x14ac:dyDescent="0.3">
      <c r="I210" s="109"/>
      <c r="J210" s="120"/>
      <c r="L210" s="108"/>
    </row>
    <row r="211" spans="2:12" s="13" customFormat="1" ht="12" customHeight="1" x14ac:dyDescent="0.3">
      <c r="I211" s="109"/>
      <c r="J211" s="120"/>
      <c r="L211" s="108"/>
    </row>
    <row r="212" spans="2:12" s="13" customFormat="1" ht="12" customHeight="1" x14ac:dyDescent="0.3">
      <c r="I212" s="109"/>
      <c r="J212" s="120"/>
      <c r="L212" s="108"/>
    </row>
    <row r="213" spans="2:12" s="13" customFormat="1" ht="12" customHeight="1" x14ac:dyDescent="0.3">
      <c r="I213" s="109"/>
      <c r="J213" s="120"/>
      <c r="L213" s="108"/>
    </row>
    <row r="214" spans="2:12" s="13" customFormat="1" ht="12" customHeight="1" x14ac:dyDescent="0.3">
      <c r="I214" s="109"/>
      <c r="J214" s="120"/>
      <c r="L214" s="108"/>
    </row>
    <row r="215" spans="2:12" s="13" customFormat="1" ht="12" customHeight="1" x14ac:dyDescent="0.3">
      <c r="B215" s="118"/>
      <c r="C215" s="118"/>
      <c r="H215" s="119"/>
      <c r="I215" s="121"/>
      <c r="J215" s="120"/>
      <c r="L215" s="108"/>
    </row>
    <row r="216" spans="2:12" s="13" customFormat="1" ht="12" customHeight="1" x14ac:dyDescent="0.3">
      <c r="B216" s="118"/>
      <c r="C216" s="118"/>
      <c r="H216" s="119"/>
      <c r="I216" s="121"/>
      <c r="J216" s="120"/>
      <c r="L216" s="108"/>
    </row>
    <row r="217" spans="2:12" s="13" customFormat="1" ht="12" customHeight="1" x14ac:dyDescent="0.3">
      <c r="B217" s="118"/>
      <c r="C217" s="118"/>
      <c r="H217" s="119"/>
      <c r="I217" s="121"/>
      <c r="J217" s="120"/>
      <c r="L217" s="108"/>
    </row>
    <row r="218" spans="2:12" s="13" customFormat="1" ht="12" customHeight="1" x14ac:dyDescent="0.3">
      <c r="B218" s="118"/>
      <c r="C218" s="118"/>
      <c r="H218" s="119"/>
      <c r="I218" s="121"/>
      <c r="J218" s="120"/>
      <c r="L218" s="118"/>
    </row>
    <row r="219" spans="2:12" s="13" customFormat="1" ht="12" customHeight="1" x14ac:dyDescent="0.3">
      <c r="B219" s="118"/>
      <c r="C219" s="118"/>
      <c r="H219" s="119"/>
      <c r="I219" s="121"/>
      <c r="J219" s="120"/>
      <c r="L219" s="118"/>
    </row>
  </sheetData>
  <sortState xmlns:xlrd2="http://schemas.microsoft.com/office/spreadsheetml/2017/richdata2" ref="M3:S16">
    <sortCondition descending="1" ref="M3:M16"/>
  </sortState>
  <mergeCells count="2">
    <mergeCell ref="L1:S1"/>
    <mergeCell ref="B1:J1"/>
  </mergeCells>
  <conditionalFormatting sqref="A32">
    <cfRule type="duplicateValues" dxfId="85" priority="19"/>
    <cfRule type="duplicateValues" dxfId="84" priority="20"/>
  </conditionalFormatting>
  <conditionalFormatting sqref="A33">
    <cfRule type="duplicateValues" dxfId="83" priority="21"/>
    <cfRule type="duplicateValues" dxfId="82" priority="22"/>
  </conditionalFormatting>
  <conditionalFormatting sqref="A34">
    <cfRule type="duplicateValues" dxfId="81" priority="23"/>
    <cfRule type="duplicateValues" dxfId="80" priority="24"/>
  </conditionalFormatting>
  <conditionalFormatting sqref="B2:C1048576 B1">
    <cfRule type="duplicateValues" dxfId="79" priority="4"/>
    <cfRule type="duplicateValues" dxfId="78" priority="8"/>
  </conditionalFormatting>
  <conditionalFormatting sqref="B29:C32">
    <cfRule type="duplicateValues" dxfId="77" priority="53"/>
    <cfRule type="duplicateValues" dxfId="76" priority="54"/>
    <cfRule type="duplicateValues" dxfId="75" priority="55"/>
  </conditionalFormatting>
  <conditionalFormatting sqref="B45:C45">
    <cfRule type="duplicateValues" dxfId="74" priority="9"/>
    <cfRule type="duplicateValues" dxfId="73" priority="10"/>
    <cfRule type="duplicateValues" dxfId="72" priority="11"/>
    <cfRule type="duplicateValues" dxfId="71" priority="18"/>
  </conditionalFormatting>
  <conditionalFormatting sqref="B46:C72 B33:C44 B3:C30">
    <cfRule type="duplicateValues" dxfId="70" priority="59"/>
  </conditionalFormatting>
  <conditionalFormatting sqref="B46:C1048576 B2:C44 B1">
    <cfRule type="duplicateValues" dxfId="69" priority="25"/>
  </conditionalFormatting>
  <conditionalFormatting sqref="B46:C1048576 B33:C44 B2:C30 B1">
    <cfRule type="duplicateValues" dxfId="68" priority="29"/>
    <cfRule type="duplicateValues" dxfId="67" priority="30"/>
  </conditionalFormatting>
  <conditionalFormatting sqref="B73:C1048576 B2:C3 B1">
    <cfRule type="duplicateValues" dxfId="66" priority="43"/>
  </conditionalFormatting>
  <conditionalFormatting sqref="D3">
    <cfRule type="duplicateValues" dxfId="65" priority="45"/>
    <cfRule type="duplicateValues" dxfId="64" priority="46"/>
    <cfRule type="duplicateValues" dxfId="63" priority="47"/>
  </conditionalFormatting>
  <conditionalFormatting sqref="D3:D42">
    <cfRule type="duplicateValues" dxfId="62" priority="60"/>
    <cfRule type="duplicateValues" dxfId="61" priority="61"/>
    <cfRule type="duplicateValues" dxfId="60" priority="62"/>
  </conditionalFormatting>
  <conditionalFormatting sqref="D43:E44 D4:E5 D46:E48 D50:E72 D49">
    <cfRule type="duplicateValues" dxfId="59" priority="56"/>
    <cfRule type="duplicateValues" dxfId="58" priority="57"/>
    <cfRule type="duplicateValues" dxfId="57" priority="58"/>
  </conditionalFormatting>
  <conditionalFormatting sqref="D45:E45">
    <cfRule type="duplicateValues" dxfId="56" priority="15"/>
    <cfRule type="duplicateValues" dxfId="55" priority="16"/>
    <cfRule type="duplicateValues" dxfId="54" priority="17"/>
  </conditionalFormatting>
  <conditionalFormatting sqref="D73:E1048576 D2:E2">
    <cfRule type="duplicateValues" dxfId="53" priority="44"/>
  </conditionalFormatting>
  <conditionalFormatting sqref="E3">
    <cfRule type="duplicateValues" dxfId="52" priority="26"/>
    <cfRule type="duplicateValues" dxfId="51" priority="27"/>
    <cfRule type="duplicateValues" dxfId="50" priority="28"/>
  </conditionalFormatting>
  <conditionalFormatting sqref="E3:E42">
    <cfRule type="duplicateValues" dxfId="49" priority="63"/>
    <cfRule type="duplicateValues" dxfId="48" priority="64"/>
    <cfRule type="duplicateValues" dxfId="47" priority="65"/>
  </conditionalFormatting>
  <conditionalFormatting sqref="E8">
    <cfRule type="duplicateValues" dxfId="46" priority="1"/>
    <cfRule type="duplicateValues" dxfId="45" priority="2"/>
    <cfRule type="duplicateValues" dxfId="44" priority="3"/>
  </conditionalFormatting>
  <conditionalFormatting sqref="E49">
    <cfRule type="duplicateValues" dxfId="43" priority="5"/>
    <cfRule type="duplicateValues" dxfId="42" priority="6"/>
    <cfRule type="duplicateValues" dxfId="41" priority="7"/>
  </conditionalFormatting>
  <conditionalFormatting sqref="L1:L2">
    <cfRule type="duplicateValues" dxfId="40" priority="31"/>
  </conditionalFormatting>
  <conditionalFormatting sqref="L50:L217">
    <cfRule type="duplicateValues" dxfId="39" priority="33"/>
    <cfRule type="duplicateValues" dxfId="38" priority="34"/>
    <cfRule type="duplicateValues" dxfId="37" priority="35"/>
    <cfRule type="duplicateValues" dxfId="36" priority="36"/>
  </conditionalFormatting>
  <conditionalFormatting sqref="L218:L1048576 L3:L49">
    <cfRule type="duplicateValues" dxfId="35" priority="40"/>
    <cfRule type="duplicateValues" dxfId="34" priority="41"/>
    <cfRule type="duplicateValues" dxfId="33" priority="42"/>
    <cfRule type="duplicateValues" dxfId="32" priority="48"/>
  </conditionalFormatting>
  <conditionalFormatting sqref="N2">
    <cfRule type="duplicateValues" dxfId="31" priority="32"/>
  </conditionalFormatting>
  <conditionalFormatting sqref="N30">
    <cfRule type="duplicateValues" dxfId="30" priority="12"/>
    <cfRule type="duplicateValues" dxfId="29" priority="13"/>
    <cfRule type="duplicateValues" dxfId="28" priority="14"/>
  </conditionalFormatting>
  <conditionalFormatting sqref="N39">
    <cfRule type="duplicateValues" dxfId="27" priority="50"/>
    <cfRule type="duplicateValues" dxfId="26" priority="51"/>
    <cfRule type="duplicateValues" dxfId="25" priority="52"/>
  </conditionalFormatting>
  <conditionalFormatting sqref="N40:N177 N3:N38">
    <cfRule type="duplicateValues" dxfId="24" priority="37"/>
    <cfRule type="duplicateValues" dxfId="23" priority="38"/>
    <cfRule type="duplicateValues" dxfId="22" priority="39"/>
  </conditionalFormatting>
  <conditionalFormatting sqref="N178:N1048576">
    <cfRule type="duplicateValues" dxfId="21" priority="49"/>
  </conditionalFormatting>
  <printOptions horizontalCentered="1"/>
  <pageMargins left="0" right="0" top="0.55118110236220474" bottom="0.15748031496062992" header="0.31496062992125984" footer="0.31496062992125984"/>
  <pageSetup paperSize="9" scale="12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ayfa1"/>
  <dimension ref="A1:AA78"/>
  <sheetViews>
    <sheetView zoomScaleNormal="100" workbookViewId="0">
      <selection activeCell="J20" sqref="J20"/>
    </sheetView>
  </sheetViews>
  <sheetFormatPr defaultColWidth="9.1796875" defaultRowHeight="12.75" customHeight="1" x14ac:dyDescent="0.3"/>
  <cols>
    <col min="1" max="1" width="4.453125" style="196" customWidth="1"/>
    <col min="2" max="2" width="21.1796875" style="95" bestFit="1" customWidth="1"/>
    <col min="3" max="3" width="19.36328125" style="180" bestFit="1" customWidth="1"/>
    <col min="4" max="4" width="8.36328125" style="245" bestFit="1" customWidth="1"/>
    <col min="5" max="5" width="3.26953125" style="246" bestFit="1" customWidth="1"/>
    <col min="6" max="6" width="3.81640625" style="233" bestFit="1" customWidth="1"/>
    <col min="7" max="7" width="3.90625" style="246" bestFit="1" customWidth="1"/>
    <col min="8" max="8" width="3.453125" style="248" bestFit="1" customWidth="1"/>
    <col min="9" max="9" width="6.81640625" style="247" bestFit="1" customWidth="1"/>
    <col min="10" max="10" width="2.54296875" style="180" customWidth="1"/>
    <col min="11" max="11" width="5.54296875" style="13" bestFit="1" customWidth="1"/>
    <col min="12" max="12" width="20.453125" style="11" bestFit="1" customWidth="1"/>
    <col min="13" max="13" width="19.36328125" style="180" bestFit="1" customWidth="1"/>
    <col min="14" max="14" width="8.36328125" style="180" bestFit="1" customWidth="1"/>
    <col min="15" max="15" width="3.453125" style="13" bestFit="1" customWidth="1"/>
    <col min="16" max="16" width="3" style="234" customWidth="1"/>
    <col min="17" max="17" width="3.1796875" style="234" customWidth="1"/>
    <col min="18" max="18" width="26" style="234" customWidth="1"/>
    <col min="19" max="19" width="18.1796875" style="180" customWidth="1"/>
    <col min="20" max="20" width="9.1796875" style="180" customWidth="1"/>
    <col min="21" max="21" width="4.453125" style="234" bestFit="1" customWidth="1"/>
    <col min="22" max="22" width="2.54296875" style="234" customWidth="1"/>
    <col min="23" max="23" width="4" style="180" customWidth="1"/>
    <col min="24" max="24" width="28.1796875" style="234" customWidth="1"/>
    <col min="25" max="25" width="19.90625" style="180" bestFit="1" customWidth="1"/>
    <col min="26" max="26" width="10.453125" style="180" customWidth="1"/>
    <col min="27" max="27" width="3" style="234" customWidth="1"/>
    <col min="28" max="28" width="2.81640625" style="180" customWidth="1"/>
    <col min="29" max="16384" width="9.1796875" style="180"/>
  </cols>
  <sheetData>
    <row r="1" spans="1:27" s="223" customFormat="1" ht="24.75" customHeight="1" x14ac:dyDescent="0.3">
      <c r="A1" s="193"/>
      <c r="B1" s="224" t="s">
        <v>244</v>
      </c>
      <c r="C1" s="225" t="s">
        <v>2</v>
      </c>
      <c r="D1" s="226" t="s">
        <v>145</v>
      </c>
      <c r="E1" s="227" t="s">
        <v>368</v>
      </c>
      <c r="F1" s="227" t="s">
        <v>228</v>
      </c>
      <c r="G1" s="227" t="s">
        <v>382</v>
      </c>
      <c r="H1" s="228" t="s">
        <v>229</v>
      </c>
      <c r="I1" s="229" t="s">
        <v>383</v>
      </c>
      <c r="J1" s="230"/>
      <c r="K1" s="231" t="s">
        <v>368</v>
      </c>
      <c r="L1" s="316" t="s">
        <v>384</v>
      </c>
      <c r="M1" s="316"/>
      <c r="N1" s="316"/>
      <c r="O1" s="151"/>
      <c r="Q1" s="317" t="s">
        <v>385</v>
      </c>
      <c r="R1" s="317"/>
      <c r="S1" s="317"/>
      <c r="T1" s="317"/>
      <c r="U1" s="317"/>
      <c r="V1" s="232"/>
      <c r="W1" s="318" t="s">
        <v>386</v>
      </c>
      <c r="X1" s="318"/>
      <c r="Y1" s="318"/>
      <c r="Z1" s="318"/>
      <c r="AA1" s="318"/>
    </row>
    <row r="2" spans="1:27" ht="12.75" customHeight="1" x14ac:dyDescent="0.3">
      <c r="A2" s="194" t="e">
        <f>UPPER(TRIM(#REF!))</f>
        <v>#REF!</v>
      </c>
      <c r="B2" s="259" t="s">
        <v>489</v>
      </c>
      <c r="C2" s="253" t="s">
        <v>184</v>
      </c>
      <c r="D2" s="254" t="s">
        <v>15</v>
      </c>
      <c r="E2" s="197">
        <v>12</v>
      </c>
      <c r="F2" s="265">
        <v>300</v>
      </c>
      <c r="G2" s="255"/>
      <c r="H2" s="256"/>
      <c r="I2" s="172">
        <f t="shared" ref="I2:I33" si="0">E2+F2+G2+H2</f>
        <v>312</v>
      </c>
      <c r="J2" s="81"/>
      <c r="K2" s="138">
        <v>1</v>
      </c>
      <c r="L2" s="195" t="s">
        <v>387</v>
      </c>
      <c r="M2" s="195" t="s">
        <v>176</v>
      </c>
      <c r="N2" s="195" t="s">
        <v>29</v>
      </c>
      <c r="O2" s="15">
        <v>32</v>
      </c>
      <c r="Q2" s="235" t="s">
        <v>6</v>
      </c>
      <c r="R2" s="236" t="s">
        <v>388</v>
      </c>
      <c r="S2" s="180" t="s">
        <v>389</v>
      </c>
      <c r="T2" s="180" t="s">
        <v>390</v>
      </c>
      <c r="U2" s="237">
        <v>32</v>
      </c>
      <c r="W2" s="238" t="s">
        <v>6</v>
      </c>
      <c r="X2" s="239"/>
      <c r="Y2" s="240"/>
      <c r="Z2" s="241"/>
      <c r="AA2" s="234">
        <v>32</v>
      </c>
    </row>
    <row r="3" spans="1:27" ht="12.75" customHeight="1" x14ac:dyDescent="0.3">
      <c r="A3" s="194" t="str">
        <f t="shared" ref="A3:A46" si="1">UPPER(TRIM(B2))</f>
        <v>AHMET BERK TÜKENMEZ</v>
      </c>
      <c r="B3" s="259" t="s">
        <v>172</v>
      </c>
      <c r="C3" s="253" t="s">
        <v>245</v>
      </c>
      <c r="D3" s="254" t="s">
        <v>29</v>
      </c>
      <c r="E3" s="197">
        <v>8</v>
      </c>
      <c r="F3" s="265">
        <v>400</v>
      </c>
      <c r="G3" s="255"/>
      <c r="H3" s="256"/>
      <c r="I3" s="172">
        <f t="shared" si="0"/>
        <v>408</v>
      </c>
      <c r="J3" s="81"/>
      <c r="K3" s="138">
        <v>2</v>
      </c>
      <c r="L3" s="195" t="s">
        <v>388</v>
      </c>
      <c r="M3" s="195" t="s">
        <v>389</v>
      </c>
      <c r="N3" s="195" t="s">
        <v>390</v>
      </c>
      <c r="O3" s="15">
        <v>31</v>
      </c>
      <c r="Q3" s="235" t="s">
        <v>8</v>
      </c>
      <c r="R3" s="236" t="s">
        <v>387</v>
      </c>
      <c r="S3" s="180" t="s">
        <v>176</v>
      </c>
      <c r="T3" s="180" t="s">
        <v>29</v>
      </c>
      <c r="U3" s="237">
        <v>31</v>
      </c>
      <c r="W3" s="238" t="s">
        <v>8</v>
      </c>
      <c r="X3" s="239"/>
      <c r="Y3" s="240"/>
      <c r="Z3" s="241"/>
      <c r="AA3" s="234">
        <v>31</v>
      </c>
    </row>
    <row r="4" spans="1:27" ht="12.75" customHeight="1" x14ac:dyDescent="0.3">
      <c r="A4" s="194" t="str">
        <f t="shared" si="1"/>
        <v>AHMET ÇELİK</v>
      </c>
      <c r="B4" s="259" t="s">
        <v>172</v>
      </c>
      <c r="C4" s="253" t="s">
        <v>484</v>
      </c>
      <c r="D4" s="254" t="s">
        <v>29</v>
      </c>
      <c r="E4" s="197">
        <v>27</v>
      </c>
      <c r="F4" s="265">
        <v>300</v>
      </c>
      <c r="G4" s="255"/>
      <c r="H4" s="256">
        <v>23</v>
      </c>
      <c r="I4" s="172">
        <f t="shared" si="0"/>
        <v>350</v>
      </c>
      <c r="J4" s="81"/>
      <c r="K4" s="138">
        <v>3</v>
      </c>
      <c r="L4" s="195" t="s">
        <v>391</v>
      </c>
      <c r="M4" s="195" t="s">
        <v>303</v>
      </c>
      <c r="N4" s="195" t="s">
        <v>15</v>
      </c>
      <c r="O4" s="15">
        <v>30</v>
      </c>
      <c r="Q4" s="235" t="s">
        <v>9</v>
      </c>
      <c r="R4" s="236" t="s">
        <v>392</v>
      </c>
      <c r="S4" s="180" t="s">
        <v>176</v>
      </c>
      <c r="T4" s="180" t="s">
        <v>29</v>
      </c>
      <c r="U4" s="237">
        <v>30</v>
      </c>
      <c r="W4" s="238" t="s">
        <v>9</v>
      </c>
      <c r="X4" s="239"/>
      <c r="Y4" s="240"/>
      <c r="Z4" s="241"/>
      <c r="AA4" s="234">
        <v>30</v>
      </c>
    </row>
    <row r="5" spans="1:27" ht="12.75" customHeight="1" x14ac:dyDescent="0.3">
      <c r="A5" s="194" t="str">
        <f t="shared" si="1"/>
        <v>AHMET ÇELİK</v>
      </c>
      <c r="B5" s="259" t="s">
        <v>403</v>
      </c>
      <c r="C5" s="253" t="s">
        <v>233</v>
      </c>
      <c r="D5" s="254" t="s">
        <v>47</v>
      </c>
      <c r="E5" s="197">
        <v>20</v>
      </c>
      <c r="F5" s="265">
        <v>400</v>
      </c>
      <c r="G5" s="255"/>
      <c r="H5" s="256"/>
      <c r="I5" s="172">
        <f t="shared" si="0"/>
        <v>420</v>
      </c>
      <c r="J5" s="81"/>
      <c r="K5" s="138">
        <v>4</v>
      </c>
      <c r="L5" s="195" t="s">
        <v>393</v>
      </c>
      <c r="M5" s="195" t="s">
        <v>184</v>
      </c>
      <c r="N5" s="195" t="s">
        <v>15</v>
      </c>
      <c r="O5" s="15">
        <v>29</v>
      </c>
      <c r="Q5" s="235" t="s">
        <v>10</v>
      </c>
      <c r="R5" s="236" t="s">
        <v>393</v>
      </c>
      <c r="S5" s="180" t="s">
        <v>184</v>
      </c>
      <c r="T5" s="180" t="s">
        <v>15</v>
      </c>
      <c r="U5" s="237">
        <v>29</v>
      </c>
      <c r="W5" s="238" t="s">
        <v>10</v>
      </c>
      <c r="X5" s="239"/>
      <c r="Y5" s="240"/>
      <c r="Z5" s="241"/>
      <c r="AA5" s="234">
        <v>29</v>
      </c>
    </row>
    <row r="6" spans="1:27" ht="12.75" customHeight="1" x14ac:dyDescent="0.3">
      <c r="A6" s="194" t="str">
        <f t="shared" si="1"/>
        <v>AHMET EREN ÖZTERLEMEZ</v>
      </c>
      <c r="B6" s="259" t="s">
        <v>399</v>
      </c>
      <c r="C6" s="253" t="s">
        <v>400</v>
      </c>
      <c r="D6" s="254" t="s">
        <v>32</v>
      </c>
      <c r="E6" s="197">
        <v>23</v>
      </c>
      <c r="F6" s="265">
        <v>400</v>
      </c>
      <c r="G6" s="255"/>
      <c r="H6" s="256">
        <v>25</v>
      </c>
      <c r="I6" s="172">
        <f t="shared" si="0"/>
        <v>448</v>
      </c>
      <c r="J6" s="81"/>
      <c r="K6" s="138">
        <v>5</v>
      </c>
      <c r="L6" s="195" t="s">
        <v>392</v>
      </c>
      <c r="M6" s="195" t="s">
        <v>176</v>
      </c>
      <c r="N6" s="195" t="s">
        <v>29</v>
      </c>
      <c r="O6" s="15">
        <v>28</v>
      </c>
      <c r="Q6" s="235" t="s">
        <v>11</v>
      </c>
      <c r="R6" s="236" t="s">
        <v>391</v>
      </c>
      <c r="S6" s="180" t="s">
        <v>303</v>
      </c>
      <c r="T6" s="180" t="s">
        <v>15</v>
      </c>
      <c r="U6" s="237">
        <v>28</v>
      </c>
      <c r="W6" s="238" t="s">
        <v>11</v>
      </c>
      <c r="X6" s="239"/>
      <c r="Y6" s="240"/>
      <c r="Z6" s="241"/>
      <c r="AA6" s="234">
        <v>28</v>
      </c>
    </row>
    <row r="7" spans="1:27" ht="12.75" customHeight="1" x14ac:dyDescent="0.3">
      <c r="A7" s="194" t="str">
        <f t="shared" si="1"/>
        <v>AHMET ŞAHAN</v>
      </c>
      <c r="B7" s="259" t="s">
        <v>215</v>
      </c>
      <c r="C7" s="253" t="s">
        <v>414</v>
      </c>
      <c r="D7" s="254" t="s">
        <v>37</v>
      </c>
      <c r="E7" s="197">
        <v>10</v>
      </c>
      <c r="F7" s="265">
        <v>400</v>
      </c>
      <c r="G7" s="255"/>
      <c r="H7" s="256"/>
      <c r="I7" s="172">
        <f t="shared" si="0"/>
        <v>410</v>
      </c>
      <c r="J7" s="81"/>
      <c r="K7" s="138">
        <v>6</v>
      </c>
      <c r="L7" s="195" t="s">
        <v>395</v>
      </c>
      <c r="M7" s="195" t="s">
        <v>282</v>
      </c>
      <c r="N7" s="195" t="s">
        <v>41</v>
      </c>
      <c r="O7" s="15">
        <v>27</v>
      </c>
      <c r="Q7" s="235" t="s">
        <v>13</v>
      </c>
      <c r="R7" s="236" t="s">
        <v>396</v>
      </c>
      <c r="S7" s="180" t="s">
        <v>397</v>
      </c>
      <c r="T7" s="180" t="s">
        <v>15</v>
      </c>
      <c r="U7" s="237">
        <v>27</v>
      </c>
      <c r="W7" s="238" t="s">
        <v>13</v>
      </c>
      <c r="X7" s="239"/>
      <c r="Y7" s="240"/>
      <c r="Z7" s="241"/>
      <c r="AA7" s="234">
        <v>27</v>
      </c>
    </row>
    <row r="8" spans="1:27" ht="12.75" customHeight="1" x14ac:dyDescent="0.3">
      <c r="A8" s="194" t="str">
        <f t="shared" si="1"/>
        <v>AHMET YİĞİT GÜLENLER</v>
      </c>
      <c r="B8" s="259" t="s">
        <v>215</v>
      </c>
      <c r="C8" s="253" t="s">
        <v>414</v>
      </c>
      <c r="D8" s="254" t="s">
        <v>37</v>
      </c>
      <c r="E8" s="197">
        <v>16</v>
      </c>
      <c r="F8" s="265">
        <v>300</v>
      </c>
      <c r="G8" s="255"/>
      <c r="H8" s="256"/>
      <c r="I8" s="172">
        <f t="shared" si="0"/>
        <v>316</v>
      </c>
      <c r="J8" s="81"/>
      <c r="K8" s="138">
        <v>7</v>
      </c>
      <c r="L8" s="195" t="s">
        <v>394</v>
      </c>
      <c r="M8" s="195" t="s">
        <v>184</v>
      </c>
      <c r="N8" s="195" t="s">
        <v>15</v>
      </c>
      <c r="O8" s="15">
        <v>26</v>
      </c>
      <c r="Q8" s="235" t="s">
        <v>14</v>
      </c>
      <c r="R8" s="236" t="s">
        <v>394</v>
      </c>
      <c r="S8" s="180" t="s">
        <v>184</v>
      </c>
      <c r="T8" s="180" t="s">
        <v>15</v>
      </c>
      <c r="U8" s="237">
        <v>26</v>
      </c>
      <c r="W8" s="238" t="s">
        <v>14</v>
      </c>
      <c r="X8" s="239"/>
      <c r="Y8" s="240"/>
      <c r="Z8" s="241"/>
      <c r="AA8" s="234">
        <v>26</v>
      </c>
    </row>
    <row r="9" spans="1:27" ht="12.75" customHeight="1" x14ac:dyDescent="0.3">
      <c r="A9" s="194" t="str">
        <f t="shared" si="1"/>
        <v>AHMET YİĞİT GÜLENLER</v>
      </c>
      <c r="B9" s="259" t="s">
        <v>419</v>
      </c>
      <c r="C9" s="253" t="s">
        <v>282</v>
      </c>
      <c r="D9" s="254" t="s">
        <v>41</v>
      </c>
      <c r="E9" s="197">
        <v>8</v>
      </c>
      <c r="F9" s="265">
        <v>400</v>
      </c>
      <c r="G9" s="255"/>
      <c r="H9" s="256"/>
      <c r="I9" s="172">
        <f t="shared" si="0"/>
        <v>408</v>
      </c>
      <c r="J9" s="81"/>
      <c r="K9" s="138">
        <v>8</v>
      </c>
      <c r="L9" s="195" t="s">
        <v>398</v>
      </c>
      <c r="M9" s="195" t="s">
        <v>177</v>
      </c>
      <c r="N9" s="195" t="s">
        <v>15</v>
      </c>
      <c r="O9" s="15">
        <v>25</v>
      </c>
      <c r="Q9" s="235" t="s">
        <v>16</v>
      </c>
      <c r="R9" s="236" t="s">
        <v>399</v>
      </c>
      <c r="S9" s="180" t="s">
        <v>400</v>
      </c>
      <c r="T9" s="180" t="s">
        <v>32</v>
      </c>
      <c r="U9" s="237">
        <v>25</v>
      </c>
      <c r="W9" s="238" t="s">
        <v>16</v>
      </c>
      <c r="X9" s="239"/>
      <c r="Y9" s="240"/>
      <c r="Z9" s="241"/>
      <c r="AA9" s="234">
        <v>25</v>
      </c>
    </row>
    <row r="10" spans="1:27" ht="12.75" customHeight="1" x14ac:dyDescent="0.3">
      <c r="A10" s="194" t="str">
        <f t="shared" si="1"/>
        <v>AKIŞ TUĞRA ÇARIYEV</v>
      </c>
      <c r="B10" s="259" t="s">
        <v>419</v>
      </c>
      <c r="C10" s="253" t="s">
        <v>282</v>
      </c>
      <c r="D10" s="254" t="s">
        <v>41</v>
      </c>
      <c r="E10" s="197">
        <v>18</v>
      </c>
      <c r="F10" s="265">
        <v>300</v>
      </c>
      <c r="G10" s="255"/>
      <c r="H10" s="256"/>
      <c r="I10" s="172">
        <f t="shared" si="0"/>
        <v>318</v>
      </c>
      <c r="J10" s="81"/>
      <c r="K10" s="138">
        <v>9</v>
      </c>
      <c r="L10" s="195" t="s">
        <v>401</v>
      </c>
      <c r="M10" s="195" t="s">
        <v>171</v>
      </c>
      <c r="N10" s="195" t="s">
        <v>38</v>
      </c>
      <c r="O10" s="15">
        <v>24</v>
      </c>
      <c r="Q10" s="235" t="s">
        <v>17</v>
      </c>
      <c r="R10" s="236" t="s">
        <v>401</v>
      </c>
      <c r="S10" s="180" t="s">
        <v>171</v>
      </c>
      <c r="T10" s="180" t="s">
        <v>38</v>
      </c>
      <c r="U10" s="237">
        <v>24</v>
      </c>
      <c r="W10" s="238" t="s">
        <v>17</v>
      </c>
      <c r="X10" s="239"/>
      <c r="Y10" s="240"/>
      <c r="Z10" s="241"/>
      <c r="AA10" s="234">
        <v>24</v>
      </c>
    </row>
    <row r="11" spans="1:27" ht="12.75" customHeight="1" x14ac:dyDescent="0.3">
      <c r="A11" s="194" t="str">
        <f t="shared" si="1"/>
        <v>AKIŞ TUĞRA ÇARIYEV</v>
      </c>
      <c r="B11" s="259" t="s">
        <v>202</v>
      </c>
      <c r="C11" s="253" t="s">
        <v>255</v>
      </c>
      <c r="D11" s="254" t="s">
        <v>15</v>
      </c>
      <c r="E11" s="197">
        <v>22</v>
      </c>
      <c r="F11" s="265">
        <v>300</v>
      </c>
      <c r="G11" s="255"/>
      <c r="H11" s="256">
        <v>31</v>
      </c>
      <c r="I11" s="172">
        <f t="shared" si="0"/>
        <v>353</v>
      </c>
      <c r="J11" s="81"/>
      <c r="K11" s="138">
        <v>10</v>
      </c>
      <c r="L11" s="195" t="s">
        <v>399</v>
      </c>
      <c r="M11" s="195" t="s">
        <v>400</v>
      </c>
      <c r="N11" s="195" t="s">
        <v>32</v>
      </c>
      <c r="O11" s="15">
        <v>23</v>
      </c>
      <c r="Q11" s="235" t="s">
        <v>19</v>
      </c>
      <c r="R11" s="236" t="s">
        <v>398</v>
      </c>
      <c r="S11" s="180" t="s">
        <v>177</v>
      </c>
      <c r="T11" s="180" t="s">
        <v>15</v>
      </c>
      <c r="U11" s="237">
        <v>23</v>
      </c>
      <c r="W11" s="238" t="s">
        <v>19</v>
      </c>
      <c r="X11" s="239"/>
      <c r="Y11" s="240"/>
      <c r="Z11" s="241"/>
      <c r="AA11" s="234">
        <v>23</v>
      </c>
    </row>
    <row r="12" spans="1:27" ht="12.75" customHeight="1" x14ac:dyDescent="0.3">
      <c r="A12" s="194" t="str">
        <f t="shared" si="1"/>
        <v>AKİF EMRE BUCAK</v>
      </c>
      <c r="B12" s="259" t="s">
        <v>421</v>
      </c>
      <c r="C12" s="253" t="s">
        <v>176</v>
      </c>
      <c r="D12" s="254" t="s">
        <v>29</v>
      </c>
      <c r="E12" s="197">
        <v>8</v>
      </c>
      <c r="F12" s="265">
        <v>400</v>
      </c>
      <c r="G12" s="255"/>
      <c r="H12" s="256"/>
      <c r="I12" s="172">
        <f t="shared" si="0"/>
        <v>408</v>
      </c>
      <c r="J12" s="81"/>
      <c r="K12" s="138">
        <v>11</v>
      </c>
      <c r="L12" s="195" t="s">
        <v>402</v>
      </c>
      <c r="M12" s="195" t="s">
        <v>371</v>
      </c>
      <c r="N12" s="195" t="s">
        <v>38</v>
      </c>
      <c r="O12" s="15">
        <v>22</v>
      </c>
      <c r="Q12" s="235" t="s">
        <v>20</v>
      </c>
      <c r="R12" s="236" t="s">
        <v>395</v>
      </c>
      <c r="S12" s="180" t="s">
        <v>282</v>
      </c>
      <c r="T12" s="180" t="s">
        <v>41</v>
      </c>
      <c r="U12" s="237">
        <v>22</v>
      </c>
      <c r="W12" s="238" t="s">
        <v>20</v>
      </c>
      <c r="X12" s="239"/>
      <c r="Y12" s="240"/>
      <c r="Z12" s="241"/>
      <c r="AA12" s="234">
        <v>22</v>
      </c>
    </row>
    <row r="13" spans="1:27" ht="12.75" customHeight="1" x14ac:dyDescent="0.3">
      <c r="A13" s="194" t="str">
        <f t="shared" si="1"/>
        <v>ALİ AŞNAS GÜL</v>
      </c>
      <c r="B13" s="259" t="s">
        <v>421</v>
      </c>
      <c r="C13" s="253" t="s">
        <v>176</v>
      </c>
      <c r="D13" s="254" t="s">
        <v>29</v>
      </c>
      <c r="E13" s="197">
        <v>14</v>
      </c>
      <c r="F13" s="265">
        <v>300</v>
      </c>
      <c r="G13" s="255"/>
      <c r="H13" s="256"/>
      <c r="I13" s="172">
        <f t="shared" si="0"/>
        <v>314</v>
      </c>
      <c r="J13" s="81"/>
      <c r="K13" s="138">
        <v>12</v>
      </c>
      <c r="L13" s="195" t="s">
        <v>396</v>
      </c>
      <c r="M13" s="195" t="s">
        <v>397</v>
      </c>
      <c r="N13" s="195" t="s">
        <v>15</v>
      </c>
      <c r="O13" s="15">
        <v>21</v>
      </c>
      <c r="Q13" s="235" t="s">
        <v>21</v>
      </c>
      <c r="R13" s="236" t="s">
        <v>402</v>
      </c>
      <c r="S13" s="180" t="s">
        <v>371</v>
      </c>
      <c r="T13" s="180" t="s">
        <v>38</v>
      </c>
      <c r="U13" s="237">
        <v>21</v>
      </c>
      <c r="W13" s="238" t="s">
        <v>21</v>
      </c>
      <c r="X13" s="239"/>
      <c r="Y13" s="240"/>
      <c r="Z13" s="241"/>
      <c r="AA13" s="234">
        <v>21</v>
      </c>
    </row>
    <row r="14" spans="1:27" ht="12.75" customHeight="1" x14ac:dyDescent="0.3">
      <c r="A14" s="194" t="str">
        <f t="shared" si="1"/>
        <v>ALİ AŞNAS GÜL</v>
      </c>
      <c r="B14" s="259" t="s">
        <v>246</v>
      </c>
      <c r="C14" s="253" t="s">
        <v>207</v>
      </c>
      <c r="D14" s="254" t="s">
        <v>38</v>
      </c>
      <c r="E14" s="197">
        <v>8</v>
      </c>
      <c r="F14" s="265">
        <v>300</v>
      </c>
      <c r="G14" s="255"/>
      <c r="H14" s="256"/>
      <c r="I14" s="172">
        <f t="shared" si="0"/>
        <v>308</v>
      </c>
      <c r="J14" s="81"/>
      <c r="K14" s="138">
        <v>13</v>
      </c>
      <c r="L14" s="195" t="s">
        <v>403</v>
      </c>
      <c r="M14" s="195" t="s">
        <v>233</v>
      </c>
      <c r="N14" s="195" t="s">
        <v>47</v>
      </c>
      <c r="O14" s="15">
        <v>20</v>
      </c>
      <c r="Q14" s="235"/>
      <c r="R14" s="236"/>
      <c r="U14" s="237"/>
      <c r="W14" s="238" t="s">
        <v>22</v>
      </c>
      <c r="X14" s="239"/>
      <c r="Y14" s="240"/>
      <c r="Z14" s="241"/>
      <c r="AA14" s="234">
        <v>20</v>
      </c>
    </row>
    <row r="15" spans="1:27" ht="12.75" customHeight="1" x14ac:dyDescent="0.3">
      <c r="A15" s="194" t="str">
        <f t="shared" si="1"/>
        <v>ALİ BERKE GÜMÜŞ</v>
      </c>
      <c r="B15" s="259" t="s">
        <v>405</v>
      </c>
      <c r="C15" s="253" t="s">
        <v>171</v>
      </c>
      <c r="D15" s="254" t="s">
        <v>38</v>
      </c>
      <c r="E15" s="197">
        <v>18</v>
      </c>
      <c r="F15" s="265">
        <v>400</v>
      </c>
      <c r="G15" s="255"/>
      <c r="H15" s="256"/>
      <c r="I15" s="172">
        <f t="shared" si="0"/>
        <v>418</v>
      </c>
      <c r="J15" s="81"/>
      <c r="K15" s="138">
        <v>14</v>
      </c>
      <c r="L15" s="195" t="s">
        <v>404</v>
      </c>
      <c r="M15" s="195" t="s">
        <v>176</v>
      </c>
      <c r="N15" s="195" t="s">
        <v>29</v>
      </c>
      <c r="O15" s="15">
        <v>19</v>
      </c>
      <c r="Q15" s="235"/>
      <c r="R15" s="236"/>
      <c r="U15" s="237"/>
      <c r="W15" s="238" t="s">
        <v>23</v>
      </c>
      <c r="X15" s="239"/>
      <c r="Y15" s="240"/>
      <c r="Z15" s="241"/>
      <c r="AA15" s="234">
        <v>19</v>
      </c>
    </row>
    <row r="16" spans="1:27" ht="12.75" customHeight="1" x14ac:dyDescent="0.3">
      <c r="A16" s="194" t="str">
        <f t="shared" si="1"/>
        <v>ALİ ENES SEREN</v>
      </c>
      <c r="B16" s="259" t="s">
        <v>405</v>
      </c>
      <c r="C16" s="253" t="s">
        <v>171</v>
      </c>
      <c r="D16" s="254" t="s">
        <v>38</v>
      </c>
      <c r="E16" s="197">
        <v>29</v>
      </c>
      <c r="F16" s="265">
        <v>300</v>
      </c>
      <c r="G16" s="255"/>
      <c r="H16" s="256">
        <v>27</v>
      </c>
      <c r="I16" s="172">
        <f t="shared" si="0"/>
        <v>356</v>
      </c>
      <c r="J16" s="81"/>
      <c r="K16" s="138">
        <v>15</v>
      </c>
      <c r="L16" s="195" t="s">
        <v>405</v>
      </c>
      <c r="M16" s="195" t="s">
        <v>171</v>
      </c>
      <c r="N16" s="195" t="s">
        <v>38</v>
      </c>
      <c r="O16" s="15">
        <v>18</v>
      </c>
      <c r="Q16" s="235"/>
      <c r="R16" s="236"/>
      <c r="U16" s="237"/>
      <c r="W16" s="238" t="s">
        <v>24</v>
      </c>
      <c r="X16" s="239"/>
      <c r="Y16" s="240"/>
      <c r="Z16" s="241"/>
      <c r="AA16" s="234">
        <v>18</v>
      </c>
    </row>
    <row r="17" spans="1:27" ht="12.75" customHeight="1" x14ac:dyDescent="0.3">
      <c r="A17" s="194" t="str">
        <f t="shared" si="1"/>
        <v>ALİ ENES SEREN</v>
      </c>
      <c r="B17" s="259" t="s">
        <v>396</v>
      </c>
      <c r="C17" s="253" t="s">
        <v>397</v>
      </c>
      <c r="D17" s="254" t="s">
        <v>15</v>
      </c>
      <c r="E17" s="197">
        <v>21</v>
      </c>
      <c r="F17" s="265">
        <v>400</v>
      </c>
      <c r="G17" s="255"/>
      <c r="H17" s="256">
        <v>27</v>
      </c>
      <c r="I17" s="172">
        <f t="shared" si="0"/>
        <v>448</v>
      </c>
      <c r="J17" s="81"/>
      <c r="K17" s="138">
        <v>16</v>
      </c>
      <c r="L17" s="195" t="s">
        <v>406</v>
      </c>
      <c r="M17" s="195" t="s">
        <v>233</v>
      </c>
      <c r="N17" s="195" t="s">
        <v>47</v>
      </c>
      <c r="O17" s="15">
        <v>17</v>
      </c>
      <c r="Q17" s="235"/>
      <c r="R17" s="236"/>
      <c r="U17" s="237"/>
      <c r="W17" s="238" t="s">
        <v>25</v>
      </c>
      <c r="X17" s="239"/>
      <c r="Y17" s="240"/>
      <c r="Z17" s="241"/>
      <c r="AA17" s="234">
        <v>17</v>
      </c>
    </row>
    <row r="18" spans="1:27" ht="12.75" customHeight="1" x14ac:dyDescent="0.3">
      <c r="A18" s="194" t="str">
        <f t="shared" si="1"/>
        <v>ALİ EREN ULUSAKARYA</v>
      </c>
      <c r="B18" s="259" t="s">
        <v>420</v>
      </c>
      <c r="C18" s="253" t="s">
        <v>255</v>
      </c>
      <c r="D18" s="254" t="s">
        <v>15</v>
      </c>
      <c r="E18" s="197">
        <v>8</v>
      </c>
      <c r="F18" s="265">
        <v>400</v>
      </c>
      <c r="G18" s="255"/>
      <c r="H18" s="256"/>
      <c r="I18" s="172">
        <f t="shared" si="0"/>
        <v>408</v>
      </c>
      <c r="J18" s="81"/>
      <c r="K18" s="138">
        <v>17</v>
      </c>
      <c r="L18" s="195" t="s">
        <v>407</v>
      </c>
      <c r="M18" s="195" t="s">
        <v>143</v>
      </c>
      <c r="N18" s="195" t="s">
        <v>18</v>
      </c>
      <c r="O18" s="15">
        <v>16</v>
      </c>
      <c r="W18" s="238" t="s">
        <v>26</v>
      </c>
      <c r="X18" s="239"/>
      <c r="Y18" s="240"/>
      <c r="Z18" s="241"/>
      <c r="AA18" s="234">
        <v>16</v>
      </c>
    </row>
    <row r="19" spans="1:27" ht="12.75" customHeight="1" x14ac:dyDescent="0.3">
      <c r="A19" s="194" t="str">
        <f t="shared" si="1"/>
        <v>ALİ KEMAL BUCAK</v>
      </c>
      <c r="B19" s="259" t="s">
        <v>411</v>
      </c>
      <c r="C19" s="253" t="s">
        <v>184</v>
      </c>
      <c r="D19" s="254" t="s">
        <v>15</v>
      </c>
      <c r="E19" s="197">
        <v>13</v>
      </c>
      <c r="F19" s="265">
        <v>400</v>
      </c>
      <c r="G19" s="255"/>
      <c r="H19" s="256"/>
      <c r="I19" s="172">
        <f t="shared" si="0"/>
        <v>413</v>
      </c>
      <c r="J19" s="81"/>
      <c r="K19" s="138">
        <v>18</v>
      </c>
      <c r="L19" s="195" t="s">
        <v>408</v>
      </c>
      <c r="M19" s="195" t="s">
        <v>409</v>
      </c>
      <c r="N19" s="195" t="s">
        <v>12</v>
      </c>
      <c r="O19" s="15">
        <v>15</v>
      </c>
      <c r="W19" s="238" t="s">
        <v>26</v>
      </c>
      <c r="X19" s="239"/>
      <c r="Y19" s="240"/>
      <c r="Z19" s="241"/>
      <c r="AA19" s="234">
        <v>16</v>
      </c>
    </row>
    <row r="20" spans="1:27" ht="12.75" customHeight="1" x14ac:dyDescent="0.3">
      <c r="A20" s="194" t="str">
        <f t="shared" si="1"/>
        <v>ARAS AYDIN</v>
      </c>
      <c r="B20" s="259" t="s">
        <v>411</v>
      </c>
      <c r="C20" s="253" t="s">
        <v>184</v>
      </c>
      <c r="D20" s="254" t="s">
        <v>15</v>
      </c>
      <c r="E20" s="197">
        <v>28</v>
      </c>
      <c r="F20" s="265">
        <v>300</v>
      </c>
      <c r="G20" s="255"/>
      <c r="H20" s="256">
        <v>25</v>
      </c>
      <c r="I20" s="172">
        <f t="shared" si="0"/>
        <v>353</v>
      </c>
      <c r="J20" s="81"/>
      <c r="K20" s="138">
        <v>19</v>
      </c>
      <c r="L20" s="195" t="s">
        <v>410</v>
      </c>
      <c r="M20" s="195" t="s">
        <v>400</v>
      </c>
      <c r="N20" s="195" t="s">
        <v>32</v>
      </c>
      <c r="O20" s="15">
        <v>14</v>
      </c>
      <c r="W20" s="238" t="s">
        <v>26</v>
      </c>
      <c r="X20" s="239"/>
      <c r="Y20" s="240"/>
      <c r="Z20" s="241"/>
      <c r="AA20" s="234">
        <v>16</v>
      </c>
    </row>
    <row r="21" spans="1:27" ht="12.75" customHeight="1" x14ac:dyDescent="0.3">
      <c r="A21" s="194" t="str">
        <f t="shared" si="1"/>
        <v>ARAS AYDIN</v>
      </c>
      <c r="B21" s="259" t="s">
        <v>404</v>
      </c>
      <c r="C21" s="253" t="s">
        <v>176</v>
      </c>
      <c r="D21" s="254" t="s">
        <v>29</v>
      </c>
      <c r="E21" s="197">
        <v>19</v>
      </c>
      <c r="F21" s="265">
        <v>400</v>
      </c>
      <c r="G21" s="255"/>
      <c r="H21" s="256"/>
      <c r="I21" s="172">
        <f t="shared" si="0"/>
        <v>419</v>
      </c>
      <c r="J21" s="81"/>
      <c r="K21" s="138">
        <v>20</v>
      </c>
      <c r="L21" s="195" t="s">
        <v>411</v>
      </c>
      <c r="M21" s="195" t="s">
        <v>184</v>
      </c>
      <c r="N21" s="195" t="s">
        <v>15</v>
      </c>
      <c r="O21" s="15">
        <v>13</v>
      </c>
      <c r="W21" s="238" t="s">
        <v>26</v>
      </c>
      <c r="X21" s="239"/>
      <c r="Y21" s="240"/>
      <c r="Z21" s="241"/>
      <c r="AA21" s="234">
        <v>16</v>
      </c>
    </row>
    <row r="22" spans="1:27" ht="12.75" customHeight="1" x14ac:dyDescent="0.3">
      <c r="A22" s="194" t="str">
        <f t="shared" si="1"/>
        <v>ARDA KEKİLLİOĞLU</v>
      </c>
      <c r="B22" s="259" t="s">
        <v>491</v>
      </c>
      <c r="C22" s="253" t="s">
        <v>492</v>
      </c>
      <c r="D22" s="254" t="s">
        <v>493</v>
      </c>
      <c r="E22" s="197">
        <v>8</v>
      </c>
      <c r="F22" s="265">
        <v>300</v>
      </c>
      <c r="G22" s="255"/>
      <c r="H22" s="256"/>
      <c r="I22" s="172">
        <f t="shared" si="0"/>
        <v>308</v>
      </c>
      <c r="J22" s="81"/>
      <c r="K22" s="138">
        <v>21</v>
      </c>
      <c r="L22" s="195" t="s">
        <v>412</v>
      </c>
      <c r="M22" s="195" t="s">
        <v>413</v>
      </c>
      <c r="N22" s="195" t="s">
        <v>12</v>
      </c>
      <c r="O22" s="15">
        <v>12</v>
      </c>
      <c r="W22" s="238" t="s">
        <v>26</v>
      </c>
      <c r="X22" s="239"/>
      <c r="Y22" s="240"/>
      <c r="Z22" s="241"/>
      <c r="AA22" s="234">
        <v>16</v>
      </c>
    </row>
    <row r="23" spans="1:27" ht="12.75" customHeight="1" x14ac:dyDescent="0.3">
      <c r="A23" s="194" t="str">
        <f t="shared" si="1"/>
        <v>AREL BATU DÜDÜKÇÜ</v>
      </c>
      <c r="B23" s="259" t="s">
        <v>391</v>
      </c>
      <c r="C23" s="253" t="s">
        <v>303</v>
      </c>
      <c r="D23" s="254" t="s">
        <v>15</v>
      </c>
      <c r="E23" s="197">
        <v>30</v>
      </c>
      <c r="F23" s="265">
        <v>400</v>
      </c>
      <c r="G23" s="255"/>
      <c r="H23" s="256">
        <v>28</v>
      </c>
      <c r="I23" s="172">
        <f t="shared" si="0"/>
        <v>458</v>
      </c>
      <c r="J23" s="81"/>
      <c r="K23" s="138">
        <v>22</v>
      </c>
      <c r="L23" s="195" t="s">
        <v>212</v>
      </c>
      <c r="M23" s="195" t="s">
        <v>308</v>
      </c>
      <c r="N23" s="195" t="s">
        <v>161</v>
      </c>
      <c r="O23" s="15">
        <v>11</v>
      </c>
      <c r="W23" s="238" t="s">
        <v>26</v>
      </c>
      <c r="X23" s="239"/>
      <c r="Y23" s="240"/>
      <c r="Z23" s="241"/>
      <c r="AA23" s="234">
        <v>16</v>
      </c>
    </row>
    <row r="24" spans="1:27" ht="12.75" customHeight="1" x14ac:dyDescent="0.3">
      <c r="A24" s="194" t="str">
        <f t="shared" si="1"/>
        <v>ASAF TAHA EKER</v>
      </c>
      <c r="B24" s="259" t="s">
        <v>422</v>
      </c>
      <c r="C24" s="253" t="s">
        <v>251</v>
      </c>
      <c r="D24" s="254" t="s">
        <v>30</v>
      </c>
      <c r="E24" s="197">
        <v>8</v>
      </c>
      <c r="F24" s="265">
        <v>400</v>
      </c>
      <c r="G24" s="255"/>
      <c r="H24" s="256"/>
      <c r="I24" s="172">
        <f t="shared" si="0"/>
        <v>408</v>
      </c>
      <c r="J24" s="81"/>
      <c r="K24" s="138">
        <v>23</v>
      </c>
      <c r="L24" s="195" t="s">
        <v>215</v>
      </c>
      <c r="M24" s="195" t="s">
        <v>414</v>
      </c>
      <c r="N24" s="195" t="s">
        <v>37</v>
      </c>
      <c r="O24" s="15">
        <v>10</v>
      </c>
      <c r="W24" s="238" t="s">
        <v>26</v>
      </c>
      <c r="X24" s="239"/>
      <c r="Y24" s="240"/>
      <c r="Z24" s="241"/>
      <c r="AA24" s="234">
        <v>16</v>
      </c>
    </row>
    <row r="25" spans="1:27" ht="12.75" customHeight="1" x14ac:dyDescent="0.3">
      <c r="A25" s="194" t="str">
        <f t="shared" si="1"/>
        <v>ATA SARPER CİHAN</v>
      </c>
      <c r="B25" s="259" t="s">
        <v>487</v>
      </c>
      <c r="C25" s="253" t="s">
        <v>255</v>
      </c>
      <c r="D25" s="254" t="s">
        <v>15</v>
      </c>
      <c r="E25" s="197">
        <v>17</v>
      </c>
      <c r="F25" s="265">
        <v>300</v>
      </c>
      <c r="G25" s="255"/>
      <c r="H25" s="256"/>
      <c r="I25" s="172">
        <f t="shared" si="0"/>
        <v>317</v>
      </c>
      <c r="J25" s="81"/>
      <c r="K25" s="138">
        <v>24</v>
      </c>
      <c r="L25" s="195" t="s">
        <v>415</v>
      </c>
      <c r="M25" s="195" t="s">
        <v>416</v>
      </c>
      <c r="N25" s="195" t="s">
        <v>39</v>
      </c>
      <c r="O25" s="15">
        <v>9</v>
      </c>
      <c r="W25" s="238" t="s">
        <v>26</v>
      </c>
      <c r="X25" s="239"/>
      <c r="Y25" s="240"/>
      <c r="Z25" s="241"/>
      <c r="AA25" s="234">
        <v>16</v>
      </c>
    </row>
    <row r="26" spans="1:27" ht="12.75" customHeight="1" x14ac:dyDescent="0.3">
      <c r="A26" s="194" t="str">
        <f t="shared" si="1"/>
        <v>ATLAS TUTUK</v>
      </c>
      <c r="B26" s="259" t="s">
        <v>182</v>
      </c>
      <c r="C26" s="253" t="s">
        <v>176</v>
      </c>
      <c r="D26" s="254" t="s">
        <v>29</v>
      </c>
      <c r="E26" s="197">
        <v>8</v>
      </c>
      <c r="F26" s="265">
        <v>400</v>
      </c>
      <c r="G26" s="255"/>
      <c r="H26" s="256"/>
      <c r="I26" s="172">
        <f t="shared" si="0"/>
        <v>408</v>
      </c>
      <c r="J26" s="81"/>
      <c r="K26" s="138">
        <v>25</v>
      </c>
      <c r="L26" s="195" t="s">
        <v>417</v>
      </c>
      <c r="M26" s="195" t="s">
        <v>409</v>
      </c>
      <c r="N26" s="195" t="s">
        <v>12</v>
      </c>
      <c r="O26" s="15">
        <v>8</v>
      </c>
      <c r="W26" s="238" t="s">
        <v>418</v>
      </c>
      <c r="X26" s="239"/>
      <c r="Y26" s="240"/>
      <c r="Z26" s="241"/>
      <c r="AA26" s="234">
        <v>8</v>
      </c>
    </row>
    <row r="27" spans="1:27" ht="12.75" customHeight="1" x14ac:dyDescent="0.3">
      <c r="A27" s="194" t="str">
        <f t="shared" si="1"/>
        <v>BERAT ÖZDEMİR</v>
      </c>
      <c r="B27" s="259" t="s">
        <v>182</v>
      </c>
      <c r="C27" s="253" t="s">
        <v>176</v>
      </c>
      <c r="D27" s="254" t="s">
        <v>29</v>
      </c>
      <c r="E27" s="197">
        <v>23</v>
      </c>
      <c r="F27" s="265">
        <v>300</v>
      </c>
      <c r="G27" s="255"/>
      <c r="H27" s="256">
        <v>29</v>
      </c>
      <c r="I27" s="172">
        <f t="shared" si="0"/>
        <v>352</v>
      </c>
      <c r="J27" s="81"/>
      <c r="K27" s="138">
        <v>25</v>
      </c>
      <c r="L27" s="195" t="s">
        <v>420</v>
      </c>
      <c r="M27" s="195" t="s">
        <v>255</v>
      </c>
      <c r="N27" s="195" t="s">
        <v>15</v>
      </c>
      <c r="O27" s="15">
        <v>8</v>
      </c>
      <c r="W27" s="238" t="s">
        <v>418</v>
      </c>
      <c r="X27" s="239"/>
      <c r="Y27" s="240"/>
      <c r="Z27" s="241"/>
      <c r="AA27" s="234">
        <v>8</v>
      </c>
    </row>
    <row r="28" spans="1:27" ht="12.75" customHeight="1" x14ac:dyDescent="0.3">
      <c r="A28" s="194" t="str">
        <f t="shared" si="1"/>
        <v>BERAT ÖZDEMİR</v>
      </c>
      <c r="B28" s="259" t="s">
        <v>387</v>
      </c>
      <c r="C28" s="253" t="s">
        <v>176</v>
      </c>
      <c r="D28" s="254" t="s">
        <v>29</v>
      </c>
      <c r="E28" s="197">
        <v>32</v>
      </c>
      <c r="F28" s="265">
        <v>400</v>
      </c>
      <c r="G28" s="255"/>
      <c r="H28" s="256">
        <v>31</v>
      </c>
      <c r="I28" s="172">
        <f t="shared" si="0"/>
        <v>463</v>
      </c>
      <c r="J28" s="81"/>
      <c r="K28" s="138">
        <v>25</v>
      </c>
      <c r="L28" s="195" t="s">
        <v>421</v>
      </c>
      <c r="M28" s="195" t="s">
        <v>176</v>
      </c>
      <c r="N28" s="195" t="s">
        <v>29</v>
      </c>
      <c r="O28" s="15">
        <v>8</v>
      </c>
      <c r="W28" s="238" t="s">
        <v>418</v>
      </c>
      <c r="X28" s="239"/>
      <c r="Y28" s="240"/>
      <c r="Z28" s="241"/>
      <c r="AA28" s="234">
        <v>8</v>
      </c>
    </row>
    <row r="29" spans="1:27" ht="12.75" customHeight="1" x14ac:dyDescent="0.3">
      <c r="A29" s="194" t="str">
        <f t="shared" si="1"/>
        <v>BERK ÖZTOPRAK</v>
      </c>
      <c r="B29" s="259" t="s">
        <v>200</v>
      </c>
      <c r="C29" s="253" t="s">
        <v>369</v>
      </c>
      <c r="D29" s="254" t="s">
        <v>7</v>
      </c>
      <c r="E29" s="197">
        <v>24</v>
      </c>
      <c r="F29" s="265">
        <v>300</v>
      </c>
      <c r="G29" s="255"/>
      <c r="H29" s="256">
        <v>24</v>
      </c>
      <c r="I29" s="172">
        <f t="shared" si="0"/>
        <v>348</v>
      </c>
      <c r="J29" s="81"/>
      <c r="K29" s="138">
        <v>25</v>
      </c>
      <c r="L29" s="195" t="s">
        <v>182</v>
      </c>
      <c r="M29" s="195" t="s">
        <v>176</v>
      </c>
      <c r="N29" s="195" t="s">
        <v>29</v>
      </c>
      <c r="O29" s="15">
        <v>8</v>
      </c>
      <c r="W29" s="238" t="s">
        <v>418</v>
      </c>
      <c r="X29" s="239"/>
      <c r="Y29" s="240"/>
      <c r="Z29" s="241"/>
      <c r="AA29" s="234">
        <v>8</v>
      </c>
    </row>
    <row r="30" spans="1:27" ht="12.75" customHeight="1" x14ac:dyDescent="0.3">
      <c r="A30" s="194" t="str">
        <f t="shared" si="1"/>
        <v>BERK TURAN</v>
      </c>
      <c r="B30" s="259" t="s">
        <v>408</v>
      </c>
      <c r="C30" s="253" t="s">
        <v>409</v>
      </c>
      <c r="D30" s="254" t="s">
        <v>12</v>
      </c>
      <c r="E30" s="197">
        <v>15</v>
      </c>
      <c r="F30" s="265">
        <v>400</v>
      </c>
      <c r="G30" s="255"/>
      <c r="H30" s="256"/>
      <c r="I30" s="172">
        <f t="shared" si="0"/>
        <v>415</v>
      </c>
      <c r="J30" s="81"/>
      <c r="K30" s="138">
        <v>25</v>
      </c>
      <c r="L30" s="195" t="s">
        <v>419</v>
      </c>
      <c r="M30" s="195" t="s">
        <v>282</v>
      </c>
      <c r="N30" s="195" t="s">
        <v>41</v>
      </c>
      <c r="O30" s="15">
        <v>8</v>
      </c>
      <c r="W30" s="238" t="s">
        <v>418</v>
      </c>
      <c r="X30" s="239"/>
      <c r="Y30" s="240"/>
      <c r="Z30" s="241"/>
      <c r="AA30" s="234">
        <v>8</v>
      </c>
    </row>
    <row r="31" spans="1:27" ht="12.75" customHeight="1" x14ac:dyDescent="0.3">
      <c r="A31" s="194" t="str">
        <f t="shared" si="1"/>
        <v>BÜLENT ATAKAN</v>
      </c>
      <c r="B31" s="259" t="s">
        <v>212</v>
      </c>
      <c r="C31" s="253" t="s">
        <v>308</v>
      </c>
      <c r="D31" s="254" t="s">
        <v>161</v>
      </c>
      <c r="E31" s="197">
        <v>11</v>
      </c>
      <c r="F31" s="265">
        <v>400</v>
      </c>
      <c r="G31" s="255"/>
      <c r="H31" s="256"/>
      <c r="I31" s="172">
        <f t="shared" si="0"/>
        <v>411</v>
      </c>
      <c r="J31" s="81"/>
      <c r="K31" s="138">
        <v>25</v>
      </c>
      <c r="L31" s="195" t="s">
        <v>423</v>
      </c>
      <c r="M31" s="195" t="s">
        <v>282</v>
      </c>
      <c r="N31" s="195" t="s">
        <v>41</v>
      </c>
      <c r="O31" s="15">
        <v>8</v>
      </c>
      <c r="W31" s="238" t="s">
        <v>418</v>
      </c>
      <c r="X31" s="239"/>
      <c r="Y31" s="240"/>
      <c r="Z31" s="241"/>
      <c r="AA31" s="234">
        <v>8</v>
      </c>
    </row>
    <row r="32" spans="1:27" ht="12.75" customHeight="1" x14ac:dyDescent="0.3">
      <c r="A32" s="194" t="str">
        <f t="shared" si="1"/>
        <v>DURSUN AYAZ NARMAN</v>
      </c>
      <c r="B32" s="259" t="s">
        <v>423</v>
      </c>
      <c r="C32" s="253" t="s">
        <v>282</v>
      </c>
      <c r="D32" s="254" t="s">
        <v>41</v>
      </c>
      <c r="E32" s="197">
        <v>8</v>
      </c>
      <c r="F32" s="265">
        <v>400</v>
      </c>
      <c r="G32" s="255"/>
      <c r="H32" s="256"/>
      <c r="I32" s="172">
        <f t="shared" si="0"/>
        <v>408</v>
      </c>
      <c r="J32" s="81"/>
      <c r="K32" s="138">
        <v>25</v>
      </c>
      <c r="L32" s="195" t="s">
        <v>422</v>
      </c>
      <c r="M32" s="195" t="s">
        <v>251</v>
      </c>
      <c r="N32" s="195" t="s">
        <v>30</v>
      </c>
      <c r="O32" s="15">
        <v>8</v>
      </c>
      <c r="W32" s="238" t="s">
        <v>418</v>
      </c>
      <c r="X32" s="239"/>
      <c r="Y32" s="240"/>
      <c r="Z32" s="241"/>
      <c r="AA32" s="234">
        <v>8</v>
      </c>
    </row>
    <row r="33" spans="1:27" ht="12.75" customHeight="1" x14ac:dyDescent="0.3">
      <c r="A33" s="194" t="str">
        <f t="shared" si="1"/>
        <v>EGEMEN SUAT DOKUR</v>
      </c>
      <c r="B33" s="259" t="s">
        <v>494</v>
      </c>
      <c r="C33" s="253" t="s">
        <v>201</v>
      </c>
      <c r="D33" s="254" t="s">
        <v>0</v>
      </c>
      <c r="E33" s="197">
        <v>8</v>
      </c>
      <c r="F33" s="265">
        <v>300</v>
      </c>
      <c r="G33" s="255"/>
      <c r="H33" s="256"/>
      <c r="I33" s="172">
        <f t="shared" si="0"/>
        <v>308</v>
      </c>
      <c r="J33" s="81"/>
      <c r="K33" s="138">
        <v>25</v>
      </c>
      <c r="L33" s="195" t="s">
        <v>172</v>
      </c>
      <c r="M33" s="195" t="s">
        <v>245</v>
      </c>
      <c r="N33" s="195" t="s">
        <v>29</v>
      </c>
      <c r="O33" s="15">
        <v>8</v>
      </c>
      <c r="W33" s="238" t="s">
        <v>418</v>
      </c>
      <c r="X33" s="239"/>
      <c r="Y33" s="240"/>
      <c r="Z33" s="241"/>
      <c r="AA33" s="234">
        <v>8</v>
      </c>
    </row>
    <row r="34" spans="1:27" ht="12.75" customHeight="1" x14ac:dyDescent="0.3">
      <c r="A34" s="194" t="str">
        <f t="shared" si="1"/>
        <v>EMİR PEHLİVAN</v>
      </c>
      <c r="B34" s="259" t="s">
        <v>247</v>
      </c>
      <c r="C34" s="253" t="s">
        <v>248</v>
      </c>
      <c r="D34" s="254" t="s">
        <v>162</v>
      </c>
      <c r="E34" s="197">
        <v>15</v>
      </c>
      <c r="F34" s="265">
        <v>300</v>
      </c>
      <c r="G34" s="255"/>
      <c r="H34" s="256"/>
      <c r="I34" s="172">
        <f t="shared" ref="I34:I65" si="2">E34+F34+G34+H34</f>
        <v>315</v>
      </c>
      <c r="J34" s="81"/>
      <c r="K34" s="138"/>
      <c r="L34" s="195"/>
      <c r="M34" s="195"/>
      <c r="N34" s="195"/>
      <c r="O34" s="15"/>
      <c r="W34" s="238"/>
      <c r="X34" s="239"/>
      <c r="Y34" s="240"/>
      <c r="Z34" s="241"/>
    </row>
    <row r="35" spans="1:27" ht="12.75" customHeight="1" x14ac:dyDescent="0.3">
      <c r="A35" s="194" t="str">
        <f t="shared" si="1"/>
        <v>EYMEN YERDELEN</v>
      </c>
      <c r="B35" s="259" t="s">
        <v>293</v>
      </c>
      <c r="C35" s="253" t="s">
        <v>370</v>
      </c>
      <c r="D35" s="254" t="s">
        <v>29</v>
      </c>
      <c r="E35" s="197">
        <v>10</v>
      </c>
      <c r="F35" s="265">
        <v>300</v>
      </c>
      <c r="G35" s="255"/>
      <c r="H35" s="256"/>
      <c r="I35" s="172">
        <f t="shared" si="2"/>
        <v>310</v>
      </c>
      <c r="J35" s="81"/>
      <c r="K35" s="138"/>
      <c r="L35" s="195"/>
      <c r="M35" s="195"/>
      <c r="N35" s="195"/>
      <c r="O35" s="15"/>
      <c r="W35" s="238"/>
      <c r="X35" s="239"/>
      <c r="Y35" s="240"/>
      <c r="Z35" s="241"/>
    </row>
    <row r="36" spans="1:27" ht="12.75" customHeight="1" x14ac:dyDescent="0.3">
      <c r="A36" s="194" t="str">
        <f t="shared" si="1"/>
        <v>FURKAN KONYALI</v>
      </c>
      <c r="B36" s="259" t="s">
        <v>482</v>
      </c>
      <c r="C36" s="253" t="s">
        <v>369</v>
      </c>
      <c r="D36" s="254" t="s">
        <v>7</v>
      </c>
      <c r="E36" s="197">
        <v>30</v>
      </c>
      <c r="F36" s="265">
        <v>300</v>
      </c>
      <c r="G36" s="255"/>
      <c r="H36" s="256">
        <v>28</v>
      </c>
      <c r="I36" s="172">
        <f t="shared" si="2"/>
        <v>358</v>
      </c>
      <c r="J36" s="81"/>
      <c r="K36" s="138"/>
      <c r="L36" s="195"/>
      <c r="M36" s="195"/>
      <c r="N36" s="195"/>
      <c r="O36" s="15"/>
      <c r="W36" s="238"/>
      <c r="X36" s="239"/>
      <c r="Y36" s="240"/>
      <c r="Z36" s="241"/>
    </row>
    <row r="37" spans="1:27" ht="12.75" customHeight="1" x14ac:dyDescent="0.3">
      <c r="A37" s="194" t="str">
        <f t="shared" si="1"/>
        <v>KAAN BEYZAT TUNA</v>
      </c>
      <c r="B37" s="259" t="s">
        <v>204</v>
      </c>
      <c r="C37" s="253" t="s">
        <v>488</v>
      </c>
      <c r="D37" s="254" t="s">
        <v>15</v>
      </c>
      <c r="E37" s="197">
        <v>13</v>
      </c>
      <c r="F37" s="265">
        <v>300</v>
      </c>
      <c r="G37" s="255"/>
      <c r="H37" s="256"/>
      <c r="I37" s="172">
        <f t="shared" si="2"/>
        <v>313</v>
      </c>
      <c r="J37" s="81"/>
      <c r="K37" s="138"/>
      <c r="L37" s="195"/>
      <c r="M37" s="195"/>
      <c r="N37" s="195"/>
      <c r="O37" s="15"/>
      <c r="W37" s="238"/>
      <c r="X37" s="239"/>
      <c r="Y37" s="240"/>
      <c r="Z37" s="241"/>
    </row>
    <row r="38" spans="1:27" ht="12.75" customHeight="1" x14ac:dyDescent="0.3">
      <c r="A38" s="194" t="str">
        <f t="shared" si="1"/>
        <v>KAYA ARSLAN</v>
      </c>
      <c r="B38" s="259" t="s">
        <v>388</v>
      </c>
      <c r="C38" s="253" t="s">
        <v>389</v>
      </c>
      <c r="D38" s="254" t="s">
        <v>390</v>
      </c>
      <c r="E38" s="197">
        <v>31</v>
      </c>
      <c r="F38" s="265">
        <v>400</v>
      </c>
      <c r="G38" s="255"/>
      <c r="H38" s="256">
        <v>32</v>
      </c>
      <c r="I38" s="172">
        <f t="shared" si="2"/>
        <v>463</v>
      </c>
      <c r="J38" s="81"/>
      <c r="K38" s="138"/>
      <c r="L38" s="195"/>
      <c r="M38" s="195"/>
      <c r="N38" s="195"/>
      <c r="O38" s="15"/>
      <c r="W38" s="238"/>
      <c r="X38" s="239"/>
      <c r="Y38" s="240"/>
      <c r="Z38" s="241"/>
    </row>
    <row r="39" spans="1:27" ht="12.75" customHeight="1" x14ac:dyDescent="0.3">
      <c r="A39" s="194" t="str">
        <f t="shared" si="1"/>
        <v>KENAN EREN KAHRAMAN</v>
      </c>
      <c r="B39" s="259" t="s">
        <v>495</v>
      </c>
      <c r="C39" s="253" t="s">
        <v>255</v>
      </c>
      <c r="D39" s="254" t="s">
        <v>15</v>
      </c>
      <c r="E39" s="197">
        <v>8</v>
      </c>
      <c r="F39" s="265">
        <v>300</v>
      </c>
      <c r="G39" s="255"/>
      <c r="H39" s="256"/>
      <c r="I39" s="172">
        <f t="shared" si="2"/>
        <v>308</v>
      </c>
      <c r="J39" s="81"/>
      <c r="K39" s="138"/>
      <c r="L39" s="195"/>
      <c r="M39" s="195"/>
      <c r="N39" s="195"/>
      <c r="O39" s="15"/>
      <c r="W39" s="238"/>
      <c r="X39" s="239"/>
      <c r="Y39" s="240"/>
      <c r="Z39" s="241"/>
    </row>
    <row r="40" spans="1:27" ht="12.75" customHeight="1" x14ac:dyDescent="0.3">
      <c r="A40" s="194" t="str">
        <f t="shared" si="1"/>
        <v>KEREM KUYULU</v>
      </c>
      <c r="B40" s="259" t="s">
        <v>249</v>
      </c>
      <c r="C40" s="253" t="s">
        <v>207</v>
      </c>
      <c r="D40" s="254" t="s">
        <v>38</v>
      </c>
      <c r="E40" s="197">
        <v>8</v>
      </c>
      <c r="F40" s="265">
        <v>300</v>
      </c>
      <c r="G40" s="255"/>
      <c r="H40" s="256"/>
      <c r="I40" s="172">
        <f t="shared" si="2"/>
        <v>308</v>
      </c>
      <c r="J40" s="81"/>
      <c r="K40" s="138"/>
      <c r="L40" s="195"/>
      <c r="M40" s="195"/>
      <c r="N40" s="195"/>
      <c r="O40" s="15"/>
      <c r="W40" s="238"/>
      <c r="X40" s="239"/>
      <c r="Y40" s="240"/>
      <c r="Z40" s="241"/>
    </row>
    <row r="41" spans="1:27" ht="12.75" customHeight="1" x14ac:dyDescent="0.3">
      <c r="A41" s="194" t="str">
        <f t="shared" si="1"/>
        <v>KERİM ESAT ODACI</v>
      </c>
      <c r="B41" s="259" t="s">
        <v>401</v>
      </c>
      <c r="C41" s="253" t="s">
        <v>171</v>
      </c>
      <c r="D41" s="254" t="s">
        <v>38</v>
      </c>
      <c r="E41" s="197">
        <v>24</v>
      </c>
      <c r="F41" s="265">
        <v>400</v>
      </c>
      <c r="G41" s="255"/>
      <c r="H41" s="256">
        <v>24</v>
      </c>
      <c r="I41" s="172">
        <f t="shared" si="2"/>
        <v>448</v>
      </c>
      <c r="J41" s="81"/>
      <c r="K41" s="138"/>
      <c r="L41" s="195"/>
      <c r="M41" s="195"/>
      <c r="N41" s="195"/>
      <c r="O41" s="15"/>
      <c r="W41" s="238"/>
      <c r="X41" s="239"/>
      <c r="Y41" s="240"/>
      <c r="Z41" s="241"/>
    </row>
    <row r="42" spans="1:27" ht="12.75" customHeight="1" x14ac:dyDescent="0.3">
      <c r="A42" s="194" t="str">
        <f t="shared" si="1"/>
        <v>KUZEY GÜNDOĞDU</v>
      </c>
      <c r="B42" s="259" t="s">
        <v>401</v>
      </c>
      <c r="C42" s="253" t="s">
        <v>475</v>
      </c>
      <c r="D42" s="254" t="s">
        <v>38</v>
      </c>
      <c r="E42" s="197">
        <v>32</v>
      </c>
      <c r="F42" s="265">
        <v>300</v>
      </c>
      <c r="G42" s="255"/>
      <c r="H42" s="256">
        <v>32</v>
      </c>
      <c r="I42" s="172">
        <f t="shared" si="2"/>
        <v>364</v>
      </c>
      <c r="J42" s="81"/>
      <c r="K42" s="138"/>
      <c r="L42" s="195"/>
      <c r="M42" s="195"/>
      <c r="N42" s="195"/>
      <c r="O42" s="15"/>
      <c r="W42" s="238"/>
      <c r="X42" s="239"/>
      <c r="Y42" s="240"/>
      <c r="Z42" s="241"/>
    </row>
    <row r="43" spans="1:27" ht="12.75" customHeight="1" x14ac:dyDescent="0.3">
      <c r="A43" s="194" t="str">
        <f t="shared" si="1"/>
        <v>KUZEY GÜNDOĞDU</v>
      </c>
      <c r="B43" s="259" t="s">
        <v>496</v>
      </c>
      <c r="C43" s="253" t="s">
        <v>414</v>
      </c>
      <c r="D43" s="254" t="s">
        <v>37</v>
      </c>
      <c r="E43" s="197">
        <v>8</v>
      </c>
      <c r="F43" s="265">
        <v>300</v>
      </c>
      <c r="G43" s="255"/>
      <c r="H43" s="256"/>
      <c r="I43" s="172">
        <f t="shared" si="2"/>
        <v>308</v>
      </c>
      <c r="J43" s="81"/>
      <c r="K43" s="138"/>
      <c r="L43" s="195"/>
      <c r="M43" s="195"/>
      <c r="N43" s="195"/>
      <c r="O43" s="15"/>
      <c r="W43" s="238"/>
      <c r="X43" s="239"/>
      <c r="Y43" s="240"/>
      <c r="Z43" s="241"/>
    </row>
    <row r="44" spans="1:27" ht="12.75" customHeight="1" x14ac:dyDescent="0.3">
      <c r="A44" s="194" t="str">
        <f t="shared" si="1"/>
        <v>MEHMET EREN HANÇER</v>
      </c>
      <c r="B44" s="259" t="s">
        <v>417</v>
      </c>
      <c r="C44" s="253" t="s">
        <v>409</v>
      </c>
      <c r="D44" s="254" t="s">
        <v>12</v>
      </c>
      <c r="E44" s="197">
        <v>8</v>
      </c>
      <c r="F44" s="265">
        <v>400</v>
      </c>
      <c r="G44" s="255"/>
      <c r="H44" s="256"/>
      <c r="I44" s="172">
        <f t="shared" si="2"/>
        <v>408</v>
      </c>
      <c r="J44" s="81"/>
      <c r="K44" s="138"/>
      <c r="L44" s="195"/>
      <c r="M44" s="195"/>
      <c r="N44" s="195"/>
      <c r="O44" s="15"/>
      <c r="W44" s="238"/>
      <c r="X44" s="239"/>
      <c r="Y44" s="240"/>
      <c r="Z44" s="241"/>
    </row>
    <row r="45" spans="1:27" ht="12.75" customHeight="1" x14ac:dyDescent="0.3">
      <c r="A45" s="194" t="str">
        <f t="shared" si="1"/>
        <v>MEHMET GÜNGÜT</v>
      </c>
      <c r="B45" s="259" t="s">
        <v>417</v>
      </c>
      <c r="C45" s="253" t="s">
        <v>409</v>
      </c>
      <c r="D45" s="254" t="s">
        <v>12</v>
      </c>
      <c r="E45" s="197">
        <v>26</v>
      </c>
      <c r="F45" s="265">
        <v>300</v>
      </c>
      <c r="G45" s="255"/>
      <c r="H45" s="256">
        <v>22</v>
      </c>
      <c r="I45" s="172">
        <f t="shared" si="2"/>
        <v>348</v>
      </c>
      <c r="J45" s="81"/>
      <c r="K45" s="138"/>
      <c r="L45" s="195"/>
      <c r="M45" s="195"/>
      <c r="N45" s="195"/>
      <c r="O45" s="15"/>
      <c r="W45" s="238"/>
      <c r="X45" s="239"/>
      <c r="Y45" s="240"/>
      <c r="Z45" s="241"/>
    </row>
    <row r="46" spans="1:27" ht="12.75" customHeight="1" x14ac:dyDescent="0.3">
      <c r="A46" s="194" t="str">
        <f t="shared" si="1"/>
        <v>MEHMET GÜNGÜT</v>
      </c>
      <c r="B46" s="259" t="s">
        <v>483</v>
      </c>
      <c r="C46" s="253" t="s">
        <v>303</v>
      </c>
      <c r="D46" s="254" t="s">
        <v>15</v>
      </c>
      <c r="E46" s="197">
        <v>25</v>
      </c>
      <c r="F46" s="265">
        <v>300</v>
      </c>
      <c r="G46" s="255"/>
      <c r="H46" s="256">
        <v>26</v>
      </c>
      <c r="I46" s="172">
        <f t="shared" si="2"/>
        <v>351</v>
      </c>
      <c r="J46" s="81"/>
      <c r="O46" s="15"/>
      <c r="P46" s="180"/>
      <c r="Q46" s="180"/>
      <c r="R46" s="180"/>
      <c r="U46" s="180"/>
      <c r="X46" s="180"/>
      <c r="AA46" s="180"/>
    </row>
    <row r="47" spans="1:27" ht="12.75" customHeight="1" x14ac:dyDescent="0.3">
      <c r="A47" s="180"/>
      <c r="B47" s="259" t="s">
        <v>412</v>
      </c>
      <c r="C47" s="253" t="s">
        <v>413</v>
      </c>
      <c r="D47" s="254" t="s">
        <v>12</v>
      </c>
      <c r="E47" s="197">
        <v>12</v>
      </c>
      <c r="F47" s="265">
        <v>400</v>
      </c>
      <c r="G47" s="255"/>
      <c r="H47" s="256"/>
      <c r="I47" s="172">
        <f t="shared" si="2"/>
        <v>412</v>
      </c>
      <c r="J47" s="81"/>
      <c r="O47" s="15"/>
      <c r="P47" s="180"/>
      <c r="Q47" s="180"/>
      <c r="R47" s="180"/>
      <c r="U47" s="180"/>
      <c r="X47" s="180"/>
      <c r="AA47" s="180"/>
    </row>
    <row r="48" spans="1:27" ht="12.75" customHeight="1" x14ac:dyDescent="0.3">
      <c r="A48" s="180"/>
      <c r="B48" s="259" t="s">
        <v>392</v>
      </c>
      <c r="C48" s="253" t="s">
        <v>176</v>
      </c>
      <c r="D48" s="254" t="s">
        <v>29</v>
      </c>
      <c r="E48" s="197">
        <v>28</v>
      </c>
      <c r="F48" s="265">
        <v>400</v>
      </c>
      <c r="G48" s="255"/>
      <c r="H48" s="256">
        <v>30</v>
      </c>
      <c r="I48" s="172">
        <f t="shared" si="2"/>
        <v>458</v>
      </c>
      <c r="J48" s="81"/>
      <c r="O48" s="15"/>
      <c r="P48" s="180"/>
      <c r="Q48" s="180"/>
      <c r="R48" s="180"/>
      <c r="U48" s="180"/>
      <c r="X48" s="180"/>
      <c r="AA48" s="180"/>
    </row>
    <row r="49" spans="1:27" ht="12.75" customHeight="1" x14ac:dyDescent="0.3">
      <c r="A49" s="180"/>
      <c r="B49" s="259" t="s">
        <v>395</v>
      </c>
      <c r="C49" s="253" t="s">
        <v>282</v>
      </c>
      <c r="D49" s="254" t="s">
        <v>41</v>
      </c>
      <c r="E49" s="197">
        <v>27</v>
      </c>
      <c r="F49" s="265">
        <v>400</v>
      </c>
      <c r="G49" s="255"/>
      <c r="H49" s="256">
        <v>22</v>
      </c>
      <c r="I49" s="172">
        <f t="shared" si="2"/>
        <v>449</v>
      </c>
      <c r="J49" s="81"/>
      <c r="O49" s="15"/>
      <c r="P49" s="180"/>
      <c r="Q49" s="180"/>
      <c r="R49" s="180"/>
      <c r="U49" s="180"/>
      <c r="X49" s="180"/>
      <c r="AA49" s="180"/>
    </row>
    <row r="50" spans="1:27" ht="12.75" customHeight="1" x14ac:dyDescent="0.3">
      <c r="A50" s="180"/>
      <c r="B50" s="259" t="s">
        <v>198</v>
      </c>
      <c r="C50" s="253" t="s">
        <v>497</v>
      </c>
      <c r="D50" s="254" t="s">
        <v>28</v>
      </c>
      <c r="E50" s="197">
        <v>8</v>
      </c>
      <c r="F50" s="265">
        <v>300</v>
      </c>
      <c r="G50" s="255"/>
      <c r="H50" s="256"/>
      <c r="I50" s="172">
        <f t="shared" si="2"/>
        <v>308</v>
      </c>
      <c r="J50" s="81"/>
      <c r="O50" s="15"/>
      <c r="P50" s="180"/>
      <c r="Q50" s="180"/>
      <c r="R50" s="180"/>
      <c r="U50" s="180"/>
      <c r="X50" s="180"/>
      <c r="AA50" s="180"/>
    </row>
    <row r="51" spans="1:27" ht="12.75" customHeight="1" x14ac:dyDescent="0.3">
      <c r="A51" s="180"/>
      <c r="B51" s="259" t="s">
        <v>231</v>
      </c>
      <c r="C51" s="253" t="s">
        <v>370</v>
      </c>
      <c r="D51" s="254" t="s">
        <v>29</v>
      </c>
      <c r="E51" s="197">
        <v>8</v>
      </c>
      <c r="F51" s="265">
        <v>300</v>
      </c>
      <c r="G51" s="255"/>
      <c r="H51" s="256"/>
      <c r="I51" s="172">
        <f t="shared" si="2"/>
        <v>308</v>
      </c>
      <c r="J51" s="81"/>
      <c r="O51" s="15"/>
      <c r="P51" s="180"/>
      <c r="Q51" s="180"/>
      <c r="R51" s="180"/>
      <c r="U51" s="180"/>
      <c r="X51" s="180"/>
      <c r="AA51" s="180"/>
    </row>
    <row r="52" spans="1:27" ht="12.75" customHeight="1" x14ac:dyDescent="0.3">
      <c r="A52" s="180"/>
      <c r="B52" s="259" t="s">
        <v>415</v>
      </c>
      <c r="C52" s="253" t="s">
        <v>416</v>
      </c>
      <c r="D52" s="254" t="s">
        <v>39</v>
      </c>
      <c r="E52" s="197">
        <v>9</v>
      </c>
      <c r="F52" s="265">
        <v>400</v>
      </c>
      <c r="G52" s="255"/>
      <c r="H52" s="256"/>
      <c r="I52" s="172">
        <f t="shared" si="2"/>
        <v>409</v>
      </c>
      <c r="J52" s="81"/>
      <c r="O52" s="15"/>
      <c r="P52" s="180"/>
      <c r="Q52" s="180"/>
      <c r="R52" s="180"/>
      <c r="U52" s="180"/>
      <c r="X52" s="180"/>
      <c r="AA52" s="180"/>
    </row>
    <row r="53" spans="1:27" ht="12.75" customHeight="1" x14ac:dyDescent="0.3">
      <c r="A53" s="180"/>
      <c r="B53" s="259" t="s">
        <v>398</v>
      </c>
      <c r="C53" s="253" t="s">
        <v>177</v>
      </c>
      <c r="D53" s="254" t="s">
        <v>15</v>
      </c>
      <c r="E53" s="197">
        <v>25</v>
      </c>
      <c r="F53" s="265">
        <v>400</v>
      </c>
      <c r="G53" s="255"/>
      <c r="H53" s="256">
        <v>23</v>
      </c>
      <c r="I53" s="172">
        <f t="shared" si="2"/>
        <v>448</v>
      </c>
      <c r="J53" s="81"/>
      <c r="O53" s="15"/>
      <c r="P53" s="180"/>
      <c r="Q53" s="180"/>
      <c r="R53" s="180"/>
      <c r="U53" s="180"/>
      <c r="X53" s="180"/>
      <c r="AA53" s="180"/>
    </row>
    <row r="54" spans="1:27" ht="12.75" customHeight="1" x14ac:dyDescent="0.3">
      <c r="A54" s="180"/>
      <c r="B54" s="259" t="s">
        <v>315</v>
      </c>
      <c r="C54" s="253" t="s">
        <v>207</v>
      </c>
      <c r="D54" s="254" t="s">
        <v>38</v>
      </c>
      <c r="E54" s="197">
        <v>19</v>
      </c>
      <c r="F54" s="265">
        <v>300</v>
      </c>
      <c r="G54" s="255"/>
      <c r="H54" s="256"/>
      <c r="I54" s="172">
        <f t="shared" si="2"/>
        <v>319</v>
      </c>
      <c r="J54" s="81"/>
      <c r="O54" s="15"/>
      <c r="P54" s="180"/>
      <c r="Q54" s="180"/>
      <c r="R54" s="180"/>
      <c r="U54" s="180"/>
      <c r="X54" s="180"/>
      <c r="AA54" s="180"/>
    </row>
    <row r="55" spans="1:27" ht="12.75" customHeight="1" x14ac:dyDescent="0.3">
      <c r="A55" s="180"/>
      <c r="B55" s="259" t="s">
        <v>402</v>
      </c>
      <c r="C55" s="253" t="s">
        <v>371</v>
      </c>
      <c r="D55" s="254" t="s">
        <v>38</v>
      </c>
      <c r="E55" s="197">
        <v>22</v>
      </c>
      <c r="F55" s="265">
        <v>400</v>
      </c>
      <c r="G55" s="255"/>
      <c r="H55" s="256">
        <v>21</v>
      </c>
      <c r="I55" s="172">
        <f t="shared" si="2"/>
        <v>443</v>
      </c>
      <c r="J55" s="81"/>
      <c r="O55" s="15"/>
      <c r="P55" s="180"/>
      <c r="Q55" s="180"/>
      <c r="R55" s="180"/>
      <c r="U55" s="180"/>
      <c r="X55" s="180"/>
      <c r="AA55" s="180"/>
    </row>
    <row r="56" spans="1:27" ht="12.75" customHeight="1" x14ac:dyDescent="0.3">
      <c r="A56" s="180"/>
      <c r="B56" s="259" t="s">
        <v>406</v>
      </c>
      <c r="C56" s="253" t="s">
        <v>233</v>
      </c>
      <c r="D56" s="254" t="s">
        <v>47</v>
      </c>
      <c r="E56" s="197">
        <v>17</v>
      </c>
      <c r="F56" s="265">
        <v>400</v>
      </c>
      <c r="G56" s="255"/>
      <c r="H56" s="256"/>
      <c r="I56" s="172">
        <f t="shared" si="2"/>
        <v>417</v>
      </c>
      <c r="J56" s="81"/>
      <c r="O56" s="15"/>
      <c r="P56" s="180"/>
      <c r="Q56" s="180"/>
      <c r="R56" s="180"/>
      <c r="U56" s="180"/>
      <c r="X56" s="180"/>
      <c r="AA56" s="180"/>
    </row>
    <row r="57" spans="1:27" ht="12.75" customHeight="1" x14ac:dyDescent="0.3">
      <c r="A57" s="180"/>
      <c r="B57" s="259" t="s">
        <v>183</v>
      </c>
      <c r="C57" s="253" t="s">
        <v>486</v>
      </c>
      <c r="D57" s="254" t="s">
        <v>39</v>
      </c>
      <c r="E57" s="197">
        <v>11</v>
      </c>
      <c r="F57" s="265">
        <v>300</v>
      </c>
      <c r="G57" s="255"/>
      <c r="H57" s="256"/>
      <c r="I57" s="172">
        <f t="shared" si="2"/>
        <v>311</v>
      </c>
      <c r="J57" s="81"/>
      <c r="O57" s="15"/>
      <c r="P57" s="180"/>
      <c r="Q57" s="180"/>
      <c r="R57" s="180"/>
      <c r="U57" s="180"/>
      <c r="X57" s="180"/>
      <c r="AA57" s="180"/>
    </row>
    <row r="58" spans="1:27" ht="12.75" customHeight="1" x14ac:dyDescent="0.3">
      <c r="A58" s="180"/>
      <c r="B58" s="259" t="s">
        <v>393</v>
      </c>
      <c r="C58" s="253" t="s">
        <v>184</v>
      </c>
      <c r="D58" s="254" t="s">
        <v>15</v>
      </c>
      <c r="E58" s="197">
        <v>29</v>
      </c>
      <c r="F58" s="265">
        <v>400</v>
      </c>
      <c r="G58" s="255"/>
      <c r="H58" s="256">
        <v>29</v>
      </c>
      <c r="I58" s="172">
        <f t="shared" si="2"/>
        <v>458</v>
      </c>
      <c r="J58" s="81"/>
      <c r="O58" s="15"/>
      <c r="P58" s="180"/>
      <c r="Q58" s="180"/>
      <c r="R58" s="180"/>
      <c r="U58" s="180"/>
      <c r="X58" s="180"/>
      <c r="AA58" s="180"/>
    </row>
    <row r="59" spans="1:27" ht="12.75" customHeight="1" x14ac:dyDescent="0.3">
      <c r="A59" s="180"/>
      <c r="B59" s="259" t="s">
        <v>485</v>
      </c>
      <c r="C59" s="253" t="s">
        <v>486</v>
      </c>
      <c r="D59" s="254" t="s">
        <v>39</v>
      </c>
      <c r="E59" s="197">
        <v>20</v>
      </c>
      <c r="F59" s="265">
        <v>300</v>
      </c>
      <c r="G59" s="255"/>
      <c r="H59" s="256"/>
      <c r="I59" s="172">
        <f t="shared" si="2"/>
        <v>320</v>
      </c>
      <c r="J59" s="81"/>
      <c r="O59" s="15"/>
      <c r="P59" s="180"/>
      <c r="Q59" s="180"/>
      <c r="R59" s="180"/>
      <c r="U59" s="180"/>
      <c r="X59" s="180"/>
      <c r="AA59" s="180"/>
    </row>
    <row r="60" spans="1:27" ht="12.75" customHeight="1" x14ac:dyDescent="0.3">
      <c r="A60" s="180"/>
      <c r="B60" s="259" t="s">
        <v>410</v>
      </c>
      <c r="C60" s="253" t="s">
        <v>400</v>
      </c>
      <c r="D60" s="254" t="s">
        <v>32</v>
      </c>
      <c r="E60" s="197">
        <v>14</v>
      </c>
      <c r="F60" s="265">
        <v>400</v>
      </c>
      <c r="G60" s="255"/>
      <c r="H60" s="256"/>
      <c r="I60" s="172">
        <f t="shared" si="2"/>
        <v>414</v>
      </c>
      <c r="J60" s="81"/>
      <c r="O60" s="15"/>
      <c r="P60" s="180"/>
      <c r="Q60" s="180"/>
      <c r="R60" s="180"/>
      <c r="U60" s="180"/>
      <c r="X60" s="180"/>
      <c r="AA60" s="180"/>
    </row>
    <row r="61" spans="1:27" ht="12.75" customHeight="1" x14ac:dyDescent="0.3">
      <c r="A61" s="180"/>
      <c r="B61" s="259" t="s">
        <v>410</v>
      </c>
      <c r="C61" s="253" t="s">
        <v>400</v>
      </c>
      <c r="D61" s="254" t="s">
        <v>32</v>
      </c>
      <c r="E61" s="197">
        <v>31</v>
      </c>
      <c r="F61" s="265">
        <v>300</v>
      </c>
      <c r="G61" s="255"/>
      <c r="H61" s="256">
        <v>30</v>
      </c>
      <c r="I61" s="172">
        <f t="shared" si="2"/>
        <v>361</v>
      </c>
      <c r="J61" s="81"/>
      <c r="O61" s="15"/>
      <c r="P61" s="180"/>
      <c r="Q61" s="180"/>
      <c r="R61" s="180"/>
      <c r="U61" s="180"/>
      <c r="X61" s="180"/>
      <c r="AA61" s="180"/>
    </row>
    <row r="62" spans="1:27" ht="12.75" customHeight="1" x14ac:dyDescent="0.3">
      <c r="A62" s="180"/>
      <c r="B62" s="259" t="s">
        <v>316</v>
      </c>
      <c r="C62" s="253" t="s">
        <v>207</v>
      </c>
      <c r="D62" s="254" t="s">
        <v>38</v>
      </c>
      <c r="E62" s="197">
        <v>21</v>
      </c>
      <c r="F62" s="265">
        <v>300</v>
      </c>
      <c r="G62" s="255"/>
      <c r="H62" s="256">
        <v>21</v>
      </c>
      <c r="I62" s="172">
        <f t="shared" si="2"/>
        <v>342</v>
      </c>
      <c r="J62" s="81"/>
      <c r="O62" s="15"/>
      <c r="P62" s="180"/>
      <c r="Q62" s="180"/>
      <c r="R62" s="180"/>
      <c r="U62" s="180"/>
      <c r="X62" s="180"/>
      <c r="AA62" s="180"/>
    </row>
    <row r="63" spans="1:27" ht="12.75" customHeight="1" x14ac:dyDescent="0.3">
      <c r="A63" s="180"/>
      <c r="B63" s="259" t="s">
        <v>407</v>
      </c>
      <c r="C63" s="253" t="s">
        <v>143</v>
      </c>
      <c r="D63" s="254" t="s">
        <v>18</v>
      </c>
      <c r="E63" s="197">
        <v>16</v>
      </c>
      <c r="F63" s="265">
        <v>400</v>
      </c>
      <c r="G63" s="255"/>
      <c r="H63" s="256"/>
      <c r="I63" s="172">
        <f t="shared" si="2"/>
        <v>416</v>
      </c>
      <c r="J63" s="81"/>
      <c r="O63" s="15"/>
      <c r="P63" s="180"/>
      <c r="Q63" s="180"/>
      <c r="R63" s="180"/>
      <c r="U63" s="180"/>
      <c r="X63" s="180"/>
      <c r="AA63" s="180"/>
    </row>
    <row r="64" spans="1:27" ht="12.75" customHeight="1" x14ac:dyDescent="0.3">
      <c r="A64" s="180"/>
      <c r="B64" s="259" t="s">
        <v>394</v>
      </c>
      <c r="C64" s="253" t="s">
        <v>184</v>
      </c>
      <c r="D64" s="254" t="s">
        <v>15</v>
      </c>
      <c r="E64" s="197">
        <v>26</v>
      </c>
      <c r="F64" s="265">
        <v>400</v>
      </c>
      <c r="G64" s="255"/>
      <c r="H64" s="256">
        <v>26</v>
      </c>
      <c r="I64" s="172">
        <f t="shared" si="2"/>
        <v>452</v>
      </c>
      <c r="J64" s="81"/>
      <c r="O64" s="15"/>
      <c r="P64" s="180"/>
      <c r="Q64" s="180"/>
      <c r="R64" s="180"/>
      <c r="U64" s="180"/>
      <c r="X64" s="180"/>
      <c r="AA64" s="180"/>
    </row>
    <row r="65" spans="1:27" ht="12.75" customHeight="1" x14ac:dyDescent="0.3">
      <c r="A65" s="180"/>
      <c r="B65" s="259" t="s">
        <v>490</v>
      </c>
      <c r="C65" s="253" t="s">
        <v>484</v>
      </c>
      <c r="D65" s="254" t="s">
        <v>29</v>
      </c>
      <c r="E65" s="197">
        <v>9</v>
      </c>
      <c r="F65" s="265">
        <v>300</v>
      </c>
      <c r="G65" s="255"/>
      <c r="H65" s="256"/>
      <c r="I65" s="172">
        <f t="shared" si="2"/>
        <v>309</v>
      </c>
      <c r="J65" s="81"/>
      <c r="O65" s="15"/>
      <c r="P65" s="180"/>
      <c r="Q65" s="180"/>
      <c r="R65" s="180"/>
      <c r="U65" s="180"/>
      <c r="X65" s="180"/>
      <c r="AA65" s="180"/>
    </row>
    <row r="66" spans="1:27" ht="12.75" customHeight="1" x14ac:dyDescent="0.3">
      <c r="A66" s="180"/>
      <c r="B66" s="11"/>
      <c r="D66" s="180"/>
      <c r="E66" s="242"/>
      <c r="F66" s="242"/>
      <c r="G66" s="242"/>
      <c r="H66" s="243"/>
      <c r="I66" s="244"/>
      <c r="O66" s="15"/>
      <c r="P66" s="180"/>
      <c r="Q66" s="180"/>
      <c r="R66" s="180"/>
      <c r="U66" s="180"/>
      <c r="X66" s="180"/>
      <c r="AA66" s="180"/>
    </row>
    <row r="67" spans="1:27" ht="12.75" customHeight="1" x14ac:dyDescent="0.3">
      <c r="A67" s="180"/>
      <c r="B67" s="11"/>
      <c r="D67" s="180"/>
      <c r="E67" s="242"/>
      <c r="F67" s="242"/>
      <c r="G67" s="242"/>
      <c r="H67" s="243"/>
      <c r="I67" s="244"/>
      <c r="O67" s="15"/>
      <c r="P67" s="180"/>
      <c r="Q67" s="180"/>
      <c r="R67" s="180"/>
      <c r="U67" s="180"/>
      <c r="X67" s="180"/>
      <c r="AA67" s="180"/>
    </row>
    <row r="68" spans="1:27" ht="12.75" customHeight="1" x14ac:dyDescent="0.3">
      <c r="A68" s="180"/>
      <c r="B68" s="11"/>
      <c r="D68" s="180"/>
      <c r="E68" s="242"/>
      <c r="F68" s="242"/>
      <c r="G68" s="242"/>
      <c r="H68" s="243"/>
      <c r="I68" s="244"/>
      <c r="O68" s="15"/>
      <c r="P68" s="180"/>
      <c r="Q68" s="180"/>
      <c r="R68" s="180"/>
      <c r="U68" s="180"/>
      <c r="X68" s="180"/>
      <c r="AA68" s="180"/>
    </row>
    <row r="69" spans="1:27" ht="12.75" customHeight="1" x14ac:dyDescent="0.3">
      <c r="A69" s="180"/>
      <c r="B69" s="11"/>
      <c r="D69" s="180"/>
      <c r="E69" s="242"/>
      <c r="F69" s="242"/>
      <c r="G69" s="242"/>
      <c r="H69" s="243"/>
      <c r="I69" s="244"/>
      <c r="O69" s="15"/>
      <c r="P69" s="180"/>
      <c r="Q69" s="180"/>
      <c r="R69" s="180"/>
      <c r="U69" s="180"/>
      <c r="X69" s="180"/>
      <c r="AA69" s="180"/>
    </row>
    <row r="70" spans="1:27" ht="12.75" customHeight="1" x14ac:dyDescent="0.3">
      <c r="A70" s="180"/>
      <c r="B70" s="11"/>
      <c r="D70" s="180"/>
      <c r="E70" s="242"/>
      <c r="F70" s="242"/>
      <c r="G70" s="242"/>
      <c r="H70" s="243"/>
      <c r="I70" s="244"/>
      <c r="O70" s="15"/>
      <c r="P70" s="180"/>
      <c r="Q70" s="180"/>
      <c r="R70" s="180"/>
      <c r="U70" s="180"/>
      <c r="X70" s="180"/>
      <c r="AA70" s="180"/>
    </row>
    <row r="71" spans="1:27" ht="12.75" customHeight="1" x14ac:dyDescent="0.3">
      <c r="A71" s="180"/>
      <c r="B71" s="11"/>
      <c r="D71" s="180"/>
      <c r="E71" s="242"/>
      <c r="F71" s="242"/>
      <c r="G71" s="242"/>
      <c r="H71" s="243"/>
      <c r="I71" s="244"/>
      <c r="O71" s="15"/>
      <c r="P71" s="180"/>
      <c r="Q71" s="180"/>
      <c r="R71" s="180"/>
      <c r="U71" s="180"/>
      <c r="X71" s="180"/>
      <c r="AA71" s="180"/>
    </row>
    <row r="72" spans="1:27" ht="12.75" customHeight="1" x14ac:dyDescent="0.3">
      <c r="A72" s="180"/>
      <c r="B72" s="11"/>
      <c r="D72" s="180"/>
      <c r="E72" s="242"/>
      <c r="F72" s="242"/>
      <c r="G72" s="242"/>
      <c r="H72" s="243"/>
      <c r="I72" s="244"/>
      <c r="O72" s="15"/>
      <c r="P72" s="180"/>
      <c r="Q72" s="180"/>
      <c r="R72" s="180"/>
      <c r="U72" s="180"/>
      <c r="X72" s="180"/>
      <c r="AA72" s="180"/>
    </row>
    <row r="73" spans="1:27" ht="12.75" customHeight="1" x14ac:dyDescent="0.3">
      <c r="A73" s="180"/>
      <c r="D73" s="180"/>
      <c r="E73" s="242"/>
      <c r="F73" s="242"/>
      <c r="G73" s="242"/>
      <c r="H73" s="243"/>
      <c r="I73" s="244"/>
      <c r="O73" s="15"/>
      <c r="P73" s="180"/>
      <c r="Q73" s="180"/>
      <c r="R73" s="180"/>
      <c r="U73" s="180"/>
      <c r="X73" s="180"/>
      <c r="AA73" s="180"/>
    </row>
    <row r="74" spans="1:27" ht="12.75" customHeight="1" x14ac:dyDescent="0.3">
      <c r="A74" s="180"/>
      <c r="H74" s="243"/>
      <c r="O74" s="15"/>
      <c r="P74" s="180"/>
      <c r="Q74" s="180"/>
      <c r="R74" s="180"/>
      <c r="U74" s="180"/>
      <c r="X74" s="180"/>
      <c r="AA74" s="180"/>
    </row>
    <row r="75" spans="1:27" ht="12.75" customHeight="1" x14ac:dyDescent="0.3">
      <c r="A75" s="180"/>
      <c r="H75" s="243"/>
      <c r="O75" s="15"/>
      <c r="P75" s="180"/>
      <c r="Q75" s="180"/>
      <c r="R75" s="180"/>
      <c r="U75" s="180"/>
      <c r="X75" s="180"/>
      <c r="AA75" s="180"/>
    </row>
    <row r="76" spans="1:27" ht="12.75" customHeight="1" x14ac:dyDescent="0.3">
      <c r="O76" s="15"/>
      <c r="P76" s="180"/>
      <c r="Q76" s="180"/>
      <c r="R76" s="180"/>
      <c r="U76" s="180"/>
      <c r="X76" s="180"/>
      <c r="AA76" s="180"/>
    </row>
    <row r="77" spans="1:27" ht="12.75" customHeight="1" x14ac:dyDescent="0.3">
      <c r="O77" s="15"/>
      <c r="P77" s="180"/>
      <c r="Q77" s="180"/>
      <c r="R77" s="180"/>
      <c r="U77" s="180"/>
      <c r="X77" s="180"/>
      <c r="AA77" s="180"/>
    </row>
    <row r="78" spans="1:27" ht="12.75" customHeight="1" x14ac:dyDescent="0.3">
      <c r="O78" s="15"/>
    </row>
  </sheetData>
  <sortState xmlns:xlrd2="http://schemas.microsoft.com/office/spreadsheetml/2017/richdata2" ref="B2:I103">
    <sortCondition ref="B2:B103"/>
    <sortCondition descending="1" ref="F2:F103"/>
  </sortState>
  <mergeCells count="3">
    <mergeCell ref="L1:N1"/>
    <mergeCell ref="Q1:U1"/>
    <mergeCell ref="W1:AA1"/>
  </mergeCells>
  <conditionalFormatting sqref="B1 B66:B1048576">
    <cfRule type="duplicateValues" dxfId="20" priority="8"/>
  </conditionalFormatting>
  <conditionalFormatting sqref="B2:B65">
    <cfRule type="duplicateValues" dxfId="19" priority="1"/>
  </conditionalFormatting>
  <conditionalFormatting sqref="B66:B1048576 B1">
    <cfRule type="duplicateValues" dxfId="18" priority="10"/>
    <cfRule type="duplicateValues" dxfId="17" priority="12"/>
    <cfRule type="duplicateValues" dxfId="16" priority="13"/>
    <cfRule type="duplicateValues" dxfId="15" priority="14"/>
    <cfRule type="duplicateValues" dxfId="14" priority="15"/>
    <cfRule type="duplicateValues" dxfId="13" priority="16"/>
  </conditionalFormatting>
  <conditionalFormatting sqref="C2:D65">
    <cfRule type="containsErrors" dxfId="12" priority="2">
      <formula>ISERROR(C2)</formula>
    </cfRule>
  </conditionalFormatting>
  <conditionalFormatting sqref="H1 H66:H1048576">
    <cfRule type="duplicateValues" dxfId="11" priority="9"/>
  </conditionalFormatting>
  <conditionalFormatting sqref="Y2:Z45">
    <cfRule type="containsErrors" dxfId="10" priority="11">
      <formula>ISERROR(Y2)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ERK TK</vt:lpstr>
      <vt:lpstr>KIZ TK</vt:lpstr>
      <vt:lpstr>ERK</vt:lpstr>
      <vt:lpstr>KIZ</vt:lpstr>
      <vt:lpstr>KARMA</vt:lpstr>
      <vt:lpstr>Sayfa1</vt:lpstr>
      <vt:lpstr>ÇİFT ERKEK</vt:lpstr>
      <vt:lpstr>ÇİFT KIZ</vt:lpstr>
      <vt:lpstr>ERKEK PUAN</vt:lpstr>
      <vt:lpstr>KIZ PUAN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2026-04-26T16:46:15Z</dcterms:modified>
</cp:coreProperties>
</file>