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BuÇalışmaKitabı"/>
  <xr:revisionPtr revIDLastSave="0" documentId="13_ncr:1_{98664F41-3FCF-4A0C-B169-5D577E6E1899}" xr6:coauthVersionLast="47" xr6:coauthVersionMax="47" xr10:uidLastSave="{00000000-0000-0000-0000-000000000000}"/>
  <bookViews>
    <workbookView xWindow="-110" yWindow="-110" windowWidth="19420" windowHeight="10300" tabRatio="983" firstSheet="3" activeTab="3" xr2:uid="{00000000-000D-0000-FFFF-FFFF00000000}"/>
  </bookViews>
  <sheets>
    <sheet name="ÇİFT KIZ" sheetId="14" state="hidden" r:id="rId1"/>
    <sheet name="ÇİFT ERKEK" sheetId="15" state="hidden" r:id="rId2"/>
    <sheet name="KARMA" sheetId="18" state="hidden" r:id="rId3"/>
    <sheet name="İCMAL" sheetId="30" r:id="rId4"/>
    <sheet name="TAKIMLAR KATILIM" sheetId="31" r:id="rId5"/>
    <sheet name="ERK" sheetId="37" state="hidden" r:id="rId6"/>
    <sheet name="KIZ" sheetId="36" state="hidden" r:id="rId7"/>
    <sheet name="FERDİ KATILIM" sheetId="32" r:id="rId8"/>
    <sheet name="TŞ" sheetId="12" r:id="rId9"/>
    <sheet name="GRUP" sheetId="13" r:id="rId10"/>
    <sheet name="ERKEK PUAN" sheetId="27" r:id="rId11"/>
    <sheet name="KIZ PUAN" sheetId="26" r:id="rId12"/>
    <sheet name="BÖLGE" sheetId="24" r:id="rId13"/>
    <sheet name="TAKIMLAR OYUNCU LİSTE" sheetId="3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3" i="32" l="1"/>
  <c r="Q313" i="32"/>
  <c r="D9" i="30"/>
  <c r="F9" i="30"/>
  <c r="G9" i="30"/>
  <c r="C9" i="30" l="1"/>
  <c r="E5" i="30" l="1"/>
  <c r="H181" i="36"/>
  <c r="H5" i="30" l="1"/>
  <c r="H6" i="30"/>
  <c r="E6" i="30"/>
  <c r="E9" i="30" s="1"/>
  <c r="H8" i="30"/>
  <c r="E8" i="30"/>
  <c r="H7" i="30"/>
  <c r="E7" i="30"/>
  <c r="H9" i="30" l="1"/>
  <c r="J65" i="26"/>
  <c r="J14" i="26"/>
  <c r="J48" i="26"/>
  <c r="J5" i="26"/>
  <c r="J8" i="26"/>
  <c r="J13" i="26"/>
  <c r="J51" i="26"/>
  <c r="J31" i="26"/>
  <c r="J18" i="26"/>
  <c r="J50" i="26"/>
  <c r="J37" i="26"/>
  <c r="J29" i="26"/>
  <c r="J39" i="26"/>
  <c r="J21" i="26"/>
  <c r="J16" i="26"/>
  <c r="J55" i="26"/>
  <c r="J52" i="26"/>
  <c r="J25" i="26"/>
  <c r="J6" i="26"/>
  <c r="J24" i="26"/>
  <c r="J12" i="26"/>
  <c r="J53" i="26"/>
  <c r="J45" i="26"/>
  <c r="J3" i="26"/>
  <c r="J26" i="26"/>
  <c r="J47" i="26"/>
  <c r="J64" i="26"/>
  <c r="J56" i="26"/>
  <c r="J11" i="26"/>
  <c r="J10" i="26"/>
  <c r="J43" i="26"/>
  <c r="J35" i="26"/>
  <c r="J57" i="26"/>
  <c r="B33" i="26"/>
  <c r="J40" i="26"/>
  <c r="B32" i="26"/>
  <c r="J33" i="26"/>
  <c r="B31" i="26"/>
  <c r="J59" i="26"/>
  <c r="B30" i="26"/>
  <c r="J30" i="26"/>
  <c r="B29" i="26"/>
  <c r="J23" i="26"/>
  <c r="B28" i="26"/>
  <c r="J58" i="26"/>
  <c r="B27" i="26"/>
  <c r="J54" i="26"/>
  <c r="B26" i="26"/>
  <c r="J28" i="26"/>
  <c r="B25" i="26"/>
  <c r="J27" i="26"/>
  <c r="B24" i="26"/>
  <c r="J42" i="26"/>
  <c r="B23" i="26"/>
  <c r="J60" i="26"/>
  <c r="B22" i="26"/>
  <c r="J44" i="26"/>
  <c r="B21" i="26"/>
  <c r="J20" i="26"/>
  <c r="B20" i="26"/>
  <c r="J19" i="26"/>
  <c r="B19" i="26"/>
  <c r="J2" i="26"/>
  <c r="B18" i="26"/>
  <c r="J63" i="26"/>
  <c r="B17" i="26"/>
  <c r="J41" i="26"/>
  <c r="B16" i="26"/>
  <c r="J32" i="26"/>
  <c r="B15" i="26"/>
  <c r="J15" i="26"/>
  <c r="B14" i="26"/>
  <c r="J46" i="26"/>
  <c r="B13" i="26"/>
  <c r="J36" i="26"/>
  <c r="B12" i="26"/>
  <c r="J38" i="26"/>
  <c r="B11" i="26"/>
  <c r="J22" i="26"/>
  <c r="B10" i="26"/>
  <c r="J9" i="26"/>
  <c r="B9" i="26"/>
  <c r="J49" i="26"/>
  <c r="B8" i="26"/>
  <c r="J62" i="26"/>
  <c r="B7" i="26"/>
  <c r="J4" i="26"/>
  <c r="B6" i="26"/>
  <c r="J61" i="26"/>
  <c r="B5" i="26"/>
  <c r="J7" i="26"/>
  <c r="B4" i="26"/>
  <c r="J34" i="26"/>
  <c r="B3" i="26"/>
  <c r="J17" i="26"/>
  <c r="B2" i="26"/>
  <c r="J50" i="27"/>
  <c r="J22" i="27"/>
  <c r="J14" i="27"/>
  <c r="J37" i="27"/>
  <c r="J43" i="27"/>
  <c r="J40" i="27"/>
  <c r="J39" i="27"/>
  <c r="J57" i="27"/>
  <c r="J51" i="27"/>
  <c r="J33" i="27"/>
  <c r="J65" i="27"/>
  <c r="J35" i="27"/>
  <c r="J2" i="27"/>
  <c r="J13" i="27"/>
  <c r="J25" i="27"/>
  <c r="J8" i="27"/>
  <c r="J34" i="27"/>
  <c r="J54" i="27"/>
  <c r="J62" i="27"/>
  <c r="J59" i="27"/>
  <c r="J10" i="27"/>
  <c r="J45" i="27"/>
  <c r="J29" i="27"/>
  <c r="J4" i="27"/>
  <c r="J46" i="27"/>
  <c r="J20" i="27"/>
  <c r="J27" i="27"/>
  <c r="J16" i="27"/>
  <c r="J11" i="27"/>
  <c r="J36" i="27"/>
  <c r="J61" i="27"/>
  <c r="J42" i="27"/>
  <c r="J18" i="27"/>
  <c r="B33" i="27"/>
  <c r="J30" i="27"/>
  <c r="B32" i="27"/>
  <c r="J12" i="27"/>
  <c r="B31" i="27"/>
  <c r="J9" i="27"/>
  <c r="B30" i="27"/>
  <c r="J7" i="27"/>
  <c r="B29" i="27"/>
  <c r="J31" i="27"/>
  <c r="B28" i="27"/>
  <c r="J19" i="27"/>
  <c r="B27" i="27"/>
  <c r="J60" i="27"/>
  <c r="B26" i="27"/>
  <c r="J44" i="27"/>
  <c r="B25" i="27"/>
  <c r="J32" i="27"/>
  <c r="B24" i="27"/>
  <c r="J52" i="27"/>
  <c r="B23" i="27"/>
  <c r="J24" i="27"/>
  <c r="B22" i="27"/>
  <c r="J47" i="27"/>
  <c r="B21" i="27"/>
  <c r="J3" i="27"/>
  <c r="B20" i="27"/>
  <c r="J26" i="27"/>
  <c r="B19" i="27"/>
  <c r="J63" i="27"/>
  <c r="B18" i="27"/>
  <c r="J15" i="27"/>
  <c r="B17" i="27"/>
  <c r="J21" i="27"/>
  <c r="B16" i="27"/>
  <c r="J5" i="27"/>
  <c r="B15" i="27"/>
  <c r="J56" i="27"/>
  <c r="B14" i="27"/>
  <c r="J41" i="27"/>
  <c r="B13" i="27"/>
  <c r="J55" i="27"/>
  <c r="B12" i="27"/>
  <c r="J53" i="27"/>
  <c r="B11" i="27"/>
  <c r="J6" i="27"/>
  <c r="B10" i="27"/>
  <c r="J17" i="27"/>
  <c r="B9" i="27"/>
  <c r="J64" i="27"/>
  <c r="B8" i="27"/>
  <c r="J49" i="27"/>
  <c r="B7" i="27"/>
  <c r="J58" i="27"/>
  <c r="B6" i="27"/>
  <c r="J23" i="27"/>
  <c r="B5" i="27"/>
  <c r="J48" i="27"/>
  <c r="B4" i="27"/>
  <c r="J38" i="27"/>
  <c r="B3" i="27"/>
  <c r="J28" i="27"/>
  <c r="B2" i="27"/>
  <c r="E245" i="18" l="1"/>
  <c r="G245" i="18" s="1"/>
  <c r="D245" i="18"/>
  <c r="F245" i="18" s="1"/>
  <c r="E244" i="18"/>
  <c r="G244" i="18" s="1"/>
  <c r="D244" i="18"/>
  <c r="F244" i="18" s="1"/>
  <c r="E243" i="18"/>
  <c r="G243" i="18" s="1"/>
  <c r="D243" i="18"/>
  <c r="F243" i="18" s="1"/>
  <c r="E242" i="18"/>
  <c r="G242" i="18" s="1"/>
  <c r="D242" i="18"/>
  <c r="F242" i="18" s="1"/>
  <c r="E241" i="18"/>
  <c r="G241" i="18" s="1"/>
  <c r="D241" i="18"/>
  <c r="F241" i="18" s="1"/>
  <c r="E240" i="18"/>
  <c r="G240" i="18" s="1"/>
  <c r="D240" i="18"/>
  <c r="F240" i="18" s="1"/>
  <c r="E239" i="18"/>
  <c r="G239" i="18" s="1"/>
  <c r="D239" i="18"/>
  <c r="F239" i="18" s="1"/>
  <c r="E238" i="18"/>
  <c r="G238" i="18" s="1"/>
  <c r="D238" i="18"/>
  <c r="F238" i="18" s="1"/>
  <c r="E237" i="18"/>
  <c r="G237" i="18" s="1"/>
  <c r="D237" i="18"/>
  <c r="F237" i="18" s="1"/>
  <c r="E236" i="18"/>
  <c r="G236" i="18" s="1"/>
  <c r="D236" i="18"/>
  <c r="F236" i="18" s="1"/>
  <c r="E235" i="18"/>
  <c r="G235" i="18" s="1"/>
  <c r="D235" i="18"/>
  <c r="F235" i="18" s="1"/>
  <c r="E234" i="18"/>
  <c r="G234" i="18" s="1"/>
  <c r="D234" i="18"/>
  <c r="F234" i="18" s="1"/>
  <c r="E233" i="18"/>
  <c r="G233" i="18" s="1"/>
  <c r="D233" i="18"/>
  <c r="F233" i="18" s="1"/>
  <c r="E232" i="18"/>
  <c r="G232" i="18" s="1"/>
  <c r="D232" i="18"/>
  <c r="F232" i="18" s="1"/>
  <c r="E231" i="18"/>
  <c r="G231" i="18" s="1"/>
  <c r="D231" i="18"/>
  <c r="F231" i="18" s="1"/>
  <c r="E230" i="18"/>
  <c r="G230" i="18" s="1"/>
  <c r="D230" i="18"/>
  <c r="F230" i="18" s="1"/>
  <c r="E229" i="18"/>
  <c r="G229" i="18" s="1"/>
  <c r="D229" i="18"/>
  <c r="F229" i="18" s="1"/>
  <c r="E228" i="18"/>
  <c r="G228" i="18" s="1"/>
  <c r="D228" i="18"/>
  <c r="F228" i="18" s="1"/>
  <c r="E227" i="18"/>
  <c r="G227" i="18" s="1"/>
  <c r="D227" i="18"/>
  <c r="F227" i="18" s="1"/>
  <c r="E226" i="18"/>
  <c r="G226" i="18" s="1"/>
  <c r="D226" i="18"/>
  <c r="F226" i="18" s="1"/>
  <c r="E225" i="18"/>
  <c r="G225" i="18" s="1"/>
  <c r="D225" i="18"/>
  <c r="F225" i="18" s="1"/>
  <c r="E224" i="18"/>
  <c r="G224" i="18" s="1"/>
  <c r="D224" i="18"/>
  <c r="F224" i="18" s="1"/>
  <c r="E223" i="18"/>
  <c r="G223" i="18" s="1"/>
  <c r="D223" i="18"/>
  <c r="F223" i="18" s="1"/>
  <c r="E222" i="18"/>
  <c r="G222" i="18" s="1"/>
  <c r="D222" i="18"/>
  <c r="F222" i="18" s="1"/>
  <c r="E221" i="18"/>
  <c r="G221" i="18" s="1"/>
  <c r="D221" i="18"/>
  <c r="F221" i="18" s="1"/>
  <c r="E220" i="18"/>
  <c r="G220" i="18" s="1"/>
  <c r="D220" i="18"/>
  <c r="F220" i="18" s="1"/>
  <c r="E219" i="18"/>
  <c r="G219" i="18" s="1"/>
  <c r="D219" i="18"/>
  <c r="F219" i="18" s="1"/>
  <c r="E218" i="18"/>
  <c r="G218" i="18" s="1"/>
  <c r="D218" i="18"/>
  <c r="F218" i="18" s="1"/>
  <c r="E217" i="18"/>
  <c r="G217" i="18" s="1"/>
  <c r="D217" i="18"/>
  <c r="F217" i="18" s="1"/>
  <c r="E216" i="18"/>
  <c r="G216" i="18" s="1"/>
  <c r="D216" i="18"/>
  <c r="F216" i="18" s="1"/>
  <c r="E215" i="18"/>
  <c r="G215" i="18" s="1"/>
  <c r="D215" i="18"/>
  <c r="F215" i="18" s="1"/>
  <c r="E214" i="18"/>
  <c r="G214" i="18" s="1"/>
  <c r="D214" i="18"/>
  <c r="F214" i="18" s="1"/>
  <c r="E213" i="18"/>
  <c r="G213" i="18" s="1"/>
  <c r="D213" i="18"/>
  <c r="F213" i="18" s="1"/>
  <c r="E212" i="18"/>
  <c r="G212" i="18" s="1"/>
  <c r="D212" i="18"/>
  <c r="F212" i="18" s="1"/>
  <c r="E211" i="18"/>
  <c r="G211" i="18" s="1"/>
  <c r="D211" i="18"/>
  <c r="F211" i="18" s="1"/>
  <c r="E210" i="18"/>
  <c r="G210" i="18" s="1"/>
  <c r="D210" i="18"/>
  <c r="F210" i="18" s="1"/>
  <c r="E209" i="18"/>
  <c r="G209" i="18" s="1"/>
  <c r="D209" i="18"/>
  <c r="F209" i="18" s="1"/>
  <c r="E208" i="18"/>
  <c r="G208" i="18" s="1"/>
  <c r="D208" i="18"/>
  <c r="F208" i="18" s="1"/>
  <c r="E207" i="18"/>
  <c r="G207" i="18" s="1"/>
  <c r="D207" i="18"/>
  <c r="F207" i="18" s="1"/>
  <c r="E206" i="18"/>
  <c r="G206" i="18" s="1"/>
  <c r="D206" i="18"/>
  <c r="F206" i="18" s="1"/>
  <c r="E205" i="18"/>
  <c r="G205" i="18" s="1"/>
  <c r="D205" i="18"/>
  <c r="F205" i="18" s="1"/>
  <c r="E204" i="18"/>
  <c r="G204" i="18" s="1"/>
  <c r="D204" i="18"/>
  <c r="F204" i="18" s="1"/>
  <c r="E203" i="18"/>
  <c r="G203" i="18" s="1"/>
  <c r="D203" i="18"/>
  <c r="F203" i="18" s="1"/>
  <c r="E202" i="18"/>
  <c r="G202" i="18" s="1"/>
  <c r="D202" i="18"/>
  <c r="F202" i="18" s="1"/>
  <c r="E201" i="18"/>
  <c r="G201" i="18" s="1"/>
  <c r="D201" i="18"/>
  <c r="F201" i="18" s="1"/>
  <c r="E200" i="18"/>
  <c r="G200" i="18" s="1"/>
  <c r="D200" i="18"/>
  <c r="F200" i="18" s="1"/>
  <c r="E199" i="18"/>
  <c r="G199" i="18" s="1"/>
  <c r="D199" i="18"/>
  <c r="F199" i="18" s="1"/>
  <c r="E198" i="18"/>
  <c r="G198" i="18" s="1"/>
  <c r="D198" i="18"/>
  <c r="F198" i="18" s="1"/>
  <c r="E197" i="18"/>
  <c r="G197" i="18" s="1"/>
  <c r="D197" i="18"/>
  <c r="F197" i="18" s="1"/>
  <c r="E196" i="18"/>
  <c r="G196" i="18" s="1"/>
  <c r="D196" i="18"/>
  <c r="F196" i="18" s="1"/>
  <c r="E195" i="18"/>
  <c r="G195" i="18" s="1"/>
  <c r="D195" i="18"/>
  <c r="F195" i="18" s="1"/>
  <c r="E194" i="18"/>
  <c r="G194" i="18" s="1"/>
  <c r="D194" i="18"/>
  <c r="F194" i="18" s="1"/>
  <c r="E193" i="18"/>
  <c r="G193" i="18" s="1"/>
  <c r="D193" i="18"/>
  <c r="F193" i="18" s="1"/>
  <c r="E192" i="18"/>
  <c r="G192" i="18" s="1"/>
  <c r="D192" i="18"/>
  <c r="F192" i="18" s="1"/>
  <c r="E191" i="18"/>
  <c r="G191" i="18" s="1"/>
  <c r="D191" i="18"/>
  <c r="F191" i="18" s="1"/>
  <c r="E190" i="18"/>
  <c r="G190" i="18" s="1"/>
  <c r="D190" i="18"/>
  <c r="F190" i="18" s="1"/>
  <c r="E189" i="18"/>
  <c r="G189" i="18" s="1"/>
  <c r="D189" i="18"/>
  <c r="F189" i="18" s="1"/>
  <c r="E188" i="18"/>
  <c r="G188" i="18" s="1"/>
  <c r="D188" i="18"/>
  <c r="F188" i="18" s="1"/>
  <c r="E187" i="18"/>
  <c r="G187" i="18" s="1"/>
  <c r="D187" i="18"/>
  <c r="F187" i="18" s="1"/>
  <c r="E186" i="18"/>
  <c r="G186" i="18" s="1"/>
  <c r="D186" i="18"/>
  <c r="F186" i="18" s="1"/>
  <c r="E185" i="18"/>
  <c r="G185" i="18" s="1"/>
  <c r="D185" i="18"/>
  <c r="F185" i="18" s="1"/>
  <c r="E184" i="18"/>
  <c r="G184" i="18" s="1"/>
  <c r="D184" i="18"/>
  <c r="F184" i="18" s="1"/>
  <c r="E183" i="18"/>
  <c r="G183" i="18" s="1"/>
  <c r="D183" i="18"/>
  <c r="F183" i="18" s="1"/>
  <c r="E182" i="18"/>
  <c r="G182" i="18" s="1"/>
  <c r="D182" i="18"/>
  <c r="F182" i="18" s="1"/>
  <c r="E181" i="18"/>
  <c r="G181" i="18" s="1"/>
  <c r="D181" i="18"/>
  <c r="F181" i="18" s="1"/>
  <c r="E180" i="18"/>
  <c r="G180" i="18" s="1"/>
  <c r="D180" i="18"/>
  <c r="F180" i="18" s="1"/>
  <c r="E179" i="18"/>
  <c r="G179" i="18" s="1"/>
  <c r="D179" i="18"/>
  <c r="F179" i="18" s="1"/>
  <c r="E178" i="18"/>
  <c r="G178" i="18" s="1"/>
  <c r="D178" i="18"/>
  <c r="F178" i="18" s="1"/>
  <c r="E177" i="18"/>
  <c r="G177" i="18" s="1"/>
  <c r="D177" i="18"/>
  <c r="F177" i="18" s="1"/>
  <c r="E176" i="18"/>
  <c r="G176" i="18" s="1"/>
  <c r="D176" i="18"/>
  <c r="F176" i="18" s="1"/>
  <c r="E175" i="18"/>
  <c r="G175" i="18" s="1"/>
  <c r="D175" i="18"/>
  <c r="F175" i="18" s="1"/>
  <c r="E174" i="18"/>
  <c r="G174" i="18" s="1"/>
  <c r="D174" i="18"/>
  <c r="F174" i="18" s="1"/>
  <c r="E173" i="18"/>
  <c r="G173" i="18" s="1"/>
  <c r="D173" i="18"/>
  <c r="F173" i="18" s="1"/>
  <c r="E172" i="18"/>
  <c r="G172" i="18" s="1"/>
  <c r="D172" i="18"/>
  <c r="F172" i="18" s="1"/>
  <c r="E171" i="18"/>
  <c r="G171" i="18" s="1"/>
  <c r="D171" i="18"/>
  <c r="F171" i="18" s="1"/>
  <c r="E170" i="18"/>
  <c r="G170" i="18" s="1"/>
  <c r="D170" i="18"/>
  <c r="F170" i="18" s="1"/>
  <c r="E169" i="18"/>
  <c r="G169" i="18" s="1"/>
  <c r="D169" i="18"/>
  <c r="F169" i="18" s="1"/>
  <c r="E168" i="18"/>
  <c r="G168" i="18" s="1"/>
  <c r="D168" i="18"/>
  <c r="F168" i="18" s="1"/>
  <c r="E167" i="18"/>
  <c r="G167" i="18" s="1"/>
  <c r="D167" i="18"/>
  <c r="F167" i="18" s="1"/>
  <c r="E166" i="18"/>
  <c r="G166" i="18" s="1"/>
  <c r="D166" i="18"/>
  <c r="F166" i="18" s="1"/>
  <c r="E165" i="18"/>
  <c r="G165" i="18" s="1"/>
  <c r="D165" i="18"/>
  <c r="F165" i="18" s="1"/>
  <c r="E164" i="18"/>
  <c r="G164" i="18" s="1"/>
  <c r="D164" i="18"/>
  <c r="F164" i="18" s="1"/>
  <c r="E163" i="18"/>
  <c r="G163" i="18" s="1"/>
  <c r="D163" i="18"/>
  <c r="F163" i="18" s="1"/>
  <c r="E162" i="18"/>
  <c r="G162" i="18" s="1"/>
  <c r="D162" i="18"/>
  <c r="F162" i="18" s="1"/>
  <c r="E161" i="18"/>
  <c r="G161" i="18" s="1"/>
  <c r="D161" i="18"/>
  <c r="F161" i="18" s="1"/>
  <c r="E160" i="18"/>
  <c r="G160" i="18" s="1"/>
  <c r="D160" i="18"/>
  <c r="F160" i="18" s="1"/>
  <c r="E159" i="18"/>
  <c r="G159" i="18" s="1"/>
  <c r="D159" i="18"/>
  <c r="F159" i="18" s="1"/>
  <c r="E158" i="18"/>
  <c r="G158" i="18" s="1"/>
  <c r="D158" i="18"/>
  <c r="F158" i="18" s="1"/>
  <c r="E157" i="18"/>
  <c r="G157" i="18" s="1"/>
  <c r="D157" i="18"/>
  <c r="F157" i="18" s="1"/>
  <c r="E156" i="18"/>
  <c r="G156" i="18" s="1"/>
  <c r="D156" i="18"/>
  <c r="F156" i="18" s="1"/>
  <c r="E155" i="18"/>
  <c r="G155" i="18" s="1"/>
  <c r="D155" i="18"/>
  <c r="F155" i="18" s="1"/>
  <c r="E154" i="18"/>
  <c r="G154" i="18" s="1"/>
  <c r="D154" i="18"/>
  <c r="F154" i="18" s="1"/>
  <c r="E153" i="18"/>
  <c r="G153" i="18" s="1"/>
  <c r="D153" i="18"/>
  <c r="F153" i="18" s="1"/>
  <c r="E152" i="18"/>
  <c r="G152" i="18" s="1"/>
  <c r="D152" i="18"/>
  <c r="F152" i="18" s="1"/>
  <c r="E151" i="18"/>
  <c r="G151" i="18" s="1"/>
  <c r="D151" i="18"/>
  <c r="F151" i="18" s="1"/>
  <c r="E150" i="18"/>
  <c r="G150" i="18" s="1"/>
  <c r="D150" i="18"/>
  <c r="F150" i="18" s="1"/>
  <c r="E149" i="18"/>
  <c r="G149" i="18" s="1"/>
  <c r="D149" i="18"/>
  <c r="F149" i="18" s="1"/>
  <c r="E148" i="18"/>
  <c r="G148" i="18" s="1"/>
  <c r="D148" i="18"/>
  <c r="F148" i="18" s="1"/>
  <c r="E147" i="18"/>
  <c r="G147" i="18" s="1"/>
  <c r="D147" i="18"/>
  <c r="F147" i="18" s="1"/>
  <c r="E146" i="18"/>
  <c r="G146" i="18" s="1"/>
  <c r="D146" i="18"/>
  <c r="F146" i="18" s="1"/>
  <c r="E145" i="18"/>
  <c r="G145" i="18" s="1"/>
  <c r="D145" i="18"/>
  <c r="F145" i="18" s="1"/>
  <c r="E144" i="18"/>
  <c r="G144" i="18" s="1"/>
  <c r="D144" i="18"/>
  <c r="F144" i="18" s="1"/>
  <c r="E143" i="18"/>
  <c r="G143" i="18" s="1"/>
  <c r="D143" i="18"/>
  <c r="F143" i="18" s="1"/>
  <c r="E142" i="18"/>
  <c r="G142" i="18" s="1"/>
  <c r="D142" i="18"/>
  <c r="F142" i="18" s="1"/>
  <c r="E141" i="18"/>
  <c r="G141" i="18" s="1"/>
  <c r="D141" i="18"/>
  <c r="F141" i="18" s="1"/>
  <c r="E140" i="18"/>
  <c r="G140" i="18" s="1"/>
  <c r="D140" i="18"/>
  <c r="F140" i="18" s="1"/>
  <c r="E139" i="18"/>
  <c r="G139" i="18" s="1"/>
  <c r="D139" i="18"/>
  <c r="F139" i="18" s="1"/>
  <c r="E138" i="18"/>
  <c r="G138" i="18" s="1"/>
  <c r="D138" i="18"/>
  <c r="F138" i="18" s="1"/>
  <c r="E137" i="18"/>
  <c r="G137" i="18" s="1"/>
  <c r="D137" i="18"/>
  <c r="F137" i="18" s="1"/>
  <c r="E136" i="18"/>
  <c r="G136" i="18" s="1"/>
  <c r="D136" i="18"/>
  <c r="F136" i="18" s="1"/>
  <c r="E135" i="18"/>
  <c r="G135" i="18" s="1"/>
  <c r="D135" i="18"/>
  <c r="F135" i="18" s="1"/>
  <c r="E134" i="18"/>
  <c r="G134" i="18" s="1"/>
  <c r="D134" i="18"/>
  <c r="F134" i="18" s="1"/>
  <c r="E133" i="18"/>
  <c r="G133" i="18" s="1"/>
  <c r="D133" i="18"/>
  <c r="F133" i="18" s="1"/>
  <c r="E132" i="18"/>
  <c r="G132" i="18" s="1"/>
  <c r="D132" i="18"/>
  <c r="F132" i="18" s="1"/>
  <c r="E131" i="18"/>
  <c r="G131" i="18" s="1"/>
  <c r="D131" i="18"/>
  <c r="F131" i="18" s="1"/>
  <c r="E130" i="18"/>
  <c r="G130" i="18" s="1"/>
  <c r="D130" i="18"/>
  <c r="F130" i="18" s="1"/>
  <c r="E129" i="18"/>
  <c r="G129" i="18" s="1"/>
  <c r="D129" i="18"/>
  <c r="F129" i="18" s="1"/>
  <c r="E128" i="18"/>
  <c r="G128" i="18" s="1"/>
  <c r="D128" i="18"/>
  <c r="F128" i="18" s="1"/>
  <c r="E127" i="18"/>
  <c r="G127" i="18" s="1"/>
  <c r="D127" i="18"/>
  <c r="F127" i="18" s="1"/>
  <c r="E126" i="18"/>
  <c r="G126" i="18" s="1"/>
  <c r="D126" i="18"/>
  <c r="F126" i="18" s="1"/>
  <c r="E125" i="18"/>
  <c r="G125" i="18" s="1"/>
  <c r="D125" i="18"/>
  <c r="F125" i="18" s="1"/>
  <c r="E124" i="18"/>
  <c r="G124" i="18" s="1"/>
  <c r="D124" i="18"/>
  <c r="F124" i="18" s="1"/>
  <c r="E123" i="18"/>
  <c r="G123" i="18" s="1"/>
  <c r="D123" i="18"/>
  <c r="F123" i="18" s="1"/>
  <c r="E122" i="18"/>
  <c r="G122" i="18" s="1"/>
  <c r="D122" i="18"/>
  <c r="F122" i="18" s="1"/>
  <c r="E121" i="18"/>
  <c r="G121" i="18" s="1"/>
  <c r="D121" i="18"/>
  <c r="F121" i="18" s="1"/>
  <c r="E120" i="18"/>
  <c r="G120" i="18" s="1"/>
  <c r="D120" i="18"/>
  <c r="F120" i="18" s="1"/>
  <c r="E119" i="18"/>
  <c r="G119" i="18" s="1"/>
  <c r="D119" i="18"/>
  <c r="F119" i="18" s="1"/>
  <c r="E118" i="18"/>
  <c r="D118" i="18"/>
  <c r="E117" i="18"/>
  <c r="G117" i="18" s="1"/>
  <c r="D117" i="18"/>
  <c r="F117" i="18" s="1"/>
  <c r="E116" i="18"/>
  <c r="G116" i="18" s="1"/>
  <c r="D116" i="18"/>
  <c r="F116" i="18" s="1"/>
  <c r="E115" i="18"/>
  <c r="G115" i="18" s="1"/>
  <c r="D115" i="18"/>
  <c r="F115" i="18" s="1"/>
  <c r="E114" i="18"/>
  <c r="G114" i="18" s="1"/>
  <c r="D114" i="18"/>
  <c r="F114" i="18" s="1"/>
  <c r="E113" i="18"/>
  <c r="G113" i="18" s="1"/>
  <c r="D113" i="18"/>
  <c r="F113" i="18" s="1"/>
  <c r="E112" i="18"/>
  <c r="G112" i="18" s="1"/>
  <c r="D112" i="18"/>
  <c r="F112" i="18" s="1"/>
  <c r="E111" i="18"/>
  <c r="G111" i="18" s="1"/>
  <c r="D111" i="18"/>
  <c r="F111" i="18" s="1"/>
  <c r="E110" i="18"/>
  <c r="G110" i="18" s="1"/>
  <c r="D110" i="18"/>
  <c r="F110" i="18" s="1"/>
  <c r="E109" i="18"/>
  <c r="G109" i="18" s="1"/>
  <c r="D109" i="18"/>
  <c r="F109" i="18" s="1"/>
  <c r="E108" i="18"/>
  <c r="G108" i="18" s="1"/>
  <c r="D108" i="18"/>
  <c r="F108" i="18" s="1"/>
  <c r="E107" i="18"/>
  <c r="G107" i="18" s="1"/>
  <c r="D107" i="18"/>
  <c r="F107" i="18" s="1"/>
  <c r="E106" i="18"/>
  <c r="G106" i="18" s="1"/>
  <c r="D106" i="18"/>
  <c r="F106" i="18" s="1"/>
  <c r="E105" i="18"/>
  <c r="G105" i="18" s="1"/>
  <c r="D105" i="18"/>
  <c r="F105" i="18" s="1"/>
  <c r="E104" i="18"/>
  <c r="G104" i="18" s="1"/>
  <c r="D104" i="18"/>
  <c r="F104" i="18" s="1"/>
  <c r="E103" i="18"/>
  <c r="G103" i="18" s="1"/>
  <c r="D103" i="18"/>
  <c r="F103" i="18" s="1"/>
  <c r="E102" i="18"/>
  <c r="G102" i="18" s="1"/>
  <c r="D102" i="18"/>
  <c r="F102" i="18" s="1"/>
  <c r="E101" i="18"/>
  <c r="G101" i="18" s="1"/>
  <c r="D101" i="18"/>
  <c r="F101" i="18" s="1"/>
  <c r="E100" i="18"/>
  <c r="G100" i="18" s="1"/>
  <c r="D100" i="18"/>
  <c r="F100" i="18" s="1"/>
  <c r="E99" i="18"/>
  <c r="G99" i="18" s="1"/>
  <c r="D99" i="18"/>
  <c r="F99" i="18" s="1"/>
  <c r="E98" i="18"/>
  <c r="G98" i="18" s="1"/>
  <c r="D98" i="18"/>
  <c r="F98" i="18" s="1"/>
  <c r="E97" i="18"/>
  <c r="G97" i="18" s="1"/>
  <c r="D97" i="18"/>
  <c r="F97" i="18" s="1"/>
  <c r="E96" i="18"/>
  <c r="G96" i="18" s="1"/>
  <c r="D96" i="18"/>
  <c r="F96" i="18" s="1"/>
  <c r="E95" i="18"/>
  <c r="G95" i="18" s="1"/>
  <c r="D95" i="18"/>
  <c r="F95" i="18" s="1"/>
  <c r="E94" i="18"/>
  <c r="G94" i="18" s="1"/>
  <c r="D94" i="18"/>
  <c r="F94" i="18" s="1"/>
  <c r="E93" i="18"/>
  <c r="G93" i="18" s="1"/>
  <c r="D93" i="18"/>
  <c r="F93" i="18" s="1"/>
  <c r="E92" i="18"/>
  <c r="G92" i="18" s="1"/>
  <c r="D92" i="18"/>
  <c r="F92" i="18" s="1"/>
  <c r="E91" i="18"/>
  <c r="G91" i="18" s="1"/>
  <c r="D91" i="18"/>
  <c r="F91" i="18" s="1"/>
  <c r="E90" i="18"/>
  <c r="G90" i="18" s="1"/>
  <c r="D90" i="18"/>
  <c r="F90" i="18" s="1"/>
  <c r="E89" i="18"/>
  <c r="G89" i="18" s="1"/>
  <c r="D89" i="18"/>
  <c r="F89" i="18" s="1"/>
  <c r="E88" i="18"/>
  <c r="G88" i="18" s="1"/>
  <c r="D88" i="18"/>
  <c r="F88" i="18" s="1"/>
  <c r="E87" i="18"/>
  <c r="G87" i="18" s="1"/>
  <c r="D87" i="18"/>
  <c r="F87" i="18" s="1"/>
  <c r="E86" i="18"/>
  <c r="G86" i="18" s="1"/>
  <c r="D86" i="18"/>
  <c r="F86" i="18" s="1"/>
  <c r="E85" i="18"/>
  <c r="G85" i="18" s="1"/>
  <c r="D85" i="18"/>
  <c r="F85" i="18" s="1"/>
  <c r="E84" i="18"/>
  <c r="G84" i="18" s="1"/>
  <c r="D84" i="18"/>
  <c r="F84" i="18" s="1"/>
  <c r="E83" i="18"/>
  <c r="G83" i="18" s="1"/>
  <c r="D83" i="18"/>
  <c r="F83" i="18" s="1"/>
  <c r="E82" i="18"/>
  <c r="G82" i="18" s="1"/>
  <c r="D82" i="18"/>
  <c r="F82" i="18" s="1"/>
  <c r="E81" i="18"/>
  <c r="G81" i="18" s="1"/>
  <c r="D81" i="18"/>
  <c r="F81" i="18" s="1"/>
  <c r="E80" i="18"/>
  <c r="G80" i="18" s="1"/>
  <c r="D80" i="18"/>
  <c r="F80" i="18" s="1"/>
  <c r="E79" i="18"/>
  <c r="G79" i="18" s="1"/>
  <c r="D79" i="18"/>
  <c r="F79" i="18" s="1"/>
  <c r="E78" i="18"/>
  <c r="G78" i="18" s="1"/>
  <c r="D78" i="18"/>
  <c r="F78" i="18" s="1"/>
  <c r="E77" i="18"/>
  <c r="G77" i="18" s="1"/>
  <c r="D77" i="18"/>
  <c r="F77" i="18" s="1"/>
  <c r="E76" i="18"/>
  <c r="G76" i="18" s="1"/>
  <c r="D76" i="18"/>
  <c r="F76" i="18" s="1"/>
  <c r="E75" i="18"/>
  <c r="G75" i="18" s="1"/>
  <c r="D75" i="18"/>
  <c r="F75" i="18" s="1"/>
  <c r="E74" i="18"/>
  <c r="G74" i="18" s="1"/>
  <c r="D74" i="18"/>
  <c r="F74" i="18" s="1"/>
  <c r="E73" i="18"/>
  <c r="G73" i="18" s="1"/>
  <c r="D73" i="18"/>
  <c r="F73" i="18" s="1"/>
  <c r="E72" i="18"/>
  <c r="G72" i="18" s="1"/>
  <c r="D72" i="18"/>
  <c r="F72" i="18" s="1"/>
  <c r="E71" i="18"/>
  <c r="G71" i="18" s="1"/>
  <c r="D71" i="18"/>
  <c r="F71" i="18" s="1"/>
  <c r="E70" i="18"/>
  <c r="G70" i="18" s="1"/>
  <c r="D70" i="18"/>
  <c r="F70" i="18" s="1"/>
  <c r="E69" i="18"/>
  <c r="G69" i="18" s="1"/>
  <c r="D69" i="18"/>
  <c r="F69" i="18" s="1"/>
  <c r="E68" i="18"/>
  <c r="G68" i="18" s="1"/>
  <c r="D68" i="18"/>
  <c r="F68" i="18" s="1"/>
  <c r="E67" i="18"/>
  <c r="G67" i="18" s="1"/>
  <c r="D67" i="18"/>
  <c r="F67" i="18" s="1"/>
  <c r="E66" i="18"/>
  <c r="G66" i="18" s="1"/>
  <c r="D66" i="18"/>
  <c r="F66" i="18" s="1"/>
  <c r="E65" i="18"/>
  <c r="G65" i="18" s="1"/>
  <c r="D65" i="18"/>
  <c r="F65" i="18" s="1"/>
  <c r="E64" i="18"/>
  <c r="G64" i="18" s="1"/>
  <c r="D64" i="18"/>
  <c r="F64" i="18" s="1"/>
  <c r="E63" i="18"/>
  <c r="G63" i="18" s="1"/>
  <c r="D63" i="18"/>
  <c r="F63" i="18" s="1"/>
  <c r="E62" i="18"/>
  <c r="G62" i="18" s="1"/>
  <c r="D62" i="18"/>
  <c r="F62" i="18" s="1"/>
  <c r="E61" i="18"/>
  <c r="G61" i="18" s="1"/>
  <c r="D61" i="18"/>
  <c r="F61" i="18" s="1"/>
  <c r="E60" i="18"/>
  <c r="G60" i="18" s="1"/>
  <c r="D60" i="18"/>
  <c r="F60" i="18" s="1"/>
  <c r="E59" i="18"/>
  <c r="G59" i="18" s="1"/>
  <c r="D59" i="18"/>
  <c r="F59" i="18" s="1"/>
  <c r="E58" i="18"/>
  <c r="G58" i="18" s="1"/>
  <c r="D58" i="18"/>
  <c r="F58" i="18" s="1"/>
  <c r="E57" i="18"/>
  <c r="G57" i="18" s="1"/>
  <c r="D57" i="18"/>
  <c r="F57" i="18" s="1"/>
  <c r="E56" i="18"/>
  <c r="G56" i="18" s="1"/>
  <c r="D56" i="18"/>
  <c r="F56" i="18" s="1"/>
  <c r="E55" i="18"/>
  <c r="G55" i="18" s="1"/>
  <c r="D55" i="18"/>
  <c r="F55" i="18" s="1"/>
  <c r="E54" i="18"/>
  <c r="G54" i="18" s="1"/>
  <c r="D54" i="18"/>
  <c r="F54" i="18" s="1"/>
  <c r="E53" i="18"/>
  <c r="G53" i="18" s="1"/>
  <c r="D53" i="18"/>
  <c r="F53" i="18" s="1"/>
  <c r="E52" i="18"/>
  <c r="G52" i="18" s="1"/>
  <c r="D52" i="18"/>
  <c r="F52" i="18" s="1"/>
  <c r="E51" i="18"/>
  <c r="G51" i="18" s="1"/>
  <c r="D51" i="18"/>
  <c r="F51" i="18" s="1"/>
  <c r="E50" i="18"/>
  <c r="G50" i="18" s="1"/>
  <c r="D50" i="18"/>
  <c r="F50" i="18" s="1"/>
  <c r="E49" i="18"/>
  <c r="G49" i="18" s="1"/>
  <c r="D49" i="18"/>
  <c r="F49" i="18" s="1"/>
  <c r="E48" i="18"/>
  <c r="G48" i="18" s="1"/>
  <c r="D48" i="18"/>
  <c r="F48" i="18" s="1"/>
  <c r="E47" i="18"/>
  <c r="G47" i="18" s="1"/>
  <c r="D47" i="18"/>
  <c r="F47" i="18" s="1"/>
  <c r="E46" i="18"/>
  <c r="G46" i="18" s="1"/>
  <c r="D46" i="18"/>
  <c r="F46" i="18" s="1"/>
  <c r="E45" i="18"/>
  <c r="G45" i="18" s="1"/>
  <c r="D45" i="18"/>
  <c r="F45" i="18" s="1"/>
  <c r="E44" i="18"/>
  <c r="G44" i="18" s="1"/>
  <c r="D44" i="18"/>
  <c r="F44" i="18" s="1"/>
  <c r="E43" i="18"/>
  <c r="G43" i="18" s="1"/>
  <c r="D43" i="18"/>
  <c r="F43" i="18" s="1"/>
  <c r="E42" i="18"/>
  <c r="G42" i="18" s="1"/>
  <c r="D42" i="18"/>
  <c r="F42" i="18" s="1"/>
  <c r="E41" i="18"/>
  <c r="G41" i="18" s="1"/>
  <c r="D41" i="18"/>
  <c r="F41" i="18" s="1"/>
  <c r="E40" i="18"/>
  <c r="G40" i="18" s="1"/>
  <c r="D40" i="18"/>
  <c r="F40" i="18" s="1"/>
  <c r="E39" i="18"/>
  <c r="G39" i="18" s="1"/>
  <c r="D39" i="18"/>
  <c r="F39" i="18" s="1"/>
  <c r="E38" i="18"/>
  <c r="G38" i="18" s="1"/>
  <c r="D38" i="18"/>
  <c r="F38" i="18" s="1"/>
  <c r="E37" i="18"/>
  <c r="G37" i="18" s="1"/>
  <c r="D37" i="18"/>
  <c r="F37" i="18" s="1"/>
  <c r="E36" i="18"/>
  <c r="G36" i="18" s="1"/>
  <c r="D36" i="18"/>
  <c r="F36" i="18" s="1"/>
  <c r="E35" i="18"/>
  <c r="G35" i="18" s="1"/>
  <c r="D35" i="18"/>
  <c r="F35" i="18" s="1"/>
  <c r="E34" i="18"/>
  <c r="G34" i="18" s="1"/>
  <c r="D34" i="18"/>
  <c r="F34" i="18" s="1"/>
  <c r="E33" i="18"/>
  <c r="G33" i="18" s="1"/>
  <c r="D33" i="18"/>
  <c r="F33" i="18" s="1"/>
  <c r="E32" i="18"/>
  <c r="G32" i="18" s="1"/>
  <c r="D32" i="18"/>
  <c r="F32" i="18" s="1"/>
  <c r="E31" i="18"/>
  <c r="G31" i="18" s="1"/>
  <c r="D31" i="18"/>
  <c r="F31" i="18" s="1"/>
  <c r="E30" i="18"/>
  <c r="G30" i="18" s="1"/>
  <c r="D30" i="18"/>
  <c r="F30" i="18" s="1"/>
  <c r="E29" i="18"/>
  <c r="G29" i="18" s="1"/>
  <c r="D29" i="18"/>
  <c r="F29" i="18" s="1"/>
  <c r="E28" i="18"/>
  <c r="G28" i="18" s="1"/>
  <c r="D28" i="18"/>
  <c r="F28" i="18" s="1"/>
  <c r="E27" i="18"/>
  <c r="G27" i="18" s="1"/>
  <c r="D27" i="18"/>
  <c r="F27" i="18" s="1"/>
  <c r="E26" i="18"/>
  <c r="G26" i="18" s="1"/>
  <c r="D26" i="18"/>
  <c r="F26" i="18" s="1"/>
  <c r="E25" i="18"/>
  <c r="G25" i="18" s="1"/>
  <c r="D25" i="18"/>
  <c r="F25" i="18" s="1"/>
  <c r="E24" i="18"/>
  <c r="G24" i="18" s="1"/>
  <c r="D24" i="18"/>
  <c r="F24" i="18" s="1"/>
  <c r="E23" i="18"/>
  <c r="G23" i="18" s="1"/>
  <c r="D23" i="18"/>
  <c r="F23" i="18" s="1"/>
  <c r="E22" i="18"/>
  <c r="G22" i="18" s="1"/>
  <c r="D22" i="18"/>
  <c r="F22" i="18" s="1"/>
  <c r="E21" i="18"/>
  <c r="G21" i="18" s="1"/>
  <c r="D21" i="18"/>
  <c r="F21" i="18" s="1"/>
  <c r="E20" i="18"/>
  <c r="G20" i="18" s="1"/>
  <c r="D20" i="18"/>
  <c r="F20" i="18" s="1"/>
  <c r="E19" i="18"/>
  <c r="G19" i="18" s="1"/>
  <c r="D19" i="18"/>
  <c r="F19" i="18" s="1"/>
  <c r="E18" i="18"/>
  <c r="G18" i="18" s="1"/>
  <c r="D18" i="18"/>
  <c r="F18" i="18" s="1"/>
  <c r="E17" i="18"/>
  <c r="G17" i="18" s="1"/>
  <c r="D17" i="18"/>
  <c r="F17" i="18" s="1"/>
  <c r="E16" i="18"/>
  <c r="G16" i="18" s="1"/>
  <c r="D16" i="18"/>
  <c r="F16" i="18" s="1"/>
  <c r="E15" i="18"/>
  <c r="G15" i="18" s="1"/>
  <c r="D15" i="18"/>
  <c r="F15" i="18" s="1"/>
  <c r="E14" i="18"/>
  <c r="G14" i="18" s="1"/>
  <c r="D14" i="18"/>
  <c r="F14" i="18" s="1"/>
  <c r="E13" i="18"/>
  <c r="G13" i="18" s="1"/>
  <c r="D13" i="18"/>
  <c r="F13" i="18" s="1"/>
  <c r="E12" i="18"/>
  <c r="G12" i="18" s="1"/>
  <c r="D12" i="18"/>
  <c r="F12" i="18" s="1"/>
  <c r="E11" i="18"/>
  <c r="G11" i="18" s="1"/>
  <c r="D11" i="18"/>
  <c r="F11" i="18" s="1"/>
  <c r="E10" i="18"/>
  <c r="G10" i="18" s="1"/>
  <c r="D10" i="18"/>
  <c r="F10" i="18" s="1"/>
  <c r="E9" i="18"/>
  <c r="G9" i="18" s="1"/>
  <c r="D9" i="18"/>
  <c r="F9" i="18" s="1"/>
  <c r="E8" i="18"/>
  <c r="G8" i="18" s="1"/>
  <c r="D8" i="18"/>
  <c r="F8" i="18" s="1"/>
  <c r="E7" i="18"/>
  <c r="G7" i="18" s="1"/>
  <c r="D7" i="18"/>
  <c r="F7" i="18" s="1"/>
  <c r="E6" i="18"/>
  <c r="G6" i="18" s="1"/>
  <c r="D6" i="18"/>
  <c r="F6" i="18" s="1"/>
  <c r="E5" i="18"/>
  <c r="G5" i="18" s="1"/>
  <c r="D5" i="18"/>
  <c r="F5" i="18" s="1"/>
  <c r="E4" i="18"/>
  <c r="G4" i="18" s="1"/>
  <c r="D4" i="18"/>
  <c r="F4" i="18" s="1"/>
  <c r="E3" i="18"/>
  <c r="G3" i="18" s="1"/>
  <c r="D3" i="18"/>
  <c r="F3" i="18" s="1"/>
  <c r="E91" i="15"/>
  <c r="G91" i="15" s="1"/>
  <c r="D91" i="15"/>
  <c r="F91" i="15" s="1"/>
  <c r="E90" i="15"/>
  <c r="G90" i="15" s="1"/>
  <c r="D90" i="15"/>
  <c r="F90" i="15" s="1"/>
  <c r="E89" i="15"/>
  <c r="G89" i="15" s="1"/>
  <c r="D89" i="15"/>
  <c r="F89" i="15" s="1"/>
  <c r="E88" i="15"/>
  <c r="G88" i="15" s="1"/>
  <c r="D88" i="15"/>
  <c r="F88" i="15" s="1"/>
  <c r="E87" i="15"/>
  <c r="G87" i="15" s="1"/>
  <c r="D87" i="15"/>
  <c r="F87" i="15" s="1"/>
  <c r="E86" i="15"/>
  <c r="G86" i="15" s="1"/>
  <c r="D86" i="15"/>
  <c r="F86" i="15" s="1"/>
  <c r="E85" i="15"/>
  <c r="G85" i="15" s="1"/>
  <c r="D85" i="15"/>
  <c r="F85" i="15" s="1"/>
  <c r="E84" i="15"/>
  <c r="G84" i="15" s="1"/>
  <c r="D84" i="15"/>
  <c r="F84" i="15" s="1"/>
  <c r="E83" i="15"/>
  <c r="G83" i="15" s="1"/>
  <c r="D83" i="15"/>
  <c r="F83" i="15" s="1"/>
  <c r="E82" i="15"/>
  <c r="G82" i="15" s="1"/>
  <c r="D82" i="15"/>
  <c r="F82" i="15" s="1"/>
  <c r="E81" i="15"/>
  <c r="G81" i="15" s="1"/>
  <c r="D81" i="15"/>
  <c r="F81" i="15" s="1"/>
  <c r="E80" i="15"/>
  <c r="G80" i="15" s="1"/>
  <c r="D80" i="15"/>
  <c r="F80" i="15" s="1"/>
  <c r="E79" i="15"/>
  <c r="G79" i="15" s="1"/>
  <c r="D79" i="15"/>
  <c r="F79" i="15" s="1"/>
  <c r="E78" i="15"/>
  <c r="G78" i="15" s="1"/>
  <c r="D78" i="15"/>
  <c r="F78" i="15" s="1"/>
  <c r="E77" i="15"/>
  <c r="G77" i="15" s="1"/>
  <c r="D77" i="15"/>
  <c r="F77" i="15" s="1"/>
  <c r="E76" i="15"/>
  <c r="G76" i="15" s="1"/>
  <c r="D76" i="15"/>
  <c r="F76" i="15" s="1"/>
  <c r="E75" i="15"/>
  <c r="G75" i="15" s="1"/>
  <c r="D75" i="15"/>
  <c r="F75" i="15" s="1"/>
  <c r="E74" i="15"/>
  <c r="G74" i="15" s="1"/>
  <c r="D74" i="15"/>
  <c r="F74" i="15" s="1"/>
  <c r="E73" i="15"/>
  <c r="G73" i="15" s="1"/>
  <c r="D73" i="15"/>
  <c r="F73" i="15" s="1"/>
  <c r="E72" i="15"/>
  <c r="G72" i="15" s="1"/>
  <c r="D72" i="15"/>
  <c r="F72" i="15" s="1"/>
  <c r="E71" i="15"/>
  <c r="G71" i="15" s="1"/>
  <c r="D71" i="15"/>
  <c r="F71" i="15" s="1"/>
  <c r="E70" i="15"/>
  <c r="G70" i="15" s="1"/>
  <c r="D70" i="15"/>
  <c r="F70" i="15" s="1"/>
  <c r="E69" i="15"/>
  <c r="G69" i="15" s="1"/>
  <c r="D69" i="15"/>
  <c r="F69" i="15" s="1"/>
  <c r="E68" i="15"/>
  <c r="G68" i="15" s="1"/>
  <c r="D68" i="15"/>
  <c r="F68" i="15" s="1"/>
  <c r="E67" i="15"/>
  <c r="G67" i="15" s="1"/>
  <c r="D67" i="15"/>
  <c r="F67" i="15" s="1"/>
  <c r="E66" i="15"/>
  <c r="G66" i="15" s="1"/>
  <c r="D66" i="15"/>
  <c r="F66" i="15" s="1"/>
  <c r="E65" i="15"/>
  <c r="G65" i="15" s="1"/>
  <c r="D65" i="15"/>
  <c r="F65" i="15" s="1"/>
  <c r="E64" i="15"/>
  <c r="G64" i="15" s="1"/>
  <c r="D64" i="15"/>
  <c r="F64" i="15" s="1"/>
  <c r="E63" i="15"/>
  <c r="G63" i="15" s="1"/>
  <c r="D63" i="15"/>
  <c r="F63" i="15" s="1"/>
  <c r="E62" i="15"/>
  <c r="G62" i="15" s="1"/>
  <c r="D62" i="15"/>
  <c r="F62" i="15" s="1"/>
  <c r="E61" i="15"/>
  <c r="G61" i="15" s="1"/>
  <c r="D61" i="15"/>
  <c r="F61" i="15" s="1"/>
  <c r="E60" i="15"/>
  <c r="G60" i="15" s="1"/>
  <c r="D60" i="15"/>
  <c r="F60" i="15" s="1"/>
  <c r="E59" i="15"/>
  <c r="G59" i="15" s="1"/>
  <c r="D59" i="15"/>
  <c r="F59" i="15" s="1"/>
  <c r="E58" i="15"/>
  <c r="G58" i="15" s="1"/>
  <c r="D58" i="15"/>
  <c r="F58" i="15" s="1"/>
  <c r="E57" i="15"/>
  <c r="G57" i="15" s="1"/>
  <c r="D57" i="15"/>
  <c r="F57" i="15" s="1"/>
  <c r="E56" i="15"/>
  <c r="G56" i="15" s="1"/>
  <c r="D56" i="15"/>
  <c r="F56" i="15" s="1"/>
  <c r="E55" i="15"/>
  <c r="G55" i="15" s="1"/>
  <c r="D55" i="15"/>
  <c r="F55" i="15" s="1"/>
  <c r="E54" i="15"/>
  <c r="G54" i="15" s="1"/>
  <c r="D54" i="15"/>
  <c r="F54" i="15" s="1"/>
  <c r="E53" i="15"/>
  <c r="G53" i="15" s="1"/>
  <c r="D53" i="15"/>
  <c r="F53" i="15" s="1"/>
  <c r="E52" i="15"/>
  <c r="G52" i="15" s="1"/>
  <c r="D52" i="15"/>
  <c r="F52" i="15" s="1"/>
  <c r="E51" i="15"/>
  <c r="G51" i="15" s="1"/>
  <c r="D51" i="15"/>
  <c r="F51" i="15" s="1"/>
  <c r="E50" i="15"/>
  <c r="G50" i="15" s="1"/>
  <c r="D50" i="15"/>
  <c r="F50" i="15" s="1"/>
  <c r="E49" i="15"/>
  <c r="G49" i="15" s="1"/>
  <c r="D49" i="15"/>
  <c r="F49" i="15" s="1"/>
  <c r="E48" i="15"/>
  <c r="G48" i="15" s="1"/>
  <c r="D48" i="15"/>
  <c r="F48" i="15" s="1"/>
  <c r="E47" i="15"/>
  <c r="G47" i="15" s="1"/>
  <c r="D47" i="15"/>
  <c r="F47" i="15" s="1"/>
  <c r="E46" i="15"/>
  <c r="G46" i="15" s="1"/>
  <c r="D46" i="15"/>
  <c r="F46" i="15" s="1"/>
  <c r="E45" i="15"/>
  <c r="G45" i="15" s="1"/>
  <c r="D45" i="15"/>
  <c r="F45" i="15" s="1"/>
  <c r="E44" i="15"/>
  <c r="G44" i="15" s="1"/>
  <c r="D44" i="15"/>
  <c r="F44" i="15" s="1"/>
  <c r="E43" i="15"/>
  <c r="G43" i="15" s="1"/>
  <c r="D43" i="15"/>
  <c r="F43" i="15" s="1"/>
  <c r="E42" i="15"/>
  <c r="G42" i="15" s="1"/>
  <c r="D42" i="15"/>
  <c r="F42" i="15" s="1"/>
  <c r="E41" i="15"/>
  <c r="G41" i="15" s="1"/>
  <c r="D41" i="15"/>
  <c r="F41" i="15" s="1"/>
  <c r="E40" i="15"/>
  <c r="G40" i="15" s="1"/>
  <c r="D40" i="15"/>
  <c r="F40" i="15" s="1"/>
  <c r="E39" i="15"/>
  <c r="G39" i="15" s="1"/>
  <c r="D39" i="15"/>
  <c r="F39" i="15" s="1"/>
  <c r="E38" i="15"/>
  <c r="G38" i="15" s="1"/>
  <c r="D38" i="15"/>
  <c r="F38" i="15" s="1"/>
  <c r="E37" i="15"/>
  <c r="G37" i="15" s="1"/>
  <c r="D37" i="15"/>
  <c r="F37" i="15" s="1"/>
  <c r="E36" i="15"/>
  <c r="G36" i="15" s="1"/>
  <c r="D36" i="15"/>
  <c r="F36" i="15" s="1"/>
  <c r="E35" i="15"/>
  <c r="G35" i="15" s="1"/>
  <c r="D35" i="15"/>
  <c r="F35" i="15" s="1"/>
  <c r="E34" i="15"/>
  <c r="G34" i="15" s="1"/>
  <c r="D34" i="15"/>
  <c r="F34" i="15" s="1"/>
  <c r="E33" i="15"/>
  <c r="G33" i="15" s="1"/>
  <c r="D33" i="15"/>
  <c r="F33" i="15" s="1"/>
  <c r="E32" i="15"/>
  <c r="G32" i="15" s="1"/>
  <c r="D32" i="15"/>
  <c r="F32" i="15" s="1"/>
  <c r="E31" i="15"/>
  <c r="G31" i="15" s="1"/>
  <c r="D31" i="15"/>
  <c r="F31" i="15" s="1"/>
  <c r="E30" i="15"/>
  <c r="G30" i="15" s="1"/>
  <c r="D30" i="15"/>
  <c r="F30" i="15" s="1"/>
  <c r="E29" i="15"/>
  <c r="G29" i="15" s="1"/>
  <c r="D29" i="15"/>
  <c r="F29" i="15" s="1"/>
  <c r="E28" i="15"/>
  <c r="G28" i="15" s="1"/>
  <c r="D28" i="15"/>
  <c r="F28" i="15" s="1"/>
  <c r="E27" i="15"/>
  <c r="G27" i="15" s="1"/>
  <c r="D27" i="15"/>
  <c r="F27" i="15" s="1"/>
  <c r="E26" i="15"/>
  <c r="G26" i="15" s="1"/>
  <c r="D26" i="15"/>
  <c r="F26" i="15" s="1"/>
  <c r="E25" i="15"/>
  <c r="G25" i="15" s="1"/>
  <c r="D25" i="15"/>
  <c r="F25" i="15" s="1"/>
  <c r="E24" i="15"/>
  <c r="G24" i="15" s="1"/>
  <c r="D24" i="15"/>
  <c r="F24" i="15" s="1"/>
  <c r="E23" i="15"/>
  <c r="G23" i="15" s="1"/>
  <c r="D23" i="15"/>
  <c r="F23" i="15" s="1"/>
  <c r="E22" i="15"/>
  <c r="G22" i="15" s="1"/>
  <c r="D22" i="15"/>
  <c r="F22" i="15" s="1"/>
  <c r="E21" i="15"/>
  <c r="G21" i="15" s="1"/>
  <c r="D21" i="15"/>
  <c r="F21" i="15" s="1"/>
  <c r="E20" i="15"/>
  <c r="G20" i="15" s="1"/>
  <c r="D20" i="15"/>
  <c r="F20" i="15" s="1"/>
  <c r="E19" i="15"/>
  <c r="G19" i="15" s="1"/>
  <c r="D19" i="15"/>
  <c r="F19" i="15" s="1"/>
  <c r="E18" i="15"/>
  <c r="G18" i="15" s="1"/>
  <c r="D18" i="15"/>
  <c r="F18" i="15" s="1"/>
  <c r="E17" i="15"/>
  <c r="G17" i="15" s="1"/>
  <c r="D17" i="15"/>
  <c r="F17" i="15" s="1"/>
  <c r="E16" i="15"/>
  <c r="G16" i="15" s="1"/>
  <c r="D16" i="15"/>
  <c r="F16" i="15" s="1"/>
  <c r="E15" i="15"/>
  <c r="G15" i="15" s="1"/>
  <c r="D15" i="15"/>
  <c r="F15" i="15" s="1"/>
  <c r="E14" i="15"/>
  <c r="G14" i="15" s="1"/>
  <c r="D14" i="15"/>
  <c r="F14" i="15" s="1"/>
  <c r="E13" i="15"/>
  <c r="G13" i="15" s="1"/>
  <c r="D13" i="15"/>
  <c r="F13" i="15" s="1"/>
  <c r="E12" i="15"/>
  <c r="G12" i="15" s="1"/>
  <c r="D12" i="15"/>
  <c r="F12" i="15" s="1"/>
  <c r="E11" i="15"/>
  <c r="G11" i="15" s="1"/>
  <c r="D11" i="15"/>
  <c r="F11" i="15" s="1"/>
  <c r="E10" i="15"/>
  <c r="G10" i="15" s="1"/>
  <c r="D10" i="15"/>
  <c r="F10" i="15" s="1"/>
  <c r="E9" i="15"/>
  <c r="G9" i="15" s="1"/>
  <c r="D9" i="15"/>
  <c r="F9" i="15" s="1"/>
  <c r="E8" i="15"/>
  <c r="G8" i="15" s="1"/>
  <c r="D8" i="15"/>
  <c r="F8" i="15" s="1"/>
  <c r="E7" i="15"/>
  <c r="G7" i="15" s="1"/>
  <c r="D7" i="15"/>
  <c r="F7" i="15" s="1"/>
  <c r="E6" i="15"/>
  <c r="G6" i="15" s="1"/>
  <c r="D6" i="15"/>
  <c r="F6" i="15" s="1"/>
  <c r="E5" i="15"/>
  <c r="G5" i="15" s="1"/>
  <c r="D5" i="15"/>
  <c r="F5" i="15" s="1"/>
  <c r="E4" i="15"/>
  <c r="G4" i="15" s="1"/>
  <c r="D4" i="15"/>
  <c r="F4" i="15" s="1"/>
  <c r="E3" i="15"/>
  <c r="G3" i="15" s="1"/>
  <c r="D3" i="15"/>
  <c r="F3" i="15" s="1"/>
  <c r="E86" i="14"/>
  <c r="G86" i="14" s="1"/>
  <c r="D86" i="14"/>
  <c r="F86" i="14" s="1"/>
  <c r="E85" i="14"/>
  <c r="G85" i="14" s="1"/>
  <c r="D85" i="14"/>
  <c r="F85" i="14" s="1"/>
  <c r="E84" i="14"/>
  <c r="G84" i="14" s="1"/>
  <c r="D84" i="14"/>
  <c r="F84" i="14" s="1"/>
  <c r="E83" i="14"/>
  <c r="G83" i="14" s="1"/>
  <c r="D83" i="14"/>
  <c r="F83" i="14" s="1"/>
  <c r="E82" i="14"/>
  <c r="G82" i="14" s="1"/>
  <c r="D82" i="14"/>
  <c r="F82" i="14" s="1"/>
  <c r="E81" i="14"/>
  <c r="G81" i="14" s="1"/>
  <c r="D81" i="14"/>
  <c r="F81" i="14" s="1"/>
  <c r="E80" i="14"/>
  <c r="G80" i="14" s="1"/>
  <c r="D80" i="14"/>
  <c r="F80" i="14" s="1"/>
  <c r="E79" i="14"/>
  <c r="G79" i="14" s="1"/>
  <c r="D79" i="14"/>
  <c r="F79" i="14" s="1"/>
  <c r="E78" i="14"/>
  <c r="G78" i="14" s="1"/>
  <c r="D78" i="14"/>
  <c r="F78" i="14" s="1"/>
  <c r="E77" i="14"/>
  <c r="G77" i="14" s="1"/>
  <c r="D77" i="14"/>
  <c r="F77" i="14" s="1"/>
  <c r="E76" i="14"/>
  <c r="G76" i="14" s="1"/>
  <c r="D76" i="14"/>
  <c r="F76" i="14" s="1"/>
  <c r="E75" i="14"/>
  <c r="G75" i="14" s="1"/>
  <c r="D75" i="14"/>
  <c r="F75" i="14" s="1"/>
  <c r="E74" i="14"/>
  <c r="G74" i="14" s="1"/>
  <c r="D74" i="14"/>
  <c r="F74" i="14" s="1"/>
  <c r="E73" i="14"/>
  <c r="G73" i="14" s="1"/>
  <c r="D73" i="14"/>
  <c r="F73" i="14" s="1"/>
  <c r="E72" i="14"/>
  <c r="G72" i="14" s="1"/>
  <c r="D72" i="14"/>
  <c r="F72" i="14" s="1"/>
  <c r="E71" i="14"/>
  <c r="G71" i="14" s="1"/>
  <c r="D71" i="14"/>
  <c r="F71" i="14" s="1"/>
  <c r="E70" i="14"/>
  <c r="G70" i="14" s="1"/>
  <c r="D70" i="14"/>
  <c r="F70" i="14" s="1"/>
  <c r="E69" i="14"/>
  <c r="G69" i="14" s="1"/>
  <c r="D69" i="14"/>
  <c r="F69" i="14" s="1"/>
  <c r="E68" i="14"/>
  <c r="G68" i="14" s="1"/>
  <c r="D68" i="14"/>
  <c r="F68" i="14" s="1"/>
  <c r="E67" i="14"/>
  <c r="G67" i="14" s="1"/>
  <c r="D67" i="14"/>
  <c r="F67" i="14" s="1"/>
  <c r="E66" i="14"/>
  <c r="G66" i="14" s="1"/>
  <c r="D66" i="14"/>
  <c r="F66" i="14" s="1"/>
  <c r="E65" i="14"/>
  <c r="G65" i="14" s="1"/>
  <c r="D65" i="14"/>
  <c r="F65" i="14" s="1"/>
  <c r="E64" i="14"/>
  <c r="G64" i="14" s="1"/>
  <c r="D64" i="14"/>
  <c r="F64" i="14" s="1"/>
  <c r="E63" i="14"/>
  <c r="G63" i="14" s="1"/>
  <c r="D63" i="14"/>
  <c r="F63" i="14" s="1"/>
  <c r="E62" i="14"/>
  <c r="G62" i="14" s="1"/>
  <c r="D62" i="14"/>
  <c r="F62" i="14" s="1"/>
  <c r="E61" i="14"/>
  <c r="G61" i="14" s="1"/>
  <c r="D61" i="14"/>
  <c r="F61" i="14" s="1"/>
  <c r="E60" i="14"/>
  <c r="G60" i="14" s="1"/>
  <c r="D60" i="14"/>
  <c r="F60" i="14" s="1"/>
  <c r="E59" i="14"/>
  <c r="G59" i="14" s="1"/>
  <c r="D59" i="14"/>
  <c r="F59" i="14" s="1"/>
  <c r="E58" i="14"/>
  <c r="G58" i="14" s="1"/>
  <c r="D58" i="14"/>
  <c r="F58" i="14" s="1"/>
  <c r="E57" i="14"/>
  <c r="G57" i="14" s="1"/>
  <c r="D57" i="14"/>
  <c r="F57" i="14" s="1"/>
  <c r="E56" i="14"/>
  <c r="G56" i="14" s="1"/>
  <c r="D56" i="14"/>
  <c r="F56" i="14" s="1"/>
  <c r="E55" i="14"/>
  <c r="G55" i="14" s="1"/>
  <c r="D55" i="14"/>
  <c r="F55" i="14" s="1"/>
  <c r="E54" i="14"/>
  <c r="G54" i="14" s="1"/>
  <c r="D54" i="14"/>
  <c r="F54" i="14" s="1"/>
  <c r="E53" i="14"/>
  <c r="G53" i="14" s="1"/>
  <c r="D53" i="14"/>
  <c r="F53" i="14" s="1"/>
  <c r="E52" i="14"/>
  <c r="G52" i="14" s="1"/>
  <c r="D52" i="14"/>
  <c r="F52" i="14" s="1"/>
  <c r="E51" i="14"/>
  <c r="G51" i="14" s="1"/>
  <c r="D51" i="14"/>
  <c r="F51" i="14" s="1"/>
  <c r="E50" i="14"/>
  <c r="G50" i="14" s="1"/>
  <c r="D50" i="14"/>
  <c r="F50" i="14" s="1"/>
  <c r="E49" i="14"/>
  <c r="G49" i="14" s="1"/>
  <c r="D49" i="14"/>
  <c r="F49" i="14" s="1"/>
  <c r="E48" i="14"/>
  <c r="G48" i="14" s="1"/>
  <c r="D48" i="14"/>
  <c r="F48" i="14" s="1"/>
  <c r="E47" i="14"/>
  <c r="G47" i="14" s="1"/>
  <c r="D47" i="14"/>
  <c r="F47" i="14" s="1"/>
  <c r="E46" i="14"/>
  <c r="G46" i="14" s="1"/>
  <c r="D46" i="14"/>
  <c r="F46" i="14" s="1"/>
  <c r="E45" i="14"/>
  <c r="G45" i="14" s="1"/>
  <c r="D45" i="14"/>
  <c r="F45" i="14" s="1"/>
  <c r="E44" i="14"/>
  <c r="G44" i="14" s="1"/>
  <c r="D44" i="14"/>
  <c r="F44" i="14" s="1"/>
  <c r="E43" i="14"/>
  <c r="G43" i="14" s="1"/>
  <c r="D43" i="14"/>
  <c r="F43" i="14" s="1"/>
  <c r="E42" i="14"/>
  <c r="G42" i="14" s="1"/>
  <c r="D42" i="14"/>
  <c r="F42" i="14" s="1"/>
  <c r="E41" i="14"/>
  <c r="G41" i="14" s="1"/>
  <c r="D41" i="14"/>
  <c r="F41" i="14" s="1"/>
  <c r="E40" i="14"/>
  <c r="G40" i="14" s="1"/>
  <c r="D40" i="14"/>
  <c r="F40" i="14" s="1"/>
  <c r="E39" i="14"/>
  <c r="G39" i="14" s="1"/>
  <c r="D39" i="14"/>
  <c r="F39" i="14" s="1"/>
  <c r="E38" i="14"/>
  <c r="G38" i="14" s="1"/>
  <c r="D38" i="14"/>
  <c r="F38" i="14" s="1"/>
  <c r="E37" i="14"/>
  <c r="G37" i="14" s="1"/>
  <c r="D37" i="14"/>
  <c r="F37" i="14" s="1"/>
  <c r="E36" i="14"/>
  <c r="G36" i="14" s="1"/>
  <c r="D36" i="14"/>
  <c r="F36" i="14" s="1"/>
  <c r="E35" i="14"/>
  <c r="G35" i="14" s="1"/>
  <c r="D35" i="14"/>
  <c r="F35" i="14" s="1"/>
  <c r="E34" i="14"/>
  <c r="G34" i="14" s="1"/>
  <c r="D34" i="14"/>
  <c r="F34" i="14" s="1"/>
  <c r="E33" i="14"/>
  <c r="G33" i="14" s="1"/>
  <c r="D33" i="14"/>
  <c r="F33" i="14" s="1"/>
  <c r="E32" i="14"/>
  <c r="G32" i="14" s="1"/>
  <c r="D32" i="14"/>
  <c r="F32" i="14" s="1"/>
  <c r="E31" i="14"/>
  <c r="G31" i="14" s="1"/>
  <c r="D31" i="14"/>
  <c r="F31" i="14" s="1"/>
  <c r="E30" i="14"/>
  <c r="G30" i="14" s="1"/>
  <c r="D30" i="14"/>
  <c r="F30" i="14" s="1"/>
  <c r="E29" i="14"/>
  <c r="G29" i="14" s="1"/>
  <c r="D29" i="14"/>
  <c r="F29" i="14" s="1"/>
  <c r="E28" i="14"/>
  <c r="G28" i="14" s="1"/>
  <c r="D28" i="14"/>
  <c r="F28" i="14" s="1"/>
  <c r="E27" i="14"/>
  <c r="G27" i="14" s="1"/>
  <c r="D27" i="14"/>
  <c r="F27" i="14" s="1"/>
  <c r="E26" i="14"/>
  <c r="G26" i="14" s="1"/>
  <c r="D26" i="14"/>
  <c r="F26" i="14" s="1"/>
  <c r="E25" i="14"/>
  <c r="G25" i="14" s="1"/>
  <c r="D25" i="14"/>
  <c r="F25" i="14" s="1"/>
  <c r="E24" i="14"/>
  <c r="G24" i="14" s="1"/>
  <c r="D24" i="14"/>
  <c r="F24" i="14" s="1"/>
  <c r="E23" i="14"/>
  <c r="G23" i="14" s="1"/>
  <c r="D23" i="14"/>
  <c r="F23" i="14" s="1"/>
  <c r="E22" i="14"/>
  <c r="G22" i="14" s="1"/>
  <c r="D22" i="14"/>
  <c r="F22" i="14" s="1"/>
  <c r="E21" i="14"/>
  <c r="G21" i="14" s="1"/>
  <c r="D21" i="14"/>
  <c r="F21" i="14" s="1"/>
  <c r="E20" i="14"/>
  <c r="G20" i="14" s="1"/>
  <c r="D20" i="14"/>
  <c r="F20" i="14" s="1"/>
  <c r="E19" i="14"/>
  <c r="G19" i="14" s="1"/>
  <c r="D19" i="14"/>
  <c r="F19" i="14" s="1"/>
  <c r="E18" i="14"/>
  <c r="G18" i="14" s="1"/>
  <c r="D18" i="14"/>
  <c r="F18" i="14" s="1"/>
  <c r="E17" i="14"/>
  <c r="G17" i="14" s="1"/>
  <c r="D17" i="14"/>
  <c r="F17" i="14" s="1"/>
  <c r="E16" i="14"/>
  <c r="D16" i="14"/>
  <c r="F16" i="14" s="1"/>
  <c r="H16" i="14" s="1"/>
  <c r="E15" i="14"/>
  <c r="G15" i="14" s="1"/>
  <c r="D15" i="14"/>
  <c r="F15" i="14" s="1"/>
  <c r="E14" i="14"/>
  <c r="G14" i="14" s="1"/>
  <c r="D14" i="14"/>
  <c r="F14" i="14" s="1"/>
  <c r="E13" i="14"/>
  <c r="G13" i="14" s="1"/>
  <c r="D13" i="14"/>
  <c r="F13" i="14" s="1"/>
  <c r="E12" i="14"/>
  <c r="G12" i="14" s="1"/>
  <c r="D12" i="14"/>
  <c r="F12" i="14" s="1"/>
  <c r="E11" i="14"/>
  <c r="G11" i="14" s="1"/>
  <c r="D11" i="14"/>
  <c r="F11" i="14" s="1"/>
  <c r="E10" i="14"/>
  <c r="G10" i="14" s="1"/>
  <c r="D10" i="14"/>
  <c r="F10" i="14" s="1"/>
  <c r="E9" i="14"/>
  <c r="G9" i="14" s="1"/>
  <c r="D9" i="14"/>
  <c r="F9" i="14" s="1"/>
  <c r="E8" i="14"/>
  <c r="G8" i="14" s="1"/>
  <c r="D8" i="14"/>
  <c r="F8" i="14" s="1"/>
  <c r="E7" i="14"/>
  <c r="G7" i="14" s="1"/>
  <c r="D7" i="14"/>
  <c r="F7" i="14" s="1"/>
  <c r="E6" i="14"/>
  <c r="G6" i="14" s="1"/>
  <c r="D6" i="14"/>
  <c r="F6" i="14" s="1"/>
  <c r="E5" i="14"/>
  <c r="G5" i="14" s="1"/>
  <c r="D5" i="14"/>
  <c r="F5" i="14" s="1"/>
  <c r="E4" i="14"/>
  <c r="G4" i="14" s="1"/>
  <c r="D4" i="14"/>
  <c r="F4" i="14" s="1"/>
  <c r="E3" i="14"/>
  <c r="G3" i="14" s="1"/>
  <c r="D3" i="14"/>
  <c r="F3" i="14" s="1"/>
  <c r="H22" i="14" l="1"/>
  <c r="H26" i="14"/>
  <c r="H38" i="14"/>
  <c r="H46" i="14"/>
  <c r="H54" i="14"/>
  <c r="H58" i="14"/>
  <c r="H62" i="14"/>
  <c r="H3" i="14"/>
  <c r="H7" i="14"/>
  <c r="H11" i="14"/>
  <c r="H15" i="14"/>
  <c r="H68" i="18"/>
  <c r="H72" i="18"/>
  <c r="H80" i="18"/>
  <c r="H88" i="18"/>
  <c r="H78" i="14"/>
  <c r="H86" i="14"/>
  <c r="H4" i="14"/>
  <c r="H8" i="14"/>
  <c r="H12" i="14"/>
  <c r="H11" i="15"/>
  <c r="H15" i="15"/>
  <c r="H23" i="15"/>
  <c r="H27" i="15"/>
  <c r="H31" i="15"/>
  <c r="H39" i="15"/>
  <c r="H10" i="18"/>
  <c r="H30" i="14"/>
  <c r="H34" i="14"/>
  <c r="H66" i="14"/>
  <c r="H70" i="14"/>
  <c r="H42" i="14"/>
  <c r="H74" i="14"/>
  <c r="H18" i="14"/>
  <c r="H50" i="14"/>
  <c r="H82" i="14"/>
  <c r="H24" i="14"/>
  <c r="H32" i="14"/>
  <c r="H40" i="14"/>
  <c r="H48" i="14"/>
  <c r="H56" i="14"/>
  <c r="H64" i="14"/>
  <c r="H72" i="14"/>
  <c r="H80" i="14"/>
  <c r="H20" i="14"/>
  <c r="H28" i="14"/>
  <c r="H36" i="14"/>
  <c r="H44" i="14"/>
  <c r="H52" i="14"/>
  <c r="H60" i="14"/>
  <c r="H68" i="14"/>
  <c r="H76" i="14"/>
  <c r="H84" i="14"/>
  <c r="H31" i="14"/>
  <c r="H39" i="14"/>
  <c r="H43" i="14"/>
  <c r="H47" i="14"/>
  <c r="H51" i="14"/>
  <c r="H59" i="14"/>
  <c r="H67" i="14"/>
  <c r="H75" i="14"/>
  <c r="H79" i="14"/>
  <c r="H19" i="14"/>
  <c r="H23" i="14"/>
  <c r="H27" i="14"/>
  <c r="H35" i="14"/>
  <c r="H55" i="14"/>
  <c r="H63" i="14"/>
  <c r="H71" i="14"/>
  <c r="H83" i="14"/>
  <c r="H6" i="14"/>
  <c r="H10" i="14"/>
  <c r="H14" i="14"/>
  <c r="H229" i="18"/>
  <c r="H245" i="18"/>
  <c r="H5" i="14"/>
  <c r="H9" i="14"/>
  <c r="H13" i="14"/>
  <c r="H17" i="14"/>
  <c r="H21" i="14"/>
  <c r="H25" i="14"/>
  <c r="H29" i="14"/>
  <c r="H33" i="14"/>
  <c r="H37" i="14"/>
  <c r="H41" i="14"/>
  <c r="H45" i="14"/>
  <c r="H49" i="14"/>
  <c r="H53" i="14"/>
  <c r="H57" i="14"/>
  <c r="H61" i="14"/>
  <c r="H65" i="14"/>
  <c r="H69" i="14"/>
  <c r="H73" i="14"/>
  <c r="H77" i="14"/>
  <c r="H81" i="14"/>
  <c r="H85" i="14"/>
  <c r="H111" i="18"/>
  <c r="H127" i="18"/>
  <c r="H129" i="18"/>
  <c r="H141" i="18"/>
  <c r="H75" i="15"/>
  <c r="H87" i="15"/>
  <c r="H173" i="18"/>
  <c r="H177" i="18"/>
  <c r="H197" i="18"/>
  <c r="H100" i="18"/>
  <c r="H102" i="18"/>
  <c r="H132" i="18"/>
  <c r="H136" i="18"/>
  <c r="H144" i="18"/>
  <c r="H148" i="18"/>
  <c r="H152" i="18"/>
  <c r="H205" i="18"/>
  <c r="H209" i="18"/>
  <c r="H225" i="18"/>
  <c r="H3" i="15"/>
  <c r="H5" i="15"/>
  <c r="H59" i="15"/>
  <c r="H71" i="15"/>
  <c r="H3" i="18"/>
  <c r="H157" i="18"/>
  <c r="H201" i="18"/>
  <c r="H19" i="18"/>
  <c r="H84" i="18"/>
  <c r="H86" i="18"/>
  <c r="H112" i="18"/>
  <c r="H114" i="18"/>
  <c r="H121" i="18"/>
  <c r="H137" i="18"/>
  <c r="H160" i="18"/>
  <c r="H164" i="18"/>
  <c r="H168" i="18"/>
  <c r="H181" i="18"/>
  <c r="H185" i="18"/>
  <c r="H213" i="18"/>
  <c r="H217" i="18"/>
  <c r="H233" i="18"/>
  <c r="H43" i="15"/>
  <c r="H55" i="15"/>
  <c r="H14" i="18"/>
  <c r="H69" i="18"/>
  <c r="H96" i="18"/>
  <c r="H124" i="18"/>
  <c r="H145" i="18"/>
  <c r="H153" i="18"/>
  <c r="H172" i="18"/>
  <c r="H189" i="18"/>
  <c r="H193" i="18"/>
  <c r="H221" i="18"/>
  <c r="H237" i="18"/>
  <c r="H58" i="18"/>
  <c r="H74" i="18"/>
  <c r="H32" i="15"/>
  <c r="H24" i="15"/>
  <c r="H40" i="15"/>
  <c r="H47" i="15"/>
  <c r="H56" i="15"/>
  <c r="H63" i="15"/>
  <c r="H72" i="15"/>
  <c r="H79" i="15"/>
  <c r="H88" i="15"/>
  <c r="H6" i="18"/>
  <c r="H15" i="18"/>
  <c r="H31" i="18"/>
  <c r="H47" i="18"/>
  <c r="H81" i="18"/>
  <c r="H138" i="18"/>
  <c r="H154" i="18"/>
  <c r="H170" i="18"/>
  <c r="H16" i="15"/>
  <c r="H7" i="15"/>
  <c r="H19" i="15"/>
  <c r="H35" i="15"/>
  <c r="H51" i="15"/>
  <c r="H67" i="15"/>
  <c r="H83" i="15"/>
  <c r="H91" i="15"/>
  <c r="H11" i="18"/>
  <c r="H27" i="18"/>
  <c r="H43" i="18"/>
  <c r="H64" i="18"/>
  <c r="H119" i="18"/>
  <c r="H133" i="18"/>
  <c r="H140" i="18"/>
  <c r="H149" i="18"/>
  <c r="H156" i="18"/>
  <c r="H165" i="18"/>
  <c r="H48" i="15"/>
  <c r="H64" i="15"/>
  <c r="H80" i="15"/>
  <c r="H7" i="18"/>
  <c r="H23" i="18"/>
  <c r="H39" i="18"/>
  <c r="H55" i="18"/>
  <c r="H125" i="18"/>
  <c r="H146" i="18"/>
  <c r="H162" i="18"/>
  <c r="H241" i="18"/>
  <c r="H9" i="15"/>
  <c r="H35" i="18"/>
  <c r="H51" i="18"/>
  <c r="H106" i="18"/>
  <c r="H171" i="18"/>
  <c r="H179" i="18"/>
  <c r="H187" i="18"/>
  <c r="H195" i="18"/>
  <c r="H203" i="18"/>
  <c r="H211" i="18"/>
  <c r="H219" i="18"/>
  <c r="H227" i="18"/>
  <c r="H13" i="15"/>
  <c r="H21" i="15"/>
  <c r="H29" i="15"/>
  <c r="H37" i="15"/>
  <c r="H45" i="15"/>
  <c r="H53" i="15"/>
  <c r="H61" i="15"/>
  <c r="H69" i="15"/>
  <c r="H77" i="15"/>
  <c r="H85" i="15"/>
  <c r="H12" i="15"/>
  <c r="H20" i="15"/>
  <c r="H44" i="15"/>
  <c r="H52" i="15"/>
  <c r="H60" i="15"/>
  <c r="H68" i="15"/>
  <c r="H76" i="15"/>
  <c r="H84" i="15"/>
  <c r="H94" i="18"/>
  <c r="H28" i="15"/>
  <c r="H36" i="15"/>
  <c r="H4" i="15"/>
  <c r="H8" i="15"/>
  <c r="H17" i="15"/>
  <c r="H25" i="15"/>
  <c r="H33" i="15"/>
  <c r="H41" i="15"/>
  <c r="H49" i="15"/>
  <c r="H57" i="15"/>
  <c r="H65" i="15"/>
  <c r="H73" i="15"/>
  <c r="H81" i="15"/>
  <c r="H89" i="15"/>
  <c r="H4" i="18"/>
  <c r="H8" i="18"/>
  <c r="H12" i="18"/>
  <c r="H16" i="18"/>
  <c r="H20" i="18"/>
  <c r="H24" i="18"/>
  <c r="H28" i="18"/>
  <c r="H32" i="18"/>
  <c r="H36" i="18"/>
  <c r="H40" i="18"/>
  <c r="H44" i="18"/>
  <c r="H48" i="18"/>
  <c r="H52" i="18"/>
  <c r="H56" i="18"/>
  <c r="H60" i="18"/>
  <c r="H62" i="18"/>
  <c r="H66" i="18"/>
  <c r="H76" i="18"/>
  <c r="H78" i="18"/>
  <c r="H92" i="18"/>
  <c r="H104" i="18"/>
  <c r="H117" i="18"/>
  <c r="H135" i="18"/>
  <c r="H143" i="18"/>
  <c r="H151" i="18"/>
  <c r="H159" i="18"/>
  <c r="H167" i="18"/>
  <c r="H175" i="18"/>
  <c r="H183" i="18"/>
  <c r="H191" i="18"/>
  <c r="H199" i="18"/>
  <c r="H207" i="18"/>
  <c r="H215" i="18"/>
  <c r="H223" i="18"/>
  <c r="H231" i="18"/>
  <c r="H239" i="18"/>
  <c r="H65" i="18"/>
  <c r="H90" i="18"/>
  <c r="H134" i="18"/>
  <c r="H142" i="18"/>
  <c r="H150" i="18"/>
  <c r="H158" i="18"/>
  <c r="H166" i="18"/>
  <c r="H57" i="18"/>
  <c r="H70" i="18"/>
  <c r="H82" i="18"/>
  <c r="H85" i="18"/>
  <c r="H98" i="18"/>
  <c r="H110" i="18"/>
  <c r="H126" i="18"/>
  <c r="H139" i="18"/>
  <c r="H147" i="18"/>
  <c r="H155" i="18"/>
  <c r="H161" i="18"/>
  <c r="H163" i="18"/>
  <c r="H169" i="18"/>
  <c r="H235" i="18"/>
  <c r="H243" i="18"/>
  <c r="H174" i="18"/>
  <c r="H178" i="18"/>
  <c r="H182" i="18"/>
  <c r="H186" i="18"/>
  <c r="H190" i="18"/>
  <c r="H194" i="18"/>
  <c r="H198" i="18"/>
  <c r="H202" i="18"/>
  <c r="H206" i="18"/>
  <c r="H210" i="18"/>
  <c r="H214" i="18"/>
  <c r="H218" i="18"/>
  <c r="H222" i="18"/>
  <c r="H226" i="18"/>
  <c r="H230" i="18"/>
  <c r="H234" i="18"/>
  <c r="H238" i="18"/>
  <c r="H242" i="18"/>
  <c r="H73" i="18"/>
  <c r="H109" i="18"/>
  <c r="H61" i="18"/>
  <c r="H6" i="15"/>
  <c r="H10" i="15"/>
  <c r="H14" i="15"/>
  <c r="H18" i="15"/>
  <c r="H22" i="15"/>
  <c r="H26" i="15"/>
  <c r="H30" i="15"/>
  <c r="H34" i="15"/>
  <c r="H38" i="15"/>
  <c r="H42" i="15"/>
  <c r="H46" i="15"/>
  <c r="H50" i="15"/>
  <c r="H54" i="15"/>
  <c r="H58" i="15"/>
  <c r="H62" i="15"/>
  <c r="H66" i="15"/>
  <c r="H70" i="15"/>
  <c r="H74" i="15"/>
  <c r="H78" i="15"/>
  <c r="H82" i="15"/>
  <c r="H86" i="15"/>
  <c r="H90" i="15"/>
  <c r="H5" i="18"/>
  <c r="H9" i="18"/>
  <c r="H13" i="18"/>
  <c r="H17" i="18"/>
  <c r="H21" i="18"/>
  <c r="H25" i="18"/>
  <c r="H29" i="18"/>
  <c r="H33" i="18"/>
  <c r="H37" i="18"/>
  <c r="H41" i="18"/>
  <c r="H45" i="18"/>
  <c r="H49" i="18"/>
  <c r="H53" i="18"/>
  <c r="H18" i="18"/>
  <c r="H22" i="18"/>
  <c r="H26" i="18"/>
  <c r="H30" i="18"/>
  <c r="H34" i="18"/>
  <c r="H38" i="18"/>
  <c r="H42" i="18"/>
  <c r="H46" i="18"/>
  <c r="H50" i="18"/>
  <c r="H54" i="18"/>
  <c r="H77" i="18"/>
  <c r="H63" i="18"/>
  <c r="H79" i="18"/>
  <c r="H89" i="18"/>
  <c r="H93" i="18"/>
  <c r="H97" i="18"/>
  <c r="H101" i="18"/>
  <c r="H130" i="18"/>
  <c r="H67" i="18"/>
  <c r="H83" i="18"/>
  <c r="H113" i="18"/>
  <c r="H115" i="18"/>
  <c r="H116" i="18"/>
  <c r="H120" i="18"/>
  <c r="H122" i="18"/>
  <c r="H123" i="18"/>
  <c r="H131" i="18"/>
  <c r="H71" i="18"/>
  <c r="H87" i="18"/>
  <c r="H91" i="18"/>
  <c r="H95" i="18"/>
  <c r="H99" i="18"/>
  <c r="H103" i="18"/>
  <c r="H59" i="18"/>
  <c r="H75" i="18"/>
  <c r="H105" i="18"/>
  <c r="H107" i="18"/>
  <c r="H108" i="18"/>
  <c r="H128" i="18"/>
  <c r="H176" i="18"/>
  <c r="H180" i="18"/>
  <c r="H184" i="18"/>
  <c r="H188" i="18"/>
  <c r="H192" i="18"/>
  <c r="H196" i="18"/>
  <c r="H200" i="18"/>
  <c r="H204" i="18"/>
  <c r="H208" i="18"/>
  <c r="H212" i="18"/>
  <c r="H216" i="18"/>
  <c r="H220" i="18"/>
  <c r="H224" i="18"/>
  <c r="H228" i="18"/>
  <c r="H232" i="18"/>
  <c r="H236" i="18"/>
  <c r="H240" i="18"/>
  <c r="H244" i="18"/>
</calcChain>
</file>

<file path=xl/sharedStrings.xml><?xml version="1.0" encoding="utf-8"?>
<sst xmlns="http://schemas.openxmlformats.org/spreadsheetml/2006/main" count="22238" uniqueCount="1455">
  <si>
    <t>AMASYA</t>
  </si>
  <si>
    <t>İL</t>
  </si>
  <si>
    <t>TAKIM ADI</t>
  </si>
  <si>
    <t>TOPLAM</t>
  </si>
  <si>
    <t>1.</t>
  </si>
  <si>
    <t>YALOVA</t>
  </si>
  <si>
    <t>2.</t>
  </si>
  <si>
    <t>3.</t>
  </si>
  <si>
    <t>4.</t>
  </si>
  <si>
    <t>5.</t>
  </si>
  <si>
    <t>ANKARA</t>
  </si>
  <si>
    <t>6.</t>
  </si>
  <si>
    <t>7.</t>
  </si>
  <si>
    <t>İSTANBUL</t>
  </si>
  <si>
    <t>8.</t>
  </si>
  <si>
    <t>9.</t>
  </si>
  <si>
    <t>TEKİRDAĞ</t>
  </si>
  <si>
    <t>10.</t>
  </si>
  <si>
    <t>11.</t>
  </si>
  <si>
    <t>12.</t>
  </si>
  <si>
    <t>13.</t>
  </si>
  <si>
    <t>14.</t>
  </si>
  <si>
    <t>15.</t>
  </si>
  <si>
    <t>16.</t>
  </si>
  <si>
    <t>17.</t>
  </si>
  <si>
    <t>KAYSERİ</t>
  </si>
  <si>
    <t>BURSA</t>
  </si>
  <si>
    <t>ÇORUM</t>
  </si>
  <si>
    <t>KOCAELİ</t>
  </si>
  <si>
    <t>İZMİR</t>
  </si>
  <si>
    <t>RİZE</t>
  </si>
  <si>
    <t>ISPARTA</t>
  </si>
  <si>
    <t>HATAY</t>
  </si>
  <si>
    <t>BATMAN</t>
  </si>
  <si>
    <t>ANTALYA</t>
  </si>
  <si>
    <t>GAZİANTEP</t>
  </si>
  <si>
    <t>KONYA</t>
  </si>
  <si>
    <t>MUĞLA</t>
  </si>
  <si>
    <t>ADANA</t>
  </si>
  <si>
    <t>KIRKLARELİ</t>
  </si>
  <si>
    <t>KASTAMONU</t>
  </si>
  <si>
    <t>BAYBURT</t>
  </si>
  <si>
    <t>SAKARYA</t>
  </si>
  <si>
    <t>EDİRNE</t>
  </si>
  <si>
    <t>Adı ve Soyadı</t>
  </si>
  <si>
    <t>İli</t>
  </si>
  <si>
    <t>Kulübü</t>
  </si>
  <si>
    <t>BALIKESİR</t>
  </si>
  <si>
    <t>MARDİN</t>
  </si>
  <si>
    <t>VAN</t>
  </si>
  <si>
    <t>DENİZLİ</t>
  </si>
  <si>
    <t>İSTANBUL DSİ SPOR</t>
  </si>
  <si>
    <t>MALATYA</t>
  </si>
  <si>
    <t>1. Oyuncu</t>
  </si>
  <si>
    <t>2. Oyuncu</t>
  </si>
  <si>
    <t>1. Puan</t>
  </si>
  <si>
    <t>2. Puan</t>
  </si>
  <si>
    <t xml:space="preserve">2021-22 SEZONU ÇİFT KIZ KATILIM LİSTESİ </t>
  </si>
  <si>
    <t xml:space="preserve">2021-22 SEZONU ÇİFT ERKEK KATILIM LİSTESİ </t>
  </si>
  <si>
    <t>ÇUKUROVA ÜNİV.</t>
  </si>
  <si>
    <t>KYS</t>
  </si>
  <si>
    <t>İST</t>
  </si>
  <si>
    <t>BİTLİS</t>
  </si>
  <si>
    <t>ERZİNCAN</t>
  </si>
  <si>
    <t>ERZURUM</t>
  </si>
  <si>
    <t>KOCASİNAN BLD. SPOR (A)</t>
  </si>
  <si>
    <t>KOCASİNAN BLD. SPOR (B)</t>
  </si>
  <si>
    <t>KİLİS</t>
  </si>
  <si>
    <t>MERİT GRUP REAL MARDİN (A)</t>
  </si>
  <si>
    <t>YALOVA BLD. GENÇLİK SPOR (A)</t>
  </si>
  <si>
    <t>ZONGULDAK</t>
  </si>
  <si>
    <t>ANK</t>
  </si>
  <si>
    <t>BYB</t>
  </si>
  <si>
    <t>BRS</t>
  </si>
  <si>
    <t>ÇRM</t>
  </si>
  <si>
    <t>İZM</t>
  </si>
  <si>
    <t>KLS</t>
  </si>
  <si>
    <t>MRD</t>
  </si>
  <si>
    <t>MĞL</t>
  </si>
  <si>
    <t>YLV</t>
  </si>
  <si>
    <t>1955 BATMAN BLD. SPOR (A)</t>
  </si>
  <si>
    <t>1955 BATMAN BLD. SPOR (B)</t>
  </si>
  <si>
    <t>ÇORUM GENÇLİK SPOR (A)</t>
  </si>
  <si>
    <t>ELAZIĞ</t>
  </si>
  <si>
    <t>KÜTAHYA</t>
  </si>
  <si>
    <t>BLK</t>
  </si>
  <si>
    <t>KKTC</t>
  </si>
  <si>
    <t>ÇERKEZKÖY BLD. GSK</t>
  </si>
  <si>
    <t>İLİ</t>
  </si>
  <si>
    <t>Bölge Sıra</t>
  </si>
  <si>
    <t>ÇERKEZKÖY BLD. GSK (A)</t>
  </si>
  <si>
    <t>ORDU</t>
  </si>
  <si>
    <t xml:space="preserve">2021-22 SEZONU KARMA KATILIM LİSTESİ </t>
  </si>
  <si>
    <t>SELÇUKLU BLD. SPOR</t>
  </si>
  <si>
    <t>ESKİŞEHİR</t>
  </si>
  <si>
    <t>Erkek</t>
  </si>
  <si>
    <t>AYDIN ASP GSK</t>
  </si>
  <si>
    <t>AYDIN</t>
  </si>
  <si>
    <t>DÜZCE</t>
  </si>
  <si>
    <t>FENERBAHÇE</t>
  </si>
  <si>
    <t/>
  </si>
  <si>
    <t>MUĞLA B. ŞEHİR BLD. SPOR</t>
  </si>
  <si>
    <t>FENERBAHÇE (A)</t>
  </si>
  <si>
    <t>MANİSA</t>
  </si>
  <si>
    <t>SİNOP</t>
  </si>
  <si>
    <t>NİĞDE</t>
  </si>
  <si>
    <t>PENDİK BLD. SPOR (A)</t>
  </si>
  <si>
    <t>KIRIKKALE</t>
  </si>
  <si>
    <t>KASTAMONU MTSK (A)</t>
  </si>
  <si>
    <t>ERKEK TAKIMLAR</t>
  </si>
  <si>
    <t>KIZ TAKIMLAR</t>
  </si>
  <si>
    <t>Takım Adı</t>
  </si>
  <si>
    <t>BODVED (A)</t>
  </si>
  <si>
    <t>KUTLUBEY OKULLARI SPOR (A)</t>
  </si>
  <si>
    <t>BAYAN TAKIMLAR</t>
  </si>
  <si>
    <t>ISPARTES SPOR (A)</t>
  </si>
  <si>
    <t>BÖLGESİ</t>
  </si>
  <si>
    <t>TŞ DER.</t>
  </si>
  <si>
    <t xml:space="preserve">BATMAN GENÇLİK SPOR (A) </t>
  </si>
  <si>
    <t xml:space="preserve">ÇERKEZKÖY BLD. GSK (A) </t>
  </si>
  <si>
    <t xml:space="preserve">ÇERKEZKÖY BLD. GSK (B) </t>
  </si>
  <si>
    <t xml:space="preserve">GAZİANTEP BLD. SPOR (A) </t>
  </si>
  <si>
    <t xml:space="preserve">ÇORUM GENÇLİK SPOR (A) </t>
  </si>
  <si>
    <t xml:space="preserve">GAZİANTEP BLD. SPOR (B) </t>
  </si>
  <si>
    <t xml:space="preserve">ÖZEL İDARE YOLSPOR (A) </t>
  </si>
  <si>
    <t xml:space="preserve">1955 BATMAN BLD. SPOR (A) </t>
  </si>
  <si>
    <t xml:space="preserve">KASTAMONU MTSK (A) </t>
  </si>
  <si>
    <t xml:space="preserve">100. YIL MİNİKLER TAKIM VE FERDİ TÜRKİYE ŞAMPİYONASI </t>
  </si>
  <si>
    <t>11-14 Haziran 2024 İZMİR</t>
  </si>
  <si>
    <t>DİYARBAKIR</t>
  </si>
  <si>
    <t>KBB</t>
  </si>
  <si>
    <t>GBB</t>
  </si>
  <si>
    <t>SİNOP DORUK SPOR (A)</t>
  </si>
  <si>
    <t>AYDIN KARTALLARI (A)</t>
  </si>
  <si>
    <t>İTÜ GVO SPOR (A)</t>
  </si>
  <si>
    <t>GDB</t>
  </si>
  <si>
    <t>SAMSUN</t>
  </si>
  <si>
    <t>IĞDIR</t>
  </si>
  <si>
    <t>HAKKARİ</t>
  </si>
  <si>
    <t>BURDUR</t>
  </si>
  <si>
    <t>2024–2025 SEZONU İLLERİN YER ALDIKLARI BÖLGELER</t>
  </si>
  <si>
    <t>KUZEYBATI BÖLGESİ</t>
  </si>
  <si>
    <t>GÜNEYBATI BÖLGESİ</t>
  </si>
  <si>
    <t>KUZEYDOĞU BÖLGESİ</t>
  </si>
  <si>
    <t>GÜNEYDOĞU BÖLGESİ</t>
  </si>
  <si>
    <t>AFYON</t>
  </si>
  <si>
    <t>AĞRI</t>
  </si>
  <si>
    <t>BARTIN</t>
  </si>
  <si>
    <t>AKSARAY</t>
  </si>
  <si>
    <t>BİLECİK</t>
  </si>
  <si>
    <t>BOLU</t>
  </si>
  <si>
    <t>ARDAHAN</t>
  </si>
  <si>
    <t>ARTVİN</t>
  </si>
  <si>
    <t>ÇANAKKALE</t>
  </si>
  <si>
    <t>ÇANKIRI</t>
  </si>
  <si>
    <t>KARAMAN</t>
  </si>
  <si>
    <t>KARABÜK</t>
  </si>
  <si>
    <t>GİRESUN</t>
  </si>
  <si>
    <t>GÜMÜŞHANE</t>
  </si>
  <si>
    <t>UŞAK</t>
  </si>
  <si>
    <t>KARS</t>
  </si>
  <si>
    <t>SİVAS</t>
  </si>
  <si>
    <t>TOKAT</t>
  </si>
  <si>
    <t>TRABZON</t>
  </si>
  <si>
    <t>YOZGAT</t>
  </si>
  <si>
    <t>BİNGÖL</t>
  </si>
  <si>
    <t>NEVŞEHİR</t>
  </si>
  <si>
    <t>EDİRNE YURDUM SPOR (A)</t>
  </si>
  <si>
    <t>İSTANBUL DSİ SPOR  (A)</t>
  </si>
  <si>
    <t>ANTALYASPOR  (A)</t>
  </si>
  <si>
    <t>KAHRAMANMARAŞ</t>
  </si>
  <si>
    <t>ÇİLTAR MTSK (A)</t>
  </si>
  <si>
    <t>MERSİN</t>
  </si>
  <si>
    <t>BÖLGELER</t>
  </si>
  <si>
    <t>MAVİ EGE SPOR (A)</t>
  </si>
  <si>
    <t>ARENA GSK (A)</t>
  </si>
  <si>
    <t>ŞANLIURFA</t>
  </si>
  <si>
    <t>TRAKER SPOR (A)</t>
  </si>
  <si>
    <t>HENDEK OLİMPİK SPOR</t>
  </si>
  <si>
    <t>KUTLUBEY OKULLARI (A)</t>
  </si>
  <si>
    <t>ÇORUM BLD. SPOR</t>
  </si>
  <si>
    <t>SELÇUKLU BELEDİYESPOR</t>
  </si>
  <si>
    <t>KUTLUBEY OKULLARI</t>
  </si>
  <si>
    <t>KARATAY BLD. SPOR</t>
  </si>
  <si>
    <t>KASTAMONU MTSK</t>
  </si>
  <si>
    <t>ÇİLTAR MTSK</t>
  </si>
  <si>
    <t>KIRIKKALE GSİMSK</t>
  </si>
  <si>
    <t>GAZİANTEP BLD. SPOR</t>
  </si>
  <si>
    <t>YILDIZ RAKETLER</t>
  </si>
  <si>
    <t>MAVİ EGE SPOR</t>
  </si>
  <si>
    <t>BODVED</t>
  </si>
  <si>
    <t>ADI VE SOYADI</t>
  </si>
  <si>
    <t>TP</t>
  </si>
  <si>
    <t>ARENA SPOR</t>
  </si>
  <si>
    <t>BURSA B. ŞEHİR BLD. SPOR</t>
  </si>
  <si>
    <t>25.</t>
  </si>
  <si>
    <t>PUAN</t>
  </si>
  <si>
    <t>HATAY SPOR</t>
  </si>
  <si>
    <t>MERİT GRUP REAL MARDİN (B)</t>
  </si>
  <si>
    <t>AKİF EMRE BUCAK</t>
  </si>
  <si>
    <t>MUHAMMED EMRE KANTİK</t>
  </si>
  <si>
    <t>EYMEN YERDELEN</t>
  </si>
  <si>
    <t>SİNOP DORUK SPOR</t>
  </si>
  <si>
    <t>KOCASİNAN BLD. SPOR</t>
  </si>
  <si>
    <t>CEYDA DÖKMECİ</t>
  </si>
  <si>
    <t>DEFNE ÜZÜMCÜ</t>
  </si>
  <si>
    <t>DERİN MÜLAZIM</t>
  </si>
  <si>
    <t>AYBİGE FERİDE ÜSTÜNDAĞ</t>
  </si>
  <si>
    <t>AYŞE NAR ALPTEKİN</t>
  </si>
  <si>
    <t>ATİYE ÖZER</t>
  </si>
  <si>
    <t>MERİT GRUP REAL MARDİN</t>
  </si>
  <si>
    <t>CEREN BUDAK</t>
  </si>
  <si>
    <t>BURCU ASEL TUNCER</t>
  </si>
  <si>
    <t>ADIYAMAN</t>
  </si>
  <si>
    <t>KAYSERI</t>
  </si>
  <si>
    <t>KIRŞEHİR</t>
  </si>
  <si>
    <t>MUŞ</t>
  </si>
  <si>
    <t>OSMANİYE</t>
  </si>
  <si>
    <t>SİİRT</t>
  </si>
  <si>
    <t>ŞIRNAK</t>
  </si>
  <si>
    <t>TUNCELİ</t>
  </si>
  <si>
    <t>DURU YAVAŞCAOĞLU</t>
  </si>
  <si>
    <t>BERK TURAN</t>
  </si>
  <si>
    <t>YILDIZ RAKETLER SPOR</t>
  </si>
  <si>
    <t>SAKARYA B. ŞEHİR BLD. SPOR</t>
  </si>
  <si>
    <t>Takım Sayısı</t>
  </si>
  <si>
    <t>Sporcu Sayısı</t>
  </si>
  <si>
    <t>Bayan</t>
  </si>
  <si>
    <t>Toplam</t>
  </si>
  <si>
    <t>KDB</t>
  </si>
  <si>
    <t>DURSUN AYAZ NARMAN</t>
  </si>
  <si>
    <t>AHMET ÇELİK</t>
  </si>
  <si>
    <t>BERAT ÖZDEMİR</t>
  </si>
  <si>
    <t>AHMET BERK TÜKENMEZ</t>
  </si>
  <si>
    <t>AHMET YİĞİT GÜLENLER</t>
  </si>
  <si>
    <t>ALİ ENES SEREN</t>
  </si>
  <si>
    <t>ARAS AYDIN</t>
  </si>
  <si>
    <t>ELA SU YÖNTER</t>
  </si>
  <si>
    <t>BELİNAY DAVUŞ</t>
  </si>
  <si>
    <t>EMİNE AYDINAY</t>
  </si>
  <si>
    <t>DURU BERİL TOK</t>
  </si>
  <si>
    <t>ARMİN AYDIN</t>
  </si>
  <si>
    <t>SELÇUKLU BLD. SPOR (A)</t>
  </si>
  <si>
    <t>KERİM ESAT ODACI</t>
  </si>
  <si>
    <t>FURKAN KONYALI</t>
  </si>
  <si>
    <t>ÇORUM GENÇLİKSPOR</t>
  </si>
  <si>
    <t>MT MASTERS SPOR</t>
  </si>
  <si>
    <t>ALİ BERKE GÜMÜŞ</t>
  </si>
  <si>
    <t>KAYA ARSLAN</t>
  </si>
  <si>
    <t>MUHAMMED EMİN KABADAYI</t>
  </si>
  <si>
    <t>BERRA BAHTİYAR</t>
  </si>
  <si>
    <t>EDA MORAL</t>
  </si>
  <si>
    <t>ELİF DURU BECER</t>
  </si>
  <si>
    <t>ESMA SULTAN SARI</t>
  </si>
  <si>
    <t>FEYZA KOÇER</t>
  </si>
  <si>
    <t>FİRDEVS NUR BİNGÖL</t>
  </si>
  <si>
    <t>ANTALYASPOR (A)</t>
  </si>
  <si>
    <t xml:space="preserve">Gençler Bölge Yarışmaları </t>
  </si>
  <si>
    <t>AHMET EREN ÖZTERLEMEZ</t>
  </si>
  <si>
    <t>ALİ EREN ULUSAKARYA</t>
  </si>
  <si>
    <t>ARDA KEKİLLİOĞLU</t>
  </si>
  <si>
    <t>BÜLENT ATAKAN</t>
  </si>
  <si>
    <t>TRABZONSPOR</t>
  </si>
  <si>
    <t>KENAN EREN KAHRAMAN</t>
  </si>
  <si>
    <t>MUHAMMED FATİH CANDAN</t>
  </si>
  <si>
    <t>UMUT AYHAN</t>
  </si>
  <si>
    <t>BUPİLİÇ SPOR</t>
  </si>
  <si>
    <t>ASUDE TUBA ŞİMŞEK</t>
  </si>
  <si>
    <t>ŞAFAKTEPE SPOR</t>
  </si>
  <si>
    <t>BÜŞRA DEMİR</t>
  </si>
  <si>
    <t>CEREN NUR YAKUT</t>
  </si>
  <si>
    <t>ESİLA SU YALÇIN</t>
  </si>
  <si>
    <t>ZEYNEP ADA ER</t>
  </si>
  <si>
    <t>YENİ ÖZVAN GENÇLİKSPOR (A)</t>
  </si>
  <si>
    <t>FENERBAHÇE (B)</t>
  </si>
  <si>
    <t>GİRESUN GENÇLİK VE SPOR (A)</t>
  </si>
  <si>
    <t>BUPİLİÇ SPOR (A)</t>
  </si>
  <si>
    <t>BORNOVA BLD. SPOR (A)</t>
  </si>
  <si>
    <t>BODRUMSPOR (A)</t>
  </si>
  <si>
    <t>SERAMİK SPOR (A)</t>
  </si>
  <si>
    <t>TRABZON B. ŞEHİR BLD. SPOR (A)</t>
  </si>
  <si>
    <t>FINDIKLI 1974 SPOR (A)</t>
  </si>
  <si>
    <t>KİLİS YURDUM SPOR (A)</t>
  </si>
  <si>
    <t>YÜKSELEN GENÇLİK SPOR (A)</t>
  </si>
  <si>
    <t>BERK ÖZTOPRAK</t>
  </si>
  <si>
    <t>MUHAMMED ALİ ATAKUL</t>
  </si>
  <si>
    <t>Kız</t>
  </si>
  <si>
    <t>ALİ AŞNAS GÜL</t>
  </si>
  <si>
    <t>MUSTAFA NEBHAN</t>
  </si>
  <si>
    <t>SULTANGAZİ BLD. SPOR</t>
  </si>
  <si>
    <t>E/K</t>
  </si>
  <si>
    <t>GR. DER.</t>
  </si>
  <si>
    <t>AYBÜKE BANU ŞİMŞEK</t>
  </si>
  <si>
    <t>DEFNE KARAOĞLU</t>
  </si>
  <si>
    <t>EZEL ARSLAN</t>
  </si>
  <si>
    <t>ELİF DUMAN</t>
  </si>
  <si>
    <t>SPİN POİNT SPOR</t>
  </si>
  <si>
    <t>MEHMET TALHA KOÇAK</t>
  </si>
  <si>
    <t>ATA SARPER CİHAN</t>
  </si>
  <si>
    <t>ELİFNAZ DİNÇER</t>
  </si>
  <si>
    <t>TRAKER SPOR</t>
  </si>
  <si>
    <t>DURU KIRBAÇ</t>
  </si>
  <si>
    <t>İSTANBUL VMT</t>
  </si>
  <si>
    <t>AYTEN CEREN KAHRAMAN</t>
  </si>
  <si>
    <t>BUSE KOÇAK</t>
  </si>
  <si>
    <t>EBRAR KURT</t>
  </si>
  <si>
    <t>ECRİN MELİKE AKSU</t>
  </si>
  <si>
    <t>ELİF ECE AKYÜREK</t>
  </si>
  <si>
    <t>ELİZAN BAŞAR</t>
  </si>
  <si>
    <t>NİL BAŞARAN</t>
  </si>
  <si>
    <t>ASAF TAHA EKER</t>
  </si>
  <si>
    <t>EGEMEN SUAT DOKUR</t>
  </si>
  <si>
    <t>MUHAMMED CAN BİLGE</t>
  </si>
  <si>
    <t>ELVİN KALE</t>
  </si>
  <si>
    <t>KAAN BEYZAT TUNA</t>
  </si>
  <si>
    <t>YALOVA BLD. SPOR</t>
  </si>
  <si>
    <t>SELİN AKYÜZ</t>
  </si>
  <si>
    <t>BERRA ARIKAN</t>
  </si>
  <si>
    <t>ÇORUM ARENA SPOR</t>
  </si>
  <si>
    <t>ŞAFAKTEPE SK</t>
  </si>
  <si>
    <t>DURU ŞENDOĞAN</t>
  </si>
  <si>
    <t>FINDIKLI 1974 SPOR</t>
  </si>
  <si>
    <t>GÖKÇE BAKİ</t>
  </si>
  <si>
    <t>GÜLCE DÖNMEZ</t>
  </si>
  <si>
    <t>KAREN GÜRBÜZ</t>
  </si>
  <si>
    <t>NAZLI ŞAHAN</t>
  </si>
  <si>
    <t>ZEYNEP DURAN</t>
  </si>
  <si>
    <t>ZEYNEP KALKAN</t>
  </si>
  <si>
    <t>ONUR DURAN</t>
  </si>
  <si>
    <t>YİĞİT CAN KAYA</t>
  </si>
  <si>
    <t>AHMET ŞAHAN</t>
  </si>
  <si>
    <t>AKIŞ TUĞRA ÇARIYEV</t>
  </si>
  <si>
    <t>ATLAS TUTUK</t>
  </si>
  <si>
    <t>EMİR PEHLİVAN</t>
  </si>
  <si>
    <t>KUZEY GÜNDOĞDU</t>
  </si>
  <si>
    <t>MEHMET SALİH KAYA</t>
  </si>
  <si>
    <t>MUSTAFA YILDIRIM</t>
  </si>
  <si>
    <t>SALİH EREN YILDIRIM</t>
  </si>
  <si>
    <t>YİĞİT HÜSEYİN SUBAŞI</t>
  </si>
  <si>
    <t>TRABZON B. ŞEHİR BLD. SPOR</t>
  </si>
  <si>
    <t>MUSTAFA EFE ALAYBEYOĞLU</t>
  </si>
  <si>
    <t>NESRİN İREM ALAYBEYOĞLU</t>
  </si>
  <si>
    <t>KONYA GSIMSK</t>
  </si>
  <si>
    <t>ÇUKUROVA ÜNİV. (A)</t>
  </si>
  <si>
    <t>MİNA DEMİREL</t>
  </si>
  <si>
    <t>GÖLBAŞI SPOR</t>
  </si>
  <si>
    <t>MEHMET GÜNGÜT</t>
  </si>
  <si>
    <t>ŞAFAKTEPE SPOR (A)</t>
  </si>
  <si>
    <t>MEHMET EREN HANÇER</t>
  </si>
  <si>
    <t>ARENA SPOR (A)</t>
  </si>
  <si>
    <t>ÇORUM GENÇLİK SPOR</t>
  </si>
  <si>
    <t>ALİ KEMAL BUCAK</t>
  </si>
  <si>
    <t>KEREM KUYULU</t>
  </si>
  <si>
    <t>İSTANBUL DSİ SPOR (A)</t>
  </si>
  <si>
    <t>HATAY SPOR KULÜBÜ</t>
  </si>
  <si>
    <t>NEBAHAT AYDIN</t>
  </si>
  <si>
    <t>ZONGULDAK GSİMSK</t>
  </si>
  <si>
    <t>ISPARTES</t>
  </si>
  <si>
    <t>MERSİN GENÇLİK SPOR (A)</t>
  </si>
  <si>
    <t>MUHAMMED ENSAR ERDEM</t>
  </si>
  <si>
    <t>RÜZGAR ALP YALÇINKAYA</t>
  </si>
  <si>
    <t>KÖYCEĞİZ SPOR</t>
  </si>
  <si>
    <t>GENÇLİK SPOR KULÜBÜ</t>
  </si>
  <si>
    <t>ELİF MELİS OFLAZ</t>
  </si>
  <si>
    <t>EMEK MTSK</t>
  </si>
  <si>
    <t>KONYA GSIMSK (A)</t>
  </si>
  <si>
    <t>YURDUM GENÇLİK SPOR (B)</t>
  </si>
  <si>
    <t>GAZİANTEP BLD. SPOR (A)</t>
  </si>
  <si>
    <t>HAKKARİ MTSK (A)</t>
  </si>
  <si>
    <t>SULTANGAZİ BLD. SPOR (A)</t>
  </si>
  <si>
    <t>YALOVA BLD. SPOR (A)</t>
  </si>
  <si>
    <t>BŞB ANKARA SPOR (A)</t>
  </si>
  <si>
    <t>KIRIKKALE GSİMSK (A)</t>
  </si>
  <si>
    <t>NEVŞEHİR GSİMSK (A)</t>
  </si>
  <si>
    <t>BESNİ GENÇLİK SPOR (A)</t>
  </si>
  <si>
    <t>SİLVAN MTSK (A)</t>
  </si>
  <si>
    <t>HATAY SPOR KULÜBÜ (A)</t>
  </si>
  <si>
    <t>İTÜ GVO SK (A)</t>
  </si>
  <si>
    <t>HENDEK OLİMPİK SPOR (A)</t>
  </si>
  <si>
    <t>ARENA SPOR KLUBÜ (A)</t>
  </si>
  <si>
    <t>MTSTŞ</t>
  </si>
  <si>
    <t>GTŞ</t>
  </si>
  <si>
    <t>EİY</t>
  </si>
  <si>
    <t>TOP. PUAN</t>
  </si>
  <si>
    <t>GENÇ TEK ERKEK FERDİ  [ 07-08 Ocak 2026 ANKARA ]</t>
  </si>
  <si>
    <t>GENÇLER (U19) EN İYİ 12'LER YARIŞMALARI  13-15 Şubat 2026 İZMİR</t>
  </si>
  <si>
    <t>GTŞ   02-05 Mayıs 2026 SAMSUN</t>
  </si>
  <si>
    <t>KAP-OFF</t>
  </si>
  <si>
    <t>TAHİR EFE ŞAHİN</t>
  </si>
  <si>
    <t>MUHAMMED SAİD OĞUZ</t>
  </si>
  <si>
    <t>AREL BATU DÜDÜKÇÜ</t>
  </si>
  <si>
    <t>AYDIN GSİMSK</t>
  </si>
  <si>
    <t>GENÇ TEK KIZ FERDİ  [ 07-08 Ocak 2026 ANKARA ]</t>
  </si>
  <si>
    <t>ÇUKUROVA ÜNİVERSİTESİ</t>
  </si>
  <si>
    <t>ARUCAD ANKA</t>
  </si>
  <si>
    <t>GİZEM ÇİĞİL</t>
  </si>
  <si>
    <t>HAFSA TORBALI</t>
  </si>
  <si>
    <t>ELİF FATIMA DEMİRCİ</t>
  </si>
  <si>
    <t>ECRİN KAHRAMAN</t>
  </si>
  <si>
    <t>İTU GVO SPOR</t>
  </si>
  <si>
    <t>YEŞİLAY GENÇLER TAKIM FERDİ TÜRKİYE ŞAMPİYONASI</t>
  </si>
  <si>
    <t>02-05 Mayıs 2026 SAMSUN</t>
  </si>
  <si>
    <t>ÇORUM BLD. SPOR (B)</t>
  </si>
  <si>
    <t>YILDIZ RAKETLER SPOR (A)</t>
  </si>
  <si>
    <t>BAHÇELİEVLER BLD. SPOR (A)</t>
  </si>
  <si>
    <t>ISPARTES (A)</t>
  </si>
  <si>
    <t>GÖLBAŞI SPOR (A)</t>
  </si>
  <si>
    <t>FENERBAHÇE VMTSK (A)</t>
  </si>
  <si>
    <t>TT KONYA MTSK (A)</t>
  </si>
  <si>
    <t>KİLİS YURDUM SPOR (B)</t>
  </si>
  <si>
    <t>2025-2026 SEZONU GENÇLER BÖLGE SIRALAMALARI 05-07 Aralık 2025</t>
  </si>
  <si>
    <t>YALOVA BLD. SPOR (B)</t>
  </si>
  <si>
    <t>UMUDUMUZ ÖZEL SPORCULAR (A)</t>
  </si>
  <si>
    <t>ZONGULDAK GSİMSK (A)</t>
  </si>
  <si>
    <t>DÜZCE BLD. SPOR AKADEMİSİ (A)</t>
  </si>
  <si>
    <t>BURSA B. ŞEHİR BLD. SPOR (A)</t>
  </si>
  <si>
    <t>B.B.KAĞITSPOR (B)</t>
  </si>
  <si>
    <t>İSTANBUL DSİ SPOR (B)</t>
  </si>
  <si>
    <t>BOLU GSİMSK (A)</t>
  </si>
  <si>
    <t>LÜLEBURGAZ ZİRVE SPOR (A)</t>
  </si>
  <si>
    <t>ZONGULDAK GSİMSK (B)</t>
  </si>
  <si>
    <t>LÜLEBURGAZ ZİRVE SPOR (B)</t>
  </si>
  <si>
    <t>B.B.KAĞITSPOR (A)</t>
  </si>
  <si>
    <t>MT GELİŞİM SPOR (A)</t>
  </si>
  <si>
    <t>GENÇLİK MERKEZİ GSK (B)</t>
  </si>
  <si>
    <t>UŞAK SPOR (B)</t>
  </si>
  <si>
    <t>ALTAY SPOR (A)</t>
  </si>
  <si>
    <t>AFYON BELEDİYE YÜNTAŞ (A)</t>
  </si>
  <si>
    <t>AFYONKARAHİSAR</t>
  </si>
  <si>
    <t>BODRUMSPOR (B)</t>
  </si>
  <si>
    <t>AKHİSAR BLD. SPOR (A)</t>
  </si>
  <si>
    <t>GENÇLİK MERKEZİ GSK (A)</t>
  </si>
  <si>
    <t>KÖYCEĞİZ SPOR (A)</t>
  </si>
  <si>
    <t>ÇORUM BLD. SPOR (A)</t>
  </si>
  <si>
    <t>GİRESUN GENÇLİK VE SPOR (B)</t>
  </si>
  <si>
    <t>ÇAYKUR RİZESPOR (A)</t>
  </si>
  <si>
    <t>DÜNDAR ÖZEL SPORCULAR (A)</t>
  </si>
  <si>
    <t>SİVAS OKÇULUK SPOR (A)</t>
  </si>
  <si>
    <t>ÇAYKUR RİZESPOR (B)</t>
  </si>
  <si>
    <t>YURDUM GENÇLİK SPOR (A)</t>
  </si>
  <si>
    <t>GAZİANTEP BLD. SPOR (B)</t>
  </si>
  <si>
    <t>HAKKARİ MTSK (B)</t>
  </si>
  <si>
    <t>YENİ SOLHAN SPOR</t>
  </si>
  <si>
    <t>SİİRT GENÇLİK VE SPOR (B)</t>
  </si>
  <si>
    <t>AĞRI YURDUM GSK (A)</t>
  </si>
  <si>
    <t>IĞDIR GSİMSK (A)</t>
  </si>
  <si>
    <t>YÜKSELEN GENÇLİK SPOR (B)</t>
  </si>
  <si>
    <t>VAN GSİMSK (A)</t>
  </si>
  <si>
    <t>SİİRT GENÇLİK VE SPOR (A)</t>
  </si>
  <si>
    <t>VAN GSİMSK (B)</t>
  </si>
  <si>
    <t>SİLVAN MTSK (B)</t>
  </si>
  <si>
    <t>BATMAN GENÇLİK SPOR (A)</t>
  </si>
  <si>
    <t xml:space="preserve">2026-27 SEZONU GENÇ ERKEK KATILIM LİSTESİ </t>
  </si>
  <si>
    <t xml:space="preserve">2026-27SEZONU GENÇ KIZ KATILIM LİSTESİ </t>
  </si>
  <si>
    <t>YAĞIZ EYMEN ALTUNTAŞ</t>
  </si>
  <si>
    <t>BERKAY ERDEM</t>
  </si>
  <si>
    <t>ERTUĞRUL KAYA</t>
  </si>
  <si>
    <t>KRL</t>
  </si>
  <si>
    <t>ZEYNEP NAZ EKER</t>
  </si>
  <si>
    <t>NURSENA ERAVCI</t>
  </si>
  <si>
    <t>IRMAK PİŞKİNOĞLU</t>
  </si>
  <si>
    <t>TALİA VURAL</t>
  </si>
  <si>
    <t>ECE NAZ AÇIKGÖZ</t>
  </si>
  <si>
    <t>ÖYKÜ KUBİLAY</t>
  </si>
  <si>
    <t>MERT ÇALIŞKAN</t>
  </si>
  <si>
    <t>KEREM DENİZ DUMANAY</t>
  </si>
  <si>
    <t>METE GÜRLÜ</t>
  </si>
  <si>
    <t>UTKU FİDAN</t>
  </si>
  <si>
    <t>ÖZGE ARI</t>
  </si>
  <si>
    <t>KADİR BERKE HANÇER</t>
  </si>
  <si>
    <t>KMŞ</t>
  </si>
  <si>
    <t>SONER CAN</t>
  </si>
  <si>
    <t>ADEM GÖK</t>
  </si>
  <si>
    <t>KNY</t>
  </si>
  <si>
    <t>YZG</t>
  </si>
  <si>
    <t>MUHAMMET MUSTAFA KARAARSLAN</t>
  </si>
  <si>
    <t>ALPEREN YİĞİT DURDU</t>
  </si>
  <si>
    <t>SVS</t>
  </si>
  <si>
    <t>EBUBEKİR İNCE</t>
  </si>
  <si>
    <t>AHMET EMİN ÖZCAN</t>
  </si>
  <si>
    <t>KEREM METE GÖZÜKÜÇÜK</t>
  </si>
  <si>
    <t>MELEK CESUR</t>
  </si>
  <si>
    <t>DYB</t>
  </si>
  <si>
    <t>MERVE TUŞEK</t>
  </si>
  <si>
    <t>IRMAK BURAKMAK</t>
  </si>
  <si>
    <t>HÜMEYRA BOZTEKİN</t>
  </si>
  <si>
    <t>ASLI ATEŞ</t>
  </si>
  <si>
    <t>SUNA BAYĞUT</t>
  </si>
  <si>
    <t>MELİKE BEKTAŞ</t>
  </si>
  <si>
    <t>BERİL MOLLA</t>
  </si>
  <si>
    <t>ZEHRA CUYA</t>
  </si>
  <si>
    <t>HAMZA UÇAR</t>
  </si>
  <si>
    <t>EMİR SARAÇOĞLU</t>
  </si>
  <si>
    <t>EFE AYDIN</t>
  </si>
  <si>
    <t>KRŞ</t>
  </si>
  <si>
    <t>ÇINAR KÖYLÜ</t>
  </si>
  <si>
    <t>AHMED AKİF ÖMÜR</t>
  </si>
  <si>
    <t>SARP TÜRKİŞ</t>
  </si>
  <si>
    <t>ZEYNEP DEMİRALP</t>
  </si>
  <si>
    <t>ESMANUR YILDIZ</t>
  </si>
  <si>
    <t>YAĞMUR CEYLİN YILMAZ</t>
  </si>
  <si>
    <t>KAAN KODAL</t>
  </si>
  <si>
    <t>BOL</t>
  </si>
  <si>
    <t>DORUK ÖZTÜRK</t>
  </si>
  <si>
    <t>YİĞİT GÖREN</t>
  </si>
  <si>
    <t>FURKAN ÖZEN</t>
  </si>
  <si>
    <t>ANIL SALMAN</t>
  </si>
  <si>
    <t>AHMET ERDEM ÖZMARKA</t>
  </si>
  <si>
    <t>BUĞRAHAN KABLAN</t>
  </si>
  <si>
    <t>MERYEM YAĞMUR GÜLEN</t>
  </si>
  <si>
    <t>TUĞBA NİHAN KAHRUMAN</t>
  </si>
  <si>
    <t>AYŞE SERRA KAHRUMAN</t>
  </si>
  <si>
    <t>AYŞE NİSA SEREN</t>
  </si>
  <si>
    <t>SERHAT KILIÇKALKAN</t>
  </si>
  <si>
    <t>UMUTCAN GÜNDOĞDU</t>
  </si>
  <si>
    <t>MUHAMMED ALİ GÜNDOĞDU</t>
  </si>
  <si>
    <t>ÖNDER BOZKIR</t>
  </si>
  <si>
    <t>IĞD</t>
  </si>
  <si>
    <t>AYD</t>
  </si>
  <si>
    <t>Gençler Bölge Yar. TOPLAM</t>
  </si>
  <si>
    <t>MERT BİLGEBAY</t>
  </si>
  <si>
    <t>DEMİR YÖNÜ</t>
  </si>
  <si>
    <t>CESUR DENİZ SOBUTAY</t>
  </si>
  <si>
    <t>POYRAZ ERCAN</t>
  </si>
  <si>
    <t>ELİF SEZEN</t>
  </si>
  <si>
    <t>ELİF CEYLAN</t>
  </si>
  <si>
    <t>BİLGEHAN EMER</t>
  </si>
  <si>
    <t>EGE ÖZTÜRK</t>
  </si>
  <si>
    <t>DORUK ÇETİN</t>
  </si>
  <si>
    <t>FERHAT OLGUNDUR</t>
  </si>
  <si>
    <t>NAİL DEMİR</t>
  </si>
  <si>
    <t>ASİL AYDIN ERAYDIN</t>
  </si>
  <si>
    <t>HASAN KEREM KURT</t>
  </si>
  <si>
    <t>KORAY EFE ÖZER</t>
  </si>
  <si>
    <t>TÜRKER ÇALIKOĞLU</t>
  </si>
  <si>
    <t>SKR</t>
  </si>
  <si>
    <t>YUSUF ODABAŞ</t>
  </si>
  <si>
    <t>BERRA ÖZ</t>
  </si>
  <si>
    <t>İLHAN ŞÜDUT</t>
  </si>
  <si>
    <t>MEHMET EREN RÜZGAR</t>
  </si>
  <si>
    <t>YAMEN HAJHANZAL</t>
  </si>
  <si>
    <t>MUHAMMED HAJHANZAL</t>
  </si>
  <si>
    <t>ÖMER MÜLHİM</t>
  </si>
  <si>
    <t>MELİKE GÜRBÜZ</t>
  </si>
  <si>
    <t>NİSA SILA ERKILIÇ</t>
  </si>
  <si>
    <t>ELİF NUR KADASAVDI</t>
  </si>
  <si>
    <t>MUHAMMET YILDIZ</t>
  </si>
  <si>
    <t>MİRAÇ YILDIZ</t>
  </si>
  <si>
    <t>MERT CAN BALLAROĞLU</t>
  </si>
  <si>
    <t>BERRA AKICI</t>
  </si>
  <si>
    <t>BUĞLEM SENA ÇALIŞKAN</t>
  </si>
  <si>
    <t>NİĞDA İN</t>
  </si>
  <si>
    <t>SÜRUR SEVİNDİK</t>
  </si>
  <si>
    <t>AYLİN KOCATAŞ</t>
  </si>
  <si>
    <t>YASİN AKDENİZ</t>
  </si>
  <si>
    <t>HAMZA YILMAZ</t>
  </si>
  <si>
    <t>AHMET ÖZCAN</t>
  </si>
  <si>
    <t>M.HÜSEYİN BALCIOĞLU</t>
  </si>
  <si>
    <t>İSMAİL TARHAN</t>
  </si>
  <si>
    <t>M.BİLAL ARTUKOĞLU</t>
  </si>
  <si>
    <t>ECRİN ATASEVER</t>
  </si>
  <si>
    <t>HATİCE ECRİN FİDAN</t>
  </si>
  <si>
    <t>MELEK FİDAN</t>
  </si>
  <si>
    <t>TUSEM FİDAN</t>
  </si>
  <si>
    <t>EYMEN YAZGAN</t>
  </si>
  <si>
    <t>SARP ÇAĞAN ÖNDER</t>
  </si>
  <si>
    <t>GÜRKAN EFE SES</t>
  </si>
  <si>
    <t>YAĞMUR BOYACIOĞLU</t>
  </si>
  <si>
    <t>RABİA UYSAL</t>
  </si>
  <si>
    <t>SULTAN DEFNE BAYRAKTAR</t>
  </si>
  <si>
    <t>ECRİN KÖRÇOBAN</t>
  </si>
  <si>
    <t>ONUR ALP SAĞIR</t>
  </si>
  <si>
    <t>SELMAN ARSLAN</t>
  </si>
  <si>
    <t>MELİKŞAH ÖZBİLGİ</t>
  </si>
  <si>
    <t>UYGAR YILMAZ</t>
  </si>
  <si>
    <t>KEREM UZUN</t>
  </si>
  <si>
    <t>RIDVAN KEÇECİOĞLU</t>
  </si>
  <si>
    <t>GRS</t>
  </si>
  <si>
    <t>MUSTAFA GEDİK</t>
  </si>
  <si>
    <t>YUNUS EMRE EKREM</t>
  </si>
  <si>
    <t>ZEYNEP YAREN ALTIPARMAK</t>
  </si>
  <si>
    <t>MİRAY TOKGÖZ</t>
  </si>
  <si>
    <t>AYBÜKE BETÜL TUNÇ</t>
  </si>
  <si>
    <t>EMİNE NİSA YILDIRIM</t>
  </si>
  <si>
    <t>NĞD</t>
  </si>
  <si>
    <t>NİĞDE GENÇLİK SPOR</t>
  </si>
  <si>
    <t>MRS</t>
  </si>
  <si>
    <t>ZEYNEL ABİDİN HALLUF</t>
  </si>
  <si>
    <t>EKREM CAMKURT</t>
  </si>
  <si>
    <t>DENİZHAN DEVECİ</t>
  </si>
  <si>
    <t>EMİR BİLGİLİ</t>
  </si>
  <si>
    <t>ŞNF</t>
  </si>
  <si>
    <t>İBRAHİM ARAS YEŞİLYAPRAK</t>
  </si>
  <si>
    <t>MUHAMEMED UMUT BAĞMANCI</t>
  </si>
  <si>
    <t>ABDULLAH HANZALA AKGÜN</t>
  </si>
  <si>
    <t>BNG</t>
  </si>
  <si>
    <t>MUHAMMED YASİR BOZKUR</t>
  </si>
  <si>
    <t>AHMET AYRAÇ</t>
  </si>
  <si>
    <t>ENSAR GEZER</t>
  </si>
  <si>
    <t>M. EMİN KARABEYESER</t>
  </si>
  <si>
    <t>MEHMET HANİFİ KUZU</t>
  </si>
  <si>
    <t>BARIŞ NAM</t>
  </si>
  <si>
    <t>MELİKE AYRAÇ</t>
  </si>
  <si>
    <t>HAYRUNNİSA ÇOBAN</t>
  </si>
  <si>
    <t>RABİA YATAĞAN</t>
  </si>
  <si>
    <t>CEMRE KESKİN</t>
  </si>
  <si>
    <t>MELİSA ÇELİK</t>
  </si>
  <si>
    <t>EVİN MENGÜ</t>
  </si>
  <si>
    <t>TOPRAK ÖZTÜRK</t>
  </si>
  <si>
    <t>SARP ÖZTÜRK</t>
  </si>
  <si>
    <t>ÖMER SAİT BEKDEMİR</t>
  </si>
  <si>
    <t>TURGAY BERA YILMAZ</t>
  </si>
  <si>
    <t>SEMİH KURT</t>
  </si>
  <si>
    <t>GÖKHAN BORA BOZKURT</t>
  </si>
  <si>
    <t xml:space="preserve">ÇORUM </t>
  </si>
  <si>
    <t>MUHAMMED ÖLMEZ</t>
  </si>
  <si>
    <t>BETÜL KARAPINAR</t>
  </si>
  <si>
    <t>BATIN GÜLER</t>
  </si>
  <si>
    <t>KAYRA GÜRSES</t>
  </si>
  <si>
    <t>CEMAL AYAZ KARTAL</t>
  </si>
  <si>
    <t>YAHYA KEMAL KÖMÜRCÜ</t>
  </si>
  <si>
    <t>ALİ KESKİN</t>
  </si>
  <si>
    <t>AZRA USTA</t>
  </si>
  <si>
    <t>SEDEF YILDIRIM</t>
  </si>
  <si>
    <t>ŞÜKRAN ERVA İNCİ</t>
  </si>
  <si>
    <t>AYSENA ÖZASLAN</t>
  </si>
  <si>
    <t>BÜŞRA ACAR</t>
  </si>
  <si>
    <t>RAY AKADEMİ SPOR (A)</t>
  </si>
  <si>
    <t>IĞDIR YURDUM SPOR (A)</t>
  </si>
  <si>
    <t>GENÇLİK SPOR (A)</t>
  </si>
  <si>
    <t>KİLİS GSİMSK (A)</t>
  </si>
  <si>
    <t>MUŞ GSK (A)</t>
  </si>
  <si>
    <t>KARAKÖPRÜ GSİMSK (A)</t>
  </si>
  <si>
    <t>BALIKESİR B.ŞEH. BLD. SPOR (A)</t>
  </si>
  <si>
    <t>BOLU GSİMSK (B)</t>
  </si>
  <si>
    <t>ULUDAĞ OKSİJEN SPOR (A)</t>
  </si>
  <si>
    <t>YILDIZ RAKETLER SPOR (B)</t>
  </si>
  <si>
    <t>SAKARYA B. ŞEH. BLD. SPOR (A)</t>
  </si>
  <si>
    <t>HAZER SPOR (A)</t>
  </si>
  <si>
    <t>HAZER SPOR (B)</t>
  </si>
  <si>
    <t>BAYBURT GENÇ OSMAN SPOR (A)</t>
  </si>
  <si>
    <t>NİĞDE GENÇLİK SPOR (B)</t>
  </si>
  <si>
    <t>NİĞDE GENÇLİK SPOR (A)</t>
  </si>
  <si>
    <t>BURSA B. ŞEHİR BLD. SPOR (B)</t>
  </si>
  <si>
    <t>HENDEK OLİMPİK SPOR (B)</t>
  </si>
  <si>
    <t>SAKARYA B. ŞEH. BLD. SPOR (B)</t>
  </si>
  <si>
    <t>BŞB ANKARA SPOR (B)</t>
  </si>
  <si>
    <t>AYDIN GSİMSK (A)</t>
  </si>
  <si>
    <t>AYDIN GSİMSK (B)</t>
  </si>
  <si>
    <t>ŞERİFE YILDIZ</t>
  </si>
  <si>
    <t>EDANUR KAYA</t>
  </si>
  <si>
    <t>HACER YUSUF</t>
  </si>
  <si>
    <t>SUDENUR DÖNMEZ</t>
  </si>
  <si>
    <t>MESTANLI SPOR KULÜBÜ (A)</t>
  </si>
  <si>
    <t>BEYAZIT BERK DEMİR</t>
  </si>
  <si>
    <t>AMS</t>
  </si>
  <si>
    <t>EYMEN KARA</t>
  </si>
  <si>
    <t>MUHAMMED EMİR ÖZEN</t>
  </si>
  <si>
    <t>YUSUF DURSUN KOCA</t>
  </si>
  <si>
    <t>KUTLUBEY OKULLARI (B)</t>
  </si>
  <si>
    <t>SÜEDA SİVAS</t>
  </si>
  <si>
    <t>ELANUR ALAÇAM</t>
  </si>
  <si>
    <t>ESLEM ÇAVŞAK</t>
  </si>
  <si>
    <t>BERRAK SU EFTELİOĞLU</t>
  </si>
  <si>
    <t>HAYRUNİSA AYAN</t>
  </si>
  <si>
    <t>AMASYA GSİMSK (A)</t>
  </si>
  <si>
    <t>ARDA EFE ÇAPRAZ</t>
  </si>
  <si>
    <t>AHMET ARDA ELMACI</t>
  </si>
  <si>
    <t>EGE DEMİR</t>
  </si>
  <si>
    <t>KESER IŞIL GÜNEŞ</t>
  </si>
  <si>
    <t>BELİNAY BOLAT</t>
  </si>
  <si>
    <t>FATİME NUR AĞIRDİL</t>
  </si>
  <si>
    <t>SİDRE ÇENTO</t>
  </si>
  <si>
    <t>ESK</t>
  </si>
  <si>
    <t>ZEYNEP NİDA VARDAR</t>
  </si>
  <si>
    <t>ZEYNEP ÇOBAN</t>
  </si>
  <si>
    <t>ELİF SÜMEYYE ÖZMEN</t>
  </si>
  <si>
    <t>DSİ BENTSPOR (A)</t>
  </si>
  <si>
    <t>DSİ BENTSPOR (B)</t>
  </si>
  <si>
    <t>MEHMET VURAL</t>
  </si>
  <si>
    <t>MUHAMMED TALHA YÜCEL</t>
  </si>
  <si>
    <t>ARDA ÜZEL</t>
  </si>
  <si>
    <t>EMİR YALÇIN PEHLİVAN</t>
  </si>
  <si>
    <t>MUSTAFA EMİR DİNÇER</t>
  </si>
  <si>
    <t>YİĞİT ÇİFTÇİ</t>
  </si>
  <si>
    <t>MERYEM NİSA MUSALLİ</t>
  </si>
  <si>
    <t>ÜLKÜECEM PEHLİVAN</t>
  </si>
  <si>
    <t>TUANA GÜLER</t>
  </si>
  <si>
    <t>FATMANUR DEMİRCİ</t>
  </si>
  <si>
    <t>GZT</t>
  </si>
  <si>
    <t>ZEYNEP POLAT</t>
  </si>
  <si>
    <t>SÜMEYYE DERYA KOKMAZ</t>
  </si>
  <si>
    <t>ASUDE AKSOY</t>
  </si>
  <si>
    <t>AYŞE DURU DOĞAN</t>
  </si>
  <si>
    <t>ELİF NAZ GÖK</t>
  </si>
  <si>
    <t>ELİF SENA KIRLAK</t>
  </si>
  <si>
    <t>ORD</t>
  </si>
  <si>
    <t>DEFNE DEMİR</t>
  </si>
  <si>
    <t>GAMZE NUR BAYKARA</t>
  </si>
  <si>
    <t>BERRA ÇANAK</t>
  </si>
  <si>
    <t>MİRAY SARAÇOĞLU</t>
  </si>
  <si>
    <t>GAZİANTEP GENÇLİK SPOR (A)</t>
  </si>
  <si>
    <t>ORDU GSİMSK (A)</t>
  </si>
  <si>
    <t>AHMET ERDEM AYDIN</t>
  </si>
  <si>
    <t>M.EMİN KARAKURT</t>
  </si>
  <si>
    <t>ILGAR MERT BATUR</t>
  </si>
  <si>
    <t>AHMET EMİR KALKAN</t>
  </si>
  <si>
    <t>AHMET YASİN KORKMAZ</t>
  </si>
  <si>
    <t>KAAN DEMİREL</t>
  </si>
  <si>
    <t>RÜZGAR CANSU</t>
  </si>
  <si>
    <t>SALİH ARDA BAHTİYAR</t>
  </si>
  <si>
    <t>FURKAN TURAN</t>
  </si>
  <si>
    <t>ABDULLAH EYMEN KARMİL</t>
  </si>
  <si>
    <t>FAİK TÜRK</t>
  </si>
  <si>
    <t>RİZ</t>
  </si>
  <si>
    <t>CESUR ARICIOĞLU</t>
  </si>
  <si>
    <t>KAAN ÇELİK</t>
  </si>
  <si>
    <t>MERT YILMAZ</t>
  </si>
  <si>
    <t>RESUL TAHA KILIÇ</t>
  </si>
  <si>
    <t>SELAHATTİN KUK</t>
  </si>
  <si>
    <t>ALPEREN ÜSTÜN</t>
  </si>
  <si>
    <t>KARATAY BBLD. SPOR (A)</t>
  </si>
  <si>
    <t>ESKİŞEHİR B.ŞEHİR SPOR  (A)</t>
  </si>
  <si>
    <t>ADN</t>
  </si>
  <si>
    <t>BTM</t>
  </si>
  <si>
    <t>ELZ</t>
  </si>
  <si>
    <t>HKR</t>
  </si>
  <si>
    <t>İSTANBUL GSK (A)</t>
  </si>
  <si>
    <t>ZNG</t>
  </si>
  <si>
    <t>GENÇLİKSPOR (A)</t>
  </si>
  <si>
    <t>KIRŞEHİR GSİMSK (A)</t>
  </si>
  <si>
    <t xml:space="preserve">SELÇUKLU BLD. SPOR </t>
  </si>
  <si>
    <t xml:space="preserve">ÇİLTAR MTSK </t>
  </si>
  <si>
    <t>EMİR SARIDOĞAN</t>
  </si>
  <si>
    <t>AYÇA SU DÖŞ</t>
  </si>
  <si>
    <t xml:space="preserve">AYDIN KARTALLARI </t>
  </si>
  <si>
    <t xml:space="preserve">MERSİN GENÇLİK SPOR </t>
  </si>
  <si>
    <t xml:space="preserve">1955 BATMAN BLD. SPOR </t>
  </si>
  <si>
    <t xml:space="preserve">SİLVAN MTSK </t>
  </si>
  <si>
    <t>MEDİNE İREM TÜRKAN</t>
  </si>
  <si>
    <t xml:space="preserve">KOCASİNAN BLD. SPOR </t>
  </si>
  <si>
    <t xml:space="preserve">GAZİANTEP BLD. SPOR </t>
  </si>
  <si>
    <t xml:space="preserve">MERİT GRUP REAL MARDİN </t>
  </si>
  <si>
    <t>SALİH BOZKIR</t>
  </si>
  <si>
    <t>OĞUZHAN ER</t>
  </si>
  <si>
    <t>MUSTAFA DILAGIR SÖNMEZ</t>
  </si>
  <si>
    <t>ROJİN DEMİREL</t>
  </si>
  <si>
    <t xml:space="preserve">YALOVA BLD. SPOR </t>
  </si>
  <si>
    <t xml:space="preserve">SAKARYA B. ŞEH. BLD. SPOR </t>
  </si>
  <si>
    <t xml:space="preserve">BURSA B. ŞEHİR BLD. SPOR </t>
  </si>
  <si>
    <t xml:space="preserve">BOLU GSİMSK </t>
  </si>
  <si>
    <t>HAYRİYE EDA KOCADAŞ</t>
  </si>
  <si>
    <t xml:space="preserve">ÇORUM BLD. SPOR </t>
  </si>
  <si>
    <t xml:space="preserve">KUTLUBEY OKULLARI </t>
  </si>
  <si>
    <t xml:space="preserve">ORDU GSİMSK </t>
  </si>
  <si>
    <t xml:space="preserve">GENÇLİKSPOR </t>
  </si>
  <si>
    <t xml:space="preserve">KIRŞEHİR GSİMSK </t>
  </si>
  <si>
    <t>NİSA NUR ÖZCAN</t>
  </si>
  <si>
    <t>ŞEVVAL ALAŞ</t>
  </si>
  <si>
    <t>İZMİR MTSK (B)</t>
  </si>
  <si>
    <t>BERKCAN YAVUZ</t>
  </si>
  <si>
    <t>İZMİR MTSK (A)</t>
  </si>
  <si>
    <t>EGE DOĞAN</t>
  </si>
  <si>
    <t>HÜSEYİN GÜNDOĞDU</t>
  </si>
  <si>
    <t>ALİ KARAARSLAN</t>
  </si>
  <si>
    <t>BORA SÖYLEMEZ</t>
  </si>
  <si>
    <t>FURKAN NURİ GÖKÇE</t>
  </si>
  <si>
    <t>MEHMET BORU</t>
  </si>
  <si>
    <t>BEKİR EFE OLCA</t>
  </si>
  <si>
    <t>HAKKARİ GSİMSK (B)</t>
  </si>
  <si>
    <t>ENES AYDIN</t>
  </si>
  <si>
    <t>MUHAMMED ALİ ÖZDEMİR</t>
  </si>
  <si>
    <t>MUHAMMED MELİK DEMİR</t>
  </si>
  <si>
    <t>HAKKARİ GSİMSK (A)</t>
  </si>
  <si>
    <t>AHMET KAĞAN DEMİREL</t>
  </si>
  <si>
    <t>DÜZCE BLD. SPOR AKADEMİSİ SPOR (A)</t>
  </si>
  <si>
    <t>DZC</t>
  </si>
  <si>
    <t>OSMAN KAYRA SARAÇOĞLU</t>
  </si>
  <si>
    <t>TALHA ERTAN</t>
  </si>
  <si>
    <t>MUSTAFA ZENGİN</t>
  </si>
  <si>
    <t>ENES ASANİ</t>
  </si>
  <si>
    <t>FURKAN EMRE DÖNMEZ</t>
  </si>
  <si>
    <t>İBRAHİM ENES HOZANTAŞ</t>
  </si>
  <si>
    <t>BURAK YARLIĞAN</t>
  </si>
  <si>
    <t>MASA TENİSİ GELİŞİM SPOR (B)</t>
  </si>
  <si>
    <t>ÇAĞIN YİĞİT TOKGÖZ</t>
  </si>
  <si>
    <t>MASA TENİSİ GELİŞİM SPOR (A)</t>
  </si>
  <si>
    <t>KEREM SÜT</t>
  </si>
  <si>
    <t>MİRAÇ DEMİR</t>
  </si>
  <si>
    <t>POYRAZ AYNA</t>
  </si>
  <si>
    <t>YAVUZ SELİM CEBECİ</t>
  </si>
  <si>
    <t>CAN DAVİD KASPİ</t>
  </si>
  <si>
    <t>YILDIRIMSPOR (A)</t>
  </si>
  <si>
    <t>MARK PARDO</t>
  </si>
  <si>
    <t>MEHMET EMİR ÜNLÜ</t>
  </si>
  <si>
    <t>AHMET ÜSTÜNDAĞ</t>
  </si>
  <si>
    <t>YILDIZSPOR (A)</t>
  </si>
  <si>
    <t>FURKAN AR</t>
  </si>
  <si>
    <t>HASAN EGE KAPUKIRAN</t>
  </si>
  <si>
    <t>EGE MAKARA</t>
  </si>
  <si>
    <t>YİĞİT ALP GEBEŞ</t>
  </si>
  <si>
    <t>YUSUF SAMET KURT</t>
  </si>
  <si>
    <t>EKİN AĞBABA</t>
  </si>
  <si>
    <t>KUZEY BARIN KURTOĞLU</t>
  </si>
  <si>
    <t>OZAN ERDEM</t>
  </si>
  <si>
    <t>TAHA KAAN DUMAN</t>
  </si>
  <si>
    <t>TAYYİP YUSUF</t>
  </si>
  <si>
    <t>BARAN ERDEM</t>
  </si>
  <si>
    <t>BURAK BEZENMİŞ</t>
  </si>
  <si>
    <t>M.YUSUF ÖZTEKİN</t>
  </si>
  <si>
    <t xml:space="preserve"> ()</t>
  </si>
  <si>
    <t>ELİF BEYZA AKDEMİR</t>
  </si>
  <si>
    <t>NİSA ÜZÜMCÜ</t>
  </si>
  <si>
    <t>HİRANUR KORKUT</t>
  </si>
  <si>
    <t>AYNUR CANGİR</t>
  </si>
  <si>
    <t>ESLEM NUR EROĞLU</t>
  </si>
  <si>
    <t>ZEYNEP NURSİMA KATI</t>
  </si>
  <si>
    <t>BERİTAN BOR</t>
  </si>
  <si>
    <t>GAMZE TEKİN</t>
  </si>
  <si>
    <t>ÖZNUR YILMAZ</t>
  </si>
  <si>
    <t>AVZEM TARHAN</t>
  </si>
  <si>
    <t>NALİN ÖZER</t>
  </si>
  <si>
    <t>KİLİS YURDUM SPOR (A) (A)</t>
  </si>
  <si>
    <t>HATİCE ELİF GÜVELİ</t>
  </si>
  <si>
    <t>ECEM DEMİR</t>
  </si>
  <si>
    <t>H.BERRA ARSLAN</t>
  </si>
  <si>
    <t>BAHAR GÜL</t>
  </si>
  <si>
    <t>ZEYNEB KOÇ</t>
  </si>
  <si>
    <t>ILGIN NUR ŞİMŞEK</t>
  </si>
  <si>
    <t>ELVİN OKTAY</t>
  </si>
  <si>
    <t>HİRANUR ULU</t>
  </si>
  <si>
    <t>NİSA GÜN</t>
  </si>
  <si>
    <t>ELVİN ŞİMAL BIÇAK</t>
  </si>
  <si>
    <t>DELALE AKINCI</t>
  </si>
  <si>
    <t>SELGAH CAMİİ SPOR KULÜBÜ (A)</t>
  </si>
  <si>
    <t>İLAYDA NUR UMUCU</t>
  </si>
  <si>
    <t>İREM ECE YILDIRIM</t>
  </si>
  <si>
    <t xml:space="preserve">TT KONYA MTSK </t>
  </si>
  <si>
    <t xml:space="preserve">KARATAY BBLD. SPOR </t>
  </si>
  <si>
    <t xml:space="preserve">AYDIN GSİMSK </t>
  </si>
  <si>
    <t xml:space="preserve">İZMİR MTSK </t>
  </si>
  <si>
    <t xml:space="preserve">RAY AKADEMİ SPOR </t>
  </si>
  <si>
    <t xml:space="preserve">BODRUMSPOR </t>
  </si>
  <si>
    <t xml:space="preserve">BATMAN PETROLSPOR </t>
  </si>
  <si>
    <t xml:space="preserve">YÜKSELEN GENÇLİK SPOR </t>
  </si>
  <si>
    <t xml:space="preserve">HAKKARİ GSİMSK </t>
  </si>
  <si>
    <t xml:space="preserve">IĞDIR YURDUM SPOR </t>
  </si>
  <si>
    <t xml:space="preserve">GENÇLİK SPOR </t>
  </si>
  <si>
    <t xml:space="preserve">KİLİS GSİMSK </t>
  </si>
  <si>
    <t xml:space="preserve">MUŞ GSK </t>
  </si>
  <si>
    <t xml:space="preserve">KARAKÖPRÜ GSİMSK </t>
  </si>
  <si>
    <t xml:space="preserve">ULUDAĞ OKSİJEN SPOR </t>
  </si>
  <si>
    <t xml:space="preserve">DSİ BENTSPOR </t>
  </si>
  <si>
    <t xml:space="preserve">MASA TENİSİ GELİŞİM SPOR </t>
  </si>
  <si>
    <t xml:space="preserve">LÜLEBURGAZ ZİRVE SPOR </t>
  </si>
  <si>
    <t xml:space="preserve">TRAKER SPOR </t>
  </si>
  <si>
    <t xml:space="preserve">ZONGULDAK GSİMSK </t>
  </si>
  <si>
    <t xml:space="preserve">AMASYA GSİMSK </t>
  </si>
  <si>
    <t xml:space="preserve">ŞAFAKTEPE SPOR </t>
  </si>
  <si>
    <t xml:space="preserve">ÇUKUROVA ÜNİV. </t>
  </si>
  <si>
    <t xml:space="preserve">NİĞDE GENÇLİK SPOR </t>
  </si>
  <si>
    <t xml:space="preserve">GAZİANTEP GENÇLİK SPOR </t>
  </si>
  <si>
    <t xml:space="preserve">KİLİS YURDUM SPOR  </t>
  </si>
  <si>
    <t xml:space="preserve">HENDEK OLİMPİK SPOR </t>
  </si>
  <si>
    <t xml:space="preserve">MESTANLI SPOR KULÜBÜ </t>
  </si>
  <si>
    <t xml:space="preserve">BŞB ANKARA SPOR </t>
  </si>
  <si>
    <t xml:space="preserve">SELGAH CAMİİ SPOR KULÜBÜ </t>
  </si>
  <si>
    <t xml:space="preserve">GENÇLİK SPOR KULÜBÜ </t>
  </si>
  <si>
    <t xml:space="preserve">MASA-DER </t>
  </si>
  <si>
    <t>ÇINAR KABAKULAK</t>
  </si>
  <si>
    <t>YUSUF ULUAĞAÇ</t>
  </si>
  <si>
    <t>KUZEY TANRIVERDİ</t>
  </si>
  <si>
    <t>TARIMSPOR (A)</t>
  </si>
  <si>
    <t>DAMLA GÖZET</t>
  </si>
  <si>
    <t>AFY</t>
  </si>
  <si>
    <t>ASYA YILMAZ</t>
  </si>
  <si>
    <t>ASMİN YILMAZ</t>
  </si>
  <si>
    <t>NİSA NUR KAZAN</t>
  </si>
  <si>
    <t>ECEMSU ÇİÇEK</t>
  </si>
  <si>
    <t>HAFSA YURTERİ</t>
  </si>
  <si>
    <t>GÜLCE KARABIYIK</t>
  </si>
  <si>
    <t>DİCLE ÖDEMİŞ</t>
  </si>
  <si>
    <t>HTY</t>
  </si>
  <si>
    <t>ILGAZ ÖDEMİŞ</t>
  </si>
  <si>
    <t>GAMZE SATMAZ</t>
  </si>
  <si>
    <t>RÜYA TİJEN ERGİŞ</t>
  </si>
  <si>
    <t>TNC</t>
  </si>
  <si>
    <t>NEHİR CİHAN</t>
  </si>
  <si>
    <t>DEFNE EMİK</t>
  </si>
  <si>
    <t>ESİLYA ARI</t>
  </si>
  <si>
    <t>BÜŞRA NAZAR</t>
  </si>
  <si>
    <t>TKD</t>
  </si>
  <si>
    <t>CEYLİNGÜL ARABACI</t>
  </si>
  <si>
    <t>EYLÜL HUMA MAHİM</t>
  </si>
  <si>
    <t>ELİF ASYA HOCAOĞLU</t>
  </si>
  <si>
    <t>EYLÜL ŞEVVAL AYDIN</t>
  </si>
  <si>
    <t>GÜLNAZ ASEL SANCAK</t>
  </si>
  <si>
    <t>NİDA CEREN BAŞ</t>
  </si>
  <si>
    <t>SMS</t>
  </si>
  <si>
    <t>ZEYNEP ZEREN YILMAZ</t>
  </si>
  <si>
    <t>TRB</t>
  </si>
  <si>
    <t xml:space="preserve">AFYON GSK </t>
  </si>
  <si>
    <t xml:space="preserve">MAVİ EGE SPOR </t>
  </si>
  <si>
    <t xml:space="preserve">HATAY SPOR </t>
  </si>
  <si>
    <t xml:space="preserve">TUNCELİ GSK </t>
  </si>
  <si>
    <t xml:space="preserve">ÇERKEZKÖY BLD. GSK </t>
  </si>
  <si>
    <t xml:space="preserve">FENERBAHÇE </t>
  </si>
  <si>
    <t xml:space="preserve">ARENA SPOR </t>
  </si>
  <si>
    <t xml:space="preserve">ÇORUM GENÇLİK SPOR </t>
  </si>
  <si>
    <t xml:space="preserve">ORDU B.ŞEH. BLD. SPOR </t>
  </si>
  <si>
    <t xml:space="preserve">ÇARŞAMBA BLD. SPOR </t>
  </si>
  <si>
    <t>OĞUZ ÇAĞATAY</t>
  </si>
  <si>
    <t>ÖMER SERDAR</t>
  </si>
  <si>
    <t>EFE OLGUNDENİZ</t>
  </si>
  <si>
    <t>MUSTAFA IŞIK ALYAPRAK</t>
  </si>
  <si>
    <t>ATLAS CİHAN</t>
  </si>
  <si>
    <t>ÇAĞIN ARTUN ÖZKAN</t>
  </si>
  <si>
    <t>ÇINAR SÖZVER</t>
  </si>
  <si>
    <t>EGE AYDIN</t>
  </si>
  <si>
    <t>POYRAZ GÜNHAN</t>
  </si>
  <si>
    <t>ARTUN GÖKAY ACAR</t>
  </si>
  <si>
    <t>ARDA SARIASLAN</t>
  </si>
  <si>
    <t>ÖMER GÜNDOĞDU</t>
  </si>
  <si>
    <t>MNS</t>
  </si>
  <si>
    <t>ALİ KEREM YEŞİLKAYA</t>
  </si>
  <si>
    <t>ERDEM GEYİK</t>
  </si>
  <si>
    <t>POYRAZ PINAR</t>
  </si>
  <si>
    <t>HALİL DENİZ TEMİMOĞULLARI</t>
  </si>
  <si>
    <t>ALPEREN CEZAİRLİOĞLU</t>
  </si>
  <si>
    <t>ERVİN BARIŞ HAN</t>
  </si>
  <si>
    <t>ALİ DAL</t>
  </si>
  <si>
    <t>UTKU CANTÜRK</t>
  </si>
  <si>
    <t>AGİR KARAKUŞ</t>
  </si>
  <si>
    <t>HÜSEYİN ARDA DOĞAN</t>
  </si>
  <si>
    <t>BERAT BUDAK</t>
  </si>
  <si>
    <t>ABDULMELİK DAL</t>
  </si>
  <si>
    <t>MUSTAFA GÜZEL</t>
  </si>
  <si>
    <t>YUSUF OLGUN</t>
  </si>
  <si>
    <t>İBRAHİM NAZAR</t>
  </si>
  <si>
    <t>ZAFER EZSERTAŞ</t>
  </si>
  <si>
    <t>FEDA DENİZ KESKİN</t>
  </si>
  <si>
    <t>KEREM ÇOBAN</t>
  </si>
  <si>
    <t>EGEMEN DENİZ ACICI</t>
  </si>
  <si>
    <t>UTKU BATIN KİLCİOĞLU</t>
  </si>
  <si>
    <t>KUZEY ÜSTÜNDAĞ</t>
  </si>
  <si>
    <t>HASAN ERDEM OKÇU</t>
  </si>
  <si>
    <t>BERKAY KATIRCI</t>
  </si>
  <si>
    <t>UMUT MERT USLU</t>
  </si>
  <si>
    <t>SAMET CAN KANAT</t>
  </si>
  <si>
    <t>METE BEKTAŞ</t>
  </si>
  <si>
    <t>POYRAZ DOMAÇ</t>
  </si>
  <si>
    <t>ORÇUN ÇELİK</t>
  </si>
  <si>
    <t>DORUK ŞENDOĞAN</t>
  </si>
  <si>
    <t>CEMAL EYMEN BAYRAM</t>
  </si>
  <si>
    <t>MEHMET SEÇER</t>
  </si>
  <si>
    <t>MUSTAFA SEÇER</t>
  </si>
  <si>
    <t>MEHMET EMİN TOMAÇ</t>
  </si>
  <si>
    <t>SALİH TOMAÇ</t>
  </si>
  <si>
    <t>ONUR RECEP BAKİ</t>
  </si>
  <si>
    <t xml:space="preserve">SALİHLİ ELİT SPOR </t>
  </si>
  <si>
    <t xml:space="preserve">TRABZON B. ŞEHİR BLD. SPOR </t>
  </si>
  <si>
    <t>A</t>
  </si>
  <si>
    <t>F</t>
  </si>
  <si>
    <t>AFYON GSK (A)</t>
  </si>
  <si>
    <t>B</t>
  </si>
  <si>
    <t>HATAY SPOR (A)</t>
  </si>
  <si>
    <t>TUNCELİ GSK (A)</t>
  </si>
  <si>
    <t>ORDU B.ŞEH. BLD. SPOR (A)</t>
  </si>
  <si>
    <t>ÇARŞAMBA BLD. SPOR (A)</t>
  </si>
  <si>
    <t>Takım</t>
  </si>
  <si>
    <t>Ferdi</t>
  </si>
  <si>
    <t xml:space="preserve">KIRKLARELİ GSİMSK </t>
  </si>
  <si>
    <t>MAVİ EGE SPOR (B)</t>
  </si>
  <si>
    <t>SALİHLİ ELİT SPOR (A)</t>
  </si>
  <si>
    <t>BATMAN PETROLSPOR (A)</t>
  </si>
  <si>
    <t>TUNCELİ GSK (B)</t>
  </si>
  <si>
    <t>ATA GRUBU SPOR ()</t>
  </si>
  <si>
    <t>ANKA SPOR (A)</t>
  </si>
  <si>
    <t>ANKA SPOR (B)</t>
  </si>
  <si>
    <t>FERDİ ()</t>
  </si>
  <si>
    <t>ŞEKER 06 SPOR (A)</t>
  </si>
  <si>
    <t>FERDİ (A)</t>
  </si>
  <si>
    <t xml:space="preserve">FERDİ </t>
  </si>
  <si>
    <t>ADA MORAL</t>
  </si>
  <si>
    <t>NİLAY GÜLLER</t>
  </si>
  <si>
    <t>KAVİN DURU ALUÇ</t>
  </si>
  <si>
    <t>MASAL ERYILMAZ</t>
  </si>
  <si>
    <t>İSTANBUL GENÇLİK SPOR ()</t>
  </si>
  <si>
    <t>AYŞEGÜL YILMAZ</t>
  </si>
  <si>
    <t>NVŞ</t>
  </si>
  <si>
    <t>ZEHRA DURSUN</t>
  </si>
  <si>
    <t>BÜŞRA ÖZMENEKŞE</t>
  </si>
  <si>
    <t>TURNA TÜREKTEN</t>
  </si>
  <si>
    <t>BUKET AZRA KÖYLÜ</t>
  </si>
  <si>
    <t>ISP</t>
  </si>
  <si>
    <t>ERDEM ÇELİK</t>
  </si>
  <si>
    <t>ÖMER BATU GÜMÜŞAY</t>
  </si>
  <si>
    <t>EREN HAZIR</t>
  </si>
  <si>
    <t>ŞAHİNBEY BLD. GSK ()</t>
  </si>
  <si>
    <t>EMİR SÜT</t>
  </si>
  <si>
    <t>SEMİH YÜKSEL</t>
  </si>
  <si>
    <t>AKİF EYMEN TURAN</t>
  </si>
  <si>
    <t>MT MASTERS SPOR (A)</t>
  </si>
  <si>
    <t>KEREM GÜLLER</t>
  </si>
  <si>
    <t>İBRAHİM TAHA BAYRAK</t>
  </si>
  <si>
    <t>YİĞİT LUTFİ ARIKAL</t>
  </si>
  <si>
    <t>ALİ RIZA ÖZMENEKŞE</t>
  </si>
  <si>
    <t>ŞAHİNBEY BLD. GSK</t>
  </si>
  <si>
    <t xml:space="preserve">İSTANBUL DSİ SPOR </t>
  </si>
  <si>
    <t xml:space="preserve">NEVŞEHİR GSİMSK </t>
  </si>
  <si>
    <t>İSTANBUL GENÇLİK SPOR</t>
  </si>
  <si>
    <t>30</t>
  </si>
  <si>
    <t>HATAY SPOR (B)</t>
  </si>
  <si>
    <t>ADA EYLÜL ARABACI</t>
  </si>
  <si>
    <t>ASİYE TUĞÇE KENAR</t>
  </si>
  <si>
    <t>AZRA DOĞAN</t>
  </si>
  <si>
    <t>TUANA BERRİN ECEMİŞ</t>
  </si>
  <si>
    <t>ÜMMÜ GÜLSÜM BOZKURT</t>
  </si>
  <si>
    <t>DAMLA BOZTEKİN</t>
  </si>
  <si>
    <t>SUDENUR BURAKMAK</t>
  </si>
  <si>
    <t>ECEMNUR TÜRKGÜZELİ</t>
  </si>
  <si>
    <t>RÜYA SEZGİN</t>
  </si>
  <si>
    <t>BUHLEM SEYHA ŞAHİN</t>
  </si>
  <si>
    <t>NİHAN BERA KOÇER</t>
  </si>
  <si>
    <t>ELİF YAREN YÜKSEL</t>
  </si>
  <si>
    <t>LEYLANUR ATASEVER</t>
  </si>
  <si>
    <t>SARA AĞILDAY</t>
  </si>
  <si>
    <t>GENÇLİK SPOR KULÜBÜ ()</t>
  </si>
  <si>
    <t>BERRA EYLÜL ERBAŞ</t>
  </si>
  <si>
    <t>ZEYNEP ÇALIŞKAN</t>
  </si>
  <si>
    <t>ZEYNEP İREM GANDAŞ</t>
  </si>
  <si>
    <t>BENGİSU ERDUĞAN</t>
  </si>
  <si>
    <t>DOĞA ALPU</t>
  </si>
  <si>
    <t>BEYZA KISA</t>
  </si>
  <si>
    <t>EYLÜL YILMAZ</t>
  </si>
  <si>
    <t>KIRKLARELİ GSİMSK ()</t>
  </si>
  <si>
    <t>NİHAL İN</t>
  </si>
  <si>
    <t>MERVE SEVİM</t>
  </si>
  <si>
    <t>HENDEK OLİMPİK SPOR ()</t>
  </si>
  <si>
    <t>ELİF İKRA KEYFLİ</t>
  </si>
  <si>
    <t>ELÇİN KOYULHİSARLI</t>
  </si>
  <si>
    <t>HİRA KUMSAL GÜL</t>
  </si>
  <si>
    <t>ZEYNEP ÖZTÜRK</t>
  </si>
  <si>
    <t>ZÜMRA DİNÇ</t>
  </si>
  <si>
    <t>DOĞA KOCACENK</t>
  </si>
  <si>
    <t>DEFNE TURAN</t>
  </si>
  <si>
    <t>ESMA TAŞDAN</t>
  </si>
  <si>
    <t>ELİZ NEHİR ŞAHİN</t>
  </si>
  <si>
    <t>ESMANUR BİNGÖL</t>
  </si>
  <si>
    <t>ELVİN DÜRGEN</t>
  </si>
  <si>
    <t>MİRA DİNÇ</t>
  </si>
  <si>
    <t>ESMANUR KAYA</t>
  </si>
  <si>
    <t>BEREN NAZ TÜMER</t>
  </si>
  <si>
    <t>MELİKE AĞIL</t>
  </si>
  <si>
    <t>DİLARA AYGÖRMEZ</t>
  </si>
  <si>
    <t>MASA-DER ()</t>
  </si>
  <si>
    <t>ELİF GÜNGÜT</t>
  </si>
  <si>
    <t>GÜNEŞ ÇATAR</t>
  </si>
  <si>
    <t>ARNİSA ŞEKER</t>
  </si>
  <si>
    <t>EYLÜL ECE BECER</t>
  </si>
  <si>
    <t>ELVİN ÇELİK</t>
  </si>
  <si>
    <t>ÇORUM BLD. SPOR ()</t>
  </si>
  <si>
    <t>ÖYKÜ KARA</t>
  </si>
  <si>
    <t>ELA SÜTCÜ</t>
  </si>
  <si>
    <t>ZEYNEP RANA BAYSAL</t>
  </si>
  <si>
    <t>TRABZON B. ŞEHİR BLD. SPOR ()</t>
  </si>
  <si>
    <t>TALHA EYMEN KOÇER</t>
  </si>
  <si>
    <t>KTH</t>
  </si>
  <si>
    <t>DPÜ SPOR KULÜBÜ</t>
  </si>
  <si>
    <t>GÖKTUĞ KAYNAK</t>
  </si>
  <si>
    <t>KÜTAHYA GSİMSK (A)</t>
  </si>
  <si>
    <t>BAHADIR KUTAY SİVRİ</t>
  </si>
  <si>
    <t>RAMAZAN AYBARS GÜLTEKİN</t>
  </si>
  <si>
    <t>UBEYDE SÜLEYMAN</t>
  </si>
  <si>
    <t>ARDA KOCAMAN</t>
  </si>
  <si>
    <t>KONYA GSİMSK ()</t>
  </si>
  <si>
    <t>ENES ÇINAROĞLU</t>
  </si>
  <si>
    <t>MEHMET ERDEM DEMİRTAŞ</t>
  </si>
  <si>
    <t>EMİR KAYA</t>
  </si>
  <si>
    <t>ATEŞ SEPETÇİ</t>
  </si>
  <si>
    <t>KÜTAHYA GSİMSK</t>
  </si>
  <si>
    <t>KONYA GSİMSK</t>
  </si>
  <si>
    <t>BURÇAK BALKAN</t>
  </si>
  <si>
    <t>NAZİFE ELMAS YERLİ</t>
  </si>
  <si>
    <t>ESLEM UÇA</t>
  </si>
  <si>
    <t>EYLÜL DEMİRTAŞ</t>
  </si>
  <si>
    <t>MUĞLA GENÇLİK VE SPOR (A)</t>
  </si>
  <si>
    <t>DERİN ZEYNEP KILIÇ</t>
  </si>
  <si>
    <t>BUĞLEM GÜNDÜZ</t>
  </si>
  <si>
    <t xml:space="preserve">SERAMİK SPOR </t>
  </si>
  <si>
    <t xml:space="preserve">MUĞLA GENÇLİK VE SPOR </t>
  </si>
  <si>
    <t xml:space="preserve">KÖYCEĞİZ SPOR </t>
  </si>
  <si>
    <t xml:space="preserve">MT MASTERS SPOR </t>
  </si>
  <si>
    <t xml:space="preserve">YILDIZ RAKETLER SPOR </t>
  </si>
  <si>
    <t xml:space="preserve">BALIKESİR B.ŞEH. BLD. SPOR </t>
  </si>
  <si>
    <t xml:space="preserve">DÜZCE BLD. SPOR AKADEMİSİ SPOR </t>
  </si>
  <si>
    <t xml:space="preserve">ESKİŞEHİR B.ŞEHİR SPOR  </t>
  </si>
  <si>
    <t xml:space="preserve">BAHÇELİEVLER BLD. SPOR </t>
  </si>
  <si>
    <t xml:space="preserve">İSTANBUL GSK </t>
  </si>
  <si>
    <t xml:space="preserve">YILDIRIMSPOR </t>
  </si>
  <si>
    <t xml:space="preserve">ANKA SPOR </t>
  </si>
  <si>
    <t xml:space="preserve">YILDIZSPOR </t>
  </si>
  <si>
    <t xml:space="preserve">HAZER SPOR </t>
  </si>
  <si>
    <t xml:space="preserve">ŞEKER 06 SPOR </t>
  </si>
  <si>
    <t xml:space="preserve">BAYBURT GENÇ OSMAN SPOR </t>
  </si>
  <si>
    <t xml:space="preserve">GİRESUN GENÇLİK VE SPOR </t>
  </si>
  <si>
    <t xml:space="preserve">ÇAYKUR RİZESPOR </t>
  </si>
  <si>
    <t xml:space="preserve">SİVAS OKÇULUK SPOR </t>
  </si>
  <si>
    <t>DİCLE NAS</t>
  </si>
  <si>
    <t>SRT</t>
  </si>
  <si>
    <t>ANADOLU ASLANLARI SPOR</t>
  </si>
  <si>
    <t>ELİF EROL</t>
  </si>
  <si>
    <t>BERRA BETÜL ERDEMCİ</t>
  </si>
  <si>
    <t>İDİL KİLİSLİ</t>
  </si>
  <si>
    <t>EMEK MASA TENİSİ</t>
  </si>
  <si>
    <t>DURU KÖKSAL</t>
  </si>
  <si>
    <t>ELİF ÖZŞALAP</t>
  </si>
  <si>
    <t>ELİF ARTUN</t>
  </si>
  <si>
    <t>ANADOLU ASLANLARI SPOR (A)</t>
  </si>
  <si>
    <t>EMEK MASA TENİSİ (A)</t>
  </si>
  <si>
    <t>İPEK AKYÜZ</t>
  </si>
  <si>
    <t>ANT</t>
  </si>
  <si>
    <t>RÜYA DENİZ ÖZTORUN</t>
  </si>
  <si>
    <t>SENA KILIÇ</t>
  </si>
  <si>
    <t>TALYA BÜYÜKÖZER</t>
  </si>
  <si>
    <t>ASYA ECE ÇALIŞKAN</t>
  </si>
  <si>
    <t>ANTALYASPOR (B)</t>
  </si>
  <si>
    <t>ECRİN YILDIRIM</t>
  </si>
  <si>
    <t>ECRİN NİSA LALE</t>
  </si>
  <si>
    <t>AHSEN RAZİYE KİRİŞ</t>
  </si>
  <si>
    <t>BEGÜM SİBEL GÜLER</t>
  </si>
  <si>
    <t>GÜLSÜM NEHİR ÖZER</t>
  </si>
  <si>
    <t>ANTALYASPOR</t>
  </si>
  <si>
    <t>MUHAMMED KORKMAZ</t>
  </si>
  <si>
    <t>AHMET İLBAŞ</t>
  </si>
  <si>
    <t>MUHAMMED ASLANCI</t>
  </si>
  <si>
    <t>EMRULLAH ŞANLI</t>
  </si>
  <si>
    <t>ÜVEYS ASLANCI</t>
  </si>
  <si>
    <t>ANADOLU ASLANLARI SPOR (B)</t>
  </si>
  <si>
    <t xml:space="preserve">MUHAMMED ENES SAYTEKİN </t>
  </si>
  <si>
    <t>GÖRKEM KORKUTATA</t>
  </si>
  <si>
    <t>HARUN ÖZALP</t>
  </si>
  <si>
    <t>MUHAMMED SIDIK ÖZALP</t>
  </si>
  <si>
    <t>ŞANLIURFA YURDUM SPOR (A)</t>
  </si>
  <si>
    <t>AHMET ZİYANLI</t>
  </si>
  <si>
    <t>BERKEN ÇİFTÇİ</t>
  </si>
  <si>
    <t>DEMİR ZEHİR 2010</t>
  </si>
  <si>
    <t>TAHA YİĞİT BUYRUK 2009</t>
  </si>
  <si>
    <t>YUSUF ZORLU 2011</t>
  </si>
  <si>
    <t>ARDA DİNÇER 2011</t>
  </si>
  <si>
    <t>BORA VAROL 2011</t>
  </si>
  <si>
    <t>EMEK MASA TENİSİ (B)</t>
  </si>
  <si>
    <t>AHMET BARAN YAVUZ 2011</t>
  </si>
  <si>
    <t>İBRAHİM UTKU DOĞAN 2010</t>
  </si>
  <si>
    <t>ERAY GÜRSOY 2010</t>
  </si>
  <si>
    <t>RAMAN TUNA ÖZER</t>
  </si>
  <si>
    <t xml:space="preserve"> ANTALYASPOR (A)</t>
  </si>
  <si>
    <t>DENİZ YAKIN</t>
  </si>
  <si>
    <t>BAVER KOÇ</t>
  </si>
  <si>
    <t>SERHAT KOÇ</t>
  </si>
  <si>
    <t xml:space="preserve"> ANTALYASPOR (B)</t>
  </si>
  <si>
    <t>YİĞİT PARİN</t>
  </si>
  <si>
    <t xml:space="preserve"> ANTALYASPOR </t>
  </si>
  <si>
    <t xml:space="preserve">ANADOLU ASLANLARI SPOR </t>
  </si>
  <si>
    <t xml:space="preserve">ŞANLIURFA YURDUM SPOR </t>
  </si>
  <si>
    <t xml:space="preserve">EMEK MASA TENİSİ </t>
  </si>
  <si>
    <t xml:space="preserve"> ANT</t>
  </si>
  <si>
    <t>DEMİR ZEHİR</t>
  </si>
  <si>
    <t>TAHA YİĞİT BUYRUK</t>
  </si>
  <si>
    <t>YUSUF ZORLU</t>
  </si>
  <si>
    <t>ARDA DİNÇER</t>
  </si>
  <si>
    <t>BORA VAROL</t>
  </si>
  <si>
    <t>İBRAHİM UTKU DOĞAN</t>
  </si>
  <si>
    <t>GÜRHAN BORA BOZKURT</t>
  </si>
  <si>
    <t>KRK</t>
  </si>
  <si>
    <t>EREN GÖKDEMİR</t>
  </si>
  <si>
    <t>AHMET TALHA ALSANCAK</t>
  </si>
  <si>
    <t>AKİF EREN SÜMER</t>
  </si>
  <si>
    <t>METEHAN UÇA</t>
  </si>
  <si>
    <t>MUHAMMED ARAS DEMİR</t>
  </si>
  <si>
    <t>HASAN BASRİ OKUR</t>
  </si>
  <si>
    <t>MUHİTTİN AY</t>
  </si>
  <si>
    <t>AYAZ KAPLAN</t>
  </si>
  <si>
    <t>SAİT EFE ÇOLAK</t>
  </si>
  <si>
    <t>NUMAN ÇELİK</t>
  </si>
  <si>
    <t>CANER KARAHAN</t>
  </si>
  <si>
    <t>KIRIKKALE GSİMSK (B)</t>
  </si>
  <si>
    <t>ELİF KABAAHMETOĞLU</t>
  </si>
  <si>
    <t>KST</t>
  </si>
  <si>
    <t>BÜŞRA NUR ÜNAL</t>
  </si>
  <si>
    <t>GÜLHAN SAVAŞ</t>
  </si>
  <si>
    <t>MİRAY FİLİZER</t>
  </si>
  <si>
    <t>HOMAYRA ÜÇER</t>
  </si>
  <si>
    <t xml:space="preserve">YURDUM GENÇLİK SPOR </t>
  </si>
  <si>
    <t xml:space="preserve">KIRIKKALE GSİMSK </t>
  </si>
  <si>
    <t xml:space="preserve">KASTAMONU MTSK </t>
  </si>
  <si>
    <t>MUSTAFA BERAT BUDAK</t>
  </si>
  <si>
    <t>UTKU BUĞRA CANTÜRK</t>
  </si>
  <si>
    <t>SNP</t>
  </si>
  <si>
    <t>SİNOP AR-GE AKADEMİ SPOR</t>
  </si>
  <si>
    <t>SİNOP AR-GE AKADEMİ SPOR (A)</t>
  </si>
  <si>
    <t>DEFNE ANIK</t>
  </si>
  <si>
    <t>MASAL ÇAYIR</t>
  </si>
  <si>
    <t>ELİF NAZ ÇAKIR</t>
  </si>
  <si>
    <t>CAN ÖZTÜRK</t>
  </si>
  <si>
    <t>YUSUF CENGİZ</t>
  </si>
  <si>
    <t>AHMET BARAN YAVUZ</t>
  </si>
  <si>
    <t>MUSTAFA ERAY GÜRSOY</t>
  </si>
  <si>
    <t>FERDİ</t>
  </si>
  <si>
    <t>MEHMET TATAR</t>
  </si>
  <si>
    <t>VAN GSİMSK</t>
  </si>
  <si>
    <t>MUHAMMED HARİS ÖZHAN</t>
  </si>
  <si>
    <t>ARMANÇ RODİN ORAKÇI</t>
  </si>
  <si>
    <t>SERKAN AVŞAR</t>
  </si>
  <si>
    <t>BİLAL YILBUR</t>
  </si>
  <si>
    <t>MELİK ADAR KURT</t>
  </si>
  <si>
    <t>NACİ KURT</t>
  </si>
  <si>
    <t>ENSAR</t>
  </si>
  <si>
    <t>ÖMER FARUK YILMAZER</t>
  </si>
  <si>
    <t>ÖMER TAHA YILMAZ</t>
  </si>
  <si>
    <t>ÖMER KARABULUT</t>
  </si>
  <si>
    <t>YUSUF MEYDAN</t>
  </si>
  <si>
    <t>AHMET DÜNDAR</t>
  </si>
  <si>
    <t>VAN GSİMSK ()</t>
  </si>
  <si>
    <t>HİLAL SU SAĞLAM</t>
  </si>
  <si>
    <t>ECRİN ECE MELEN</t>
  </si>
  <si>
    <t>BEYZA DÜLGE</t>
  </si>
  <si>
    <t>2008-2013</t>
  </si>
  <si>
    <t>Bölgesi</t>
  </si>
  <si>
    <t>Doğum Tarihi</t>
  </si>
  <si>
    <t>AFYON GSK</t>
  </si>
  <si>
    <t>17.10.2008</t>
  </si>
  <si>
    <t>06.05.2009</t>
  </si>
  <si>
    <t>14.07.2013</t>
  </si>
  <si>
    <t>26.01.2014</t>
  </si>
  <si>
    <t>05.03.2015</t>
  </si>
  <si>
    <t>21.07.2011</t>
  </si>
  <si>
    <t>03.02.2011</t>
  </si>
  <si>
    <t>28.09.2015</t>
  </si>
  <si>
    <t>22.08.2016</t>
  </si>
  <si>
    <t>30.09.2009</t>
  </si>
  <si>
    <t>RAY AKADEMİ SPOR</t>
  </si>
  <si>
    <t>SERAMİK SPOR</t>
  </si>
  <si>
    <t>01.0.2013</t>
  </si>
  <si>
    <t>SENANUR ÇETİN</t>
  </si>
  <si>
    <t>MUĞLA GENÇLİK VE SPOR</t>
  </si>
  <si>
    <t>1955 BATMAN BLD. SPOR</t>
  </si>
  <si>
    <t>YÜKSELEN GENÇLİK SPOR</t>
  </si>
  <si>
    <t>SİLVAN MTSK</t>
  </si>
  <si>
    <t>YURDUM GENÇLİK SPOR</t>
  </si>
  <si>
    <t>11.12.2011</t>
  </si>
  <si>
    <t>GENÇLİKSPOR</t>
  </si>
  <si>
    <t>GAZİANTEP GENÇLİK SPOR</t>
  </si>
  <si>
    <t>24.02.2013</t>
  </si>
  <si>
    <t>HAKKARİ GSİMSK</t>
  </si>
  <si>
    <t>2013</t>
  </si>
  <si>
    <t>2011</t>
  </si>
  <si>
    <t>2014</t>
  </si>
  <si>
    <t>2012</t>
  </si>
  <si>
    <t>2015</t>
  </si>
  <si>
    <t>KİLİS GSİMSK</t>
  </si>
  <si>
    <t>HİLAL NUDEM DEMİR</t>
  </si>
  <si>
    <t>TUNCELİ GSK</t>
  </si>
  <si>
    <t>HAVİN MUTLU</t>
  </si>
  <si>
    <t>EFSANUR DEĞER</t>
  </si>
  <si>
    <t>NAFİYE ELZEM PİŞKİN</t>
  </si>
  <si>
    <t>DURU REVANLİCA</t>
  </si>
  <si>
    <t>VİYAN KISA</t>
  </si>
  <si>
    <t>BOLU GSİMSK</t>
  </si>
  <si>
    <t>MESTANLI SPOR KULÜBÜ</t>
  </si>
  <si>
    <t>ULUDAĞ OKSİJEN SPOR</t>
  </si>
  <si>
    <t>DSİ BENTSPOR</t>
  </si>
  <si>
    <t>18 09 2011</t>
  </si>
  <si>
    <t>MASA TENİSİ GELİŞİM SPOR</t>
  </si>
  <si>
    <t>KIRKLARELİ GSİMSK</t>
  </si>
  <si>
    <t>LÜLEBURGAZ ZİRVE SPOR</t>
  </si>
  <si>
    <t>SAKARYA B. ŞEH. BLD. SPOR</t>
  </si>
  <si>
    <t>15.01.2013</t>
  </si>
  <si>
    <t>2.05.2013</t>
  </si>
  <si>
    <t>20.09.2013</t>
  </si>
  <si>
    <t>22.02.2011</t>
  </si>
  <si>
    <t>07.03.2012</t>
  </si>
  <si>
    <t>18.02.2012</t>
  </si>
  <si>
    <t>05.07.2014</t>
  </si>
  <si>
    <t>15.03.2016</t>
  </si>
  <si>
    <t>20.03.2015</t>
  </si>
  <si>
    <t>24.05.2013</t>
  </si>
  <si>
    <t>15.05.2013</t>
  </si>
  <si>
    <t>14.06.2013</t>
  </si>
  <si>
    <t>29.11.2013</t>
  </si>
  <si>
    <t>29.05.2014</t>
  </si>
  <si>
    <t>04.12.2015</t>
  </si>
  <si>
    <t>03.09.2008</t>
  </si>
  <si>
    <t>27.02.2010</t>
  </si>
  <si>
    <t>11.09.2008</t>
  </si>
  <si>
    <t>15.03.2008</t>
  </si>
  <si>
    <t>31.03.2010</t>
  </si>
  <si>
    <t>24.08.2010</t>
  </si>
  <si>
    <t>19.04.2011</t>
  </si>
  <si>
    <t>20.08.2009</t>
  </si>
  <si>
    <t>AMASYA GSİMSK</t>
  </si>
  <si>
    <t>BŞB ANKARA SPOR</t>
  </si>
  <si>
    <t>MASA-DER</t>
  </si>
  <si>
    <t>01.01.2011</t>
  </si>
  <si>
    <t>01.01.2010</t>
  </si>
  <si>
    <t>29.06.2010</t>
  </si>
  <si>
    <t>19.06.2013</t>
  </si>
  <si>
    <t>KIRŞEHİR GSİMSK</t>
  </si>
  <si>
    <t>SELGAH CAMİİ SPOR KULÜBÜ</t>
  </si>
  <si>
    <t>NEVŞEHİR GSİMSK</t>
  </si>
  <si>
    <t>ORDU B.ŞEH. BLD. SPOR</t>
  </si>
  <si>
    <t>ORDU GSİMSK</t>
  </si>
  <si>
    <t>ÇARŞAMBA BLD. SPOR</t>
  </si>
  <si>
    <t>EGE BOLAT</t>
  </si>
  <si>
    <t xml:space="preserve"> ANTALYASPOR</t>
  </si>
  <si>
    <t>12.12.2012</t>
  </si>
  <si>
    <t>26.02.2011</t>
  </si>
  <si>
    <t>KAAN ASİL ÇETİN</t>
  </si>
  <si>
    <t>10.01.2014</t>
  </si>
  <si>
    <t>17.04.2010</t>
  </si>
  <si>
    <t>TİMUR YİĞİT SARGIN</t>
  </si>
  <si>
    <t>18.04.2016</t>
  </si>
  <si>
    <t>VELİ TALHA SESLİ</t>
  </si>
  <si>
    <t>10.08.2015</t>
  </si>
  <si>
    <t>TAYGA YELSELİ</t>
  </si>
  <si>
    <t>02.06.2016</t>
  </si>
  <si>
    <t>AYDIN KARTALLARI</t>
  </si>
  <si>
    <t>KEREM ALAGÖZ</t>
  </si>
  <si>
    <t>İZMİR MTSK</t>
  </si>
  <si>
    <t>EMİR PARLAS</t>
  </si>
  <si>
    <t>ATEŞ ÇALIK</t>
  </si>
  <si>
    <t>DORUK KARAAMEOĞLU</t>
  </si>
  <si>
    <t>GÖRKEM ALP YAVUZ</t>
  </si>
  <si>
    <t>SELİM ÇALIŞKAN</t>
  </si>
  <si>
    <t>KARATAY BBLD. SPOR</t>
  </si>
  <si>
    <t>20-08-2010</t>
  </si>
  <si>
    <t>15-07-2011</t>
  </si>
  <si>
    <t>MUSTAFA KAYRA TURAN</t>
  </si>
  <si>
    <t>YUNUS BURAK SULAK</t>
  </si>
  <si>
    <t>TT KONYA MTSK</t>
  </si>
  <si>
    <t>SALİHLİ ELİT SPOR</t>
  </si>
  <si>
    <t>MERSİN GENÇLİK SPOR</t>
  </si>
  <si>
    <t>03.02.2012</t>
  </si>
  <si>
    <t>3.10.2010</t>
  </si>
  <si>
    <t>04.02.2011</t>
  </si>
  <si>
    <t>05.01.2010</t>
  </si>
  <si>
    <t>BODRUMSPOR</t>
  </si>
  <si>
    <t>BATMAN PETROLSPOR</t>
  </si>
  <si>
    <t>ÖMER MUSAB TOY</t>
  </si>
  <si>
    <t>EYMEN ARIKAN</t>
  </si>
  <si>
    <t>FURKAN EFE DEMİRCİ</t>
  </si>
  <si>
    <t>HARUN REŞİT YILDIRIM</t>
  </si>
  <si>
    <t>TAYLAN KARATAŞ</t>
  </si>
  <si>
    <t>METEHAN ŞAHİN</t>
  </si>
  <si>
    <t>MUHAMMED BARIŞ KALKAN</t>
  </si>
  <si>
    <t>IĞDIR YURDUM SPOR</t>
  </si>
  <si>
    <t>GENÇLİK SPOR</t>
  </si>
  <si>
    <t>EMİR KAHRAMAN</t>
  </si>
  <si>
    <t>KEMAL KASHOUSH</t>
  </si>
  <si>
    <t>2016</t>
  </si>
  <si>
    <t>2010</t>
  </si>
  <si>
    <t>SEMİH KAHRAMAN</t>
  </si>
  <si>
    <t>HALİL HAMZA KALKAN</t>
  </si>
  <si>
    <t>İBRAHİM TALHA KALKAN</t>
  </si>
  <si>
    <t>MUHAMMED ÇINAR ATASEVER</t>
  </si>
  <si>
    <t>MUHAMMED SELİM ATASEVER</t>
  </si>
  <si>
    <t>MUSTAFA AKYÜREK</t>
  </si>
  <si>
    <t>SUHEYB DOĞAN</t>
  </si>
  <si>
    <t>MUŞ GSK</t>
  </si>
  <si>
    <t>MUSTAFA ÖZMEN</t>
  </si>
  <si>
    <t>KARAKÖPRÜ GSİMSK</t>
  </si>
  <si>
    <t>ŞANLIURFA YURDUM SPOR</t>
  </si>
  <si>
    <t>BALIKESİR B.ŞEH. BLD. SPOR</t>
  </si>
  <si>
    <t>DÜZCE BLD. SPOR AKADEMİSİ SPOR</t>
  </si>
  <si>
    <t>YUSUF METE ÖZATA</t>
  </si>
  <si>
    <t>EGE ÖZAYDIN</t>
  </si>
  <si>
    <t xml:space="preserve">ESKİŞEHİR B.ŞEHİR SPOR </t>
  </si>
  <si>
    <t>KAYA DEMİREL</t>
  </si>
  <si>
    <t>ATA GRUBU SPOR</t>
  </si>
  <si>
    <t>BAHÇELİEVLER BLD. SPOR</t>
  </si>
  <si>
    <t>KUTAY GÜL</t>
  </si>
  <si>
    <t xml:space="preserve"> 01.01.2014</t>
  </si>
  <si>
    <t>İSTANBUL GSK</t>
  </si>
  <si>
    <t>HÜSEYİN UTKU KIRBAÇ</t>
  </si>
  <si>
    <t>YILDIRIMSPOR</t>
  </si>
  <si>
    <t>28.03.2013</t>
  </si>
  <si>
    <t>29.05.2012</t>
  </si>
  <si>
    <t>28.05.2009</t>
  </si>
  <si>
    <t>AHMET YUSUF SILAY</t>
  </si>
  <si>
    <t>29.04.2016</t>
  </si>
  <si>
    <t>ALPER AYDIN</t>
  </si>
  <si>
    <t>27.11.2015</t>
  </si>
  <si>
    <t>22.02.2013</t>
  </si>
  <si>
    <t>01.10.2011</t>
  </si>
  <si>
    <t>KEREM YÜRÜDÜ</t>
  </si>
  <si>
    <t>ALİ TOPRAK İSMAİLLER</t>
  </si>
  <si>
    <t>UYGAR ALİ GÜREŞOĞLU</t>
  </si>
  <si>
    <t>ALİ TAHA YENİHAYAT</t>
  </si>
  <si>
    <t>HASAN İBRAHİM SÖZER</t>
  </si>
  <si>
    <t>10.05.2008</t>
  </si>
  <si>
    <t>6.09.2010</t>
  </si>
  <si>
    <t>12.03.2009</t>
  </si>
  <si>
    <t>06.02.2013</t>
  </si>
  <si>
    <t>FURKAN ALP TUNA</t>
  </si>
  <si>
    <t>30.05.2016</t>
  </si>
  <si>
    <t>07.06.2011</t>
  </si>
  <si>
    <t>24.07.2011</t>
  </si>
  <si>
    <t>06.04.2013</t>
  </si>
  <si>
    <t>28.03.2010</t>
  </si>
  <si>
    <t>01.06.2012</t>
  </si>
  <si>
    <t>ÖMER ASAF OKUMUŞ</t>
  </si>
  <si>
    <t>09.06.2016</t>
  </si>
  <si>
    <t>VURAL TOPRAK SERTKAYA</t>
  </si>
  <si>
    <t>04.07.2016</t>
  </si>
  <si>
    <t>07.12.2012</t>
  </si>
  <si>
    <t>ANKA SPOR</t>
  </si>
  <si>
    <t>YILDIZSPOR</t>
  </si>
  <si>
    <t>31.07.2010</t>
  </si>
  <si>
    <t>24.11.2009</t>
  </si>
  <si>
    <t>13.11.2008</t>
  </si>
  <si>
    <t>17.01.2009</t>
  </si>
  <si>
    <t>26.06.2011</t>
  </si>
  <si>
    <t>TOLGAHAN PEKMEZ</t>
  </si>
  <si>
    <t>HAZER SPOR</t>
  </si>
  <si>
    <t>HÜSEYİN BEYDEMİR</t>
  </si>
  <si>
    <t>01.01.201</t>
  </si>
  <si>
    <t>TUNA KAŞIKÇI</t>
  </si>
  <si>
    <t>ŞEKER 06 SPOR</t>
  </si>
  <si>
    <t>AKİF BİLGE</t>
  </si>
  <si>
    <t>TARIMSPOR</t>
  </si>
  <si>
    <t>MEHMET AKİF BALA</t>
  </si>
  <si>
    <t>MİRAÇ TAŞKOPARAN</t>
  </si>
  <si>
    <t>SALİH DALKILIÇ</t>
  </si>
  <si>
    <t>BAYBURT GENÇ OSMAN SPOR</t>
  </si>
  <si>
    <t>TUNAY DENİZ SAKINÇ</t>
  </si>
  <si>
    <t>CANBERK SEVİNDİK</t>
  </si>
  <si>
    <t>ALİ SAİD AKDOĞAN</t>
  </si>
  <si>
    <t>ŞEYHMUS KAPLAN</t>
  </si>
  <si>
    <t>GİRESUN GENÇLİK VE SPOR</t>
  </si>
  <si>
    <t>23.02.2013</t>
  </si>
  <si>
    <t>07.10.2011</t>
  </si>
  <si>
    <t>KEREM ELMASOĞLU</t>
  </si>
  <si>
    <t>12.11.2015</t>
  </si>
  <si>
    <t>17.06.2011</t>
  </si>
  <si>
    <t>MUHAMMED E.DEMİRBİLEK</t>
  </si>
  <si>
    <t>ÖMÜR ALP YAYLACI</t>
  </si>
  <si>
    <t>YUSUF NEBİ ŞEN</t>
  </si>
  <si>
    <t>YAĞIZ ŞAHİN</t>
  </si>
  <si>
    <t>ÇAYKUR RİZESPOR</t>
  </si>
  <si>
    <t>MUSTAFA BUĞRA ALAGÖZ</t>
  </si>
  <si>
    <t>SİVAS OKÇULUK SPOR</t>
  </si>
  <si>
    <t>GÖRKEM ÖÇAL</t>
  </si>
  <si>
    <t xml:space="preserve">2026-27 SEZONU GENÇ ERKEK TAKIM OYUNCU LİSTESİ </t>
  </si>
  <si>
    <t xml:space="preserve">2026-27 SEZONU GENÇ KIZ TAKIM OYUNCU LİSTESİ </t>
  </si>
  <si>
    <t>HESNA NEFİN ÇETİN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</si>
</sst>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F]General"/>
    <numFmt numFmtId="165" formatCode="#,##0.00[$YTL-41F];[Red]&quot;-&quot;#,##0.00[$YTL-41F]"/>
    <numFmt numFmtId="166" formatCode="0;\-0;;@"/>
    <numFmt numFmtId="167" formatCode="#,##0.0"/>
    <numFmt numFmtId="168" formatCode="_-* #,##0.00\ &quot;₺&quot;_-;\-* #,##0.00\ &quot;₺&quot;_-;_-* &quot;-&quot;??\ &quot;₺&quot;_-;_-@_-"/>
    <numFmt numFmtId="169" formatCode="0;\-0;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i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name val="Arial"/>
      <family val="2"/>
    </font>
    <font>
      <b/>
      <i/>
      <sz val="9"/>
      <name val="Calibri"/>
      <family val="2"/>
      <charset val="162"/>
      <scheme val="minor"/>
    </font>
    <font>
      <i/>
      <sz val="9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i/>
      <sz val="9"/>
      <color rgb="FFFF0000"/>
      <name val="Calibri"/>
      <family val="2"/>
      <charset val="162"/>
      <scheme val="minor"/>
    </font>
    <font>
      <b/>
      <i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i/>
      <sz val="9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i/>
      <u/>
      <sz val="9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u/>
      <sz val="11"/>
      <color rgb="FF0000FF"/>
      <name val="Calibri"/>
      <family val="2"/>
      <charset val="162"/>
    </font>
    <font>
      <b/>
      <i/>
      <sz val="16"/>
      <color theme="1"/>
      <name val="Arial"/>
      <family val="2"/>
      <charset val="162"/>
    </font>
    <font>
      <b/>
      <i/>
      <u/>
      <sz val="11"/>
      <color theme="1"/>
      <name val="Arial"/>
      <family val="2"/>
      <charset val="162"/>
    </font>
    <font>
      <sz val="11"/>
      <name val="Calibri"/>
      <family val="2"/>
      <charset val="16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  <charset val="161"/>
    </font>
    <font>
      <b/>
      <i/>
      <u/>
      <sz val="9"/>
      <color theme="1"/>
      <name val="Calibri"/>
      <family val="2"/>
      <charset val="162"/>
      <scheme val="minor"/>
    </font>
    <font>
      <b/>
      <sz val="9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i/>
      <u/>
      <sz val="9"/>
      <color rgb="FFFF0000"/>
      <name val="Calibri"/>
      <family val="2"/>
      <charset val="162"/>
      <scheme val="minor"/>
    </font>
    <font>
      <b/>
      <sz val="8"/>
      <color rgb="FF000000"/>
      <name val="Arial Narrow"/>
      <family val="2"/>
      <charset val="162"/>
    </font>
    <font>
      <b/>
      <i/>
      <sz val="10"/>
      <name val="Arial"/>
      <family val="2"/>
      <charset val="162"/>
    </font>
    <font>
      <b/>
      <i/>
      <sz val="8"/>
      <name val="Arial"/>
      <family val="2"/>
      <charset val="162"/>
    </font>
    <font>
      <i/>
      <sz val="10"/>
      <name val="Arial"/>
      <family val="2"/>
      <charset val="162"/>
    </font>
    <font>
      <b/>
      <sz val="12"/>
      <color theme="1"/>
      <name val="Arial Narrow"/>
      <family val="2"/>
      <charset val="162"/>
    </font>
    <font>
      <b/>
      <sz val="12"/>
      <color theme="1"/>
      <name val="Calibri"/>
      <family val="2"/>
      <scheme val="minor"/>
    </font>
    <font>
      <sz val="9"/>
      <color theme="0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u/>
      <sz val="9"/>
      <name val="Calibri"/>
      <family val="2"/>
      <scheme val="minor"/>
    </font>
    <font>
      <i/>
      <u/>
      <sz val="9"/>
      <color theme="0"/>
      <name val="Calibri"/>
      <family val="2"/>
      <scheme val="minor"/>
    </font>
    <font>
      <b/>
      <i/>
      <u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u/>
      <sz val="9"/>
      <color theme="1"/>
      <name val="Calibri"/>
      <family val="2"/>
      <charset val="162"/>
      <scheme val="minor"/>
    </font>
    <font>
      <i/>
      <u/>
      <sz val="9"/>
      <color theme="0"/>
      <name val="Calibri"/>
      <family val="2"/>
      <charset val="162"/>
      <scheme val="minor"/>
    </font>
    <font>
      <b/>
      <sz val="9"/>
      <color theme="1"/>
      <name val="Calibri"/>
      <family val="2"/>
      <charset val="162"/>
    </font>
    <font>
      <i/>
      <sz val="9"/>
      <color theme="0"/>
      <name val="Calibri"/>
      <family val="2"/>
      <charset val="16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i/>
      <sz val="9"/>
      <color rgb="FFFF0000"/>
      <name val="Calibri"/>
      <family val="2"/>
      <scheme val="minor"/>
    </font>
    <font>
      <u/>
      <sz val="11"/>
      <color theme="1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i/>
      <sz val="10"/>
      <color rgb="FFFF0000"/>
      <name val="Arial Narrow"/>
      <family val="2"/>
      <charset val="16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5">
    <xf numFmtId="0" fontId="0" fillId="0" borderId="0"/>
    <xf numFmtId="0" fontId="55" fillId="0" borderId="0"/>
    <xf numFmtId="0" fontId="55" fillId="0" borderId="0"/>
    <xf numFmtId="0" fontId="59" fillId="0" borderId="0"/>
    <xf numFmtId="0" fontId="55" fillId="0" borderId="0"/>
    <xf numFmtId="0" fontId="72" fillId="0" borderId="0"/>
    <xf numFmtId="0" fontId="55" fillId="0" borderId="0"/>
    <xf numFmtId="0" fontId="51" fillId="0" borderId="0"/>
    <xf numFmtId="0" fontId="78" fillId="0" borderId="0" applyNumberFormat="0" applyFill="0" applyBorder="0" applyAlignment="0" applyProtection="0"/>
    <xf numFmtId="0" fontId="50" fillId="0" borderId="0"/>
    <xf numFmtId="0" fontId="49" fillId="0" borderId="0"/>
    <xf numFmtId="0" fontId="79" fillId="0" borderId="0"/>
    <xf numFmtId="164" fontId="81" fillId="0" borderId="0"/>
    <xf numFmtId="164" fontId="80" fillId="0" borderId="0"/>
    <xf numFmtId="0" fontId="82" fillId="0" borderId="0">
      <alignment horizontal="center"/>
    </xf>
    <xf numFmtId="0" fontId="82" fillId="0" borderId="0">
      <alignment horizontal="center" textRotation="90"/>
    </xf>
    <xf numFmtId="0" fontId="83" fillId="0" borderId="0"/>
    <xf numFmtId="165" fontId="83" fillId="0" borderId="0"/>
    <xf numFmtId="0" fontId="80" fillId="0" borderId="0"/>
    <xf numFmtId="0" fontId="84" fillId="0" borderId="0">
      <alignment vertical="center"/>
    </xf>
    <xf numFmtId="0" fontId="81" fillId="0" borderId="0">
      <protection locked="0"/>
    </xf>
    <xf numFmtId="0" fontId="48" fillId="0" borderId="0"/>
    <xf numFmtId="0" fontId="47" fillId="0" borderId="0"/>
    <xf numFmtId="0" fontId="46" fillId="0" borderId="0"/>
    <xf numFmtId="0" fontId="78" fillId="0" borderId="0" applyNumberFormat="0" applyFill="0" applyBorder="0" applyAlignment="0" applyProtection="0"/>
    <xf numFmtId="0" fontId="45" fillId="0" borderId="0"/>
    <xf numFmtId="0" fontId="44" fillId="0" borderId="0"/>
    <xf numFmtId="0" fontId="81" fillId="0" borderId="0">
      <alignment vertical="top"/>
      <protection locked="0"/>
    </xf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9" fillId="0" borderId="0"/>
    <xf numFmtId="0" fontId="91" fillId="0" borderId="0"/>
    <xf numFmtId="0" fontId="7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06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168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2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/>
  </cellStyleXfs>
  <cellXfs count="401">
    <xf numFmtId="0" fontId="0" fillId="0" borderId="0" xfId="0"/>
    <xf numFmtId="0" fontId="53" fillId="0" borderId="0" xfId="0" applyFont="1" applyAlignment="1">
      <alignment horizontal="left"/>
    </xf>
    <xf numFmtId="0" fontId="66" fillId="0" borderId="0" xfId="0" applyFont="1"/>
    <xf numFmtId="0" fontId="69" fillId="0" borderId="0" xfId="0" applyFont="1"/>
    <xf numFmtId="0" fontId="71" fillId="7" borderId="0" xfId="0" applyFont="1" applyFill="1"/>
    <xf numFmtId="1" fontId="71" fillId="7" borderId="0" xfId="0" applyNumberFormat="1" applyFont="1" applyFill="1"/>
    <xf numFmtId="0" fontId="71" fillId="7" borderId="0" xfId="0" applyFont="1" applyFill="1" applyAlignment="1">
      <alignment horizontal="center"/>
    </xf>
    <xf numFmtId="1" fontId="71" fillId="7" borderId="0" xfId="0" applyNumberFormat="1" applyFont="1" applyFill="1" applyAlignment="1">
      <alignment horizontal="center"/>
    </xf>
    <xf numFmtId="0" fontId="71" fillId="0" borderId="0" xfId="0" applyFont="1"/>
    <xf numFmtId="0" fontId="52" fillId="0" borderId="0" xfId="0" applyFont="1" applyAlignment="1">
      <alignment horizontal="left"/>
    </xf>
    <xf numFmtId="1" fontId="52" fillId="0" borderId="0" xfId="0" applyNumberFormat="1" applyFont="1" applyAlignment="1">
      <alignment horizontal="center"/>
    </xf>
    <xf numFmtId="1" fontId="71" fillId="10" borderId="0" xfId="0" applyNumberFormat="1" applyFont="1" applyFill="1" applyAlignment="1">
      <alignment horizontal="center"/>
    </xf>
    <xf numFmtId="1" fontId="71" fillId="0" borderId="0" xfId="0" applyNumberFormat="1" applyFont="1" applyAlignment="1">
      <alignment horizontal="center"/>
    </xf>
    <xf numFmtId="0" fontId="67" fillId="7" borderId="0" xfId="0" applyFont="1" applyFill="1"/>
    <xf numFmtId="1" fontId="67" fillId="7" borderId="0" xfId="0" applyNumberFormat="1" applyFont="1" applyFill="1"/>
    <xf numFmtId="0" fontId="67" fillId="7" borderId="0" xfId="0" applyFont="1" applyFill="1" applyAlignment="1">
      <alignment horizontal="center"/>
    </xf>
    <xf numFmtId="1" fontId="67" fillId="7" borderId="0" xfId="0" applyNumberFormat="1" applyFont="1" applyFill="1" applyAlignment="1">
      <alignment horizontal="center"/>
    </xf>
    <xf numFmtId="0" fontId="67" fillId="0" borderId="0" xfId="0" applyFont="1"/>
    <xf numFmtId="1" fontId="54" fillId="9" borderId="0" xfId="0" applyNumberFormat="1" applyFont="1" applyFill="1" applyAlignment="1">
      <alignment horizontal="center"/>
    </xf>
    <xf numFmtId="0" fontId="53" fillId="0" borderId="0" xfId="0" applyFont="1" applyAlignment="1">
      <alignment horizontal="center"/>
    </xf>
    <xf numFmtId="1" fontId="66" fillId="0" borderId="0" xfId="0" applyNumberFormat="1" applyFont="1"/>
    <xf numFmtId="0" fontId="66" fillId="0" borderId="0" xfId="0" applyFont="1" applyAlignment="1">
      <alignment horizontal="center"/>
    </xf>
    <xf numFmtId="1" fontId="66" fillId="0" borderId="0" xfId="0" applyNumberFormat="1" applyFont="1" applyAlignment="1">
      <alignment horizontal="center"/>
    </xf>
    <xf numFmtId="0" fontId="66" fillId="2" borderId="0" xfId="0" applyFont="1" applyFill="1"/>
    <xf numFmtId="0" fontId="66" fillId="2" borderId="0" xfId="0" applyFont="1" applyFill="1" applyAlignment="1">
      <alignment horizontal="center"/>
    </xf>
    <xf numFmtId="1" fontId="66" fillId="2" borderId="0" xfId="0" applyNumberFormat="1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53" fillId="2" borderId="0" xfId="0" applyFont="1" applyFill="1" applyAlignment="1">
      <alignment horizontal="center"/>
    </xf>
    <xf numFmtId="1" fontId="53" fillId="2" borderId="0" xfId="0" applyNumberFormat="1" applyFont="1" applyFill="1" applyAlignment="1">
      <alignment horizontal="center"/>
    </xf>
    <xf numFmtId="0" fontId="65" fillId="7" borderId="0" xfId="0" applyFont="1" applyFill="1" applyAlignment="1">
      <alignment horizontal="center"/>
    </xf>
    <xf numFmtId="0" fontId="56" fillId="0" borderId="0" xfId="0" applyFont="1"/>
    <xf numFmtId="0" fontId="61" fillId="0" borderId="0" xfId="0" applyFont="1"/>
    <xf numFmtId="0" fontId="62" fillId="0" borderId="0" xfId="0" applyFont="1"/>
    <xf numFmtId="0" fontId="68" fillId="0" borderId="0" xfId="0" applyFont="1"/>
    <xf numFmtId="0" fontId="53" fillId="2" borderId="0" xfId="0" applyFont="1" applyFill="1" applyAlignment="1">
      <alignment horizontal="left"/>
    </xf>
    <xf numFmtId="0" fontId="70" fillId="2" borderId="0" xfId="0" applyFont="1" applyFill="1" applyAlignment="1">
      <alignment horizontal="center"/>
    </xf>
    <xf numFmtId="0" fontId="70" fillId="7" borderId="0" xfId="0" applyFont="1" applyFill="1" applyAlignment="1">
      <alignment horizontal="center"/>
    </xf>
    <xf numFmtId="1" fontId="70" fillId="10" borderId="0" xfId="0" applyNumberFormat="1" applyFont="1" applyFill="1" applyAlignment="1">
      <alignment horizontal="center"/>
    </xf>
    <xf numFmtId="0" fontId="70" fillId="0" borderId="0" xfId="0" applyFont="1" applyAlignment="1">
      <alignment horizontal="center"/>
    </xf>
    <xf numFmtId="0" fontId="76" fillId="0" borderId="0" xfId="0" applyFont="1"/>
    <xf numFmtId="0" fontId="53" fillId="6" borderId="0" xfId="0" applyFont="1" applyFill="1" applyAlignment="1">
      <alignment horizontal="left"/>
    </xf>
    <xf numFmtId="1" fontId="65" fillId="9" borderId="0" xfId="0" applyNumberFormat="1" applyFont="1" applyFill="1" applyAlignment="1">
      <alignment horizontal="center"/>
    </xf>
    <xf numFmtId="1" fontId="69" fillId="0" borderId="0" xfId="0" applyNumberFormat="1" applyFont="1"/>
    <xf numFmtId="0" fontId="85" fillId="0" borderId="0" xfId="0" applyFont="1"/>
    <xf numFmtId="0" fontId="86" fillId="0" borderId="0" xfId="0" applyFont="1"/>
    <xf numFmtId="0" fontId="89" fillId="0" borderId="0" xfId="0" applyFont="1"/>
    <xf numFmtId="0" fontId="89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9" fillId="11" borderId="0" xfId="0" applyFont="1" applyFill="1" applyAlignment="1">
      <alignment vertical="center"/>
    </xf>
    <xf numFmtId="1" fontId="90" fillId="0" borderId="0" xfId="0" applyNumberFormat="1" applyFont="1" applyAlignment="1">
      <alignment horizontal="center" vertical="center"/>
    </xf>
    <xf numFmtId="49" fontId="85" fillId="11" borderId="0" xfId="0" applyNumberFormat="1" applyFont="1" applyFill="1" applyAlignment="1">
      <alignment horizontal="center"/>
    </xf>
    <xf numFmtId="1" fontId="89" fillId="0" borderId="0" xfId="0" applyNumberFormat="1" applyFont="1" applyAlignment="1">
      <alignment horizontal="center" vertical="center"/>
    </xf>
    <xf numFmtId="0" fontId="85" fillId="11" borderId="0" xfId="0" applyFont="1" applyFill="1" applyAlignment="1">
      <alignment horizontal="center"/>
    </xf>
    <xf numFmtId="0" fontId="89" fillId="0" borderId="0" xfId="0" applyFont="1" applyAlignment="1">
      <alignment horizontal="center" vertical="center"/>
    </xf>
    <xf numFmtId="0" fontId="94" fillId="0" borderId="7" xfId="0" applyFont="1" applyBorder="1" applyAlignment="1">
      <alignment horizontal="justify" vertical="center" wrapText="1"/>
    </xf>
    <xf numFmtId="0" fontId="94" fillId="0" borderId="8" xfId="0" applyFont="1" applyBorder="1" applyAlignment="1">
      <alignment horizontal="justify" vertical="center" wrapText="1"/>
    </xf>
    <xf numFmtId="0" fontId="94" fillId="0" borderId="9" xfId="0" applyFont="1" applyBorder="1" applyAlignment="1">
      <alignment horizontal="justify" vertical="center" wrapText="1"/>
    </xf>
    <xf numFmtId="0" fontId="94" fillId="0" borderId="10" xfId="0" applyFont="1" applyBorder="1" applyAlignment="1">
      <alignment horizontal="justify" vertical="center" wrapText="1"/>
    </xf>
    <xf numFmtId="0" fontId="94" fillId="0" borderId="0" xfId="0" applyFont="1" applyAlignment="1">
      <alignment horizontal="justify" vertical="center" wrapText="1"/>
    </xf>
    <xf numFmtId="0" fontId="60" fillId="4" borderId="0" xfId="3" applyFont="1" applyFill="1" applyAlignment="1">
      <alignment horizontal="center" vertical="center"/>
    </xf>
    <xf numFmtId="0" fontId="89" fillId="11" borderId="0" xfId="0" applyFont="1" applyFill="1"/>
    <xf numFmtId="0" fontId="54" fillId="0" borderId="5" xfId="0" applyFont="1" applyBorder="1"/>
    <xf numFmtId="0" fontId="54" fillId="0" borderId="0" xfId="0" applyFont="1" applyAlignment="1">
      <alignment horizontal="right"/>
    </xf>
    <xf numFmtId="0" fontId="54" fillId="0" borderId="0" xfId="0" applyFont="1"/>
    <xf numFmtId="0" fontId="54" fillId="15" borderId="5" xfId="0" applyFont="1" applyFill="1" applyBorder="1"/>
    <xf numFmtId="0" fontId="54" fillId="15" borderId="5" xfId="0" applyFont="1" applyFill="1" applyBorder="1" applyAlignment="1">
      <alignment horizontal="left"/>
    </xf>
    <xf numFmtId="0" fontId="54" fillId="15" borderId="0" xfId="0" applyFont="1" applyFill="1" applyAlignment="1">
      <alignment horizontal="right"/>
    </xf>
    <xf numFmtId="0" fontId="67" fillId="0" borderId="0" xfId="0" applyFont="1" applyAlignment="1">
      <alignment horizontal="right"/>
    </xf>
    <xf numFmtId="0" fontId="54" fillId="15" borderId="0" xfId="0" applyFont="1" applyFill="1"/>
    <xf numFmtId="0" fontId="54" fillId="15" borderId="0" xfId="0" applyFont="1" applyFill="1" applyAlignment="1">
      <alignment horizontal="left"/>
    </xf>
    <xf numFmtId="0" fontId="54" fillId="0" borderId="0" xfId="0" applyFont="1" applyAlignment="1">
      <alignment horizontal="left"/>
    </xf>
    <xf numFmtId="0" fontId="77" fillId="2" borderId="0" xfId="0" applyFont="1" applyFill="1" applyAlignment="1">
      <alignment wrapText="1"/>
    </xf>
    <xf numFmtId="0" fontId="58" fillId="0" borderId="0" xfId="0" applyFont="1"/>
    <xf numFmtId="0" fontId="58" fillId="11" borderId="0" xfId="0" applyFont="1" applyFill="1"/>
    <xf numFmtId="1" fontId="64" fillId="0" borderId="0" xfId="0" applyNumberFormat="1" applyFont="1" applyAlignment="1">
      <alignment horizontal="right" vertical="center"/>
    </xf>
    <xf numFmtId="0" fontId="92" fillId="2" borderId="0" xfId="0" applyFont="1" applyFill="1" applyAlignment="1">
      <alignment wrapText="1"/>
    </xf>
    <xf numFmtId="3" fontId="75" fillId="2" borderId="0" xfId="0" applyNumberFormat="1" applyFont="1" applyFill="1" applyAlignment="1">
      <alignment horizontal="right" wrapText="1"/>
    </xf>
    <xf numFmtId="3" fontId="58" fillId="0" borderId="0" xfId="0" applyNumberFormat="1" applyFont="1" applyAlignment="1">
      <alignment horizontal="center"/>
    </xf>
    <xf numFmtId="3" fontId="60" fillId="0" borderId="0" xfId="0" applyNumberFormat="1" applyFont="1" applyAlignment="1">
      <alignment horizontal="right"/>
    </xf>
    <xf numFmtId="3" fontId="60" fillId="0" borderId="0" xfId="0" applyNumberFormat="1" applyFont="1" applyAlignment="1">
      <alignment horizontal="right" vertical="center"/>
    </xf>
    <xf numFmtId="0" fontId="92" fillId="0" borderId="0" xfId="0" applyFont="1" applyAlignment="1">
      <alignment wrapText="1"/>
    </xf>
    <xf numFmtId="1" fontId="75" fillId="2" borderId="0" xfId="0" applyNumberFormat="1" applyFont="1" applyFill="1" applyAlignment="1">
      <alignment horizontal="right" wrapText="1"/>
    </xf>
    <xf numFmtId="1" fontId="63" fillId="0" borderId="0" xfId="0" applyNumberFormat="1" applyFont="1" applyAlignment="1">
      <alignment horizontal="center"/>
    </xf>
    <xf numFmtId="0" fontId="95" fillId="0" borderId="0" xfId="0" applyFont="1" applyAlignment="1">
      <alignment wrapText="1"/>
    </xf>
    <xf numFmtId="166" fontId="62" fillId="0" borderId="0" xfId="0" quotePrefix="1" applyNumberFormat="1" applyFont="1" applyAlignment="1">
      <alignment vertical="center"/>
    </xf>
    <xf numFmtId="166" fontId="62" fillId="0" borderId="0" xfId="0" applyNumberFormat="1" applyFont="1" applyAlignment="1">
      <alignment vertical="center"/>
    </xf>
    <xf numFmtId="1" fontId="60" fillId="0" borderId="0" xfId="0" applyNumberFormat="1" applyFont="1" applyAlignment="1">
      <alignment horizontal="right"/>
    </xf>
    <xf numFmtId="1" fontId="62" fillId="3" borderId="0" xfId="0" applyNumberFormat="1" applyFont="1" applyFill="1" applyAlignment="1">
      <alignment horizontal="right"/>
    </xf>
    <xf numFmtId="1" fontId="68" fillId="2" borderId="0" xfId="0" applyNumberFormat="1" applyFont="1" applyFill="1" applyAlignment="1">
      <alignment horizontal="right"/>
    </xf>
    <xf numFmtId="167" fontId="62" fillId="0" borderId="0" xfId="0" applyNumberFormat="1" applyFont="1"/>
    <xf numFmtId="0" fontId="60" fillId="0" borderId="0" xfId="0" applyFont="1" applyAlignment="1">
      <alignment horizontal="right"/>
    </xf>
    <xf numFmtId="0" fontId="62" fillId="0" borderId="0" xfId="0" applyFont="1" applyAlignment="1">
      <alignment horizontal="center"/>
    </xf>
    <xf numFmtId="0" fontId="68" fillId="11" borderId="0" xfId="0" applyFont="1" applyFill="1"/>
    <xf numFmtId="0" fontId="62" fillId="0" borderId="0" xfId="0" applyFont="1" applyAlignment="1">
      <alignment horizontal="right"/>
    </xf>
    <xf numFmtId="3" fontId="62" fillId="0" borderId="0" xfId="0" applyNumberFormat="1" applyFont="1" applyAlignment="1">
      <alignment horizontal="right"/>
    </xf>
    <xf numFmtId="0" fontId="96" fillId="2" borderId="6" xfId="0" applyFont="1" applyFill="1" applyBorder="1" applyAlignment="1">
      <alignment horizontal="justify" vertical="center" wrapText="1"/>
    </xf>
    <xf numFmtId="0" fontId="96" fillId="8" borderId="4" xfId="0" applyFont="1" applyFill="1" applyBorder="1" applyAlignment="1">
      <alignment horizontal="justify" vertical="center" wrapText="1"/>
    </xf>
    <xf numFmtId="0" fontId="96" fillId="17" borderId="4" xfId="0" applyFont="1" applyFill="1" applyBorder="1" applyAlignment="1">
      <alignment horizontal="justify" vertical="center" wrapText="1"/>
    </xf>
    <xf numFmtId="0" fontId="96" fillId="14" borderId="4" xfId="0" applyFont="1" applyFill="1" applyBorder="1" applyAlignment="1">
      <alignment horizontal="justify" vertical="center" wrapText="1"/>
    </xf>
    <xf numFmtId="0" fontId="94" fillId="0" borderId="13" xfId="0" applyFont="1" applyBorder="1" applyAlignment="1">
      <alignment horizontal="justify" vertical="center" wrapText="1"/>
    </xf>
    <xf numFmtId="0" fontId="94" fillId="0" borderId="12" xfId="0" applyFont="1" applyBorder="1" applyAlignment="1">
      <alignment horizontal="left" vertical="center" wrapText="1"/>
    </xf>
    <xf numFmtId="0" fontId="94" fillId="0" borderId="11" xfId="0" applyFont="1" applyBorder="1" applyAlignment="1">
      <alignment horizontal="justify" vertical="center" wrapText="1"/>
    </xf>
    <xf numFmtId="0" fontId="94" fillId="0" borderId="5" xfId="0" applyFont="1" applyBorder="1" applyAlignment="1">
      <alignment horizontal="justify" vertical="center" wrapText="1"/>
    </xf>
    <xf numFmtId="0" fontId="0" fillId="0" borderId="9" xfId="0" applyBorder="1"/>
    <xf numFmtId="1" fontId="76" fillId="4" borderId="0" xfId="3" applyNumberFormat="1" applyFont="1" applyFill="1" applyAlignment="1">
      <alignment horizontal="right" vertical="center"/>
    </xf>
    <xf numFmtId="0" fontId="97" fillId="18" borderId="1" xfId="0" applyFont="1" applyFill="1" applyBorder="1" applyAlignment="1">
      <alignment horizontal="right"/>
    </xf>
    <xf numFmtId="0" fontId="97" fillId="9" borderId="15" xfId="0" applyFont="1" applyFill="1" applyBorder="1" applyAlignment="1">
      <alignment horizontal="left"/>
    </xf>
    <xf numFmtId="0" fontId="54" fillId="0" borderId="0" xfId="0" applyFont="1" applyAlignment="1">
      <alignment horizontal="center"/>
    </xf>
    <xf numFmtId="0" fontId="56" fillId="0" borderId="0" xfId="0" applyFont="1" applyAlignment="1">
      <alignment vertical="center" wrapText="1"/>
    </xf>
    <xf numFmtId="1" fontId="89" fillId="0" borderId="0" xfId="0" applyNumberFormat="1" applyFont="1"/>
    <xf numFmtId="0" fontId="57" fillId="11" borderId="0" xfId="0" applyFont="1" applyFill="1"/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/>
    </xf>
    <xf numFmtId="0" fontId="102" fillId="0" borderId="0" xfId="0" applyFont="1"/>
    <xf numFmtId="0" fontId="85" fillId="11" borderId="0" xfId="0" applyFont="1" applyFill="1"/>
    <xf numFmtId="0" fontId="56" fillId="11" borderId="0" xfId="0" applyFont="1" applyFill="1" applyAlignment="1">
      <alignment vertical="center"/>
    </xf>
    <xf numFmtId="0" fontId="60" fillId="0" borderId="0" xfId="0" applyFont="1" applyAlignment="1">
      <alignment horizontal="left"/>
    </xf>
    <xf numFmtId="166" fontId="103" fillId="0" borderId="0" xfId="0" applyNumberFormat="1" applyFont="1" applyAlignment="1">
      <alignment vertical="center"/>
    </xf>
    <xf numFmtId="166" fontId="89" fillId="0" borderId="0" xfId="0" quotePrefix="1" applyNumberFormat="1" applyFont="1" applyAlignment="1">
      <alignment vertical="center"/>
    </xf>
    <xf numFmtId="166" fontId="89" fillId="0" borderId="0" xfId="0" applyNumberFormat="1" applyFont="1" applyAlignment="1">
      <alignment vertical="center"/>
    </xf>
    <xf numFmtId="0" fontId="88" fillId="0" borderId="0" xfId="0" applyFont="1" applyAlignment="1">
      <alignment wrapText="1"/>
    </xf>
    <xf numFmtId="0" fontId="88" fillId="0" borderId="0" xfId="0" applyFont="1" applyAlignment="1">
      <alignment horizontal="center" wrapText="1"/>
    </xf>
    <xf numFmtId="49" fontId="86" fillId="0" borderId="0" xfId="0" applyNumberFormat="1" applyFont="1" applyAlignment="1">
      <alignment horizontal="right"/>
    </xf>
    <xf numFmtId="0" fontId="103" fillId="0" borderId="0" xfId="0" applyFont="1"/>
    <xf numFmtId="0" fontId="103" fillId="0" borderId="0" xfId="0" applyFont="1" applyAlignment="1">
      <alignment horizontal="right" vertical="center"/>
    </xf>
    <xf numFmtId="0" fontId="86" fillId="0" borderId="0" xfId="0" applyFont="1" applyAlignment="1">
      <alignment horizontal="left" vertical="center"/>
    </xf>
    <xf numFmtId="0" fontId="87" fillId="0" borderId="0" xfId="0" applyFont="1"/>
    <xf numFmtId="0" fontId="108" fillId="0" borderId="0" xfId="0" applyFont="1" applyAlignment="1">
      <alignment wrapText="1"/>
    </xf>
    <xf numFmtId="0" fontId="88" fillId="2" borderId="0" xfId="0" applyFont="1" applyFill="1" applyAlignment="1">
      <alignment wrapText="1"/>
    </xf>
    <xf numFmtId="0" fontId="88" fillId="2" borderId="0" xfId="0" applyFont="1" applyFill="1" applyAlignment="1">
      <alignment horizontal="left" wrapText="1"/>
    </xf>
    <xf numFmtId="1" fontId="107" fillId="2" borderId="0" xfId="0" applyNumberFormat="1" applyFont="1" applyFill="1" applyAlignment="1">
      <alignment horizontal="center" wrapText="1"/>
    </xf>
    <xf numFmtId="3" fontId="109" fillId="2" borderId="0" xfId="0" applyNumberFormat="1" applyFont="1" applyFill="1" applyAlignment="1">
      <alignment horizontal="right" wrapText="1"/>
    </xf>
    <xf numFmtId="0" fontId="92" fillId="2" borderId="0" xfId="0" applyFont="1" applyFill="1" applyAlignment="1">
      <alignment horizontal="center" wrapText="1"/>
    </xf>
    <xf numFmtId="0" fontId="107" fillId="0" borderId="0" xfId="0" applyFont="1" applyAlignment="1">
      <alignment wrapText="1"/>
    </xf>
    <xf numFmtId="0" fontId="76" fillId="2" borderId="0" xfId="0" applyFont="1" applyFill="1" applyAlignment="1">
      <alignment vertical="center" wrapText="1"/>
    </xf>
    <xf numFmtId="0" fontId="110" fillId="0" borderId="0" xfId="0" applyFont="1"/>
    <xf numFmtId="0" fontId="58" fillId="0" borderId="0" xfId="0" applyFont="1" applyAlignment="1">
      <alignment vertical="center" wrapText="1"/>
    </xf>
    <xf numFmtId="1" fontId="89" fillId="0" borderId="0" xfId="0" applyNumberFormat="1" applyFont="1" applyAlignment="1">
      <alignment horizontal="center"/>
    </xf>
    <xf numFmtId="0" fontId="89" fillId="0" borderId="0" xfId="0" applyFont="1" applyAlignment="1">
      <alignment horizontal="left"/>
    </xf>
    <xf numFmtId="1" fontId="103" fillId="0" borderId="0" xfId="0" applyNumberFormat="1" applyFont="1" applyAlignment="1">
      <alignment horizontal="center"/>
    </xf>
    <xf numFmtId="3" fontId="89" fillId="0" borderId="0" xfId="0" applyNumberFormat="1" applyFont="1" applyAlignment="1">
      <alignment horizontal="right"/>
    </xf>
    <xf numFmtId="0" fontId="111" fillId="0" borderId="0" xfId="0" applyFont="1"/>
    <xf numFmtId="3" fontId="104" fillId="0" borderId="0" xfId="0" applyNumberFormat="1" applyFont="1" applyAlignment="1">
      <alignment horizontal="right" vertical="center"/>
    </xf>
    <xf numFmtId="0" fontId="60" fillId="11" borderId="0" xfId="5" applyFont="1" applyFill="1" applyAlignment="1" applyProtection="1">
      <alignment horizontal="left"/>
      <protection hidden="1"/>
    </xf>
    <xf numFmtId="3" fontId="60" fillId="16" borderId="0" xfId="0" applyNumberFormat="1" applyFont="1" applyFill="1" applyAlignment="1">
      <alignment horizontal="right" vertical="center"/>
    </xf>
    <xf numFmtId="0" fontId="112" fillId="0" borderId="0" xfId="0" applyFont="1" applyAlignment="1">
      <alignment wrapText="1"/>
    </xf>
    <xf numFmtId="0" fontId="113" fillId="0" borderId="0" xfId="0" applyFont="1" applyAlignment="1">
      <alignment wrapText="1"/>
    </xf>
    <xf numFmtId="0" fontId="77" fillId="0" borderId="0" xfId="0" applyFont="1" applyAlignment="1">
      <alignment horizontal="center" wrapText="1"/>
    </xf>
    <xf numFmtId="1" fontId="62" fillId="0" borderId="0" xfId="0" applyNumberFormat="1" applyFont="1" applyAlignment="1">
      <alignment horizontal="right"/>
    </xf>
    <xf numFmtId="0" fontId="58" fillId="0" borderId="0" xfId="0" applyFont="1" applyAlignment="1">
      <alignment horizontal="right" vertical="center"/>
    </xf>
    <xf numFmtId="169" fontId="114" fillId="21" borderId="0" xfId="0" applyNumberFormat="1" applyFont="1" applyFill="1"/>
    <xf numFmtId="166" fontId="68" fillId="0" borderId="0" xfId="0" applyNumberFormat="1" applyFont="1" applyAlignment="1">
      <alignment vertical="center"/>
    </xf>
    <xf numFmtId="0" fontId="61" fillId="0" borderId="0" xfId="5" applyFont="1" applyProtection="1">
      <protection hidden="1"/>
    </xf>
    <xf numFmtId="0" fontId="74" fillId="0" borderId="0" xfId="0" applyFont="1" applyAlignment="1">
      <alignment horizontal="left" vertical="center"/>
    </xf>
    <xf numFmtId="0" fontId="58" fillId="0" borderId="0" xfId="0" applyFont="1" applyAlignment="1">
      <alignment horizontal="center"/>
    </xf>
    <xf numFmtId="0" fontId="115" fillId="0" borderId="0" xfId="0" applyFont="1"/>
    <xf numFmtId="1" fontId="68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wrapText="1"/>
    </xf>
    <xf numFmtId="0" fontId="118" fillId="0" borderId="0" xfId="0" applyFont="1"/>
    <xf numFmtId="0" fontId="119" fillId="0" borderId="0" xfId="0" applyFont="1"/>
    <xf numFmtId="0" fontId="86" fillId="0" borderId="0" xfId="0" applyFont="1" applyAlignment="1">
      <alignment horizontal="left"/>
    </xf>
    <xf numFmtId="0" fontId="86" fillId="0" borderId="0" xfId="0" applyFont="1" applyAlignment="1">
      <alignment horizontal="center"/>
    </xf>
    <xf numFmtId="0" fontId="104" fillId="0" borderId="0" xfId="0" applyFont="1" applyAlignment="1">
      <alignment horizontal="left"/>
    </xf>
    <xf numFmtId="0" fontId="104" fillId="0" borderId="0" xfId="0" applyFont="1"/>
    <xf numFmtId="0" fontId="104" fillId="0" borderId="0" xfId="0" applyFont="1" applyAlignment="1">
      <alignment horizontal="center"/>
    </xf>
    <xf numFmtId="0" fontId="104" fillId="11" borderId="0" xfId="0" applyFont="1" applyFill="1" applyAlignment="1">
      <alignment vertical="center" wrapText="1"/>
    </xf>
    <xf numFmtId="0" fontId="104" fillId="11" borderId="0" xfId="0" applyFont="1" applyFill="1" applyAlignment="1">
      <alignment horizontal="center" vertical="center" wrapText="1"/>
    </xf>
    <xf numFmtId="0" fontId="86" fillId="11" borderId="0" xfId="0" applyFont="1" applyFill="1" applyAlignment="1">
      <alignment vertical="center" wrapText="1"/>
    </xf>
    <xf numFmtId="0" fontId="86" fillId="11" borderId="0" xfId="0" applyFont="1" applyFill="1" applyAlignment="1">
      <alignment horizontal="center" vertical="center" wrapText="1"/>
    </xf>
    <xf numFmtId="0" fontId="116" fillId="11" borderId="0" xfId="0" applyFont="1" applyFill="1" applyAlignment="1">
      <alignment horizontal="center" vertical="center" wrapText="1"/>
    </xf>
    <xf numFmtId="0" fontId="104" fillId="11" borderId="0" xfId="0" applyFont="1" applyFill="1"/>
    <xf numFmtId="0" fontId="121" fillId="11" borderId="0" xfId="0" applyFont="1" applyFill="1"/>
    <xf numFmtId="0" fontId="86" fillId="11" borderId="0" xfId="0" applyFont="1" applyFill="1"/>
    <xf numFmtId="0" fontId="86" fillId="11" borderId="0" xfId="0" applyFont="1" applyFill="1" applyAlignment="1">
      <alignment horizontal="center"/>
    </xf>
    <xf numFmtId="0" fontId="122" fillId="11" borderId="0" xfId="0" applyFont="1" applyFill="1"/>
    <xf numFmtId="0" fontId="104" fillId="11" borderId="0" xfId="0" applyFont="1" applyFill="1" applyAlignment="1">
      <alignment horizontal="center"/>
    </xf>
    <xf numFmtId="0" fontId="120" fillId="0" borderId="0" xfId="0" applyFont="1"/>
    <xf numFmtId="0" fontId="116" fillId="11" borderId="0" xfId="0" applyFont="1" applyFill="1"/>
    <xf numFmtId="0" fontId="118" fillId="11" borderId="0" xfId="0" applyFont="1" applyFill="1"/>
    <xf numFmtId="0" fontId="119" fillId="11" borderId="0" xfId="0" applyFont="1" applyFill="1"/>
    <xf numFmtId="0" fontId="125" fillId="0" borderId="0" xfId="3" applyFont="1" applyAlignment="1">
      <alignment horizontal="center" vertical="center"/>
    </xf>
    <xf numFmtId="0" fontId="90" fillId="0" borderId="0" xfId="0" applyFont="1"/>
    <xf numFmtId="14" fontId="90" fillId="0" borderId="0" xfId="0" applyNumberFormat="1" applyFont="1" applyAlignment="1">
      <alignment horizontal="center" vertical="center"/>
    </xf>
    <xf numFmtId="0" fontId="117" fillId="0" borderId="0" xfId="0" applyFont="1" applyAlignment="1">
      <alignment vertical="center"/>
    </xf>
    <xf numFmtId="0" fontId="86" fillId="13" borderId="1" xfId="0" applyFont="1" applyFill="1" applyBorder="1"/>
    <xf numFmtId="0" fontId="86" fillId="13" borderId="3" xfId="0" applyFont="1" applyFill="1" applyBorder="1"/>
    <xf numFmtId="0" fontId="86" fillId="13" borderId="4" xfId="0" applyFont="1" applyFill="1" applyBorder="1"/>
    <xf numFmtId="0" fontId="104" fillId="3" borderId="1" xfId="0" applyFont="1" applyFill="1" applyBorder="1"/>
    <xf numFmtId="0" fontId="104" fillId="3" borderId="3" xfId="0" applyFont="1" applyFill="1" applyBorder="1"/>
    <xf numFmtId="0" fontId="104" fillId="3" borderId="4" xfId="0" applyFont="1" applyFill="1" applyBorder="1"/>
    <xf numFmtId="1" fontId="76" fillId="11" borderId="0" xfId="3" applyNumberFormat="1" applyFont="1" applyFill="1" applyAlignment="1">
      <alignment horizontal="right" vertical="center"/>
    </xf>
    <xf numFmtId="1" fontId="64" fillId="11" borderId="0" xfId="0" applyNumberFormat="1" applyFont="1" applyFill="1" applyAlignment="1">
      <alignment horizontal="right" vertical="center"/>
    </xf>
    <xf numFmtId="0" fontId="57" fillId="11" borderId="5" xfId="0" applyFont="1" applyFill="1" applyBorder="1"/>
    <xf numFmtId="0" fontId="85" fillId="0" borderId="5" xfId="0" applyFont="1" applyBorder="1"/>
    <xf numFmtId="0" fontId="60" fillId="4" borderId="5" xfId="3" applyFont="1" applyFill="1" applyBorder="1" applyAlignment="1">
      <alignment horizontal="center" vertical="center"/>
    </xf>
    <xf numFmtId="0" fontId="85" fillId="11" borderId="5" xfId="0" applyFont="1" applyFill="1" applyBorder="1" applyAlignment="1">
      <alignment horizontal="center"/>
    </xf>
    <xf numFmtId="0" fontId="125" fillId="0" borderId="5" xfId="3" applyFont="1" applyBorder="1" applyAlignment="1">
      <alignment horizontal="center" vertical="center"/>
    </xf>
    <xf numFmtId="0" fontId="128" fillId="0" borderId="0" xfId="0" applyFont="1"/>
    <xf numFmtId="0" fontId="1" fillId="0" borderId="0" xfId="0" applyFont="1"/>
    <xf numFmtId="0" fontId="61" fillId="11" borderId="0" xfId="0" applyFont="1" applyFill="1"/>
    <xf numFmtId="0" fontId="60" fillId="4" borderId="11" xfId="3" applyFont="1" applyFill="1" applyBorder="1" applyAlignment="1">
      <alignment horizontal="center" vertical="center"/>
    </xf>
    <xf numFmtId="0" fontId="129" fillId="11" borderId="0" xfId="0" applyFont="1" applyFill="1"/>
    <xf numFmtId="0" fontId="129" fillId="0" borderId="0" xfId="0" applyFont="1"/>
    <xf numFmtId="0" fontId="0" fillId="11" borderId="0" xfId="0" applyFill="1"/>
    <xf numFmtId="1" fontId="62" fillId="0" borderId="0" xfId="0" applyNumberFormat="1" applyFont="1" applyAlignment="1">
      <alignment horizontal="center" vertical="center"/>
    </xf>
    <xf numFmtId="0" fontId="86" fillId="2" borderId="5" xfId="0" applyFont="1" applyFill="1" applyBorder="1" applyAlignment="1">
      <alignment horizontal="center" vertical="center"/>
    </xf>
    <xf numFmtId="14" fontId="86" fillId="2" borderId="10" xfId="0" applyNumberFormat="1" applyFont="1" applyFill="1" applyBorder="1" applyAlignment="1">
      <alignment horizontal="center" vertical="center"/>
    </xf>
    <xf numFmtId="1" fontId="76" fillId="4" borderId="23" xfId="3" applyNumberFormat="1" applyFont="1" applyFill="1" applyBorder="1" applyAlignment="1">
      <alignment horizontal="right" vertical="center"/>
    </xf>
    <xf numFmtId="49" fontId="85" fillId="11" borderId="8" xfId="0" applyNumberFormat="1" applyFont="1" applyFill="1" applyBorder="1" applyAlignment="1">
      <alignment horizontal="center"/>
    </xf>
    <xf numFmtId="1" fontId="76" fillId="4" borderId="14" xfId="3" applyNumberFormat="1" applyFont="1" applyFill="1" applyBorder="1" applyAlignment="1">
      <alignment horizontal="right" vertical="center"/>
    </xf>
    <xf numFmtId="0" fontId="85" fillId="0" borderId="11" xfId="0" applyFont="1" applyBorder="1"/>
    <xf numFmtId="49" fontId="85" fillId="11" borderId="12" xfId="0" applyNumberFormat="1" applyFont="1" applyFill="1" applyBorder="1" applyAlignment="1">
      <alignment horizontal="center"/>
    </xf>
    <xf numFmtId="1" fontId="76" fillId="4" borderId="15" xfId="3" applyNumberFormat="1" applyFont="1" applyFill="1" applyBorder="1" applyAlignment="1">
      <alignment horizontal="right" vertical="center"/>
    </xf>
    <xf numFmtId="49" fontId="85" fillId="11" borderId="10" xfId="0" applyNumberFormat="1" applyFont="1" applyFill="1" applyBorder="1" applyAlignment="1">
      <alignment horizontal="center"/>
    </xf>
    <xf numFmtId="0" fontId="85" fillId="11" borderId="11" xfId="0" applyFont="1" applyFill="1" applyBorder="1" applyAlignment="1">
      <alignment horizontal="center"/>
    </xf>
    <xf numFmtId="0" fontId="128" fillId="11" borderId="0" xfId="0" applyFont="1" applyFill="1"/>
    <xf numFmtId="0" fontId="56" fillId="11" borderId="0" xfId="0" applyFont="1" applyFill="1"/>
    <xf numFmtId="0" fontId="57" fillId="11" borderId="0" xfId="0" applyFont="1" applyFill="1" applyAlignment="1">
      <alignment horizontal="center"/>
    </xf>
    <xf numFmtId="166" fontId="56" fillId="11" borderId="0" xfId="0" applyNumberFormat="1" applyFont="1" applyFill="1" applyAlignment="1">
      <alignment vertical="center"/>
    </xf>
    <xf numFmtId="0" fontId="57" fillId="11" borderId="0" xfId="0" applyFont="1" applyFill="1" applyProtection="1">
      <protection locked="0"/>
    </xf>
    <xf numFmtId="0" fontId="77" fillId="2" borderId="15" xfId="0" applyFont="1" applyFill="1" applyBorder="1" applyAlignment="1">
      <alignment vertical="center"/>
    </xf>
    <xf numFmtId="0" fontId="86" fillId="2" borderId="5" xfId="0" applyFont="1" applyFill="1" applyBorder="1" applyAlignment="1">
      <alignment horizontal="left" vertical="center"/>
    </xf>
    <xf numFmtId="0" fontId="86" fillId="2" borderId="0" xfId="0" applyFont="1" applyFill="1" applyAlignment="1">
      <alignment horizontal="center" vertical="center"/>
    </xf>
    <xf numFmtId="0" fontId="77" fillId="2" borderId="0" xfId="0" applyFont="1" applyFill="1" applyAlignment="1">
      <alignment vertical="center"/>
    </xf>
    <xf numFmtId="0" fontId="86" fillId="2" borderId="0" xfId="0" applyFont="1" applyFill="1" applyAlignment="1">
      <alignment horizontal="left" vertical="center"/>
    </xf>
    <xf numFmtId="14" fontId="86" fillId="2" borderId="8" xfId="0" applyNumberFormat="1" applyFont="1" applyFill="1" applyBorder="1" applyAlignment="1">
      <alignment horizontal="center" vertical="center"/>
    </xf>
    <xf numFmtId="0" fontId="57" fillId="11" borderId="11" xfId="0" applyFont="1" applyFill="1" applyBorder="1"/>
    <xf numFmtId="1" fontId="86" fillId="2" borderId="5" xfId="0" applyNumberFormat="1" applyFont="1" applyFill="1" applyBorder="1" applyAlignment="1">
      <alignment horizontal="center" vertical="center"/>
    </xf>
    <xf numFmtId="14" fontId="87" fillId="2" borderId="5" xfId="0" applyNumberFormat="1" applyFont="1" applyFill="1" applyBorder="1" applyAlignment="1">
      <alignment horizontal="center" vertical="center"/>
    </xf>
    <xf numFmtId="0" fontId="85" fillId="0" borderId="14" xfId="0" applyFont="1" applyBorder="1"/>
    <xf numFmtId="0" fontId="125" fillId="0" borderId="11" xfId="3" applyFont="1" applyBorder="1" applyAlignment="1">
      <alignment horizontal="center" vertical="center"/>
    </xf>
    <xf numFmtId="0" fontId="85" fillId="0" borderId="23" xfId="0" applyFont="1" applyBorder="1"/>
    <xf numFmtId="0" fontId="85" fillId="0" borderId="15" xfId="0" applyFont="1" applyBorder="1"/>
    <xf numFmtId="0" fontId="0" fillId="0" borderId="23" xfId="0" applyBorder="1"/>
    <xf numFmtId="1" fontId="86" fillId="2" borderId="0" xfId="0" applyNumberFormat="1" applyFont="1" applyFill="1" applyAlignment="1">
      <alignment horizontal="center" vertical="center"/>
    </xf>
    <xf numFmtId="14" fontId="87" fillId="2" borderId="0" xfId="0" applyNumberFormat="1" applyFont="1" applyFill="1" applyAlignment="1">
      <alignment horizontal="center" vertical="center"/>
    </xf>
    <xf numFmtId="0" fontId="86" fillId="2" borderId="12" xfId="0" applyFont="1" applyFill="1" applyBorder="1" applyAlignment="1">
      <alignment horizontal="center" vertical="center"/>
    </xf>
    <xf numFmtId="1" fontId="97" fillId="9" borderId="15" xfId="0" applyNumberFormat="1" applyFont="1" applyFill="1" applyBorder="1" applyAlignment="1">
      <alignment horizontal="right"/>
    </xf>
    <xf numFmtId="1" fontId="97" fillId="9" borderId="6" xfId="0" applyNumberFormat="1" applyFont="1" applyFill="1" applyBorder="1" applyAlignment="1">
      <alignment horizontal="right"/>
    </xf>
    <xf numFmtId="0" fontId="128" fillId="0" borderId="0" xfId="0" applyFont="1" applyAlignment="1">
      <alignment horizontal="left"/>
    </xf>
    <xf numFmtId="0" fontId="97" fillId="3" borderId="6" xfId="0" applyFont="1" applyFill="1" applyBorder="1" applyAlignment="1">
      <alignment horizontal="left"/>
    </xf>
    <xf numFmtId="0" fontId="97" fillId="13" borderId="2" xfId="0" applyFont="1" applyFill="1" applyBorder="1" applyAlignment="1">
      <alignment horizontal="center"/>
    </xf>
    <xf numFmtId="0" fontId="97" fillId="7" borderId="22" xfId="0" applyFont="1" applyFill="1" applyBorder="1" applyAlignment="1">
      <alignment horizontal="center"/>
    </xf>
    <xf numFmtId="0" fontId="97" fillId="13" borderId="2" xfId="0" applyFont="1" applyFill="1" applyBorder="1" applyAlignment="1">
      <alignment horizontal="right"/>
    </xf>
    <xf numFmtId="0" fontId="97" fillId="7" borderId="22" xfId="0" applyFont="1" applyFill="1" applyBorder="1" applyAlignment="1">
      <alignment horizontal="right"/>
    </xf>
    <xf numFmtId="0" fontId="97" fillId="18" borderId="6" xfId="0" applyFont="1" applyFill="1" applyBorder="1" applyAlignment="1">
      <alignment horizontal="right"/>
    </xf>
    <xf numFmtId="0" fontId="85" fillId="2" borderId="0" xfId="0" applyFont="1" applyFill="1" applyAlignment="1">
      <alignment horizontal="center"/>
    </xf>
    <xf numFmtId="1" fontId="63" fillId="2" borderId="0" xfId="3" applyNumberFormat="1" applyFont="1" applyFill="1" applyAlignment="1">
      <alignment horizontal="center" vertical="center"/>
    </xf>
    <xf numFmtId="14" fontId="86" fillId="2" borderId="0" xfId="0" applyNumberFormat="1" applyFont="1" applyFill="1" applyAlignment="1">
      <alignment horizontal="center" vertical="center"/>
    </xf>
    <xf numFmtId="0" fontId="88" fillId="2" borderId="0" xfId="0" applyFont="1" applyFill="1" applyAlignment="1">
      <alignment horizontal="center" vertical="center"/>
    </xf>
    <xf numFmtId="0" fontId="85" fillId="0" borderId="0" xfId="0" applyFont="1" applyAlignment="1">
      <alignment horizontal="center"/>
    </xf>
    <xf numFmtId="0" fontId="85" fillId="11" borderId="23" xfId="0" applyFont="1" applyFill="1" applyBorder="1"/>
    <xf numFmtId="1" fontId="86" fillId="2" borderId="11" xfId="0" applyNumberFormat="1" applyFont="1" applyFill="1" applyBorder="1" applyAlignment="1">
      <alignment horizontal="center" vertical="center"/>
    </xf>
    <xf numFmtId="14" fontId="87" fillId="2" borderId="11" xfId="0" applyNumberFormat="1" applyFont="1" applyFill="1" applyBorder="1" applyAlignment="1">
      <alignment horizontal="center" vertical="center"/>
    </xf>
    <xf numFmtId="1" fontId="63" fillId="2" borderId="15" xfId="3" applyNumberFormat="1" applyFont="1" applyFill="1" applyBorder="1" applyAlignment="1">
      <alignment horizontal="center" vertical="center"/>
    </xf>
    <xf numFmtId="0" fontId="77" fillId="2" borderId="5" xfId="0" applyFont="1" applyFill="1" applyBorder="1" applyAlignment="1">
      <alignment vertical="center"/>
    </xf>
    <xf numFmtId="0" fontId="57" fillId="0" borderId="0" xfId="0" applyFont="1" applyAlignment="1">
      <alignment horizontal="center"/>
    </xf>
    <xf numFmtId="1" fontId="63" fillId="2" borderId="11" xfId="3" applyNumberFormat="1" applyFont="1" applyFill="1" applyBorder="1" applyAlignment="1">
      <alignment horizontal="center" vertical="center"/>
    </xf>
    <xf numFmtId="0" fontId="85" fillId="11" borderId="14" xfId="0" applyFont="1" applyFill="1" applyBorder="1"/>
    <xf numFmtId="0" fontId="0" fillId="0" borderId="8" xfId="0" applyBorder="1"/>
    <xf numFmtId="0" fontId="0" fillId="0" borderId="15" xfId="0" applyBorder="1"/>
    <xf numFmtId="0" fontId="0" fillId="0" borderId="5" xfId="0" applyBorder="1"/>
    <xf numFmtId="0" fontId="0" fillId="0" borderId="10" xfId="0" applyBorder="1"/>
    <xf numFmtId="14" fontId="57" fillId="11" borderId="0" xfId="0" applyNumberFormat="1" applyFont="1" applyFill="1" applyAlignment="1">
      <alignment horizontal="center" vertical="center"/>
    </xf>
    <xf numFmtId="0" fontId="56" fillId="11" borderId="11" xfId="0" applyFont="1" applyFill="1" applyBorder="1" applyAlignment="1">
      <alignment vertical="center"/>
    </xf>
    <xf numFmtId="0" fontId="57" fillId="11" borderId="11" xfId="0" applyFont="1" applyFill="1" applyBorder="1" applyAlignment="1">
      <alignment horizontal="left" vertical="center"/>
    </xf>
    <xf numFmtId="0" fontId="57" fillId="11" borderId="11" xfId="0" applyFont="1" applyFill="1" applyBorder="1" applyAlignment="1">
      <alignment horizontal="center" vertical="center"/>
    </xf>
    <xf numFmtId="14" fontId="57" fillId="11" borderId="12" xfId="0" applyNumberFormat="1" applyFont="1" applyFill="1" applyBorder="1" applyAlignment="1">
      <alignment horizontal="center" vertical="center"/>
    </xf>
    <xf numFmtId="0" fontId="57" fillId="11" borderId="0" xfId="0" applyFont="1" applyFill="1" applyAlignment="1">
      <alignment horizontal="left" vertical="center"/>
    </xf>
    <xf numFmtId="0" fontId="57" fillId="11" borderId="0" xfId="0" applyFont="1" applyFill="1" applyAlignment="1">
      <alignment horizontal="center" vertical="center"/>
    </xf>
    <xf numFmtId="14" fontId="57" fillId="11" borderId="8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left"/>
    </xf>
    <xf numFmtId="0" fontId="85" fillId="0" borderId="5" xfId="0" applyFont="1" applyBorder="1" applyAlignment="1">
      <alignment horizontal="left"/>
    </xf>
    <xf numFmtId="0" fontId="85" fillId="0" borderId="11" xfId="0" applyFont="1" applyBorder="1" applyAlignment="1">
      <alignment horizontal="left"/>
    </xf>
    <xf numFmtId="0" fontId="128" fillId="0" borderId="0" xfId="0" applyFont="1" applyAlignment="1">
      <alignment horizontal="center"/>
    </xf>
    <xf numFmtId="1" fontId="95" fillId="2" borderId="15" xfId="3" applyNumberFormat="1" applyFont="1" applyFill="1" applyBorder="1" applyAlignment="1">
      <alignment horizontal="center" vertical="center"/>
    </xf>
    <xf numFmtId="0" fontId="128" fillId="11" borderId="0" xfId="0" applyFont="1" applyFill="1" applyAlignment="1">
      <alignment horizontal="center"/>
    </xf>
    <xf numFmtId="1" fontId="76" fillId="4" borderId="5" xfId="3" applyNumberFormat="1" applyFont="1" applyFill="1" applyBorder="1" applyAlignment="1">
      <alignment horizontal="right" vertical="center"/>
    </xf>
    <xf numFmtId="49" fontId="85" fillId="11" borderId="5" xfId="0" applyNumberFormat="1" applyFont="1" applyFill="1" applyBorder="1" applyAlignment="1">
      <alignment horizontal="center"/>
    </xf>
    <xf numFmtId="0" fontId="125" fillId="11" borderId="0" xfId="3" applyFont="1" applyFill="1" applyAlignment="1">
      <alignment horizontal="center" vertical="center"/>
    </xf>
    <xf numFmtId="0" fontId="57" fillId="2" borderId="0" xfId="0" applyFont="1" applyFill="1" applyAlignment="1">
      <alignment horizontal="center"/>
    </xf>
    <xf numFmtId="1" fontId="76" fillId="4" borderId="11" xfId="3" applyNumberFormat="1" applyFont="1" applyFill="1" applyBorder="1" applyAlignment="1">
      <alignment horizontal="right" vertical="center"/>
    </xf>
    <xf numFmtId="49" fontId="85" fillId="11" borderId="11" xfId="0" applyNumberFormat="1" applyFont="1" applyFill="1" applyBorder="1" applyAlignment="1">
      <alignment horizontal="center"/>
    </xf>
    <xf numFmtId="0" fontId="85" fillId="11" borderId="0" xfId="0" applyFont="1" applyFill="1" applyAlignment="1">
      <alignment horizontal="left"/>
    </xf>
    <xf numFmtId="0" fontId="85" fillId="0" borderId="23" xfId="0" applyFont="1" applyBorder="1" applyAlignment="1">
      <alignment horizontal="left"/>
    </xf>
    <xf numFmtId="0" fontId="98" fillId="19" borderId="15" xfId="0" applyFont="1" applyFill="1" applyBorder="1" applyAlignment="1">
      <alignment horizontal="left"/>
    </xf>
    <xf numFmtId="0" fontId="98" fillId="16" borderId="6" xfId="0" applyFont="1" applyFill="1" applyBorder="1" applyAlignment="1">
      <alignment horizontal="left"/>
    </xf>
    <xf numFmtId="0" fontId="98" fillId="4" borderId="18" xfId="0" applyFont="1" applyFill="1" applyBorder="1" applyAlignment="1">
      <alignment horizontal="left"/>
    </xf>
    <xf numFmtId="0" fontId="98" fillId="20" borderId="6" xfId="0" applyFont="1" applyFill="1" applyBorder="1" applyAlignment="1">
      <alignment horizontal="left"/>
    </xf>
    <xf numFmtId="1" fontId="99" fillId="19" borderId="16" xfId="0" applyNumberFormat="1" applyFont="1" applyFill="1" applyBorder="1" applyAlignment="1">
      <alignment horizontal="right"/>
    </xf>
    <xf numFmtId="1" fontId="99" fillId="16" borderId="2" xfId="0" applyNumberFormat="1" applyFont="1" applyFill="1" applyBorder="1" applyAlignment="1">
      <alignment horizontal="right"/>
    </xf>
    <xf numFmtId="1" fontId="99" fillId="4" borderId="19" xfId="0" applyNumberFormat="1" applyFont="1" applyFill="1" applyBorder="1" applyAlignment="1">
      <alignment horizontal="right"/>
    </xf>
    <xf numFmtId="1" fontId="99" fillId="20" borderId="2" xfId="0" applyNumberFormat="1" applyFont="1" applyFill="1" applyBorder="1" applyAlignment="1">
      <alignment horizontal="right"/>
    </xf>
    <xf numFmtId="1" fontId="99" fillId="19" borderId="17" xfId="0" applyNumberFormat="1" applyFont="1" applyFill="1" applyBorder="1" applyAlignment="1">
      <alignment horizontal="right"/>
    </xf>
    <xf numFmtId="1" fontId="99" fillId="16" borderId="22" xfId="0" applyNumberFormat="1" applyFont="1" applyFill="1" applyBorder="1" applyAlignment="1">
      <alignment horizontal="right"/>
    </xf>
    <xf numFmtId="1" fontId="99" fillId="4" borderId="20" xfId="0" applyNumberFormat="1" applyFont="1" applyFill="1" applyBorder="1" applyAlignment="1">
      <alignment horizontal="right"/>
    </xf>
    <xf numFmtId="1" fontId="99" fillId="20" borderId="22" xfId="0" applyNumberFormat="1" applyFont="1" applyFill="1" applyBorder="1" applyAlignment="1">
      <alignment horizontal="right"/>
    </xf>
    <xf numFmtId="1" fontId="97" fillId="16" borderId="1" xfId="0" applyNumberFormat="1" applyFont="1" applyFill="1" applyBorder="1" applyAlignment="1">
      <alignment horizontal="right"/>
    </xf>
    <xf numFmtId="1" fontId="97" fillId="4" borderId="21" xfId="0" applyNumberFormat="1" applyFont="1" applyFill="1" applyBorder="1" applyAlignment="1">
      <alignment horizontal="right"/>
    </xf>
    <xf numFmtId="1" fontId="97" fillId="20" borderId="1" xfId="0" applyNumberFormat="1" applyFont="1" applyFill="1" applyBorder="1" applyAlignment="1">
      <alignment horizontal="right"/>
    </xf>
    <xf numFmtId="1" fontId="97" fillId="19" borderId="9" xfId="0" applyNumberFormat="1" applyFont="1" applyFill="1" applyBorder="1" applyAlignment="1">
      <alignment horizontal="right"/>
    </xf>
    <xf numFmtId="1" fontId="97" fillId="16" borderId="6" xfId="0" applyNumberFormat="1" applyFont="1" applyFill="1" applyBorder="1" applyAlignment="1">
      <alignment horizontal="right"/>
    </xf>
    <xf numFmtId="1" fontId="97" fillId="4" borderId="18" xfId="0" applyNumberFormat="1" applyFont="1" applyFill="1" applyBorder="1" applyAlignment="1">
      <alignment horizontal="right"/>
    </xf>
    <xf numFmtId="1" fontId="97" fillId="20" borderId="6" xfId="0" applyNumberFormat="1" applyFont="1" applyFill="1" applyBorder="1" applyAlignment="1">
      <alignment horizontal="right"/>
    </xf>
    <xf numFmtId="0" fontId="56" fillId="0" borderId="0" xfId="0" applyFont="1" applyAlignment="1">
      <alignment vertical="center"/>
    </xf>
    <xf numFmtId="49" fontId="56" fillId="0" borderId="0" xfId="0" applyNumberFormat="1" applyFont="1" applyAlignment="1">
      <alignment vertical="center"/>
    </xf>
    <xf numFmtId="49" fontId="56" fillId="0" borderId="0" xfId="0" applyNumberFormat="1" applyFont="1" applyAlignment="1">
      <alignment horizontal="center" vertical="center"/>
    </xf>
    <xf numFmtId="49" fontId="89" fillId="0" borderId="0" xfId="0" applyNumberFormat="1" applyFont="1" applyAlignment="1">
      <alignment vertical="center"/>
    </xf>
    <xf numFmtId="49" fontId="89" fillId="0" borderId="0" xfId="0" applyNumberFormat="1" applyFont="1" applyAlignment="1">
      <alignment horizontal="center" vertical="center"/>
    </xf>
    <xf numFmtId="14" fontId="57" fillId="0" borderId="0" xfId="0" applyNumberFormat="1" applyFont="1" applyAlignment="1">
      <alignment horizontal="right" vertical="center"/>
    </xf>
    <xf numFmtId="14" fontId="56" fillId="0" borderId="0" xfId="0" applyNumberFormat="1" applyFont="1" applyAlignment="1">
      <alignment vertical="center"/>
    </xf>
    <xf numFmtId="49" fontId="77" fillId="2" borderId="0" xfId="0" applyNumberFormat="1" applyFont="1" applyFill="1" applyAlignment="1">
      <alignment vertical="center"/>
    </xf>
    <xf numFmtId="49" fontId="77" fillId="2" borderId="0" xfId="0" applyNumberFormat="1" applyFont="1" applyFill="1" applyAlignment="1">
      <alignment horizontal="center" vertical="center"/>
    </xf>
    <xf numFmtId="14" fontId="88" fillId="2" borderId="0" xfId="0" applyNumberFormat="1" applyFont="1" applyFill="1" applyAlignment="1">
      <alignment horizontal="right" vertical="center"/>
    </xf>
    <xf numFmtId="14" fontId="89" fillId="0" borderId="0" xfId="0" applyNumberFormat="1" applyFont="1" applyAlignment="1">
      <alignment vertical="center"/>
    </xf>
    <xf numFmtId="14" fontId="57" fillId="11" borderId="0" xfId="0" applyNumberFormat="1" applyFont="1" applyFill="1" applyAlignment="1">
      <alignment horizontal="right" vertical="center"/>
    </xf>
    <xf numFmtId="49" fontId="89" fillId="11" borderId="0" xfId="0" applyNumberFormat="1" applyFont="1" applyFill="1" applyAlignment="1">
      <alignment vertical="center"/>
    </xf>
    <xf numFmtId="14" fontId="89" fillId="0" borderId="0" xfId="0" applyNumberFormat="1" applyFont="1" applyAlignment="1">
      <alignment horizontal="right" vertical="center"/>
    </xf>
    <xf numFmtId="49" fontId="89" fillId="11" borderId="0" xfId="0" applyNumberFormat="1" applyFont="1" applyFill="1" applyAlignment="1">
      <alignment horizontal="center" vertical="center"/>
    </xf>
    <xf numFmtId="14" fontId="89" fillId="11" borderId="0" xfId="0" applyNumberFormat="1" applyFont="1" applyFill="1" applyAlignment="1">
      <alignment vertical="center"/>
    </xf>
    <xf numFmtId="0" fontId="74" fillId="11" borderId="0" xfId="0" applyFont="1" applyFill="1"/>
    <xf numFmtId="0" fontId="56" fillId="0" borderId="0" xfId="0" applyFont="1" applyAlignment="1">
      <alignment horizontal="center" vertical="center"/>
    </xf>
    <xf numFmtId="0" fontId="89" fillId="0" borderId="0" xfId="0" applyFont="1" applyAlignment="1">
      <alignment horizontal="center"/>
    </xf>
    <xf numFmtId="0" fontId="107" fillId="2" borderId="0" xfId="0" applyFont="1" applyFill="1" applyAlignment="1">
      <alignment horizontal="center" vertical="center"/>
    </xf>
    <xf numFmtId="0" fontId="85" fillId="0" borderId="0" xfId="0" applyFont="1" applyAlignment="1">
      <alignment horizontal="center" vertical="center"/>
    </xf>
    <xf numFmtId="14" fontId="57" fillId="2" borderId="0" xfId="0" applyNumberFormat="1" applyFont="1" applyFill="1" applyAlignment="1">
      <alignment horizontal="right" vertical="center"/>
    </xf>
    <xf numFmtId="0" fontId="89" fillId="2" borderId="0" xfId="0" applyFont="1" applyFill="1" applyAlignment="1">
      <alignment vertical="center" wrapText="1"/>
    </xf>
    <xf numFmtId="3" fontId="104" fillId="2" borderId="0" xfId="0" applyNumberFormat="1" applyFont="1" applyFill="1" applyAlignment="1">
      <alignment horizontal="right" wrapText="1"/>
    </xf>
    <xf numFmtId="3" fontId="86" fillId="2" borderId="0" xfId="0" applyNumberFormat="1" applyFont="1" applyFill="1" applyAlignment="1">
      <alignment horizontal="right" vertical="center" wrapText="1"/>
    </xf>
    <xf numFmtId="14" fontId="89" fillId="2" borderId="0" xfId="0" applyNumberFormat="1" applyFont="1" applyFill="1"/>
    <xf numFmtId="14" fontId="89" fillId="0" borderId="0" xfId="0" applyNumberFormat="1" applyFont="1"/>
    <xf numFmtId="0" fontId="107" fillId="11" borderId="0" xfId="0" applyFont="1" applyFill="1" applyAlignment="1">
      <alignment horizontal="center" vertical="center"/>
    </xf>
    <xf numFmtId="0" fontId="58" fillId="11" borderId="0" xfId="0" applyFont="1" applyFill="1" applyAlignment="1">
      <alignment vertical="center"/>
    </xf>
    <xf numFmtId="14" fontId="130" fillId="2" borderId="0" xfId="0" applyNumberFormat="1" applyFont="1" applyFill="1" applyAlignment="1">
      <alignment horizontal="center"/>
    </xf>
    <xf numFmtId="0" fontId="61" fillId="2" borderId="0" xfId="0" applyFont="1" applyFill="1" applyAlignment="1">
      <alignment horizontal="center"/>
    </xf>
    <xf numFmtId="0" fontId="61" fillId="2" borderId="0" xfId="0" applyFont="1" applyFill="1" applyAlignment="1">
      <alignment horizontal="left"/>
    </xf>
    <xf numFmtId="0" fontId="92" fillId="2" borderId="0" xfId="0" applyFont="1" applyFill="1" applyAlignment="1">
      <alignment vertical="center"/>
    </xf>
    <xf numFmtId="49" fontId="92" fillId="2" borderId="0" xfId="0" applyNumberFormat="1" applyFont="1" applyFill="1" applyAlignment="1">
      <alignment vertical="center"/>
    </xf>
    <xf numFmtId="49" fontId="92" fillId="2" borderId="0" xfId="0" applyNumberFormat="1" applyFont="1" applyFill="1" applyAlignment="1">
      <alignment horizontal="center" vertical="center"/>
    </xf>
    <xf numFmtId="14" fontId="92" fillId="2" borderId="0" xfId="0" applyNumberFormat="1" applyFont="1" applyFill="1" applyAlignment="1">
      <alignment horizontal="right" vertical="center"/>
    </xf>
    <xf numFmtId="0" fontId="92" fillId="2" borderId="0" xfId="0" applyFont="1" applyFill="1" applyAlignment="1">
      <alignment horizontal="center" vertical="center"/>
    </xf>
    <xf numFmtId="0" fontId="92" fillId="2" borderId="0" xfId="0" applyFont="1" applyFill="1" applyAlignment="1">
      <alignment horizontal="left" vertical="center"/>
    </xf>
    <xf numFmtId="0" fontId="62" fillId="0" borderId="0" xfId="0" applyFont="1" applyAlignment="1">
      <alignment vertical="center"/>
    </xf>
    <xf numFmtId="49" fontId="62" fillId="0" borderId="0" xfId="0" applyNumberFormat="1" applyFont="1" applyAlignment="1">
      <alignment vertical="center"/>
    </xf>
    <xf numFmtId="49" fontId="62" fillId="0" borderId="0" xfId="0" applyNumberFormat="1" applyFont="1" applyAlignment="1">
      <alignment horizontal="center" vertical="center"/>
    </xf>
    <xf numFmtId="14" fontId="61" fillId="0" borderId="0" xfId="0" applyNumberFormat="1" applyFont="1" applyAlignment="1">
      <alignment horizontal="right" vertical="center"/>
    </xf>
    <xf numFmtId="0" fontId="61" fillId="0" borderId="0" xfId="0" applyFont="1" applyAlignment="1">
      <alignment horizontal="center"/>
    </xf>
    <xf numFmtId="0" fontId="61" fillId="11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14" fontId="62" fillId="0" borderId="0" xfId="0" applyNumberFormat="1" applyFont="1" applyAlignment="1">
      <alignment vertical="center"/>
    </xf>
    <xf numFmtId="0" fontId="62" fillId="0" borderId="0" xfId="0" applyFont="1" applyAlignment="1">
      <alignment vertical="center" wrapText="1"/>
    </xf>
    <xf numFmtId="14" fontId="61" fillId="11" borderId="0" xfId="0" applyNumberFormat="1" applyFont="1" applyFill="1" applyAlignment="1">
      <alignment horizontal="right" vertical="center"/>
    </xf>
    <xf numFmtId="0" fontId="62" fillId="11" borderId="0" xfId="0" applyFont="1" applyFill="1" applyAlignment="1">
      <alignment vertical="center"/>
    </xf>
    <xf numFmtId="49" fontId="62" fillId="11" borderId="0" xfId="0" applyNumberFormat="1" applyFont="1" applyFill="1" applyAlignment="1">
      <alignment vertical="center"/>
    </xf>
    <xf numFmtId="14" fontId="62" fillId="0" borderId="0" xfId="0" applyNumberFormat="1" applyFont="1" applyAlignment="1">
      <alignment horizontal="right" vertical="center"/>
    </xf>
    <xf numFmtId="0" fontId="62" fillId="0" borderId="0" xfId="0" applyFont="1" applyAlignment="1">
      <alignment horizontal="left" vertical="center"/>
    </xf>
    <xf numFmtId="0" fontId="62" fillId="11" borderId="0" xfId="0" applyFont="1" applyFill="1" applyAlignment="1">
      <alignment vertical="center" wrapText="1"/>
    </xf>
    <xf numFmtId="49" fontId="62" fillId="11" borderId="0" xfId="0" applyNumberFormat="1" applyFont="1" applyFill="1" applyAlignment="1">
      <alignment horizontal="center" vertical="center"/>
    </xf>
    <xf numFmtId="0" fontId="61" fillId="11" borderId="0" xfId="0" applyFont="1" applyFill="1" applyAlignment="1">
      <alignment horizontal="left"/>
    </xf>
    <xf numFmtId="14" fontId="62" fillId="11" borderId="0" xfId="0" applyNumberFormat="1" applyFont="1" applyFill="1" applyAlignment="1">
      <alignment vertical="center"/>
    </xf>
    <xf numFmtId="14" fontId="62" fillId="11" borderId="0" xfId="0" applyNumberFormat="1" applyFont="1" applyFill="1" applyAlignment="1">
      <alignment horizontal="right" vertical="center"/>
    </xf>
    <xf numFmtId="14" fontId="61" fillId="11" borderId="0" xfId="0" applyNumberFormat="1" applyFont="1" applyFill="1" applyAlignment="1">
      <alignment horizontal="center" vertical="center"/>
    </xf>
    <xf numFmtId="0" fontId="60" fillId="11" borderId="0" xfId="0" applyFont="1" applyFill="1"/>
    <xf numFmtId="0" fontId="61" fillId="0" borderId="0" xfId="0" applyFont="1" applyAlignment="1">
      <alignment horizontal="left" vertical="center"/>
    </xf>
    <xf numFmtId="0" fontId="68" fillId="11" borderId="0" xfId="0" applyFont="1" applyFill="1" applyAlignment="1">
      <alignment vertical="center"/>
    </xf>
    <xf numFmtId="0" fontId="68" fillId="11" borderId="0" xfId="0" applyFont="1" applyFill="1" applyAlignment="1">
      <alignment horizontal="center" vertical="center"/>
    </xf>
    <xf numFmtId="14" fontId="68" fillId="11" borderId="0" xfId="0" applyNumberFormat="1" applyFont="1" applyFill="1" applyAlignment="1">
      <alignment horizontal="right" vertical="center"/>
    </xf>
    <xf numFmtId="0" fontId="61" fillId="0" borderId="0" xfId="0" applyFont="1" applyAlignment="1">
      <alignment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left"/>
    </xf>
    <xf numFmtId="166" fontId="68" fillId="11" borderId="0" xfId="0" applyNumberFormat="1" applyFont="1" applyFill="1" applyAlignment="1">
      <alignment vertical="center"/>
    </xf>
    <xf numFmtId="0" fontId="74" fillId="11" borderId="0" xfId="0" applyFont="1" applyFill="1" applyAlignment="1">
      <alignment wrapText="1"/>
    </xf>
    <xf numFmtId="0" fontId="74" fillId="11" borderId="0" xfId="0" applyFont="1" applyFill="1" applyAlignment="1">
      <alignment horizontal="left"/>
    </xf>
    <xf numFmtId="0" fontId="58" fillId="2" borderId="0" xfId="0" applyFont="1" applyFill="1" applyAlignment="1">
      <alignment vertical="center" wrapText="1"/>
    </xf>
    <xf numFmtId="166" fontId="58" fillId="11" borderId="0" xfId="0" applyNumberFormat="1" applyFont="1" applyFill="1" applyAlignment="1">
      <alignment vertical="center"/>
    </xf>
    <xf numFmtId="0" fontId="74" fillId="11" borderId="0" xfId="0" applyFont="1" applyFill="1" applyProtection="1">
      <protection locked="0"/>
    </xf>
    <xf numFmtId="0" fontId="86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54" fillId="2" borderId="0" xfId="0" applyFont="1" applyFill="1" applyAlignment="1">
      <alignment horizontal="center"/>
    </xf>
    <xf numFmtId="0" fontId="97" fillId="13" borderId="13" xfId="0" applyFont="1" applyFill="1" applyBorder="1" applyAlignment="1">
      <alignment horizontal="center" vertical="center"/>
    </xf>
    <xf numFmtId="0" fontId="97" fillId="13" borderId="9" xfId="0" applyFont="1" applyFill="1" applyBorder="1" applyAlignment="1">
      <alignment horizontal="center" vertical="center"/>
    </xf>
    <xf numFmtId="0" fontId="97" fillId="13" borderId="14" xfId="0" applyFont="1" applyFill="1" applyBorder="1" applyAlignment="1">
      <alignment horizontal="center" vertical="center"/>
    </xf>
    <xf numFmtId="0" fontId="97" fillId="13" borderId="11" xfId="0" applyFont="1" applyFill="1" applyBorder="1" applyAlignment="1">
      <alignment horizontal="center" vertical="center"/>
    </xf>
    <xf numFmtId="0" fontId="97" fillId="13" borderId="15" xfId="0" applyFont="1" applyFill="1" applyBorder="1" applyAlignment="1">
      <alignment horizontal="center" vertical="center"/>
    </xf>
    <xf numFmtId="0" fontId="97" fillId="13" borderId="5" xfId="0" applyFont="1" applyFill="1" applyBorder="1" applyAlignment="1">
      <alignment horizontal="center" vertical="center"/>
    </xf>
    <xf numFmtId="0" fontId="97" fillId="13" borderId="12" xfId="0" applyFont="1" applyFill="1" applyBorder="1" applyAlignment="1">
      <alignment horizontal="center" vertical="center"/>
    </xf>
    <xf numFmtId="0" fontId="97" fillId="13" borderId="10" xfId="0" applyFont="1" applyFill="1" applyBorder="1" applyAlignment="1">
      <alignment horizontal="center" vertical="center"/>
    </xf>
    <xf numFmtId="0" fontId="86" fillId="2" borderId="14" xfId="0" applyFont="1" applyFill="1" applyBorder="1" applyAlignment="1">
      <alignment horizontal="center" vertical="center"/>
    </xf>
    <xf numFmtId="0" fontId="86" fillId="2" borderId="11" xfId="0" applyFont="1" applyFill="1" applyBorder="1" applyAlignment="1">
      <alignment horizontal="center" vertical="center"/>
    </xf>
    <xf numFmtId="0" fontId="86" fillId="2" borderId="12" xfId="0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15" borderId="0" xfId="0" applyFont="1" applyFill="1" applyAlignment="1">
      <alignment horizontal="center"/>
    </xf>
    <xf numFmtId="0" fontId="76" fillId="2" borderId="0" xfId="0" applyFont="1" applyFill="1" applyAlignment="1">
      <alignment horizontal="center" vertical="center" wrapText="1"/>
    </xf>
    <xf numFmtId="0" fontId="103" fillId="12" borderId="0" xfId="0" applyFont="1" applyFill="1" applyAlignment="1">
      <alignment horizontal="center" vertical="center" wrapText="1"/>
    </xf>
    <xf numFmtId="0" fontId="105" fillId="2" borderId="0" xfId="0" applyFont="1" applyFill="1" applyAlignment="1">
      <alignment horizontal="center" wrapText="1"/>
    </xf>
    <xf numFmtId="0" fontId="103" fillId="4" borderId="0" xfId="0" applyFont="1" applyFill="1" applyAlignment="1">
      <alignment horizontal="center" vertical="center" wrapText="1"/>
    </xf>
    <xf numFmtId="0" fontId="77" fillId="5" borderId="0" xfId="0" applyFont="1" applyFill="1" applyAlignment="1">
      <alignment horizontal="center" wrapText="1"/>
    </xf>
    <xf numFmtId="0" fontId="93" fillId="0" borderId="0" xfId="0" applyFont="1" applyAlignment="1">
      <alignment horizontal="center" vertical="center"/>
    </xf>
  </cellXfs>
  <cellStyles count="135">
    <cellStyle name="Excel Built-in Hyperlink" xfId="12" xr:uid="{00000000-0005-0000-0000-000000000000}"/>
    <cellStyle name="Excel Built-in Normal" xfId="13" xr:uid="{00000000-0005-0000-0000-000001000000}"/>
    <cellStyle name="Heading" xfId="14" xr:uid="{00000000-0005-0000-0000-000002000000}"/>
    <cellStyle name="Heading1" xfId="15" xr:uid="{00000000-0005-0000-0000-000003000000}"/>
    <cellStyle name="Hyperlink" xfId="24" xr:uid="{00000000-0005-0000-0000-000004000000}"/>
    <cellStyle name="Köprü 2" xfId="8" xr:uid="{00000000-0005-0000-0000-000005000000}"/>
    <cellStyle name="Köprü 3" xfId="20" xr:uid="{00000000-0005-0000-0000-000006000000}"/>
    <cellStyle name="Köprü 4" xfId="27" xr:uid="{00000000-0005-0000-0000-000007000000}"/>
    <cellStyle name="Köprü 5" xfId="133" xr:uid="{AD997775-2791-4777-935F-BAE5C588950F}"/>
    <cellStyle name="Normal" xfId="0" builtinId="0"/>
    <cellStyle name="Normal 10" xfId="19" xr:uid="{00000000-0005-0000-0000-000009000000}"/>
    <cellStyle name="Normal 11" xfId="21" xr:uid="{00000000-0005-0000-0000-00000A000000}"/>
    <cellStyle name="Normal 11 2" xfId="47" xr:uid="{00000000-0005-0000-0000-00000B000000}"/>
    <cellStyle name="Normal 11 3" xfId="68" xr:uid="{00000000-0005-0000-0000-00000C000000}"/>
    <cellStyle name="Normal 12" xfId="22" xr:uid="{00000000-0005-0000-0000-00000D000000}"/>
    <cellStyle name="Normal 12 2" xfId="48" xr:uid="{00000000-0005-0000-0000-00000E000000}"/>
    <cellStyle name="Normal 12 3" xfId="69" xr:uid="{00000000-0005-0000-0000-00000F000000}"/>
    <cellStyle name="Normal 13" xfId="23" xr:uid="{00000000-0005-0000-0000-000010000000}"/>
    <cellStyle name="Normal 13 2" xfId="49" xr:uid="{00000000-0005-0000-0000-000011000000}"/>
    <cellStyle name="Normal 13 3" xfId="70" xr:uid="{00000000-0005-0000-0000-000012000000}"/>
    <cellStyle name="Normal 14" xfId="25" xr:uid="{00000000-0005-0000-0000-000013000000}"/>
    <cellStyle name="Normal 14 2" xfId="50" xr:uid="{00000000-0005-0000-0000-000014000000}"/>
    <cellStyle name="Normal 14 3" xfId="71" xr:uid="{00000000-0005-0000-0000-000015000000}"/>
    <cellStyle name="Normal 15" xfId="26" xr:uid="{00000000-0005-0000-0000-000016000000}"/>
    <cellStyle name="Normal 15 2" xfId="51" xr:uid="{00000000-0005-0000-0000-000017000000}"/>
    <cellStyle name="Normal 15 3" xfId="72" xr:uid="{00000000-0005-0000-0000-000018000000}"/>
    <cellStyle name="Normal 16" xfId="28" xr:uid="{00000000-0005-0000-0000-000019000000}"/>
    <cellStyle name="Normal 16 2" xfId="52" xr:uid="{00000000-0005-0000-0000-00001A000000}"/>
    <cellStyle name="Normal 16 3" xfId="73" xr:uid="{00000000-0005-0000-0000-00001B000000}"/>
    <cellStyle name="Normal 17" xfId="29" xr:uid="{00000000-0005-0000-0000-00001C000000}"/>
    <cellStyle name="Normal 17 2" xfId="53" xr:uid="{00000000-0005-0000-0000-00001D000000}"/>
    <cellStyle name="Normal 17 3" xfId="74" xr:uid="{00000000-0005-0000-0000-00001E000000}"/>
    <cellStyle name="Normal 18" xfId="30" xr:uid="{00000000-0005-0000-0000-00001F000000}"/>
    <cellStyle name="Normal 18 2" xfId="54" xr:uid="{00000000-0005-0000-0000-000020000000}"/>
    <cellStyle name="Normal 18 3" xfId="75" xr:uid="{00000000-0005-0000-0000-000021000000}"/>
    <cellStyle name="Normal 19" xfId="31" xr:uid="{00000000-0005-0000-0000-000022000000}"/>
    <cellStyle name="Normal 19 2" xfId="55" xr:uid="{00000000-0005-0000-0000-000023000000}"/>
    <cellStyle name="Normal 19 3" xfId="76" xr:uid="{00000000-0005-0000-0000-000024000000}"/>
    <cellStyle name="Normal 2" xfId="4" xr:uid="{00000000-0005-0000-0000-000025000000}"/>
    <cellStyle name="Normal 2 2" xfId="6" xr:uid="{00000000-0005-0000-0000-000026000000}"/>
    <cellStyle name="Normal 2 2 2" xfId="62" xr:uid="{00000000-0005-0000-0000-000027000000}"/>
    <cellStyle name="Normal 2 4" xfId="3" xr:uid="{00000000-0005-0000-0000-000028000000}"/>
    <cellStyle name="Normal 20" xfId="32" xr:uid="{00000000-0005-0000-0000-000029000000}"/>
    <cellStyle name="Normal 20 2" xfId="56" xr:uid="{00000000-0005-0000-0000-00002A000000}"/>
    <cellStyle name="Normal 20 3" xfId="77" xr:uid="{00000000-0005-0000-0000-00002B000000}"/>
    <cellStyle name="Normal 21" xfId="33" xr:uid="{00000000-0005-0000-0000-00002C000000}"/>
    <cellStyle name="Normal 21 2" xfId="57" xr:uid="{00000000-0005-0000-0000-00002D000000}"/>
    <cellStyle name="Normal 21 3" xfId="78" xr:uid="{00000000-0005-0000-0000-00002E000000}"/>
    <cellStyle name="Normal 22" xfId="34" xr:uid="{00000000-0005-0000-0000-00002F000000}"/>
    <cellStyle name="Normal 22 2" xfId="58" xr:uid="{00000000-0005-0000-0000-000030000000}"/>
    <cellStyle name="Normal 22 3" xfId="79" xr:uid="{00000000-0005-0000-0000-000031000000}"/>
    <cellStyle name="Normal 23" xfId="35" xr:uid="{00000000-0005-0000-0000-000032000000}"/>
    <cellStyle name="Normal 23 2" xfId="59" xr:uid="{00000000-0005-0000-0000-000033000000}"/>
    <cellStyle name="Normal 23 3" xfId="80" xr:uid="{00000000-0005-0000-0000-000034000000}"/>
    <cellStyle name="Normal 24" xfId="36" xr:uid="{00000000-0005-0000-0000-000035000000}"/>
    <cellStyle name="Normal 24 2" xfId="60" xr:uid="{00000000-0005-0000-0000-000036000000}"/>
    <cellStyle name="Normal 24 3" xfId="81" xr:uid="{00000000-0005-0000-0000-000037000000}"/>
    <cellStyle name="Normal 25" xfId="37" xr:uid="{00000000-0005-0000-0000-000038000000}"/>
    <cellStyle name="Normal 25 2" xfId="61" xr:uid="{00000000-0005-0000-0000-000039000000}"/>
    <cellStyle name="Normal 26" xfId="38" xr:uid="{00000000-0005-0000-0000-00003A000000}"/>
    <cellStyle name="Normal 26 2" xfId="82" xr:uid="{00000000-0005-0000-0000-00003B000000}"/>
    <cellStyle name="Normal 27" xfId="39" xr:uid="{00000000-0005-0000-0000-00003C000000}"/>
    <cellStyle name="Normal 27 2" xfId="83" xr:uid="{00000000-0005-0000-0000-00003D000000}"/>
    <cellStyle name="Normal 28" xfId="40" xr:uid="{00000000-0005-0000-0000-00003E000000}"/>
    <cellStyle name="Normal 28 2" xfId="84" xr:uid="{00000000-0005-0000-0000-00003F000000}"/>
    <cellStyle name="Normal 29" xfId="41" xr:uid="{00000000-0005-0000-0000-000040000000}"/>
    <cellStyle name="Normal 29 2" xfId="85" xr:uid="{00000000-0005-0000-0000-000041000000}"/>
    <cellStyle name="Normal 3" xfId="7" xr:uid="{00000000-0005-0000-0000-000042000000}"/>
    <cellStyle name="Normal 3 10" xfId="108" xr:uid="{3BCE56B4-E39C-4ACE-BC27-4BA1222D3870}"/>
    <cellStyle name="Normal 3 11" xfId="110" xr:uid="{30D5C6FD-9C49-4B96-8CC0-63D2E80EE1DF}"/>
    <cellStyle name="Normal 3 12" xfId="114" xr:uid="{CB65A798-B3C8-4B03-B182-874AD7121755}"/>
    <cellStyle name="Normal 3 13" xfId="116" xr:uid="{58FF735C-9E82-4A38-B15A-9CA060F55992}"/>
    <cellStyle name="Normal 3 14" xfId="118" xr:uid="{3C33B098-0502-4B61-B058-6670B92F1318}"/>
    <cellStyle name="Normal 3 15" xfId="121" xr:uid="{57FC574C-310F-4443-A989-903C7351BE40}"/>
    <cellStyle name="Normal 3 16" xfId="123" xr:uid="{598127A1-5855-4645-BEED-152E2DAC24A6}"/>
    <cellStyle name="Normal 3 17" xfId="126" xr:uid="{CAFAC0E6-058D-42F3-8AB7-3A3382911FC1}"/>
    <cellStyle name="Normal 3 18" xfId="128" xr:uid="{21FA9215-0017-4397-BF59-12710AAE65EF}"/>
    <cellStyle name="Normal 3 19" xfId="130" xr:uid="{02F289CB-99F3-4F72-9388-ABDEF852638D}"/>
    <cellStyle name="Normal 3 2" xfId="64" xr:uid="{00000000-0005-0000-0000-000043000000}"/>
    <cellStyle name="Normal 3 20" xfId="132" xr:uid="{C424A4E0-1666-44D6-BE42-96B803B95B10}"/>
    <cellStyle name="Normal 3 3" xfId="44" xr:uid="{00000000-0005-0000-0000-000044000000}"/>
    <cellStyle name="Normal 3 4" xfId="65" xr:uid="{00000000-0005-0000-0000-000045000000}"/>
    <cellStyle name="Normal 3 5" xfId="97" xr:uid="{00000000-0005-0000-0000-000046000000}"/>
    <cellStyle name="Normal 3 6" xfId="99" xr:uid="{00000000-0005-0000-0000-000047000000}"/>
    <cellStyle name="Normal 3 7" xfId="101" xr:uid="{00000000-0005-0000-0000-000048000000}"/>
    <cellStyle name="Normal 3 8" xfId="103" xr:uid="{00000000-0005-0000-0000-000049000000}"/>
    <cellStyle name="Normal 3 9" xfId="106" xr:uid="{3AB90332-9DD0-4D3F-A356-50073B34B09F}"/>
    <cellStyle name="Normal 30" xfId="42" xr:uid="{00000000-0005-0000-0000-00004A000000}"/>
    <cellStyle name="Normal 30 2" xfId="86" xr:uid="{00000000-0005-0000-0000-00004B000000}"/>
    <cellStyle name="Normal 31" xfId="43" xr:uid="{00000000-0005-0000-0000-00004C000000}"/>
    <cellStyle name="Normal 31 2" xfId="87" xr:uid="{00000000-0005-0000-0000-00004D000000}"/>
    <cellStyle name="Normal 32" xfId="88" xr:uid="{00000000-0005-0000-0000-00004E000000}"/>
    <cellStyle name="Normal 33" xfId="89" xr:uid="{00000000-0005-0000-0000-00004F000000}"/>
    <cellStyle name="Normal 34" xfId="90" xr:uid="{00000000-0005-0000-0000-000050000000}"/>
    <cellStyle name="Normal 35" xfId="91" xr:uid="{00000000-0005-0000-0000-000051000000}"/>
    <cellStyle name="Normal 36" xfId="92" xr:uid="{00000000-0005-0000-0000-000052000000}"/>
    <cellStyle name="Normal 37" xfId="93" xr:uid="{00000000-0005-0000-0000-000053000000}"/>
    <cellStyle name="Normal 38" xfId="94" xr:uid="{00000000-0005-0000-0000-000054000000}"/>
    <cellStyle name="Normal 39" xfId="95" xr:uid="{00000000-0005-0000-0000-000055000000}"/>
    <cellStyle name="Normal 4" xfId="5" xr:uid="{00000000-0005-0000-0000-000056000000}"/>
    <cellStyle name="Normal 40" xfId="96" xr:uid="{00000000-0005-0000-0000-000057000000}"/>
    <cellStyle name="Normal 41" xfId="98" xr:uid="{00000000-0005-0000-0000-000058000000}"/>
    <cellStyle name="Normal 42" xfId="100" xr:uid="{00000000-0005-0000-0000-000059000000}"/>
    <cellStyle name="Normal 43" xfId="102" xr:uid="{00000000-0005-0000-0000-00005A000000}"/>
    <cellStyle name="Normal 44" xfId="104" xr:uid="{009483D7-B6B9-4C7A-96B1-F6121B262B07}"/>
    <cellStyle name="Normal 45" xfId="105" xr:uid="{1875C84B-F973-47CD-81A3-7D1F3B5A5657}"/>
    <cellStyle name="Normal 46" xfId="1" xr:uid="{00000000-0005-0000-0000-00005B000000}"/>
    <cellStyle name="Normal 47" xfId="107" xr:uid="{909BA261-2F59-43C7-A8C2-4A63466A5DE8}"/>
    <cellStyle name="Normal 48" xfId="109" xr:uid="{C20DFD7A-8920-434E-AEA3-4113BE44896F}"/>
    <cellStyle name="Normal 49" xfId="111" xr:uid="{A6B7D1E4-623F-4BEA-8252-26D9897DA618}"/>
    <cellStyle name="Normal 5" xfId="9" xr:uid="{00000000-0005-0000-0000-00005C000000}"/>
    <cellStyle name="Normal 5 2" xfId="45" xr:uid="{00000000-0005-0000-0000-00005D000000}"/>
    <cellStyle name="Normal 5 3" xfId="66" xr:uid="{00000000-0005-0000-0000-00005E000000}"/>
    <cellStyle name="Normal 50" xfId="113" xr:uid="{534D0351-EDFB-467B-BF13-C9946DC9B3B5}"/>
    <cellStyle name="Normal 51" xfId="115" xr:uid="{315DE217-8175-4775-BFF8-7279FB25A6E2}"/>
    <cellStyle name="Normal 52" xfId="117" xr:uid="{794CA28A-CF2F-4D93-858A-3ED48F66ECA6}"/>
    <cellStyle name="Normal 53" xfId="119" xr:uid="{25C2C5E9-539D-4C85-9AF7-17C80738DCA9}"/>
    <cellStyle name="Normal 54" xfId="120" xr:uid="{851BE14C-4443-4421-A58D-A4F6DF9E6D8E}"/>
    <cellStyle name="Normal 55" xfId="122" xr:uid="{9CA288DA-14FC-41E6-AA2B-EB103A974F21}"/>
    <cellStyle name="Normal 56" xfId="124" xr:uid="{66037678-236B-4A84-85FC-13DC8EA00901}"/>
    <cellStyle name="Normal 57" xfId="125" xr:uid="{D77DE7D1-4DEA-4A01-AB39-E9A08D929AB1}"/>
    <cellStyle name="Normal 58" xfId="127" xr:uid="{67859C36-E87E-4298-884F-38034CCFFC65}"/>
    <cellStyle name="Normal 59" xfId="129" xr:uid="{B954E56D-2D4B-4E2D-9370-072DC50BC605}"/>
    <cellStyle name="Normal 6" xfId="10" xr:uid="{00000000-0005-0000-0000-00005F000000}"/>
    <cellStyle name="Normal 6 2" xfId="46" xr:uid="{00000000-0005-0000-0000-000060000000}"/>
    <cellStyle name="Normal 6 3" xfId="67" xr:uid="{00000000-0005-0000-0000-000061000000}"/>
    <cellStyle name="Normal 60" xfId="131" xr:uid="{E79203F5-59C3-43C6-8482-B9BBE93AB1F2}"/>
    <cellStyle name="Normal 61" xfId="134" xr:uid="{454F1941-9D48-4A22-9108-02108598F59F}"/>
    <cellStyle name="Normal 7" xfId="11" xr:uid="{00000000-0005-0000-0000-000062000000}"/>
    <cellStyle name="Normal 7 2" xfId="63" xr:uid="{00000000-0005-0000-0000-000063000000}"/>
    <cellStyle name="Normal 8" xfId="2" xr:uid="{00000000-0005-0000-0000-000064000000}"/>
    <cellStyle name="Normal 9" xfId="18" xr:uid="{00000000-0005-0000-0000-000065000000}"/>
    <cellStyle name="ParaBirimi 2" xfId="112" xr:uid="{3841C218-F4F3-4A1B-BD78-33FF8923F6C8}"/>
    <cellStyle name="Result" xfId="16" xr:uid="{00000000-0005-0000-0000-000066000000}"/>
    <cellStyle name="Result2" xfId="17" xr:uid="{00000000-0005-0000-0000-000067000000}"/>
  </cellStyles>
  <dxfs count="8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F2A8E47F-6E69-47AA-A04A-41349E94B44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F8F9FD08-48B7-4B43-9089-0A33576D8C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299FEC19-0ABE-4AE6-ABEF-56CF4BC04F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695517B2-54D5-4AA4-A81D-475F61CB51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6" name="WordArt 5">
          <a:extLst>
            <a:ext uri="{FF2B5EF4-FFF2-40B4-BE49-F238E27FC236}">
              <a16:creationId xmlns:a16="http://schemas.microsoft.com/office/drawing/2014/main" id="{D5897894-1E2B-4710-8600-8D8960F338E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7" name="WordArt 6">
          <a:extLst>
            <a:ext uri="{FF2B5EF4-FFF2-40B4-BE49-F238E27FC236}">
              <a16:creationId xmlns:a16="http://schemas.microsoft.com/office/drawing/2014/main" id="{74B8F5B9-F73F-47D6-9D4C-0C4AD1F4A2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8" name="WordArt 7">
          <a:extLst>
            <a:ext uri="{FF2B5EF4-FFF2-40B4-BE49-F238E27FC236}">
              <a16:creationId xmlns:a16="http://schemas.microsoft.com/office/drawing/2014/main" id="{8A0496FD-5B8C-4393-8B00-E67FC0203E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9" name="WordArt 8">
          <a:extLst>
            <a:ext uri="{FF2B5EF4-FFF2-40B4-BE49-F238E27FC236}">
              <a16:creationId xmlns:a16="http://schemas.microsoft.com/office/drawing/2014/main" id="{39B2862F-30B6-4EE7-9C06-20E1E5BC1FF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0" name="WordArt 1">
          <a:extLst>
            <a:ext uri="{FF2B5EF4-FFF2-40B4-BE49-F238E27FC236}">
              <a16:creationId xmlns:a16="http://schemas.microsoft.com/office/drawing/2014/main" id="{C5EC153D-9E61-456E-BDB8-B82D276395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1" name="WordArt 2">
          <a:extLst>
            <a:ext uri="{FF2B5EF4-FFF2-40B4-BE49-F238E27FC236}">
              <a16:creationId xmlns:a16="http://schemas.microsoft.com/office/drawing/2014/main" id="{0A518E1D-EA3C-4069-8672-3D9AFD83E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2" name="WordArt 3">
          <a:extLst>
            <a:ext uri="{FF2B5EF4-FFF2-40B4-BE49-F238E27FC236}">
              <a16:creationId xmlns:a16="http://schemas.microsoft.com/office/drawing/2014/main" id="{A66E6F19-8A35-4A8F-98B6-ED98EFA3F7E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3" name="WordArt 4">
          <a:extLst>
            <a:ext uri="{FF2B5EF4-FFF2-40B4-BE49-F238E27FC236}">
              <a16:creationId xmlns:a16="http://schemas.microsoft.com/office/drawing/2014/main" id="{5EF9D162-9C0D-41A4-89A5-FB9E683C56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4" name="WordArt 5">
          <a:extLst>
            <a:ext uri="{FF2B5EF4-FFF2-40B4-BE49-F238E27FC236}">
              <a16:creationId xmlns:a16="http://schemas.microsoft.com/office/drawing/2014/main" id="{B2600BD5-1CC8-4AAC-BECC-13A4A74E8B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5" name="WordArt 6">
          <a:extLst>
            <a:ext uri="{FF2B5EF4-FFF2-40B4-BE49-F238E27FC236}">
              <a16:creationId xmlns:a16="http://schemas.microsoft.com/office/drawing/2014/main" id="{3FFDC8F6-4433-4EB5-9DB1-5E99B29E40B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6" name="WordArt 7">
          <a:extLst>
            <a:ext uri="{FF2B5EF4-FFF2-40B4-BE49-F238E27FC236}">
              <a16:creationId xmlns:a16="http://schemas.microsoft.com/office/drawing/2014/main" id="{267BA413-9941-4299-B0C1-37AAF0E8E2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7" name="WordArt 8">
          <a:extLst>
            <a:ext uri="{FF2B5EF4-FFF2-40B4-BE49-F238E27FC236}">
              <a16:creationId xmlns:a16="http://schemas.microsoft.com/office/drawing/2014/main" id="{7FEF3DE2-D28B-4AA9-8F8F-7F4E47D840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18" name="WordArt 1">
          <a:extLst>
            <a:ext uri="{FF2B5EF4-FFF2-40B4-BE49-F238E27FC236}">
              <a16:creationId xmlns:a16="http://schemas.microsoft.com/office/drawing/2014/main" id="{BC197C1E-4112-47CB-8AB1-800BF82940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19" name="WordArt 2">
          <a:extLst>
            <a:ext uri="{FF2B5EF4-FFF2-40B4-BE49-F238E27FC236}">
              <a16:creationId xmlns:a16="http://schemas.microsoft.com/office/drawing/2014/main" id="{B660C4B2-EB15-44F0-BFD4-A4DD282CEE6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0" name="WordArt 3">
          <a:extLst>
            <a:ext uri="{FF2B5EF4-FFF2-40B4-BE49-F238E27FC236}">
              <a16:creationId xmlns:a16="http://schemas.microsoft.com/office/drawing/2014/main" id="{2BDC57D8-C412-4E1D-A9DB-86C17B214B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1" name="WordArt 4">
          <a:extLst>
            <a:ext uri="{FF2B5EF4-FFF2-40B4-BE49-F238E27FC236}">
              <a16:creationId xmlns:a16="http://schemas.microsoft.com/office/drawing/2014/main" id="{1F974555-0350-4E69-9738-46600233B4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2" name="WordArt 5">
          <a:extLst>
            <a:ext uri="{FF2B5EF4-FFF2-40B4-BE49-F238E27FC236}">
              <a16:creationId xmlns:a16="http://schemas.microsoft.com/office/drawing/2014/main" id="{58E51C65-91CD-4313-A3F0-88DE2789BE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3" name="WordArt 6">
          <a:extLst>
            <a:ext uri="{FF2B5EF4-FFF2-40B4-BE49-F238E27FC236}">
              <a16:creationId xmlns:a16="http://schemas.microsoft.com/office/drawing/2014/main" id="{DC14F313-34C8-4F1B-887E-DE1E30CEC7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4" name="WordArt 7">
          <a:extLst>
            <a:ext uri="{FF2B5EF4-FFF2-40B4-BE49-F238E27FC236}">
              <a16:creationId xmlns:a16="http://schemas.microsoft.com/office/drawing/2014/main" id="{12289AC0-FA51-46D8-888B-8AE9FF6166F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5" name="WordArt 8">
          <a:extLst>
            <a:ext uri="{FF2B5EF4-FFF2-40B4-BE49-F238E27FC236}">
              <a16:creationId xmlns:a16="http://schemas.microsoft.com/office/drawing/2014/main" id="{8462128B-9F19-4484-B5F8-087027B5C9F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6" name="WordArt 1">
          <a:extLst>
            <a:ext uri="{FF2B5EF4-FFF2-40B4-BE49-F238E27FC236}">
              <a16:creationId xmlns:a16="http://schemas.microsoft.com/office/drawing/2014/main" id="{C83945C9-8ACA-417E-B41A-FCE039AD9B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7" name="WordArt 2">
          <a:extLst>
            <a:ext uri="{FF2B5EF4-FFF2-40B4-BE49-F238E27FC236}">
              <a16:creationId xmlns:a16="http://schemas.microsoft.com/office/drawing/2014/main" id="{D8C3C7B6-3584-4836-BACC-4D35D4EFCB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8" name="WordArt 3">
          <a:extLst>
            <a:ext uri="{FF2B5EF4-FFF2-40B4-BE49-F238E27FC236}">
              <a16:creationId xmlns:a16="http://schemas.microsoft.com/office/drawing/2014/main" id="{1C64F791-ADD8-49BB-B054-78C76ABD8B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9" name="WordArt 4">
          <a:extLst>
            <a:ext uri="{FF2B5EF4-FFF2-40B4-BE49-F238E27FC236}">
              <a16:creationId xmlns:a16="http://schemas.microsoft.com/office/drawing/2014/main" id="{78C21570-F9CD-4A39-8F50-4D5C551B5E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0" name="WordArt 5">
          <a:extLst>
            <a:ext uri="{FF2B5EF4-FFF2-40B4-BE49-F238E27FC236}">
              <a16:creationId xmlns:a16="http://schemas.microsoft.com/office/drawing/2014/main" id="{1E56FF11-4F32-4076-A758-7551E9739F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1" name="WordArt 6">
          <a:extLst>
            <a:ext uri="{FF2B5EF4-FFF2-40B4-BE49-F238E27FC236}">
              <a16:creationId xmlns:a16="http://schemas.microsoft.com/office/drawing/2014/main" id="{4D39571D-C9A3-4263-ADBF-A8F55A69A8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2" name="WordArt 7">
          <a:extLst>
            <a:ext uri="{FF2B5EF4-FFF2-40B4-BE49-F238E27FC236}">
              <a16:creationId xmlns:a16="http://schemas.microsoft.com/office/drawing/2014/main" id="{5821F412-32F1-4B02-BAEB-0C98BA7FF0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3" name="WordArt 8">
          <a:extLst>
            <a:ext uri="{FF2B5EF4-FFF2-40B4-BE49-F238E27FC236}">
              <a16:creationId xmlns:a16="http://schemas.microsoft.com/office/drawing/2014/main" id="{75C90A45-6095-48F0-A32C-03273311E3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4" name="WordArt 1">
          <a:extLst>
            <a:ext uri="{FF2B5EF4-FFF2-40B4-BE49-F238E27FC236}">
              <a16:creationId xmlns:a16="http://schemas.microsoft.com/office/drawing/2014/main" id="{BCA1BD45-FA9B-4035-91BC-22B1A9DFFF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5" name="WordArt 2">
          <a:extLst>
            <a:ext uri="{FF2B5EF4-FFF2-40B4-BE49-F238E27FC236}">
              <a16:creationId xmlns:a16="http://schemas.microsoft.com/office/drawing/2014/main" id="{868830FC-53FC-4941-8B51-62988F41A6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6" name="WordArt 3">
          <a:extLst>
            <a:ext uri="{FF2B5EF4-FFF2-40B4-BE49-F238E27FC236}">
              <a16:creationId xmlns:a16="http://schemas.microsoft.com/office/drawing/2014/main" id="{C8D3ECC0-FD20-46C3-8638-370F08107CF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7" name="WordArt 4">
          <a:extLst>
            <a:ext uri="{FF2B5EF4-FFF2-40B4-BE49-F238E27FC236}">
              <a16:creationId xmlns:a16="http://schemas.microsoft.com/office/drawing/2014/main" id="{3C24BF2B-FA36-46C4-A3F1-04F13557AA9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8" name="WordArt 5">
          <a:extLst>
            <a:ext uri="{FF2B5EF4-FFF2-40B4-BE49-F238E27FC236}">
              <a16:creationId xmlns:a16="http://schemas.microsoft.com/office/drawing/2014/main" id="{DF96C096-9BC6-412A-9E0B-FADA28ED7B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9" name="WordArt 6">
          <a:extLst>
            <a:ext uri="{FF2B5EF4-FFF2-40B4-BE49-F238E27FC236}">
              <a16:creationId xmlns:a16="http://schemas.microsoft.com/office/drawing/2014/main" id="{ED751513-0C57-447A-95BD-3B629701B66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40" name="WordArt 7">
          <a:extLst>
            <a:ext uri="{FF2B5EF4-FFF2-40B4-BE49-F238E27FC236}">
              <a16:creationId xmlns:a16="http://schemas.microsoft.com/office/drawing/2014/main" id="{3D04E1A9-C124-47D0-A884-B8AD1F8EAD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41" name="WordArt 8">
          <a:extLst>
            <a:ext uri="{FF2B5EF4-FFF2-40B4-BE49-F238E27FC236}">
              <a16:creationId xmlns:a16="http://schemas.microsoft.com/office/drawing/2014/main" id="{0A65398C-A3C6-4156-B6E1-E4A9DBA6BE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2" name="WordArt 1">
          <a:extLst>
            <a:ext uri="{FF2B5EF4-FFF2-40B4-BE49-F238E27FC236}">
              <a16:creationId xmlns:a16="http://schemas.microsoft.com/office/drawing/2014/main" id="{D81C2EF9-984F-4D7A-81CA-72E2B040B9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3" name="WordArt 2">
          <a:extLst>
            <a:ext uri="{FF2B5EF4-FFF2-40B4-BE49-F238E27FC236}">
              <a16:creationId xmlns:a16="http://schemas.microsoft.com/office/drawing/2014/main" id="{DC8A5A7C-94FF-4F31-933B-8FAD629E439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4" name="WordArt 3">
          <a:extLst>
            <a:ext uri="{FF2B5EF4-FFF2-40B4-BE49-F238E27FC236}">
              <a16:creationId xmlns:a16="http://schemas.microsoft.com/office/drawing/2014/main" id="{754D87FE-6631-4FCF-A72B-98D54079794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5" name="WordArt 4">
          <a:extLst>
            <a:ext uri="{FF2B5EF4-FFF2-40B4-BE49-F238E27FC236}">
              <a16:creationId xmlns:a16="http://schemas.microsoft.com/office/drawing/2014/main" id="{D923E5C1-4B72-4506-95B6-3388908606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6" name="WordArt 5">
          <a:extLst>
            <a:ext uri="{FF2B5EF4-FFF2-40B4-BE49-F238E27FC236}">
              <a16:creationId xmlns:a16="http://schemas.microsoft.com/office/drawing/2014/main" id="{34AFA6B2-C37E-4142-AC9B-D6B4EFA1AB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7" name="WordArt 6">
          <a:extLst>
            <a:ext uri="{FF2B5EF4-FFF2-40B4-BE49-F238E27FC236}">
              <a16:creationId xmlns:a16="http://schemas.microsoft.com/office/drawing/2014/main" id="{10BCC03F-44FB-496E-82CE-6E18AE2F50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8" name="WordArt 7">
          <a:extLst>
            <a:ext uri="{FF2B5EF4-FFF2-40B4-BE49-F238E27FC236}">
              <a16:creationId xmlns:a16="http://schemas.microsoft.com/office/drawing/2014/main" id="{C46A6BEC-D2BB-4235-A45A-8AE827D9C72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9" name="WordArt 8">
          <a:extLst>
            <a:ext uri="{FF2B5EF4-FFF2-40B4-BE49-F238E27FC236}">
              <a16:creationId xmlns:a16="http://schemas.microsoft.com/office/drawing/2014/main" id="{0707CEEA-3DAA-412D-A485-1AA59C0B8C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0" name="WordArt 1">
          <a:extLst>
            <a:ext uri="{FF2B5EF4-FFF2-40B4-BE49-F238E27FC236}">
              <a16:creationId xmlns:a16="http://schemas.microsoft.com/office/drawing/2014/main" id="{2122829B-08D6-40F2-ACFB-DEAA526888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1" name="WordArt 2">
          <a:extLst>
            <a:ext uri="{FF2B5EF4-FFF2-40B4-BE49-F238E27FC236}">
              <a16:creationId xmlns:a16="http://schemas.microsoft.com/office/drawing/2014/main" id="{0076739F-A58F-4E0C-917F-E936BE8C31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2" name="WordArt 3">
          <a:extLst>
            <a:ext uri="{FF2B5EF4-FFF2-40B4-BE49-F238E27FC236}">
              <a16:creationId xmlns:a16="http://schemas.microsoft.com/office/drawing/2014/main" id="{2B5792A8-9B6B-4E2D-9070-AA6B041EAF2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3" name="WordArt 4">
          <a:extLst>
            <a:ext uri="{FF2B5EF4-FFF2-40B4-BE49-F238E27FC236}">
              <a16:creationId xmlns:a16="http://schemas.microsoft.com/office/drawing/2014/main" id="{C50407D2-D4A5-4E6D-8AC0-E78F832754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4" name="WordArt 5">
          <a:extLst>
            <a:ext uri="{FF2B5EF4-FFF2-40B4-BE49-F238E27FC236}">
              <a16:creationId xmlns:a16="http://schemas.microsoft.com/office/drawing/2014/main" id="{EF26D6EA-D4A9-439E-864F-DAE60AC62C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5" name="WordArt 6">
          <a:extLst>
            <a:ext uri="{FF2B5EF4-FFF2-40B4-BE49-F238E27FC236}">
              <a16:creationId xmlns:a16="http://schemas.microsoft.com/office/drawing/2014/main" id="{B1DCB824-52D8-4436-B1BA-F75C1629BC9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6" name="WordArt 7">
          <a:extLst>
            <a:ext uri="{FF2B5EF4-FFF2-40B4-BE49-F238E27FC236}">
              <a16:creationId xmlns:a16="http://schemas.microsoft.com/office/drawing/2014/main" id="{5EF75CFE-B532-4D44-B6FB-AAAD7BF4470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7" name="WordArt 8">
          <a:extLst>
            <a:ext uri="{FF2B5EF4-FFF2-40B4-BE49-F238E27FC236}">
              <a16:creationId xmlns:a16="http://schemas.microsoft.com/office/drawing/2014/main" id="{F94A3621-08B1-49C1-87BB-2125894C23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58" name="WordArt 1">
          <a:extLst>
            <a:ext uri="{FF2B5EF4-FFF2-40B4-BE49-F238E27FC236}">
              <a16:creationId xmlns:a16="http://schemas.microsoft.com/office/drawing/2014/main" id="{F89D4655-3BC9-48DF-8DA2-67D4F1A89C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59" name="WordArt 2">
          <a:extLst>
            <a:ext uri="{FF2B5EF4-FFF2-40B4-BE49-F238E27FC236}">
              <a16:creationId xmlns:a16="http://schemas.microsoft.com/office/drawing/2014/main" id="{C8629904-EDDA-4DB3-9238-C635A5D5EDE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0" name="WordArt 3">
          <a:extLst>
            <a:ext uri="{FF2B5EF4-FFF2-40B4-BE49-F238E27FC236}">
              <a16:creationId xmlns:a16="http://schemas.microsoft.com/office/drawing/2014/main" id="{3C02F051-02DB-428A-B35F-F694F19C71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1" name="WordArt 4">
          <a:extLst>
            <a:ext uri="{FF2B5EF4-FFF2-40B4-BE49-F238E27FC236}">
              <a16:creationId xmlns:a16="http://schemas.microsoft.com/office/drawing/2014/main" id="{851216B8-1B4B-4545-8982-35FFA951FBC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2" name="WordArt 5">
          <a:extLst>
            <a:ext uri="{FF2B5EF4-FFF2-40B4-BE49-F238E27FC236}">
              <a16:creationId xmlns:a16="http://schemas.microsoft.com/office/drawing/2014/main" id="{D779B2C8-5CA5-48CF-AB90-BC247BD0B85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3" name="WordArt 6">
          <a:extLst>
            <a:ext uri="{FF2B5EF4-FFF2-40B4-BE49-F238E27FC236}">
              <a16:creationId xmlns:a16="http://schemas.microsoft.com/office/drawing/2014/main" id="{75D7759E-9C26-4FD6-B2FB-F75D43FF43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4" name="WordArt 7">
          <a:extLst>
            <a:ext uri="{FF2B5EF4-FFF2-40B4-BE49-F238E27FC236}">
              <a16:creationId xmlns:a16="http://schemas.microsoft.com/office/drawing/2014/main" id="{625BAB5C-8E02-4672-86CF-258295FD94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5" name="WordArt 8">
          <a:extLst>
            <a:ext uri="{FF2B5EF4-FFF2-40B4-BE49-F238E27FC236}">
              <a16:creationId xmlns:a16="http://schemas.microsoft.com/office/drawing/2014/main" id="{9F579057-8048-4CCA-B9AA-9935FCDC9F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6" name="WordArt 1">
          <a:extLst>
            <a:ext uri="{FF2B5EF4-FFF2-40B4-BE49-F238E27FC236}">
              <a16:creationId xmlns:a16="http://schemas.microsoft.com/office/drawing/2014/main" id="{65E04332-2D7E-4CF3-B7F3-E6B33FD5B9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7" name="WordArt 2">
          <a:extLst>
            <a:ext uri="{FF2B5EF4-FFF2-40B4-BE49-F238E27FC236}">
              <a16:creationId xmlns:a16="http://schemas.microsoft.com/office/drawing/2014/main" id="{0B0965E2-04D0-4C7F-9E2C-9A97D75DC3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8" name="WordArt 3">
          <a:extLst>
            <a:ext uri="{FF2B5EF4-FFF2-40B4-BE49-F238E27FC236}">
              <a16:creationId xmlns:a16="http://schemas.microsoft.com/office/drawing/2014/main" id="{2B134822-C6B3-40A0-90F5-37579C7F81A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9" name="WordArt 4">
          <a:extLst>
            <a:ext uri="{FF2B5EF4-FFF2-40B4-BE49-F238E27FC236}">
              <a16:creationId xmlns:a16="http://schemas.microsoft.com/office/drawing/2014/main" id="{5315F6C6-203F-44EE-9EFF-7A7B301059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0" name="WordArt 5">
          <a:extLst>
            <a:ext uri="{FF2B5EF4-FFF2-40B4-BE49-F238E27FC236}">
              <a16:creationId xmlns:a16="http://schemas.microsoft.com/office/drawing/2014/main" id="{D1524F2A-F4BC-4407-BBB3-B2230311F9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1" name="WordArt 6">
          <a:extLst>
            <a:ext uri="{FF2B5EF4-FFF2-40B4-BE49-F238E27FC236}">
              <a16:creationId xmlns:a16="http://schemas.microsoft.com/office/drawing/2014/main" id="{210B2B4D-F839-440B-B36A-C18C296A5D0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2" name="WordArt 7">
          <a:extLst>
            <a:ext uri="{FF2B5EF4-FFF2-40B4-BE49-F238E27FC236}">
              <a16:creationId xmlns:a16="http://schemas.microsoft.com/office/drawing/2014/main" id="{DB1CAEF2-5982-4B64-B75B-07D4FCC39F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3" name="WordArt 8">
          <a:extLst>
            <a:ext uri="{FF2B5EF4-FFF2-40B4-BE49-F238E27FC236}">
              <a16:creationId xmlns:a16="http://schemas.microsoft.com/office/drawing/2014/main" id="{C8740FDA-D2E8-430F-AD2F-016C6463D9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4" name="WordArt 1">
          <a:extLst>
            <a:ext uri="{FF2B5EF4-FFF2-40B4-BE49-F238E27FC236}">
              <a16:creationId xmlns:a16="http://schemas.microsoft.com/office/drawing/2014/main" id="{028871C1-5F60-4B44-B159-A8351A0145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5" name="WordArt 2">
          <a:extLst>
            <a:ext uri="{FF2B5EF4-FFF2-40B4-BE49-F238E27FC236}">
              <a16:creationId xmlns:a16="http://schemas.microsoft.com/office/drawing/2014/main" id="{E9EB4B91-5404-4792-BD06-59E5EDC5CB3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6" name="WordArt 3">
          <a:extLst>
            <a:ext uri="{FF2B5EF4-FFF2-40B4-BE49-F238E27FC236}">
              <a16:creationId xmlns:a16="http://schemas.microsoft.com/office/drawing/2014/main" id="{62CA4F9B-47B3-4E6B-ACD2-AC0EFAE521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7" name="WordArt 4">
          <a:extLst>
            <a:ext uri="{FF2B5EF4-FFF2-40B4-BE49-F238E27FC236}">
              <a16:creationId xmlns:a16="http://schemas.microsoft.com/office/drawing/2014/main" id="{13915768-CD67-45EF-838C-F37D58F92D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8" name="WordArt 5">
          <a:extLst>
            <a:ext uri="{FF2B5EF4-FFF2-40B4-BE49-F238E27FC236}">
              <a16:creationId xmlns:a16="http://schemas.microsoft.com/office/drawing/2014/main" id="{247C4A26-CD22-4978-9EBB-0A02391DB5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9" name="WordArt 6">
          <a:extLst>
            <a:ext uri="{FF2B5EF4-FFF2-40B4-BE49-F238E27FC236}">
              <a16:creationId xmlns:a16="http://schemas.microsoft.com/office/drawing/2014/main" id="{68661C88-BA0B-418B-BC05-B11E81253D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80" name="WordArt 7">
          <a:extLst>
            <a:ext uri="{FF2B5EF4-FFF2-40B4-BE49-F238E27FC236}">
              <a16:creationId xmlns:a16="http://schemas.microsoft.com/office/drawing/2014/main" id="{D2CEAACD-95EC-4740-A467-DFFCF97A0EB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81" name="WordArt 8">
          <a:extLst>
            <a:ext uri="{FF2B5EF4-FFF2-40B4-BE49-F238E27FC236}">
              <a16:creationId xmlns:a16="http://schemas.microsoft.com/office/drawing/2014/main" id="{6CFF03E8-79F4-4E3C-9B28-FD37E5BAB84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2" name="WordArt 1">
          <a:extLst>
            <a:ext uri="{FF2B5EF4-FFF2-40B4-BE49-F238E27FC236}">
              <a16:creationId xmlns:a16="http://schemas.microsoft.com/office/drawing/2014/main" id="{BD3A8BF3-24F2-4305-AE40-10A95E44CF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3" name="WordArt 2">
          <a:extLst>
            <a:ext uri="{FF2B5EF4-FFF2-40B4-BE49-F238E27FC236}">
              <a16:creationId xmlns:a16="http://schemas.microsoft.com/office/drawing/2014/main" id="{DF5CAF53-F13D-484E-B897-82F66F652C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4" name="WordArt 3">
          <a:extLst>
            <a:ext uri="{FF2B5EF4-FFF2-40B4-BE49-F238E27FC236}">
              <a16:creationId xmlns:a16="http://schemas.microsoft.com/office/drawing/2014/main" id="{8B8141C0-89B2-4631-9282-EACAD1FF76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5" name="WordArt 4">
          <a:extLst>
            <a:ext uri="{FF2B5EF4-FFF2-40B4-BE49-F238E27FC236}">
              <a16:creationId xmlns:a16="http://schemas.microsoft.com/office/drawing/2014/main" id="{355BBCFC-693C-4981-8D52-1732019A6C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6" name="WordArt 5">
          <a:extLst>
            <a:ext uri="{FF2B5EF4-FFF2-40B4-BE49-F238E27FC236}">
              <a16:creationId xmlns:a16="http://schemas.microsoft.com/office/drawing/2014/main" id="{3AF6CB54-B14F-4FBE-93F9-D923BB39EBF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7" name="WordArt 6">
          <a:extLst>
            <a:ext uri="{FF2B5EF4-FFF2-40B4-BE49-F238E27FC236}">
              <a16:creationId xmlns:a16="http://schemas.microsoft.com/office/drawing/2014/main" id="{342CB628-2454-4033-8E57-35C1E9CECB5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8" name="WordArt 7">
          <a:extLst>
            <a:ext uri="{FF2B5EF4-FFF2-40B4-BE49-F238E27FC236}">
              <a16:creationId xmlns:a16="http://schemas.microsoft.com/office/drawing/2014/main" id="{5671F91B-3CD1-42B7-BB0F-E417036A398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9" name="WordArt 8">
          <a:extLst>
            <a:ext uri="{FF2B5EF4-FFF2-40B4-BE49-F238E27FC236}">
              <a16:creationId xmlns:a16="http://schemas.microsoft.com/office/drawing/2014/main" id="{BB15A1C6-E18E-4117-B19C-3135EBEBCA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0" name="WordArt 1">
          <a:extLst>
            <a:ext uri="{FF2B5EF4-FFF2-40B4-BE49-F238E27FC236}">
              <a16:creationId xmlns:a16="http://schemas.microsoft.com/office/drawing/2014/main" id="{5A4F6201-FE88-4D1C-9E51-68E1D50E379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1" name="WordArt 2">
          <a:extLst>
            <a:ext uri="{FF2B5EF4-FFF2-40B4-BE49-F238E27FC236}">
              <a16:creationId xmlns:a16="http://schemas.microsoft.com/office/drawing/2014/main" id="{D2977D9D-1606-4E54-B3A8-113E40D94E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2" name="WordArt 3">
          <a:extLst>
            <a:ext uri="{FF2B5EF4-FFF2-40B4-BE49-F238E27FC236}">
              <a16:creationId xmlns:a16="http://schemas.microsoft.com/office/drawing/2014/main" id="{3B2D3371-5ACF-496B-BBD9-25ADAD31A8B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3" name="WordArt 4">
          <a:extLst>
            <a:ext uri="{FF2B5EF4-FFF2-40B4-BE49-F238E27FC236}">
              <a16:creationId xmlns:a16="http://schemas.microsoft.com/office/drawing/2014/main" id="{FA448831-A178-4C92-B536-5FF9F0C1932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4" name="WordArt 5">
          <a:extLst>
            <a:ext uri="{FF2B5EF4-FFF2-40B4-BE49-F238E27FC236}">
              <a16:creationId xmlns:a16="http://schemas.microsoft.com/office/drawing/2014/main" id="{86E93AE1-D117-4F6C-BA7C-768F4C221B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5" name="WordArt 6">
          <a:extLst>
            <a:ext uri="{FF2B5EF4-FFF2-40B4-BE49-F238E27FC236}">
              <a16:creationId xmlns:a16="http://schemas.microsoft.com/office/drawing/2014/main" id="{146F0AFF-C03C-4DF5-B49B-1DB8878CD59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6" name="WordArt 7">
          <a:extLst>
            <a:ext uri="{FF2B5EF4-FFF2-40B4-BE49-F238E27FC236}">
              <a16:creationId xmlns:a16="http://schemas.microsoft.com/office/drawing/2014/main" id="{3EB85441-1B1B-491E-81B8-EEB66100C6C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7" name="WordArt 8">
          <a:extLst>
            <a:ext uri="{FF2B5EF4-FFF2-40B4-BE49-F238E27FC236}">
              <a16:creationId xmlns:a16="http://schemas.microsoft.com/office/drawing/2014/main" id="{27F84042-34B2-49CD-91A1-5E617FF0C4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98" name="WordArt 1">
          <a:extLst>
            <a:ext uri="{FF2B5EF4-FFF2-40B4-BE49-F238E27FC236}">
              <a16:creationId xmlns:a16="http://schemas.microsoft.com/office/drawing/2014/main" id="{364EABD8-61CE-42C6-BFE5-7DEFB8AFE3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99" name="WordArt 2">
          <a:extLst>
            <a:ext uri="{FF2B5EF4-FFF2-40B4-BE49-F238E27FC236}">
              <a16:creationId xmlns:a16="http://schemas.microsoft.com/office/drawing/2014/main" id="{59F205EC-B1DF-4D19-AC6F-1485ED16A4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0" name="WordArt 3">
          <a:extLst>
            <a:ext uri="{FF2B5EF4-FFF2-40B4-BE49-F238E27FC236}">
              <a16:creationId xmlns:a16="http://schemas.microsoft.com/office/drawing/2014/main" id="{1417B974-22DF-43F5-9CAE-4ECD82C05D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1" name="WordArt 4">
          <a:extLst>
            <a:ext uri="{FF2B5EF4-FFF2-40B4-BE49-F238E27FC236}">
              <a16:creationId xmlns:a16="http://schemas.microsoft.com/office/drawing/2014/main" id="{34AD8D68-BF67-4C3A-8456-B2A80666BB4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2" name="WordArt 5">
          <a:extLst>
            <a:ext uri="{FF2B5EF4-FFF2-40B4-BE49-F238E27FC236}">
              <a16:creationId xmlns:a16="http://schemas.microsoft.com/office/drawing/2014/main" id="{7818035C-AB78-42A1-9AD7-0566B6752C7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3" name="WordArt 6">
          <a:extLst>
            <a:ext uri="{FF2B5EF4-FFF2-40B4-BE49-F238E27FC236}">
              <a16:creationId xmlns:a16="http://schemas.microsoft.com/office/drawing/2014/main" id="{8A6DFD90-8DA6-44E5-8E8C-437AC54C76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4" name="WordArt 7">
          <a:extLst>
            <a:ext uri="{FF2B5EF4-FFF2-40B4-BE49-F238E27FC236}">
              <a16:creationId xmlns:a16="http://schemas.microsoft.com/office/drawing/2014/main" id="{D1F1EDD6-C8FC-494B-A551-DCD0C0A27A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5" name="WordArt 8">
          <a:extLst>
            <a:ext uri="{FF2B5EF4-FFF2-40B4-BE49-F238E27FC236}">
              <a16:creationId xmlns:a16="http://schemas.microsoft.com/office/drawing/2014/main" id="{5D61DAFF-F2BC-439D-BC65-A21F6930F2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6" name="WordArt 1">
          <a:extLst>
            <a:ext uri="{FF2B5EF4-FFF2-40B4-BE49-F238E27FC236}">
              <a16:creationId xmlns:a16="http://schemas.microsoft.com/office/drawing/2014/main" id="{0D3588C6-05DC-45DD-B7DD-E44281586D5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7" name="WordArt 2">
          <a:extLst>
            <a:ext uri="{FF2B5EF4-FFF2-40B4-BE49-F238E27FC236}">
              <a16:creationId xmlns:a16="http://schemas.microsoft.com/office/drawing/2014/main" id="{2202059F-57FA-4106-BDB2-E4C93EE978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8" name="WordArt 3">
          <a:extLst>
            <a:ext uri="{FF2B5EF4-FFF2-40B4-BE49-F238E27FC236}">
              <a16:creationId xmlns:a16="http://schemas.microsoft.com/office/drawing/2014/main" id="{BC7B33DC-EB9E-4E20-9075-400C1A66F96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9" name="WordArt 4">
          <a:extLst>
            <a:ext uri="{FF2B5EF4-FFF2-40B4-BE49-F238E27FC236}">
              <a16:creationId xmlns:a16="http://schemas.microsoft.com/office/drawing/2014/main" id="{CA1F29E7-FADF-46C8-A3F1-16831F358B1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0" name="WordArt 5">
          <a:extLst>
            <a:ext uri="{FF2B5EF4-FFF2-40B4-BE49-F238E27FC236}">
              <a16:creationId xmlns:a16="http://schemas.microsoft.com/office/drawing/2014/main" id="{AC82D391-1C3E-4ABF-B3C8-789FE75457A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1" name="WordArt 6">
          <a:extLst>
            <a:ext uri="{FF2B5EF4-FFF2-40B4-BE49-F238E27FC236}">
              <a16:creationId xmlns:a16="http://schemas.microsoft.com/office/drawing/2014/main" id="{1CDB197F-65E6-40C1-A440-817605E11D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2" name="WordArt 7">
          <a:extLst>
            <a:ext uri="{FF2B5EF4-FFF2-40B4-BE49-F238E27FC236}">
              <a16:creationId xmlns:a16="http://schemas.microsoft.com/office/drawing/2014/main" id="{360D2B23-63AC-401A-80B0-26B693123B1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3" name="WordArt 8">
          <a:extLst>
            <a:ext uri="{FF2B5EF4-FFF2-40B4-BE49-F238E27FC236}">
              <a16:creationId xmlns:a16="http://schemas.microsoft.com/office/drawing/2014/main" id="{F139DD70-A56E-47B5-87F2-25E10F3AC3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4" name="WordArt 1">
          <a:extLst>
            <a:ext uri="{FF2B5EF4-FFF2-40B4-BE49-F238E27FC236}">
              <a16:creationId xmlns:a16="http://schemas.microsoft.com/office/drawing/2014/main" id="{E82850B4-FCD0-40C4-9318-D2DB5FF223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5" name="WordArt 2">
          <a:extLst>
            <a:ext uri="{FF2B5EF4-FFF2-40B4-BE49-F238E27FC236}">
              <a16:creationId xmlns:a16="http://schemas.microsoft.com/office/drawing/2014/main" id="{3767B865-25A4-46E7-8A57-95E8709B29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6" name="WordArt 3">
          <a:extLst>
            <a:ext uri="{FF2B5EF4-FFF2-40B4-BE49-F238E27FC236}">
              <a16:creationId xmlns:a16="http://schemas.microsoft.com/office/drawing/2014/main" id="{E6744367-3356-4AF2-AFBF-FA84B5C85B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7" name="WordArt 4">
          <a:extLst>
            <a:ext uri="{FF2B5EF4-FFF2-40B4-BE49-F238E27FC236}">
              <a16:creationId xmlns:a16="http://schemas.microsoft.com/office/drawing/2014/main" id="{A97DFC71-6AEE-402C-82C9-F7E69FF10B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8" name="WordArt 5">
          <a:extLst>
            <a:ext uri="{FF2B5EF4-FFF2-40B4-BE49-F238E27FC236}">
              <a16:creationId xmlns:a16="http://schemas.microsoft.com/office/drawing/2014/main" id="{6D23683E-F7A7-497D-8534-C8CAB2A269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9" name="WordArt 6">
          <a:extLst>
            <a:ext uri="{FF2B5EF4-FFF2-40B4-BE49-F238E27FC236}">
              <a16:creationId xmlns:a16="http://schemas.microsoft.com/office/drawing/2014/main" id="{AC7C95B4-3BB1-4EEB-A402-1C449B2FE1D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20" name="WordArt 7">
          <a:extLst>
            <a:ext uri="{FF2B5EF4-FFF2-40B4-BE49-F238E27FC236}">
              <a16:creationId xmlns:a16="http://schemas.microsoft.com/office/drawing/2014/main" id="{B30EF87E-5B4A-483F-A1EF-11633D07AE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21" name="WordArt 8">
          <a:extLst>
            <a:ext uri="{FF2B5EF4-FFF2-40B4-BE49-F238E27FC236}">
              <a16:creationId xmlns:a16="http://schemas.microsoft.com/office/drawing/2014/main" id="{924747C0-6EF4-4AC9-A9BE-6C01055174E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2" name="WordArt 1">
          <a:extLst>
            <a:ext uri="{FF2B5EF4-FFF2-40B4-BE49-F238E27FC236}">
              <a16:creationId xmlns:a16="http://schemas.microsoft.com/office/drawing/2014/main" id="{4018257A-11F3-4B32-A7C6-1EE9533096F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3" name="WordArt 2">
          <a:extLst>
            <a:ext uri="{FF2B5EF4-FFF2-40B4-BE49-F238E27FC236}">
              <a16:creationId xmlns:a16="http://schemas.microsoft.com/office/drawing/2014/main" id="{C1166272-1A3B-4BE5-B466-CC23C8A4F1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4" name="WordArt 3">
          <a:extLst>
            <a:ext uri="{FF2B5EF4-FFF2-40B4-BE49-F238E27FC236}">
              <a16:creationId xmlns:a16="http://schemas.microsoft.com/office/drawing/2014/main" id="{156BE79D-BD66-4D5F-9639-7614DE4B7E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5" name="WordArt 4">
          <a:extLst>
            <a:ext uri="{FF2B5EF4-FFF2-40B4-BE49-F238E27FC236}">
              <a16:creationId xmlns:a16="http://schemas.microsoft.com/office/drawing/2014/main" id="{583796B9-C4F8-4057-BF3E-37DB338B3BB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6" name="WordArt 5">
          <a:extLst>
            <a:ext uri="{FF2B5EF4-FFF2-40B4-BE49-F238E27FC236}">
              <a16:creationId xmlns:a16="http://schemas.microsoft.com/office/drawing/2014/main" id="{304F8C5B-CDFC-4521-AC09-CFEADE1BD4E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7" name="WordArt 6">
          <a:extLst>
            <a:ext uri="{FF2B5EF4-FFF2-40B4-BE49-F238E27FC236}">
              <a16:creationId xmlns:a16="http://schemas.microsoft.com/office/drawing/2014/main" id="{F07A1DB4-BB6C-47DF-A7A5-A3B713AD8CE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8" name="WordArt 7">
          <a:extLst>
            <a:ext uri="{FF2B5EF4-FFF2-40B4-BE49-F238E27FC236}">
              <a16:creationId xmlns:a16="http://schemas.microsoft.com/office/drawing/2014/main" id="{86FD5136-17D4-44BB-B48B-8043A000978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9" name="WordArt 8">
          <a:extLst>
            <a:ext uri="{FF2B5EF4-FFF2-40B4-BE49-F238E27FC236}">
              <a16:creationId xmlns:a16="http://schemas.microsoft.com/office/drawing/2014/main" id="{314E3F5E-2CEF-4AD3-8955-12816EA1645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0" name="WordArt 1">
          <a:extLst>
            <a:ext uri="{FF2B5EF4-FFF2-40B4-BE49-F238E27FC236}">
              <a16:creationId xmlns:a16="http://schemas.microsoft.com/office/drawing/2014/main" id="{EE55D7D1-3AE1-47BF-AD78-1BD5C7A46B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1" name="WordArt 2">
          <a:extLst>
            <a:ext uri="{FF2B5EF4-FFF2-40B4-BE49-F238E27FC236}">
              <a16:creationId xmlns:a16="http://schemas.microsoft.com/office/drawing/2014/main" id="{F124F127-F725-4DC3-81AD-717A30B5F3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2" name="WordArt 3">
          <a:extLst>
            <a:ext uri="{FF2B5EF4-FFF2-40B4-BE49-F238E27FC236}">
              <a16:creationId xmlns:a16="http://schemas.microsoft.com/office/drawing/2014/main" id="{02F665B5-904B-4D26-A5E4-58030226B8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3" name="WordArt 4">
          <a:extLst>
            <a:ext uri="{FF2B5EF4-FFF2-40B4-BE49-F238E27FC236}">
              <a16:creationId xmlns:a16="http://schemas.microsoft.com/office/drawing/2014/main" id="{553E9010-F198-44B5-B718-3C2C5011A2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4" name="WordArt 5">
          <a:extLst>
            <a:ext uri="{FF2B5EF4-FFF2-40B4-BE49-F238E27FC236}">
              <a16:creationId xmlns:a16="http://schemas.microsoft.com/office/drawing/2014/main" id="{8DE5275A-338E-4220-BDDB-D0E1178AB7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5" name="WordArt 6">
          <a:extLst>
            <a:ext uri="{FF2B5EF4-FFF2-40B4-BE49-F238E27FC236}">
              <a16:creationId xmlns:a16="http://schemas.microsoft.com/office/drawing/2014/main" id="{9AA8D503-B512-4397-91E2-3DB8A516B19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6" name="WordArt 7">
          <a:extLst>
            <a:ext uri="{FF2B5EF4-FFF2-40B4-BE49-F238E27FC236}">
              <a16:creationId xmlns:a16="http://schemas.microsoft.com/office/drawing/2014/main" id="{581D2D8D-9CD5-4543-B311-8F696EB042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7" name="WordArt 8">
          <a:extLst>
            <a:ext uri="{FF2B5EF4-FFF2-40B4-BE49-F238E27FC236}">
              <a16:creationId xmlns:a16="http://schemas.microsoft.com/office/drawing/2014/main" id="{1E586EB9-D89B-45AF-95A7-B2C6FC4FDF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38" name="WordArt 1">
          <a:extLst>
            <a:ext uri="{FF2B5EF4-FFF2-40B4-BE49-F238E27FC236}">
              <a16:creationId xmlns:a16="http://schemas.microsoft.com/office/drawing/2014/main" id="{2344627F-5F0F-4DBA-B634-39D59B3B6A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39" name="WordArt 2">
          <a:extLst>
            <a:ext uri="{FF2B5EF4-FFF2-40B4-BE49-F238E27FC236}">
              <a16:creationId xmlns:a16="http://schemas.microsoft.com/office/drawing/2014/main" id="{73429AA2-3428-46C4-88E7-B489B3567CE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0" name="WordArt 3">
          <a:extLst>
            <a:ext uri="{FF2B5EF4-FFF2-40B4-BE49-F238E27FC236}">
              <a16:creationId xmlns:a16="http://schemas.microsoft.com/office/drawing/2014/main" id="{3BC0895A-5069-4E68-98F9-E0EAB5CD21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1" name="WordArt 4">
          <a:extLst>
            <a:ext uri="{FF2B5EF4-FFF2-40B4-BE49-F238E27FC236}">
              <a16:creationId xmlns:a16="http://schemas.microsoft.com/office/drawing/2014/main" id="{42E9C4C5-E641-4966-8D5E-1B3F6AFFF7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2" name="WordArt 5">
          <a:extLst>
            <a:ext uri="{FF2B5EF4-FFF2-40B4-BE49-F238E27FC236}">
              <a16:creationId xmlns:a16="http://schemas.microsoft.com/office/drawing/2014/main" id="{85475071-A775-4A89-BCFD-29E76CB658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3" name="WordArt 6">
          <a:extLst>
            <a:ext uri="{FF2B5EF4-FFF2-40B4-BE49-F238E27FC236}">
              <a16:creationId xmlns:a16="http://schemas.microsoft.com/office/drawing/2014/main" id="{92C186B6-B486-4DF5-BC79-CDF3137491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4" name="WordArt 7">
          <a:extLst>
            <a:ext uri="{FF2B5EF4-FFF2-40B4-BE49-F238E27FC236}">
              <a16:creationId xmlns:a16="http://schemas.microsoft.com/office/drawing/2014/main" id="{C49B6776-C46C-420E-9C00-9F41F675D9A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5" name="WordArt 8">
          <a:extLst>
            <a:ext uri="{FF2B5EF4-FFF2-40B4-BE49-F238E27FC236}">
              <a16:creationId xmlns:a16="http://schemas.microsoft.com/office/drawing/2014/main" id="{4FDB7EE9-6B7B-4BB3-A930-9666CA4E821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6" name="WordArt 1">
          <a:extLst>
            <a:ext uri="{FF2B5EF4-FFF2-40B4-BE49-F238E27FC236}">
              <a16:creationId xmlns:a16="http://schemas.microsoft.com/office/drawing/2014/main" id="{F5AFCE63-AB9B-4F76-ABA5-7ADB06F074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7" name="WordArt 2">
          <a:extLst>
            <a:ext uri="{FF2B5EF4-FFF2-40B4-BE49-F238E27FC236}">
              <a16:creationId xmlns:a16="http://schemas.microsoft.com/office/drawing/2014/main" id="{55688094-4F0E-4433-8661-C16ECCBCC1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8" name="WordArt 3">
          <a:extLst>
            <a:ext uri="{FF2B5EF4-FFF2-40B4-BE49-F238E27FC236}">
              <a16:creationId xmlns:a16="http://schemas.microsoft.com/office/drawing/2014/main" id="{D3D96DE7-6A5B-4B7C-BC37-254DFB05519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9" name="WordArt 4">
          <a:extLst>
            <a:ext uri="{FF2B5EF4-FFF2-40B4-BE49-F238E27FC236}">
              <a16:creationId xmlns:a16="http://schemas.microsoft.com/office/drawing/2014/main" id="{A6CA899B-ADAC-47E1-A20B-1781FD119D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0" name="WordArt 5">
          <a:extLst>
            <a:ext uri="{FF2B5EF4-FFF2-40B4-BE49-F238E27FC236}">
              <a16:creationId xmlns:a16="http://schemas.microsoft.com/office/drawing/2014/main" id="{746A926F-782F-43FA-A38D-94E82F911C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1" name="WordArt 6">
          <a:extLst>
            <a:ext uri="{FF2B5EF4-FFF2-40B4-BE49-F238E27FC236}">
              <a16:creationId xmlns:a16="http://schemas.microsoft.com/office/drawing/2014/main" id="{B056F700-E30B-48BB-86F4-0DE4C4955A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2" name="WordArt 7">
          <a:extLst>
            <a:ext uri="{FF2B5EF4-FFF2-40B4-BE49-F238E27FC236}">
              <a16:creationId xmlns:a16="http://schemas.microsoft.com/office/drawing/2014/main" id="{A841602F-31D3-49A6-BF19-F2BE7C667E3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3" name="WordArt 8">
          <a:extLst>
            <a:ext uri="{FF2B5EF4-FFF2-40B4-BE49-F238E27FC236}">
              <a16:creationId xmlns:a16="http://schemas.microsoft.com/office/drawing/2014/main" id="{957427D7-1E4B-44FC-95E0-B48A8A3A3AB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4" name="WordArt 1">
          <a:extLst>
            <a:ext uri="{FF2B5EF4-FFF2-40B4-BE49-F238E27FC236}">
              <a16:creationId xmlns:a16="http://schemas.microsoft.com/office/drawing/2014/main" id="{81647B1C-63F8-4A01-B3DC-8AE52DB5CB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5" name="WordArt 2">
          <a:extLst>
            <a:ext uri="{FF2B5EF4-FFF2-40B4-BE49-F238E27FC236}">
              <a16:creationId xmlns:a16="http://schemas.microsoft.com/office/drawing/2014/main" id="{7AF22544-543D-4502-B065-F1287EF3F24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6" name="WordArt 3">
          <a:extLst>
            <a:ext uri="{FF2B5EF4-FFF2-40B4-BE49-F238E27FC236}">
              <a16:creationId xmlns:a16="http://schemas.microsoft.com/office/drawing/2014/main" id="{F6745C24-54A0-4D46-B24E-BFACFBC5F62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7" name="WordArt 4">
          <a:extLst>
            <a:ext uri="{FF2B5EF4-FFF2-40B4-BE49-F238E27FC236}">
              <a16:creationId xmlns:a16="http://schemas.microsoft.com/office/drawing/2014/main" id="{905B75A2-4D67-48E7-B21F-9B0C896353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8" name="WordArt 5">
          <a:extLst>
            <a:ext uri="{FF2B5EF4-FFF2-40B4-BE49-F238E27FC236}">
              <a16:creationId xmlns:a16="http://schemas.microsoft.com/office/drawing/2014/main" id="{0477BF49-E3CC-4364-AA41-C6244FCFC5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9" name="WordArt 6">
          <a:extLst>
            <a:ext uri="{FF2B5EF4-FFF2-40B4-BE49-F238E27FC236}">
              <a16:creationId xmlns:a16="http://schemas.microsoft.com/office/drawing/2014/main" id="{276A197A-C7D3-4A92-8340-C3F36F1927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60" name="WordArt 7">
          <a:extLst>
            <a:ext uri="{FF2B5EF4-FFF2-40B4-BE49-F238E27FC236}">
              <a16:creationId xmlns:a16="http://schemas.microsoft.com/office/drawing/2014/main" id="{0A8CD990-B3AA-4E2C-9533-5981EE0C7B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61" name="WordArt 8">
          <a:extLst>
            <a:ext uri="{FF2B5EF4-FFF2-40B4-BE49-F238E27FC236}">
              <a16:creationId xmlns:a16="http://schemas.microsoft.com/office/drawing/2014/main" id="{BED6670F-0A23-4B28-9E8B-4102B5A319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2" name="WordArt 1">
          <a:extLst>
            <a:ext uri="{FF2B5EF4-FFF2-40B4-BE49-F238E27FC236}">
              <a16:creationId xmlns:a16="http://schemas.microsoft.com/office/drawing/2014/main" id="{C648FDB4-40CB-4F02-A944-2F6152CF63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3" name="WordArt 2">
          <a:extLst>
            <a:ext uri="{FF2B5EF4-FFF2-40B4-BE49-F238E27FC236}">
              <a16:creationId xmlns:a16="http://schemas.microsoft.com/office/drawing/2014/main" id="{62649B12-4B75-4F20-909C-BA20B2DFDA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4" name="WordArt 3">
          <a:extLst>
            <a:ext uri="{FF2B5EF4-FFF2-40B4-BE49-F238E27FC236}">
              <a16:creationId xmlns:a16="http://schemas.microsoft.com/office/drawing/2014/main" id="{48AC358B-D408-4241-AC03-6DF6BF54A1F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5" name="WordArt 4">
          <a:extLst>
            <a:ext uri="{FF2B5EF4-FFF2-40B4-BE49-F238E27FC236}">
              <a16:creationId xmlns:a16="http://schemas.microsoft.com/office/drawing/2014/main" id="{C5864040-3CBF-4F9A-A8E9-4EAA693E6B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6" name="WordArt 5">
          <a:extLst>
            <a:ext uri="{FF2B5EF4-FFF2-40B4-BE49-F238E27FC236}">
              <a16:creationId xmlns:a16="http://schemas.microsoft.com/office/drawing/2014/main" id="{A538CB91-2867-4DBB-A1DE-E9B0F36FA0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7" name="WordArt 6">
          <a:extLst>
            <a:ext uri="{FF2B5EF4-FFF2-40B4-BE49-F238E27FC236}">
              <a16:creationId xmlns:a16="http://schemas.microsoft.com/office/drawing/2014/main" id="{D1FC90F2-3BC3-4179-89F3-0F3AECD418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8" name="WordArt 7">
          <a:extLst>
            <a:ext uri="{FF2B5EF4-FFF2-40B4-BE49-F238E27FC236}">
              <a16:creationId xmlns:a16="http://schemas.microsoft.com/office/drawing/2014/main" id="{AF61F960-9D52-4FB4-863B-6202BA755C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9" name="WordArt 8">
          <a:extLst>
            <a:ext uri="{FF2B5EF4-FFF2-40B4-BE49-F238E27FC236}">
              <a16:creationId xmlns:a16="http://schemas.microsoft.com/office/drawing/2014/main" id="{FD49FAA9-B542-4A76-A7B0-048322348B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0" name="WordArt 1">
          <a:extLst>
            <a:ext uri="{FF2B5EF4-FFF2-40B4-BE49-F238E27FC236}">
              <a16:creationId xmlns:a16="http://schemas.microsoft.com/office/drawing/2014/main" id="{DEB2740A-5F3D-4A20-8D30-8B20CA6A92A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1" name="WordArt 2">
          <a:extLst>
            <a:ext uri="{FF2B5EF4-FFF2-40B4-BE49-F238E27FC236}">
              <a16:creationId xmlns:a16="http://schemas.microsoft.com/office/drawing/2014/main" id="{324036BB-0249-4EF9-8F98-F9A4B051A17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2" name="WordArt 3">
          <a:extLst>
            <a:ext uri="{FF2B5EF4-FFF2-40B4-BE49-F238E27FC236}">
              <a16:creationId xmlns:a16="http://schemas.microsoft.com/office/drawing/2014/main" id="{72CE2622-7D2D-4AB8-B56F-68E8868CA8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3" name="WordArt 4">
          <a:extLst>
            <a:ext uri="{FF2B5EF4-FFF2-40B4-BE49-F238E27FC236}">
              <a16:creationId xmlns:a16="http://schemas.microsoft.com/office/drawing/2014/main" id="{70CE8A68-D3C1-459F-9CE9-6F103FAE78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4" name="WordArt 5">
          <a:extLst>
            <a:ext uri="{FF2B5EF4-FFF2-40B4-BE49-F238E27FC236}">
              <a16:creationId xmlns:a16="http://schemas.microsoft.com/office/drawing/2014/main" id="{9599C1B5-932B-4FFA-A013-D6DFBC2DE0D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5" name="WordArt 6">
          <a:extLst>
            <a:ext uri="{FF2B5EF4-FFF2-40B4-BE49-F238E27FC236}">
              <a16:creationId xmlns:a16="http://schemas.microsoft.com/office/drawing/2014/main" id="{1DF0E37A-79CA-4D43-9DE4-A52324DF34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6" name="WordArt 7">
          <a:extLst>
            <a:ext uri="{FF2B5EF4-FFF2-40B4-BE49-F238E27FC236}">
              <a16:creationId xmlns:a16="http://schemas.microsoft.com/office/drawing/2014/main" id="{14D640A5-9178-40BF-BFC8-C4DCBC8714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7" name="WordArt 8">
          <a:extLst>
            <a:ext uri="{FF2B5EF4-FFF2-40B4-BE49-F238E27FC236}">
              <a16:creationId xmlns:a16="http://schemas.microsoft.com/office/drawing/2014/main" id="{C68DC24A-F3CB-4814-BD6D-A6CBA5B6E2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78" name="WordArt 1">
          <a:extLst>
            <a:ext uri="{FF2B5EF4-FFF2-40B4-BE49-F238E27FC236}">
              <a16:creationId xmlns:a16="http://schemas.microsoft.com/office/drawing/2014/main" id="{080469E6-F212-455F-8785-B1446EAD6CE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79" name="WordArt 2">
          <a:extLst>
            <a:ext uri="{FF2B5EF4-FFF2-40B4-BE49-F238E27FC236}">
              <a16:creationId xmlns:a16="http://schemas.microsoft.com/office/drawing/2014/main" id="{4AFA3EC3-7EC5-441E-B704-9B0064BC7A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0" name="WordArt 3">
          <a:extLst>
            <a:ext uri="{FF2B5EF4-FFF2-40B4-BE49-F238E27FC236}">
              <a16:creationId xmlns:a16="http://schemas.microsoft.com/office/drawing/2014/main" id="{23F84DFB-151D-43EA-B27C-4F9DF8C0E99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1" name="WordArt 4">
          <a:extLst>
            <a:ext uri="{FF2B5EF4-FFF2-40B4-BE49-F238E27FC236}">
              <a16:creationId xmlns:a16="http://schemas.microsoft.com/office/drawing/2014/main" id="{48DF5CB6-E1FA-4EAF-8422-4280C9A9326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2" name="WordArt 5">
          <a:extLst>
            <a:ext uri="{FF2B5EF4-FFF2-40B4-BE49-F238E27FC236}">
              <a16:creationId xmlns:a16="http://schemas.microsoft.com/office/drawing/2014/main" id="{301F7CCA-D3F8-4C48-88AC-6C814E3F812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3" name="WordArt 6">
          <a:extLst>
            <a:ext uri="{FF2B5EF4-FFF2-40B4-BE49-F238E27FC236}">
              <a16:creationId xmlns:a16="http://schemas.microsoft.com/office/drawing/2014/main" id="{9B40DE93-E66B-44F4-A378-E612EA6C4E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4" name="WordArt 7">
          <a:extLst>
            <a:ext uri="{FF2B5EF4-FFF2-40B4-BE49-F238E27FC236}">
              <a16:creationId xmlns:a16="http://schemas.microsoft.com/office/drawing/2014/main" id="{4DA8DB91-E490-4459-8402-9F61303F96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5" name="WordArt 8">
          <a:extLst>
            <a:ext uri="{FF2B5EF4-FFF2-40B4-BE49-F238E27FC236}">
              <a16:creationId xmlns:a16="http://schemas.microsoft.com/office/drawing/2014/main" id="{1D729094-66EF-4598-B544-5F0315B06B5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6" name="WordArt 1">
          <a:extLst>
            <a:ext uri="{FF2B5EF4-FFF2-40B4-BE49-F238E27FC236}">
              <a16:creationId xmlns:a16="http://schemas.microsoft.com/office/drawing/2014/main" id="{3C79D619-1539-4429-8C79-5CF169178A3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7" name="WordArt 2">
          <a:extLst>
            <a:ext uri="{FF2B5EF4-FFF2-40B4-BE49-F238E27FC236}">
              <a16:creationId xmlns:a16="http://schemas.microsoft.com/office/drawing/2014/main" id="{5BCF0997-C289-4347-9CDA-D708CAC0EC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8" name="WordArt 3">
          <a:extLst>
            <a:ext uri="{FF2B5EF4-FFF2-40B4-BE49-F238E27FC236}">
              <a16:creationId xmlns:a16="http://schemas.microsoft.com/office/drawing/2014/main" id="{7751343F-2CF8-4A08-A467-2D9DB8CE78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9" name="WordArt 4">
          <a:extLst>
            <a:ext uri="{FF2B5EF4-FFF2-40B4-BE49-F238E27FC236}">
              <a16:creationId xmlns:a16="http://schemas.microsoft.com/office/drawing/2014/main" id="{4345EC65-39A8-4E5E-A294-1596E4D2843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0" name="WordArt 5">
          <a:extLst>
            <a:ext uri="{FF2B5EF4-FFF2-40B4-BE49-F238E27FC236}">
              <a16:creationId xmlns:a16="http://schemas.microsoft.com/office/drawing/2014/main" id="{743460B7-CC9E-401D-A1D5-DA5F16A0AF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1" name="WordArt 6">
          <a:extLst>
            <a:ext uri="{FF2B5EF4-FFF2-40B4-BE49-F238E27FC236}">
              <a16:creationId xmlns:a16="http://schemas.microsoft.com/office/drawing/2014/main" id="{5BF76C56-82A3-4179-B7FB-B7FF054DF8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2" name="WordArt 7">
          <a:extLst>
            <a:ext uri="{FF2B5EF4-FFF2-40B4-BE49-F238E27FC236}">
              <a16:creationId xmlns:a16="http://schemas.microsoft.com/office/drawing/2014/main" id="{65A10B81-FE10-47FD-BC03-A8BE0C8E629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3" name="WordArt 8">
          <a:extLst>
            <a:ext uri="{FF2B5EF4-FFF2-40B4-BE49-F238E27FC236}">
              <a16:creationId xmlns:a16="http://schemas.microsoft.com/office/drawing/2014/main" id="{C333D0F4-C099-47BA-9F1E-0FC98D6A29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4" name="WordArt 1">
          <a:extLst>
            <a:ext uri="{FF2B5EF4-FFF2-40B4-BE49-F238E27FC236}">
              <a16:creationId xmlns:a16="http://schemas.microsoft.com/office/drawing/2014/main" id="{F8A619BA-B283-4359-A187-549F71ACAE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5" name="WordArt 2">
          <a:extLst>
            <a:ext uri="{FF2B5EF4-FFF2-40B4-BE49-F238E27FC236}">
              <a16:creationId xmlns:a16="http://schemas.microsoft.com/office/drawing/2014/main" id="{E7735AB4-BBA8-4163-9460-1867AA35101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6" name="WordArt 3">
          <a:extLst>
            <a:ext uri="{FF2B5EF4-FFF2-40B4-BE49-F238E27FC236}">
              <a16:creationId xmlns:a16="http://schemas.microsoft.com/office/drawing/2014/main" id="{B90D2B93-DBC6-427F-9290-B22EFA12742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7" name="WordArt 4">
          <a:extLst>
            <a:ext uri="{FF2B5EF4-FFF2-40B4-BE49-F238E27FC236}">
              <a16:creationId xmlns:a16="http://schemas.microsoft.com/office/drawing/2014/main" id="{5E2359C9-A718-48FB-9FD5-B6BCDABF79E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8" name="WordArt 5">
          <a:extLst>
            <a:ext uri="{FF2B5EF4-FFF2-40B4-BE49-F238E27FC236}">
              <a16:creationId xmlns:a16="http://schemas.microsoft.com/office/drawing/2014/main" id="{28E388F1-5E59-436E-A06C-61EC570FD5F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9" name="WordArt 6">
          <a:extLst>
            <a:ext uri="{FF2B5EF4-FFF2-40B4-BE49-F238E27FC236}">
              <a16:creationId xmlns:a16="http://schemas.microsoft.com/office/drawing/2014/main" id="{2775885D-EDA3-4A6D-A1A8-16547660DCF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00" name="WordArt 7">
          <a:extLst>
            <a:ext uri="{FF2B5EF4-FFF2-40B4-BE49-F238E27FC236}">
              <a16:creationId xmlns:a16="http://schemas.microsoft.com/office/drawing/2014/main" id="{968B2254-6633-43E2-A324-0349E9951E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01" name="WordArt 8">
          <a:extLst>
            <a:ext uri="{FF2B5EF4-FFF2-40B4-BE49-F238E27FC236}">
              <a16:creationId xmlns:a16="http://schemas.microsoft.com/office/drawing/2014/main" id="{2FECCDAC-B0EF-4932-977D-3DD0492C7D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2" name="WordArt 1">
          <a:extLst>
            <a:ext uri="{FF2B5EF4-FFF2-40B4-BE49-F238E27FC236}">
              <a16:creationId xmlns:a16="http://schemas.microsoft.com/office/drawing/2014/main" id="{66241F1B-921E-4021-B88A-A1D101334BC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3" name="WordArt 2">
          <a:extLst>
            <a:ext uri="{FF2B5EF4-FFF2-40B4-BE49-F238E27FC236}">
              <a16:creationId xmlns:a16="http://schemas.microsoft.com/office/drawing/2014/main" id="{57FE1738-6419-492A-BADC-DB09BC96D8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4" name="WordArt 3">
          <a:extLst>
            <a:ext uri="{FF2B5EF4-FFF2-40B4-BE49-F238E27FC236}">
              <a16:creationId xmlns:a16="http://schemas.microsoft.com/office/drawing/2014/main" id="{BBD56E46-97CB-48EB-9815-1D2E00EE7EE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5" name="WordArt 4">
          <a:extLst>
            <a:ext uri="{FF2B5EF4-FFF2-40B4-BE49-F238E27FC236}">
              <a16:creationId xmlns:a16="http://schemas.microsoft.com/office/drawing/2014/main" id="{FCE30281-62CC-45C1-BA25-ADE3600D62F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6" name="WordArt 5">
          <a:extLst>
            <a:ext uri="{FF2B5EF4-FFF2-40B4-BE49-F238E27FC236}">
              <a16:creationId xmlns:a16="http://schemas.microsoft.com/office/drawing/2014/main" id="{A8840C2C-8A57-4223-BEC3-4EE7AE22F3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7" name="WordArt 6">
          <a:extLst>
            <a:ext uri="{FF2B5EF4-FFF2-40B4-BE49-F238E27FC236}">
              <a16:creationId xmlns:a16="http://schemas.microsoft.com/office/drawing/2014/main" id="{4F4189B3-BE85-4E9C-A1D1-3166EBF103E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8" name="WordArt 7">
          <a:extLst>
            <a:ext uri="{FF2B5EF4-FFF2-40B4-BE49-F238E27FC236}">
              <a16:creationId xmlns:a16="http://schemas.microsoft.com/office/drawing/2014/main" id="{AF48D26D-DDE5-4CDC-A15B-D43A8D32EC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9" name="WordArt 8">
          <a:extLst>
            <a:ext uri="{FF2B5EF4-FFF2-40B4-BE49-F238E27FC236}">
              <a16:creationId xmlns:a16="http://schemas.microsoft.com/office/drawing/2014/main" id="{FF4FBFDD-3E50-4187-9B6E-43629979D9D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0" name="WordArt 1">
          <a:extLst>
            <a:ext uri="{FF2B5EF4-FFF2-40B4-BE49-F238E27FC236}">
              <a16:creationId xmlns:a16="http://schemas.microsoft.com/office/drawing/2014/main" id="{4B4759B3-C77F-4120-908C-5A9A1DDA27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1" name="WordArt 2">
          <a:extLst>
            <a:ext uri="{FF2B5EF4-FFF2-40B4-BE49-F238E27FC236}">
              <a16:creationId xmlns:a16="http://schemas.microsoft.com/office/drawing/2014/main" id="{7D3058D6-65F5-48A6-B69E-DAD5B56C87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2" name="WordArt 3">
          <a:extLst>
            <a:ext uri="{FF2B5EF4-FFF2-40B4-BE49-F238E27FC236}">
              <a16:creationId xmlns:a16="http://schemas.microsoft.com/office/drawing/2014/main" id="{0F8B41A7-A201-4513-A39A-75AD56F0D5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3" name="WordArt 4">
          <a:extLst>
            <a:ext uri="{FF2B5EF4-FFF2-40B4-BE49-F238E27FC236}">
              <a16:creationId xmlns:a16="http://schemas.microsoft.com/office/drawing/2014/main" id="{C604D843-92DE-43C9-AE0A-FA8CE056A4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4" name="WordArt 5">
          <a:extLst>
            <a:ext uri="{FF2B5EF4-FFF2-40B4-BE49-F238E27FC236}">
              <a16:creationId xmlns:a16="http://schemas.microsoft.com/office/drawing/2014/main" id="{B02A70C6-8C38-454A-92CD-A2A8B51EA1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5" name="WordArt 6">
          <a:extLst>
            <a:ext uri="{FF2B5EF4-FFF2-40B4-BE49-F238E27FC236}">
              <a16:creationId xmlns:a16="http://schemas.microsoft.com/office/drawing/2014/main" id="{0B38B6D1-66CF-42E4-8E3A-D80742913C2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6" name="WordArt 7">
          <a:extLst>
            <a:ext uri="{FF2B5EF4-FFF2-40B4-BE49-F238E27FC236}">
              <a16:creationId xmlns:a16="http://schemas.microsoft.com/office/drawing/2014/main" id="{1B686A28-D18D-487A-80B4-554FBA4194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7" name="WordArt 8">
          <a:extLst>
            <a:ext uri="{FF2B5EF4-FFF2-40B4-BE49-F238E27FC236}">
              <a16:creationId xmlns:a16="http://schemas.microsoft.com/office/drawing/2014/main" id="{A26FFD9A-46F4-4790-8C44-A06FD7FA13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18" name="WordArt 1">
          <a:extLst>
            <a:ext uri="{FF2B5EF4-FFF2-40B4-BE49-F238E27FC236}">
              <a16:creationId xmlns:a16="http://schemas.microsoft.com/office/drawing/2014/main" id="{3EE2745C-2B44-4F25-923A-84CF35B1622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19" name="WordArt 2">
          <a:extLst>
            <a:ext uri="{FF2B5EF4-FFF2-40B4-BE49-F238E27FC236}">
              <a16:creationId xmlns:a16="http://schemas.microsoft.com/office/drawing/2014/main" id="{890BD7D0-3FB0-44D3-AE71-B8204B1B507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0" name="WordArt 3">
          <a:extLst>
            <a:ext uri="{FF2B5EF4-FFF2-40B4-BE49-F238E27FC236}">
              <a16:creationId xmlns:a16="http://schemas.microsoft.com/office/drawing/2014/main" id="{BCCDB301-6E26-412D-A0C5-D56C4718CC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1" name="WordArt 4">
          <a:extLst>
            <a:ext uri="{FF2B5EF4-FFF2-40B4-BE49-F238E27FC236}">
              <a16:creationId xmlns:a16="http://schemas.microsoft.com/office/drawing/2014/main" id="{016283B1-4FDC-4B7E-883E-D8B5EB6F230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2" name="WordArt 5">
          <a:extLst>
            <a:ext uri="{FF2B5EF4-FFF2-40B4-BE49-F238E27FC236}">
              <a16:creationId xmlns:a16="http://schemas.microsoft.com/office/drawing/2014/main" id="{520DC170-F175-4466-9096-DAEE37B32B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3" name="WordArt 6">
          <a:extLst>
            <a:ext uri="{FF2B5EF4-FFF2-40B4-BE49-F238E27FC236}">
              <a16:creationId xmlns:a16="http://schemas.microsoft.com/office/drawing/2014/main" id="{437F962A-11F6-4D7C-AF10-89FC95BC796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4" name="WordArt 7">
          <a:extLst>
            <a:ext uri="{FF2B5EF4-FFF2-40B4-BE49-F238E27FC236}">
              <a16:creationId xmlns:a16="http://schemas.microsoft.com/office/drawing/2014/main" id="{A0F1904C-7952-42A1-9723-7CA2289103F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5" name="WordArt 8">
          <a:extLst>
            <a:ext uri="{FF2B5EF4-FFF2-40B4-BE49-F238E27FC236}">
              <a16:creationId xmlns:a16="http://schemas.microsoft.com/office/drawing/2014/main" id="{FE9E0BE0-5B2A-49BF-A346-2829F864FF4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6" name="WordArt 1">
          <a:extLst>
            <a:ext uri="{FF2B5EF4-FFF2-40B4-BE49-F238E27FC236}">
              <a16:creationId xmlns:a16="http://schemas.microsoft.com/office/drawing/2014/main" id="{3F163C37-390E-4F2D-B8F9-5E794F02BDB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7" name="WordArt 2">
          <a:extLst>
            <a:ext uri="{FF2B5EF4-FFF2-40B4-BE49-F238E27FC236}">
              <a16:creationId xmlns:a16="http://schemas.microsoft.com/office/drawing/2014/main" id="{BFCCA8B9-579D-46C6-9F6E-F8FA823948E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8" name="WordArt 3">
          <a:extLst>
            <a:ext uri="{FF2B5EF4-FFF2-40B4-BE49-F238E27FC236}">
              <a16:creationId xmlns:a16="http://schemas.microsoft.com/office/drawing/2014/main" id="{4BA2885C-CCA5-49F8-B109-FC3052C292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9" name="WordArt 4">
          <a:extLst>
            <a:ext uri="{FF2B5EF4-FFF2-40B4-BE49-F238E27FC236}">
              <a16:creationId xmlns:a16="http://schemas.microsoft.com/office/drawing/2014/main" id="{0114FC97-BC46-4576-A07B-024C2DE3337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0" name="WordArt 5">
          <a:extLst>
            <a:ext uri="{FF2B5EF4-FFF2-40B4-BE49-F238E27FC236}">
              <a16:creationId xmlns:a16="http://schemas.microsoft.com/office/drawing/2014/main" id="{ADB12705-AB2A-4622-A933-9572370FE75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1" name="WordArt 6">
          <a:extLst>
            <a:ext uri="{FF2B5EF4-FFF2-40B4-BE49-F238E27FC236}">
              <a16:creationId xmlns:a16="http://schemas.microsoft.com/office/drawing/2014/main" id="{AC38249C-7F50-40FC-9334-5D6B531C167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2" name="WordArt 7">
          <a:extLst>
            <a:ext uri="{FF2B5EF4-FFF2-40B4-BE49-F238E27FC236}">
              <a16:creationId xmlns:a16="http://schemas.microsoft.com/office/drawing/2014/main" id="{4381637A-C6B7-41E0-98A8-1233FB9CE18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3" name="WordArt 8">
          <a:extLst>
            <a:ext uri="{FF2B5EF4-FFF2-40B4-BE49-F238E27FC236}">
              <a16:creationId xmlns:a16="http://schemas.microsoft.com/office/drawing/2014/main" id="{49D6B7AF-3D73-4F4F-88B8-D1B377B46D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4" name="WordArt 1">
          <a:extLst>
            <a:ext uri="{FF2B5EF4-FFF2-40B4-BE49-F238E27FC236}">
              <a16:creationId xmlns:a16="http://schemas.microsoft.com/office/drawing/2014/main" id="{9EF3B3FE-E47C-4F9C-8BAF-927BEE28394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5" name="WordArt 2">
          <a:extLst>
            <a:ext uri="{FF2B5EF4-FFF2-40B4-BE49-F238E27FC236}">
              <a16:creationId xmlns:a16="http://schemas.microsoft.com/office/drawing/2014/main" id="{BD9BAC25-033A-4186-8AB5-5EAE7865D5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6" name="WordArt 3">
          <a:extLst>
            <a:ext uri="{FF2B5EF4-FFF2-40B4-BE49-F238E27FC236}">
              <a16:creationId xmlns:a16="http://schemas.microsoft.com/office/drawing/2014/main" id="{AD21FD45-F908-4E26-A55F-C284E67778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7" name="WordArt 4">
          <a:extLst>
            <a:ext uri="{FF2B5EF4-FFF2-40B4-BE49-F238E27FC236}">
              <a16:creationId xmlns:a16="http://schemas.microsoft.com/office/drawing/2014/main" id="{53737309-BBDE-497F-B46E-FD058DD617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8" name="WordArt 5">
          <a:extLst>
            <a:ext uri="{FF2B5EF4-FFF2-40B4-BE49-F238E27FC236}">
              <a16:creationId xmlns:a16="http://schemas.microsoft.com/office/drawing/2014/main" id="{B84D060D-6ACF-4C91-A71A-F457E47A27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9" name="WordArt 6">
          <a:extLst>
            <a:ext uri="{FF2B5EF4-FFF2-40B4-BE49-F238E27FC236}">
              <a16:creationId xmlns:a16="http://schemas.microsoft.com/office/drawing/2014/main" id="{3B20F492-DD02-4297-B882-456C546480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40" name="WordArt 7">
          <a:extLst>
            <a:ext uri="{FF2B5EF4-FFF2-40B4-BE49-F238E27FC236}">
              <a16:creationId xmlns:a16="http://schemas.microsoft.com/office/drawing/2014/main" id="{73C3A578-F9EA-4282-8610-656D457624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41" name="WordArt 8">
          <a:extLst>
            <a:ext uri="{FF2B5EF4-FFF2-40B4-BE49-F238E27FC236}">
              <a16:creationId xmlns:a16="http://schemas.microsoft.com/office/drawing/2014/main" id="{944CAD4F-BF99-4DFD-8E49-23CFB3B66E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2" name="WordArt 1">
          <a:extLst>
            <a:ext uri="{FF2B5EF4-FFF2-40B4-BE49-F238E27FC236}">
              <a16:creationId xmlns:a16="http://schemas.microsoft.com/office/drawing/2014/main" id="{8D95E11E-084F-4D81-99EA-1B4B1A74405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3" name="WordArt 2">
          <a:extLst>
            <a:ext uri="{FF2B5EF4-FFF2-40B4-BE49-F238E27FC236}">
              <a16:creationId xmlns:a16="http://schemas.microsoft.com/office/drawing/2014/main" id="{743AD356-AD10-4FDF-96B4-E5B2E506BF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4" name="WordArt 3">
          <a:extLst>
            <a:ext uri="{FF2B5EF4-FFF2-40B4-BE49-F238E27FC236}">
              <a16:creationId xmlns:a16="http://schemas.microsoft.com/office/drawing/2014/main" id="{77DB55F8-5B1C-405A-9944-BA23655150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5" name="WordArt 4">
          <a:extLst>
            <a:ext uri="{FF2B5EF4-FFF2-40B4-BE49-F238E27FC236}">
              <a16:creationId xmlns:a16="http://schemas.microsoft.com/office/drawing/2014/main" id="{68732C35-F981-4C40-BCD5-C50EBF4131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6" name="WordArt 5">
          <a:extLst>
            <a:ext uri="{FF2B5EF4-FFF2-40B4-BE49-F238E27FC236}">
              <a16:creationId xmlns:a16="http://schemas.microsoft.com/office/drawing/2014/main" id="{5895BFD5-8D54-4BBF-832E-CF94E70F91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7" name="WordArt 6">
          <a:extLst>
            <a:ext uri="{FF2B5EF4-FFF2-40B4-BE49-F238E27FC236}">
              <a16:creationId xmlns:a16="http://schemas.microsoft.com/office/drawing/2014/main" id="{5C4A76B5-7630-47DA-8AFD-FAA17C073A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8" name="WordArt 7">
          <a:extLst>
            <a:ext uri="{FF2B5EF4-FFF2-40B4-BE49-F238E27FC236}">
              <a16:creationId xmlns:a16="http://schemas.microsoft.com/office/drawing/2014/main" id="{A4C22451-E349-4D17-B655-189B4DB6517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9" name="WordArt 8">
          <a:extLst>
            <a:ext uri="{FF2B5EF4-FFF2-40B4-BE49-F238E27FC236}">
              <a16:creationId xmlns:a16="http://schemas.microsoft.com/office/drawing/2014/main" id="{4D8A3164-C512-4695-AAEE-DB81DC5A234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0" name="WordArt 1">
          <a:extLst>
            <a:ext uri="{FF2B5EF4-FFF2-40B4-BE49-F238E27FC236}">
              <a16:creationId xmlns:a16="http://schemas.microsoft.com/office/drawing/2014/main" id="{4F6F775A-DBC7-49F6-922F-F3B180249CC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1" name="WordArt 2">
          <a:extLst>
            <a:ext uri="{FF2B5EF4-FFF2-40B4-BE49-F238E27FC236}">
              <a16:creationId xmlns:a16="http://schemas.microsoft.com/office/drawing/2014/main" id="{BAAF5B34-D8A3-4C39-9B7A-C8F0440E79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2" name="WordArt 3">
          <a:extLst>
            <a:ext uri="{FF2B5EF4-FFF2-40B4-BE49-F238E27FC236}">
              <a16:creationId xmlns:a16="http://schemas.microsoft.com/office/drawing/2014/main" id="{316777F4-7B2F-4A6B-BC85-96948C7832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3" name="WordArt 4">
          <a:extLst>
            <a:ext uri="{FF2B5EF4-FFF2-40B4-BE49-F238E27FC236}">
              <a16:creationId xmlns:a16="http://schemas.microsoft.com/office/drawing/2014/main" id="{DE09C49C-48F5-4421-AD39-AE0EFE01354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4" name="WordArt 5">
          <a:extLst>
            <a:ext uri="{FF2B5EF4-FFF2-40B4-BE49-F238E27FC236}">
              <a16:creationId xmlns:a16="http://schemas.microsoft.com/office/drawing/2014/main" id="{8DF20B52-660E-4584-A746-7F5470BD9F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5" name="WordArt 6">
          <a:extLst>
            <a:ext uri="{FF2B5EF4-FFF2-40B4-BE49-F238E27FC236}">
              <a16:creationId xmlns:a16="http://schemas.microsoft.com/office/drawing/2014/main" id="{D1821587-2563-46B7-9402-D028815F04E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6" name="WordArt 7">
          <a:extLst>
            <a:ext uri="{FF2B5EF4-FFF2-40B4-BE49-F238E27FC236}">
              <a16:creationId xmlns:a16="http://schemas.microsoft.com/office/drawing/2014/main" id="{639CCCA5-03AD-4202-B810-C930D1EBFD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7" name="WordArt 8">
          <a:extLst>
            <a:ext uri="{FF2B5EF4-FFF2-40B4-BE49-F238E27FC236}">
              <a16:creationId xmlns:a16="http://schemas.microsoft.com/office/drawing/2014/main" id="{FCB7634A-72B7-4138-8E94-E8819D5D40E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58" name="WordArt 1">
          <a:extLst>
            <a:ext uri="{FF2B5EF4-FFF2-40B4-BE49-F238E27FC236}">
              <a16:creationId xmlns:a16="http://schemas.microsoft.com/office/drawing/2014/main" id="{47D4C112-16BE-4593-9B0B-BF689ECA8C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59" name="WordArt 2">
          <a:extLst>
            <a:ext uri="{FF2B5EF4-FFF2-40B4-BE49-F238E27FC236}">
              <a16:creationId xmlns:a16="http://schemas.microsoft.com/office/drawing/2014/main" id="{D1E82296-D941-4590-8BDB-9367FEFB782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0" name="WordArt 3">
          <a:extLst>
            <a:ext uri="{FF2B5EF4-FFF2-40B4-BE49-F238E27FC236}">
              <a16:creationId xmlns:a16="http://schemas.microsoft.com/office/drawing/2014/main" id="{A6B38D58-3C99-4F42-9384-1EDCB26C24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1" name="WordArt 4">
          <a:extLst>
            <a:ext uri="{FF2B5EF4-FFF2-40B4-BE49-F238E27FC236}">
              <a16:creationId xmlns:a16="http://schemas.microsoft.com/office/drawing/2014/main" id="{07BE6EF2-3568-46D2-BEDB-DFEBA25B90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2" name="WordArt 5">
          <a:extLst>
            <a:ext uri="{FF2B5EF4-FFF2-40B4-BE49-F238E27FC236}">
              <a16:creationId xmlns:a16="http://schemas.microsoft.com/office/drawing/2014/main" id="{492EC7FE-2253-4B3E-B79B-7F93317968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3" name="WordArt 6">
          <a:extLst>
            <a:ext uri="{FF2B5EF4-FFF2-40B4-BE49-F238E27FC236}">
              <a16:creationId xmlns:a16="http://schemas.microsoft.com/office/drawing/2014/main" id="{BE2EA9DC-5C3A-4A34-9C60-125E38BF496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4" name="WordArt 7">
          <a:extLst>
            <a:ext uri="{FF2B5EF4-FFF2-40B4-BE49-F238E27FC236}">
              <a16:creationId xmlns:a16="http://schemas.microsoft.com/office/drawing/2014/main" id="{407A1EC7-297F-46FB-A000-B4FC5857FB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5" name="WordArt 8">
          <a:extLst>
            <a:ext uri="{FF2B5EF4-FFF2-40B4-BE49-F238E27FC236}">
              <a16:creationId xmlns:a16="http://schemas.microsoft.com/office/drawing/2014/main" id="{2E9D48B1-423A-448E-9390-DE9327FF00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6" name="WordArt 1">
          <a:extLst>
            <a:ext uri="{FF2B5EF4-FFF2-40B4-BE49-F238E27FC236}">
              <a16:creationId xmlns:a16="http://schemas.microsoft.com/office/drawing/2014/main" id="{0FCCB1AB-4284-4916-9EF4-53853F0202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7" name="WordArt 2">
          <a:extLst>
            <a:ext uri="{FF2B5EF4-FFF2-40B4-BE49-F238E27FC236}">
              <a16:creationId xmlns:a16="http://schemas.microsoft.com/office/drawing/2014/main" id="{3D535BEA-AB38-4E9B-8363-466DB28476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8" name="WordArt 3">
          <a:extLst>
            <a:ext uri="{FF2B5EF4-FFF2-40B4-BE49-F238E27FC236}">
              <a16:creationId xmlns:a16="http://schemas.microsoft.com/office/drawing/2014/main" id="{2EC9AA25-458F-4E37-A66A-DD4DDBE973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9" name="WordArt 4">
          <a:extLst>
            <a:ext uri="{FF2B5EF4-FFF2-40B4-BE49-F238E27FC236}">
              <a16:creationId xmlns:a16="http://schemas.microsoft.com/office/drawing/2014/main" id="{24CA2C5A-E70E-471E-A5F4-42509ABC01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0" name="WordArt 5">
          <a:extLst>
            <a:ext uri="{FF2B5EF4-FFF2-40B4-BE49-F238E27FC236}">
              <a16:creationId xmlns:a16="http://schemas.microsoft.com/office/drawing/2014/main" id="{ACD72588-9360-4B9B-97D1-8C564126E2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1" name="WordArt 6">
          <a:extLst>
            <a:ext uri="{FF2B5EF4-FFF2-40B4-BE49-F238E27FC236}">
              <a16:creationId xmlns:a16="http://schemas.microsoft.com/office/drawing/2014/main" id="{75916AED-85F1-44C6-9359-29D7C1A794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2" name="WordArt 7">
          <a:extLst>
            <a:ext uri="{FF2B5EF4-FFF2-40B4-BE49-F238E27FC236}">
              <a16:creationId xmlns:a16="http://schemas.microsoft.com/office/drawing/2014/main" id="{19DE70BA-DA26-4351-BE68-CAA85CB7DF7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3" name="WordArt 8">
          <a:extLst>
            <a:ext uri="{FF2B5EF4-FFF2-40B4-BE49-F238E27FC236}">
              <a16:creationId xmlns:a16="http://schemas.microsoft.com/office/drawing/2014/main" id="{2C3B2648-C865-47F4-B7F8-71BE25B517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4" name="WordArt 1">
          <a:extLst>
            <a:ext uri="{FF2B5EF4-FFF2-40B4-BE49-F238E27FC236}">
              <a16:creationId xmlns:a16="http://schemas.microsoft.com/office/drawing/2014/main" id="{1E1CCC78-E935-4DC4-B457-ED08D00B6B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5" name="WordArt 2">
          <a:extLst>
            <a:ext uri="{FF2B5EF4-FFF2-40B4-BE49-F238E27FC236}">
              <a16:creationId xmlns:a16="http://schemas.microsoft.com/office/drawing/2014/main" id="{B60CBC30-CD85-4B88-B044-803BD6F901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6" name="WordArt 3">
          <a:extLst>
            <a:ext uri="{FF2B5EF4-FFF2-40B4-BE49-F238E27FC236}">
              <a16:creationId xmlns:a16="http://schemas.microsoft.com/office/drawing/2014/main" id="{F495A221-815D-45F0-82F9-E8C72CD2A7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7" name="WordArt 4">
          <a:extLst>
            <a:ext uri="{FF2B5EF4-FFF2-40B4-BE49-F238E27FC236}">
              <a16:creationId xmlns:a16="http://schemas.microsoft.com/office/drawing/2014/main" id="{048C260B-AB1E-42AB-B352-679BFB5DAB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8" name="WordArt 5">
          <a:extLst>
            <a:ext uri="{FF2B5EF4-FFF2-40B4-BE49-F238E27FC236}">
              <a16:creationId xmlns:a16="http://schemas.microsoft.com/office/drawing/2014/main" id="{3EB0D273-16F0-4D99-A552-7DAF91A3D1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9" name="WordArt 6">
          <a:extLst>
            <a:ext uri="{FF2B5EF4-FFF2-40B4-BE49-F238E27FC236}">
              <a16:creationId xmlns:a16="http://schemas.microsoft.com/office/drawing/2014/main" id="{3F93A7D2-D0CE-4412-9C80-58687CFB7A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80" name="WordArt 7">
          <a:extLst>
            <a:ext uri="{FF2B5EF4-FFF2-40B4-BE49-F238E27FC236}">
              <a16:creationId xmlns:a16="http://schemas.microsoft.com/office/drawing/2014/main" id="{74EC541B-6898-4E8E-B6DD-5D52970DFC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81" name="WordArt 8">
          <a:extLst>
            <a:ext uri="{FF2B5EF4-FFF2-40B4-BE49-F238E27FC236}">
              <a16:creationId xmlns:a16="http://schemas.microsoft.com/office/drawing/2014/main" id="{756CA564-1C39-432E-824A-38836E5A4E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2" name="WordArt 1">
          <a:extLst>
            <a:ext uri="{FF2B5EF4-FFF2-40B4-BE49-F238E27FC236}">
              <a16:creationId xmlns:a16="http://schemas.microsoft.com/office/drawing/2014/main" id="{44325555-3FD3-4535-8988-0FC23521A9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3" name="WordArt 2">
          <a:extLst>
            <a:ext uri="{FF2B5EF4-FFF2-40B4-BE49-F238E27FC236}">
              <a16:creationId xmlns:a16="http://schemas.microsoft.com/office/drawing/2014/main" id="{DD29C68B-A4E4-44DE-90D3-4BEA9F2A37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4" name="WordArt 3">
          <a:extLst>
            <a:ext uri="{FF2B5EF4-FFF2-40B4-BE49-F238E27FC236}">
              <a16:creationId xmlns:a16="http://schemas.microsoft.com/office/drawing/2014/main" id="{310DEC5B-DA71-4130-B1B8-DA05AF4C07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5" name="WordArt 4">
          <a:extLst>
            <a:ext uri="{FF2B5EF4-FFF2-40B4-BE49-F238E27FC236}">
              <a16:creationId xmlns:a16="http://schemas.microsoft.com/office/drawing/2014/main" id="{A8ECBA1B-713A-40D0-9AC6-7E9999B4C3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6" name="WordArt 5">
          <a:extLst>
            <a:ext uri="{FF2B5EF4-FFF2-40B4-BE49-F238E27FC236}">
              <a16:creationId xmlns:a16="http://schemas.microsoft.com/office/drawing/2014/main" id="{6A5B11A5-60FB-4D49-A16B-8BE3F5918B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7" name="WordArt 6">
          <a:extLst>
            <a:ext uri="{FF2B5EF4-FFF2-40B4-BE49-F238E27FC236}">
              <a16:creationId xmlns:a16="http://schemas.microsoft.com/office/drawing/2014/main" id="{E833176D-46EE-4725-902E-F4272CD923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8" name="WordArt 7">
          <a:extLst>
            <a:ext uri="{FF2B5EF4-FFF2-40B4-BE49-F238E27FC236}">
              <a16:creationId xmlns:a16="http://schemas.microsoft.com/office/drawing/2014/main" id="{94EFA162-9AE2-4C1B-98F5-B6B6067770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9" name="WordArt 8">
          <a:extLst>
            <a:ext uri="{FF2B5EF4-FFF2-40B4-BE49-F238E27FC236}">
              <a16:creationId xmlns:a16="http://schemas.microsoft.com/office/drawing/2014/main" id="{E6EED9B7-B317-431E-87AE-319DE1B52AB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0" name="WordArt 1">
          <a:extLst>
            <a:ext uri="{FF2B5EF4-FFF2-40B4-BE49-F238E27FC236}">
              <a16:creationId xmlns:a16="http://schemas.microsoft.com/office/drawing/2014/main" id="{49E94E45-81B6-4D08-BE9C-5EEC382ECE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1" name="WordArt 2">
          <a:extLst>
            <a:ext uri="{FF2B5EF4-FFF2-40B4-BE49-F238E27FC236}">
              <a16:creationId xmlns:a16="http://schemas.microsoft.com/office/drawing/2014/main" id="{FB98D531-59F2-46B9-9D40-4AB47ABE56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2" name="WordArt 3">
          <a:extLst>
            <a:ext uri="{FF2B5EF4-FFF2-40B4-BE49-F238E27FC236}">
              <a16:creationId xmlns:a16="http://schemas.microsoft.com/office/drawing/2014/main" id="{589990EF-D212-4972-BBC6-CC02C6D9DC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3" name="WordArt 4">
          <a:extLst>
            <a:ext uri="{FF2B5EF4-FFF2-40B4-BE49-F238E27FC236}">
              <a16:creationId xmlns:a16="http://schemas.microsoft.com/office/drawing/2014/main" id="{031905A0-C235-4225-80D8-F185B8BFE7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4" name="WordArt 5">
          <a:extLst>
            <a:ext uri="{FF2B5EF4-FFF2-40B4-BE49-F238E27FC236}">
              <a16:creationId xmlns:a16="http://schemas.microsoft.com/office/drawing/2014/main" id="{ABCFC33B-0500-4B9B-9B8C-F95EF5A6037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5" name="WordArt 6">
          <a:extLst>
            <a:ext uri="{FF2B5EF4-FFF2-40B4-BE49-F238E27FC236}">
              <a16:creationId xmlns:a16="http://schemas.microsoft.com/office/drawing/2014/main" id="{CC5DBEA8-2921-4E8B-B8BC-49DB024676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6" name="WordArt 7">
          <a:extLst>
            <a:ext uri="{FF2B5EF4-FFF2-40B4-BE49-F238E27FC236}">
              <a16:creationId xmlns:a16="http://schemas.microsoft.com/office/drawing/2014/main" id="{AEC1D7B9-D524-49EC-BFE4-0E3ACC4B65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7" name="WordArt 8">
          <a:extLst>
            <a:ext uri="{FF2B5EF4-FFF2-40B4-BE49-F238E27FC236}">
              <a16:creationId xmlns:a16="http://schemas.microsoft.com/office/drawing/2014/main" id="{938502D5-00BB-4363-8A67-2A3A951698E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298" name="WordArt 1">
          <a:extLst>
            <a:ext uri="{FF2B5EF4-FFF2-40B4-BE49-F238E27FC236}">
              <a16:creationId xmlns:a16="http://schemas.microsoft.com/office/drawing/2014/main" id="{DFD5CE9D-D586-4CB4-AE39-82CEE51C62F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299" name="WordArt 2">
          <a:extLst>
            <a:ext uri="{FF2B5EF4-FFF2-40B4-BE49-F238E27FC236}">
              <a16:creationId xmlns:a16="http://schemas.microsoft.com/office/drawing/2014/main" id="{6E82C4C1-2C4F-4BE1-B79A-86A7CF119C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0" name="WordArt 3">
          <a:extLst>
            <a:ext uri="{FF2B5EF4-FFF2-40B4-BE49-F238E27FC236}">
              <a16:creationId xmlns:a16="http://schemas.microsoft.com/office/drawing/2014/main" id="{618C8A9C-128B-4625-B4A4-DEEE9C44629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1" name="WordArt 4">
          <a:extLst>
            <a:ext uri="{FF2B5EF4-FFF2-40B4-BE49-F238E27FC236}">
              <a16:creationId xmlns:a16="http://schemas.microsoft.com/office/drawing/2014/main" id="{C4285DC2-2EC7-4F4B-B051-3FDFDA8F77A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2" name="WordArt 5">
          <a:extLst>
            <a:ext uri="{FF2B5EF4-FFF2-40B4-BE49-F238E27FC236}">
              <a16:creationId xmlns:a16="http://schemas.microsoft.com/office/drawing/2014/main" id="{CBE23FB9-3E0D-4921-A703-67F2BEE7E7E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3" name="WordArt 6">
          <a:extLst>
            <a:ext uri="{FF2B5EF4-FFF2-40B4-BE49-F238E27FC236}">
              <a16:creationId xmlns:a16="http://schemas.microsoft.com/office/drawing/2014/main" id="{44E16AD6-8137-4647-8F6A-92B2809D76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4" name="WordArt 7">
          <a:extLst>
            <a:ext uri="{FF2B5EF4-FFF2-40B4-BE49-F238E27FC236}">
              <a16:creationId xmlns:a16="http://schemas.microsoft.com/office/drawing/2014/main" id="{5B4F5D7E-C92E-4596-A8B6-52F0A3BB19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5" name="WordArt 8">
          <a:extLst>
            <a:ext uri="{FF2B5EF4-FFF2-40B4-BE49-F238E27FC236}">
              <a16:creationId xmlns:a16="http://schemas.microsoft.com/office/drawing/2014/main" id="{0FA07D2E-7F2E-4851-9E1F-4BA0987FFF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6" name="WordArt 1">
          <a:extLst>
            <a:ext uri="{FF2B5EF4-FFF2-40B4-BE49-F238E27FC236}">
              <a16:creationId xmlns:a16="http://schemas.microsoft.com/office/drawing/2014/main" id="{FD4CB9A3-B453-4816-BB54-019D70968A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7" name="WordArt 2">
          <a:extLst>
            <a:ext uri="{FF2B5EF4-FFF2-40B4-BE49-F238E27FC236}">
              <a16:creationId xmlns:a16="http://schemas.microsoft.com/office/drawing/2014/main" id="{11531B8E-2C30-480E-BFA0-FADED7EEDC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8" name="WordArt 3">
          <a:extLst>
            <a:ext uri="{FF2B5EF4-FFF2-40B4-BE49-F238E27FC236}">
              <a16:creationId xmlns:a16="http://schemas.microsoft.com/office/drawing/2014/main" id="{045BC526-FF6B-465B-BDCE-69BC1D6B1CB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9" name="WordArt 4">
          <a:extLst>
            <a:ext uri="{FF2B5EF4-FFF2-40B4-BE49-F238E27FC236}">
              <a16:creationId xmlns:a16="http://schemas.microsoft.com/office/drawing/2014/main" id="{2F1F0E95-6E4B-489E-B053-44A027BA9C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0" name="WordArt 5">
          <a:extLst>
            <a:ext uri="{FF2B5EF4-FFF2-40B4-BE49-F238E27FC236}">
              <a16:creationId xmlns:a16="http://schemas.microsoft.com/office/drawing/2014/main" id="{D86F650F-9B06-481D-933E-9C43EE3DFA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1" name="WordArt 6">
          <a:extLst>
            <a:ext uri="{FF2B5EF4-FFF2-40B4-BE49-F238E27FC236}">
              <a16:creationId xmlns:a16="http://schemas.microsoft.com/office/drawing/2014/main" id="{CB2E6AB5-EA22-48A1-8753-22BFBF75A8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2" name="WordArt 7">
          <a:extLst>
            <a:ext uri="{FF2B5EF4-FFF2-40B4-BE49-F238E27FC236}">
              <a16:creationId xmlns:a16="http://schemas.microsoft.com/office/drawing/2014/main" id="{E8158EF0-3011-429B-9FAB-B90A14FB145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3" name="WordArt 8">
          <a:extLst>
            <a:ext uri="{FF2B5EF4-FFF2-40B4-BE49-F238E27FC236}">
              <a16:creationId xmlns:a16="http://schemas.microsoft.com/office/drawing/2014/main" id="{F453810E-93DF-4871-BB0C-6B5690B93A4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4" name="WordArt 1">
          <a:extLst>
            <a:ext uri="{FF2B5EF4-FFF2-40B4-BE49-F238E27FC236}">
              <a16:creationId xmlns:a16="http://schemas.microsoft.com/office/drawing/2014/main" id="{1BF07BEA-BA07-4D39-888B-A72F5716D2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5" name="WordArt 2">
          <a:extLst>
            <a:ext uri="{FF2B5EF4-FFF2-40B4-BE49-F238E27FC236}">
              <a16:creationId xmlns:a16="http://schemas.microsoft.com/office/drawing/2014/main" id="{F9EE0D68-8ED1-4FFE-A758-912422E7A98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6" name="WordArt 3">
          <a:extLst>
            <a:ext uri="{FF2B5EF4-FFF2-40B4-BE49-F238E27FC236}">
              <a16:creationId xmlns:a16="http://schemas.microsoft.com/office/drawing/2014/main" id="{C5719849-C8BB-4F78-9831-153EB954F2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7" name="WordArt 4">
          <a:extLst>
            <a:ext uri="{FF2B5EF4-FFF2-40B4-BE49-F238E27FC236}">
              <a16:creationId xmlns:a16="http://schemas.microsoft.com/office/drawing/2014/main" id="{7C4CDCF1-52A8-4612-8A5B-FCAD4B51AE4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8" name="WordArt 5">
          <a:extLst>
            <a:ext uri="{FF2B5EF4-FFF2-40B4-BE49-F238E27FC236}">
              <a16:creationId xmlns:a16="http://schemas.microsoft.com/office/drawing/2014/main" id="{F1083353-AE55-4349-AF78-96ED660DC3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9" name="WordArt 6">
          <a:extLst>
            <a:ext uri="{FF2B5EF4-FFF2-40B4-BE49-F238E27FC236}">
              <a16:creationId xmlns:a16="http://schemas.microsoft.com/office/drawing/2014/main" id="{B6C49C42-07BE-428E-A676-F8FF8BB81B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20" name="WordArt 7">
          <a:extLst>
            <a:ext uri="{FF2B5EF4-FFF2-40B4-BE49-F238E27FC236}">
              <a16:creationId xmlns:a16="http://schemas.microsoft.com/office/drawing/2014/main" id="{4F9EF231-867C-465E-A0DE-73D0509F9E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21" name="WordArt 8">
          <a:extLst>
            <a:ext uri="{FF2B5EF4-FFF2-40B4-BE49-F238E27FC236}">
              <a16:creationId xmlns:a16="http://schemas.microsoft.com/office/drawing/2014/main" id="{71F99698-D240-4AB3-A691-72F1AC30C0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2" name="WordArt 1">
          <a:extLst>
            <a:ext uri="{FF2B5EF4-FFF2-40B4-BE49-F238E27FC236}">
              <a16:creationId xmlns:a16="http://schemas.microsoft.com/office/drawing/2014/main" id="{3F8878BD-09FC-436B-AE5A-5D144FB353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3" name="WordArt 2">
          <a:extLst>
            <a:ext uri="{FF2B5EF4-FFF2-40B4-BE49-F238E27FC236}">
              <a16:creationId xmlns:a16="http://schemas.microsoft.com/office/drawing/2014/main" id="{CF62E76C-A3DD-47D5-8CB4-A4F4360E23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4" name="WordArt 3">
          <a:extLst>
            <a:ext uri="{FF2B5EF4-FFF2-40B4-BE49-F238E27FC236}">
              <a16:creationId xmlns:a16="http://schemas.microsoft.com/office/drawing/2014/main" id="{7C75335B-8E2B-47C9-AB41-0CC802DBCF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5" name="WordArt 4">
          <a:extLst>
            <a:ext uri="{FF2B5EF4-FFF2-40B4-BE49-F238E27FC236}">
              <a16:creationId xmlns:a16="http://schemas.microsoft.com/office/drawing/2014/main" id="{3161FB3E-3FEC-4A23-A746-ADEF8AE1B9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6" name="WordArt 5">
          <a:extLst>
            <a:ext uri="{FF2B5EF4-FFF2-40B4-BE49-F238E27FC236}">
              <a16:creationId xmlns:a16="http://schemas.microsoft.com/office/drawing/2014/main" id="{B49CCF84-B523-4A59-8EA3-43890AD990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7" name="WordArt 6">
          <a:extLst>
            <a:ext uri="{FF2B5EF4-FFF2-40B4-BE49-F238E27FC236}">
              <a16:creationId xmlns:a16="http://schemas.microsoft.com/office/drawing/2014/main" id="{A242B179-65AC-4697-975D-338A6F79537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8" name="WordArt 7">
          <a:extLst>
            <a:ext uri="{FF2B5EF4-FFF2-40B4-BE49-F238E27FC236}">
              <a16:creationId xmlns:a16="http://schemas.microsoft.com/office/drawing/2014/main" id="{9EFDFC46-B715-4019-A713-033065DFE7A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9" name="WordArt 8">
          <a:extLst>
            <a:ext uri="{FF2B5EF4-FFF2-40B4-BE49-F238E27FC236}">
              <a16:creationId xmlns:a16="http://schemas.microsoft.com/office/drawing/2014/main" id="{5D4EC1E8-3C2F-4B1F-A785-2CD6A40BEC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0" name="WordArt 1">
          <a:extLst>
            <a:ext uri="{FF2B5EF4-FFF2-40B4-BE49-F238E27FC236}">
              <a16:creationId xmlns:a16="http://schemas.microsoft.com/office/drawing/2014/main" id="{32112D19-A906-4A5B-883C-A1A099D0726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1" name="WordArt 2">
          <a:extLst>
            <a:ext uri="{FF2B5EF4-FFF2-40B4-BE49-F238E27FC236}">
              <a16:creationId xmlns:a16="http://schemas.microsoft.com/office/drawing/2014/main" id="{2B85A492-EE57-4AA1-A9FB-C608E8F901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2" name="WordArt 3">
          <a:extLst>
            <a:ext uri="{FF2B5EF4-FFF2-40B4-BE49-F238E27FC236}">
              <a16:creationId xmlns:a16="http://schemas.microsoft.com/office/drawing/2014/main" id="{73B03631-BB79-4F25-B2FD-6163E1CBF6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3" name="WordArt 4">
          <a:extLst>
            <a:ext uri="{FF2B5EF4-FFF2-40B4-BE49-F238E27FC236}">
              <a16:creationId xmlns:a16="http://schemas.microsoft.com/office/drawing/2014/main" id="{6A095F95-620E-409B-827B-D2AF48AA9BA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4" name="WordArt 5">
          <a:extLst>
            <a:ext uri="{FF2B5EF4-FFF2-40B4-BE49-F238E27FC236}">
              <a16:creationId xmlns:a16="http://schemas.microsoft.com/office/drawing/2014/main" id="{F0DB3D54-F4E6-40F3-B7DD-DE6D06FD5C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5" name="WordArt 6">
          <a:extLst>
            <a:ext uri="{FF2B5EF4-FFF2-40B4-BE49-F238E27FC236}">
              <a16:creationId xmlns:a16="http://schemas.microsoft.com/office/drawing/2014/main" id="{8D1A6161-B452-4D34-9BDB-8A8A40E502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6" name="WordArt 7">
          <a:extLst>
            <a:ext uri="{FF2B5EF4-FFF2-40B4-BE49-F238E27FC236}">
              <a16:creationId xmlns:a16="http://schemas.microsoft.com/office/drawing/2014/main" id="{2EC65C1D-C040-41D0-9C04-CC818A915A6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7" name="WordArt 8">
          <a:extLst>
            <a:ext uri="{FF2B5EF4-FFF2-40B4-BE49-F238E27FC236}">
              <a16:creationId xmlns:a16="http://schemas.microsoft.com/office/drawing/2014/main" id="{B333D054-FDC3-4405-A269-603099C1AA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38" name="WordArt 1">
          <a:extLst>
            <a:ext uri="{FF2B5EF4-FFF2-40B4-BE49-F238E27FC236}">
              <a16:creationId xmlns:a16="http://schemas.microsoft.com/office/drawing/2014/main" id="{3D7F24DA-567A-4CCE-BD2E-0859CA5F1B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39" name="WordArt 2">
          <a:extLst>
            <a:ext uri="{FF2B5EF4-FFF2-40B4-BE49-F238E27FC236}">
              <a16:creationId xmlns:a16="http://schemas.microsoft.com/office/drawing/2014/main" id="{2A1ECA43-9E6D-4CBE-B764-21D4C94EEE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0" name="WordArt 3">
          <a:extLst>
            <a:ext uri="{FF2B5EF4-FFF2-40B4-BE49-F238E27FC236}">
              <a16:creationId xmlns:a16="http://schemas.microsoft.com/office/drawing/2014/main" id="{03531BAE-DADD-4620-9F94-4E95BBBAA3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1" name="WordArt 4">
          <a:extLst>
            <a:ext uri="{FF2B5EF4-FFF2-40B4-BE49-F238E27FC236}">
              <a16:creationId xmlns:a16="http://schemas.microsoft.com/office/drawing/2014/main" id="{D9022A72-1CD8-494E-98AB-341F04F418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2" name="WordArt 5">
          <a:extLst>
            <a:ext uri="{FF2B5EF4-FFF2-40B4-BE49-F238E27FC236}">
              <a16:creationId xmlns:a16="http://schemas.microsoft.com/office/drawing/2014/main" id="{942569EF-42A9-467D-81D0-DC1E9B17FF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3" name="WordArt 6">
          <a:extLst>
            <a:ext uri="{FF2B5EF4-FFF2-40B4-BE49-F238E27FC236}">
              <a16:creationId xmlns:a16="http://schemas.microsoft.com/office/drawing/2014/main" id="{8AFF4C3A-7A91-4784-B0B6-78307CE885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4" name="WordArt 7">
          <a:extLst>
            <a:ext uri="{FF2B5EF4-FFF2-40B4-BE49-F238E27FC236}">
              <a16:creationId xmlns:a16="http://schemas.microsoft.com/office/drawing/2014/main" id="{328B6563-6125-4C61-B336-097DDDFCD3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5" name="WordArt 8">
          <a:extLst>
            <a:ext uri="{FF2B5EF4-FFF2-40B4-BE49-F238E27FC236}">
              <a16:creationId xmlns:a16="http://schemas.microsoft.com/office/drawing/2014/main" id="{872B0B38-1622-4B38-B3DC-4198ED7E8C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6" name="WordArt 1">
          <a:extLst>
            <a:ext uri="{FF2B5EF4-FFF2-40B4-BE49-F238E27FC236}">
              <a16:creationId xmlns:a16="http://schemas.microsoft.com/office/drawing/2014/main" id="{581B7137-538F-480E-9E15-81CF23139AD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7" name="WordArt 2">
          <a:extLst>
            <a:ext uri="{FF2B5EF4-FFF2-40B4-BE49-F238E27FC236}">
              <a16:creationId xmlns:a16="http://schemas.microsoft.com/office/drawing/2014/main" id="{71C47EF1-F9C3-44C8-875C-661DEE9B14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8" name="WordArt 3">
          <a:extLst>
            <a:ext uri="{FF2B5EF4-FFF2-40B4-BE49-F238E27FC236}">
              <a16:creationId xmlns:a16="http://schemas.microsoft.com/office/drawing/2014/main" id="{1AD13A22-A538-4F7E-A1CB-C9A290531F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9" name="WordArt 4">
          <a:extLst>
            <a:ext uri="{FF2B5EF4-FFF2-40B4-BE49-F238E27FC236}">
              <a16:creationId xmlns:a16="http://schemas.microsoft.com/office/drawing/2014/main" id="{817AACF7-FCD8-47BE-A70A-A7556C39D9C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0" name="WordArt 5">
          <a:extLst>
            <a:ext uri="{FF2B5EF4-FFF2-40B4-BE49-F238E27FC236}">
              <a16:creationId xmlns:a16="http://schemas.microsoft.com/office/drawing/2014/main" id="{28D32470-4004-42F2-AA1A-A7E0FDF954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1" name="WordArt 6">
          <a:extLst>
            <a:ext uri="{FF2B5EF4-FFF2-40B4-BE49-F238E27FC236}">
              <a16:creationId xmlns:a16="http://schemas.microsoft.com/office/drawing/2014/main" id="{0CB7DC74-9188-4E3F-B3D9-9E105BEFCFF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2" name="WordArt 7">
          <a:extLst>
            <a:ext uri="{FF2B5EF4-FFF2-40B4-BE49-F238E27FC236}">
              <a16:creationId xmlns:a16="http://schemas.microsoft.com/office/drawing/2014/main" id="{0A3EAA00-9151-44D7-9864-5731D222C1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3" name="WordArt 8">
          <a:extLst>
            <a:ext uri="{FF2B5EF4-FFF2-40B4-BE49-F238E27FC236}">
              <a16:creationId xmlns:a16="http://schemas.microsoft.com/office/drawing/2014/main" id="{565F1CCB-8942-495F-8972-F8CA0361A8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4" name="WordArt 1">
          <a:extLst>
            <a:ext uri="{FF2B5EF4-FFF2-40B4-BE49-F238E27FC236}">
              <a16:creationId xmlns:a16="http://schemas.microsoft.com/office/drawing/2014/main" id="{5CDA2A7F-CEF1-4D7A-B596-F039CFD5B0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5" name="WordArt 2">
          <a:extLst>
            <a:ext uri="{FF2B5EF4-FFF2-40B4-BE49-F238E27FC236}">
              <a16:creationId xmlns:a16="http://schemas.microsoft.com/office/drawing/2014/main" id="{B6C45716-F2B7-43F8-B5E6-67D9E3CD795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6" name="WordArt 3">
          <a:extLst>
            <a:ext uri="{FF2B5EF4-FFF2-40B4-BE49-F238E27FC236}">
              <a16:creationId xmlns:a16="http://schemas.microsoft.com/office/drawing/2014/main" id="{64C54ACF-CF02-418F-9759-8A2E2B65C5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7" name="WordArt 4">
          <a:extLst>
            <a:ext uri="{FF2B5EF4-FFF2-40B4-BE49-F238E27FC236}">
              <a16:creationId xmlns:a16="http://schemas.microsoft.com/office/drawing/2014/main" id="{228441CF-3998-44D0-A452-6BD80846D3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8" name="WordArt 5">
          <a:extLst>
            <a:ext uri="{FF2B5EF4-FFF2-40B4-BE49-F238E27FC236}">
              <a16:creationId xmlns:a16="http://schemas.microsoft.com/office/drawing/2014/main" id="{E6E7F6EF-ADA4-45D3-BB94-266D265A2B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9" name="WordArt 6">
          <a:extLst>
            <a:ext uri="{FF2B5EF4-FFF2-40B4-BE49-F238E27FC236}">
              <a16:creationId xmlns:a16="http://schemas.microsoft.com/office/drawing/2014/main" id="{B3897E0C-CB3E-49AA-BD39-426B88F7526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60" name="WordArt 7">
          <a:extLst>
            <a:ext uri="{FF2B5EF4-FFF2-40B4-BE49-F238E27FC236}">
              <a16:creationId xmlns:a16="http://schemas.microsoft.com/office/drawing/2014/main" id="{44356EFF-1137-438C-9C2B-DD08F3A17A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61" name="WordArt 8">
          <a:extLst>
            <a:ext uri="{FF2B5EF4-FFF2-40B4-BE49-F238E27FC236}">
              <a16:creationId xmlns:a16="http://schemas.microsoft.com/office/drawing/2014/main" id="{0B47C88B-54C1-44E4-893C-B0DAA9B7D4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2" name="WordArt 1">
          <a:extLst>
            <a:ext uri="{FF2B5EF4-FFF2-40B4-BE49-F238E27FC236}">
              <a16:creationId xmlns:a16="http://schemas.microsoft.com/office/drawing/2014/main" id="{B4A5269F-9282-4BF1-9D87-132EED4C82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3" name="WordArt 2">
          <a:extLst>
            <a:ext uri="{FF2B5EF4-FFF2-40B4-BE49-F238E27FC236}">
              <a16:creationId xmlns:a16="http://schemas.microsoft.com/office/drawing/2014/main" id="{E9B251F8-DEC0-4DE6-ACF6-B9AC1D1BBEC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4" name="WordArt 3">
          <a:extLst>
            <a:ext uri="{FF2B5EF4-FFF2-40B4-BE49-F238E27FC236}">
              <a16:creationId xmlns:a16="http://schemas.microsoft.com/office/drawing/2014/main" id="{D193A619-AD1D-4954-B235-8AB413833B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5" name="WordArt 4">
          <a:extLst>
            <a:ext uri="{FF2B5EF4-FFF2-40B4-BE49-F238E27FC236}">
              <a16:creationId xmlns:a16="http://schemas.microsoft.com/office/drawing/2014/main" id="{0F67E90C-9734-4BBE-B8B2-E827CD3943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6" name="WordArt 5">
          <a:extLst>
            <a:ext uri="{FF2B5EF4-FFF2-40B4-BE49-F238E27FC236}">
              <a16:creationId xmlns:a16="http://schemas.microsoft.com/office/drawing/2014/main" id="{B3CB5474-F6CD-445D-9227-D59D4BFFE0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7" name="WordArt 6">
          <a:extLst>
            <a:ext uri="{FF2B5EF4-FFF2-40B4-BE49-F238E27FC236}">
              <a16:creationId xmlns:a16="http://schemas.microsoft.com/office/drawing/2014/main" id="{B2B2C47E-3EAE-4973-9D44-F53CCCD876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8" name="WordArt 7">
          <a:extLst>
            <a:ext uri="{FF2B5EF4-FFF2-40B4-BE49-F238E27FC236}">
              <a16:creationId xmlns:a16="http://schemas.microsoft.com/office/drawing/2014/main" id="{2A60CC76-B004-406F-B404-96E3559D4B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9" name="WordArt 8">
          <a:extLst>
            <a:ext uri="{FF2B5EF4-FFF2-40B4-BE49-F238E27FC236}">
              <a16:creationId xmlns:a16="http://schemas.microsoft.com/office/drawing/2014/main" id="{1EFC6F32-00D1-4C53-844C-EABEC9BDCE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0" name="WordArt 1">
          <a:extLst>
            <a:ext uri="{FF2B5EF4-FFF2-40B4-BE49-F238E27FC236}">
              <a16:creationId xmlns:a16="http://schemas.microsoft.com/office/drawing/2014/main" id="{239FD0BB-E318-4880-A0CA-EC21E617999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1" name="WordArt 2">
          <a:extLst>
            <a:ext uri="{FF2B5EF4-FFF2-40B4-BE49-F238E27FC236}">
              <a16:creationId xmlns:a16="http://schemas.microsoft.com/office/drawing/2014/main" id="{9111392C-4300-43A2-BCC4-048117E9F1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2" name="WordArt 3">
          <a:extLst>
            <a:ext uri="{FF2B5EF4-FFF2-40B4-BE49-F238E27FC236}">
              <a16:creationId xmlns:a16="http://schemas.microsoft.com/office/drawing/2014/main" id="{5A5B3870-09EE-4B21-8520-1FCA6CA6B5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3" name="WordArt 4">
          <a:extLst>
            <a:ext uri="{FF2B5EF4-FFF2-40B4-BE49-F238E27FC236}">
              <a16:creationId xmlns:a16="http://schemas.microsoft.com/office/drawing/2014/main" id="{D9616E79-37D9-4CA7-A399-149EA3D7611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4" name="WordArt 5">
          <a:extLst>
            <a:ext uri="{FF2B5EF4-FFF2-40B4-BE49-F238E27FC236}">
              <a16:creationId xmlns:a16="http://schemas.microsoft.com/office/drawing/2014/main" id="{3A09E874-6403-467D-A87C-FA563BBDB5E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5" name="WordArt 6">
          <a:extLst>
            <a:ext uri="{FF2B5EF4-FFF2-40B4-BE49-F238E27FC236}">
              <a16:creationId xmlns:a16="http://schemas.microsoft.com/office/drawing/2014/main" id="{92807E14-DC49-47B8-9934-4726183CF69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6" name="WordArt 7">
          <a:extLst>
            <a:ext uri="{FF2B5EF4-FFF2-40B4-BE49-F238E27FC236}">
              <a16:creationId xmlns:a16="http://schemas.microsoft.com/office/drawing/2014/main" id="{7ADA002E-0BFB-485D-8B44-83B1205F889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7" name="WordArt 8">
          <a:extLst>
            <a:ext uri="{FF2B5EF4-FFF2-40B4-BE49-F238E27FC236}">
              <a16:creationId xmlns:a16="http://schemas.microsoft.com/office/drawing/2014/main" id="{1BFE8133-1318-43ED-A96A-BADBFA3972E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78" name="WordArt 1">
          <a:extLst>
            <a:ext uri="{FF2B5EF4-FFF2-40B4-BE49-F238E27FC236}">
              <a16:creationId xmlns:a16="http://schemas.microsoft.com/office/drawing/2014/main" id="{ABCE9838-B2F3-490C-BE6C-3680FB47F90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79" name="WordArt 2">
          <a:extLst>
            <a:ext uri="{FF2B5EF4-FFF2-40B4-BE49-F238E27FC236}">
              <a16:creationId xmlns:a16="http://schemas.microsoft.com/office/drawing/2014/main" id="{49F5974A-42B5-4F49-94A0-A96A6CB1E2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0" name="WordArt 3">
          <a:extLst>
            <a:ext uri="{FF2B5EF4-FFF2-40B4-BE49-F238E27FC236}">
              <a16:creationId xmlns:a16="http://schemas.microsoft.com/office/drawing/2014/main" id="{9E219E56-35B2-41E0-AA77-D99C7FBEFA2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1" name="WordArt 4">
          <a:extLst>
            <a:ext uri="{FF2B5EF4-FFF2-40B4-BE49-F238E27FC236}">
              <a16:creationId xmlns:a16="http://schemas.microsoft.com/office/drawing/2014/main" id="{42D2B498-0DE8-4B07-89B4-0E11C3AB6F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2" name="WordArt 5">
          <a:extLst>
            <a:ext uri="{FF2B5EF4-FFF2-40B4-BE49-F238E27FC236}">
              <a16:creationId xmlns:a16="http://schemas.microsoft.com/office/drawing/2014/main" id="{EE955CFC-017E-40B7-AF23-1F6B83EBB8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3" name="WordArt 6">
          <a:extLst>
            <a:ext uri="{FF2B5EF4-FFF2-40B4-BE49-F238E27FC236}">
              <a16:creationId xmlns:a16="http://schemas.microsoft.com/office/drawing/2014/main" id="{F5D55071-00BC-47C5-BC2E-D99E59BD62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4" name="WordArt 7">
          <a:extLst>
            <a:ext uri="{FF2B5EF4-FFF2-40B4-BE49-F238E27FC236}">
              <a16:creationId xmlns:a16="http://schemas.microsoft.com/office/drawing/2014/main" id="{AAFE2758-96EC-416D-89E4-4CA98C85CA2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5" name="WordArt 8">
          <a:extLst>
            <a:ext uri="{FF2B5EF4-FFF2-40B4-BE49-F238E27FC236}">
              <a16:creationId xmlns:a16="http://schemas.microsoft.com/office/drawing/2014/main" id="{AC5BE20B-A8EE-4BD4-8A4D-1CAD0D3731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6" name="WordArt 1">
          <a:extLst>
            <a:ext uri="{FF2B5EF4-FFF2-40B4-BE49-F238E27FC236}">
              <a16:creationId xmlns:a16="http://schemas.microsoft.com/office/drawing/2014/main" id="{ECF33C6B-F2A4-4881-A46E-59FA050741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7" name="WordArt 2">
          <a:extLst>
            <a:ext uri="{FF2B5EF4-FFF2-40B4-BE49-F238E27FC236}">
              <a16:creationId xmlns:a16="http://schemas.microsoft.com/office/drawing/2014/main" id="{E1862FB5-068F-4C2B-AFA9-004957C1B0A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8" name="WordArt 3">
          <a:extLst>
            <a:ext uri="{FF2B5EF4-FFF2-40B4-BE49-F238E27FC236}">
              <a16:creationId xmlns:a16="http://schemas.microsoft.com/office/drawing/2014/main" id="{968B9E00-8EB2-4D52-8A2E-2E70082760D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9" name="WordArt 4">
          <a:extLst>
            <a:ext uri="{FF2B5EF4-FFF2-40B4-BE49-F238E27FC236}">
              <a16:creationId xmlns:a16="http://schemas.microsoft.com/office/drawing/2014/main" id="{46C3444B-2E93-45C0-A4CE-6C32723A471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0" name="WordArt 5">
          <a:extLst>
            <a:ext uri="{FF2B5EF4-FFF2-40B4-BE49-F238E27FC236}">
              <a16:creationId xmlns:a16="http://schemas.microsoft.com/office/drawing/2014/main" id="{DD58BF94-41B1-4AC4-A9FA-42C6A66678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1" name="WordArt 6">
          <a:extLst>
            <a:ext uri="{FF2B5EF4-FFF2-40B4-BE49-F238E27FC236}">
              <a16:creationId xmlns:a16="http://schemas.microsoft.com/office/drawing/2014/main" id="{F4078AE6-8317-4D71-8172-473EF2E70A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2" name="WordArt 7">
          <a:extLst>
            <a:ext uri="{FF2B5EF4-FFF2-40B4-BE49-F238E27FC236}">
              <a16:creationId xmlns:a16="http://schemas.microsoft.com/office/drawing/2014/main" id="{B3F311C9-3F73-42AF-A4DD-8C7D91F968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3" name="WordArt 8">
          <a:extLst>
            <a:ext uri="{FF2B5EF4-FFF2-40B4-BE49-F238E27FC236}">
              <a16:creationId xmlns:a16="http://schemas.microsoft.com/office/drawing/2014/main" id="{0A1D193E-FE24-47E7-928C-D450F04902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4" name="WordArt 1">
          <a:extLst>
            <a:ext uri="{FF2B5EF4-FFF2-40B4-BE49-F238E27FC236}">
              <a16:creationId xmlns:a16="http://schemas.microsoft.com/office/drawing/2014/main" id="{14CF38AC-0D3F-4B74-81AA-9BA670D66B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5" name="WordArt 2">
          <a:extLst>
            <a:ext uri="{FF2B5EF4-FFF2-40B4-BE49-F238E27FC236}">
              <a16:creationId xmlns:a16="http://schemas.microsoft.com/office/drawing/2014/main" id="{803639F1-BAB9-46DC-84E8-4BEF242EB0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6" name="WordArt 3">
          <a:extLst>
            <a:ext uri="{FF2B5EF4-FFF2-40B4-BE49-F238E27FC236}">
              <a16:creationId xmlns:a16="http://schemas.microsoft.com/office/drawing/2014/main" id="{176BF1B8-3B89-483A-8DF1-5196F4EDC5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7" name="WordArt 4">
          <a:extLst>
            <a:ext uri="{FF2B5EF4-FFF2-40B4-BE49-F238E27FC236}">
              <a16:creationId xmlns:a16="http://schemas.microsoft.com/office/drawing/2014/main" id="{7336EFDB-20ED-4244-BDC9-5252988CD59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8" name="WordArt 5">
          <a:extLst>
            <a:ext uri="{FF2B5EF4-FFF2-40B4-BE49-F238E27FC236}">
              <a16:creationId xmlns:a16="http://schemas.microsoft.com/office/drawing/2014/main" id="{75152E0C-6E96-41FB-8009-CB002D3E1E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9" name="WordArt 6">
          <a:extLst>
            <a:ext uri="{FF2B5EF4-FFF2-40B4-BE49-F238E27FC236}">
              <a16:creationId xmlns:a16="http://schemas.microsoft.com/office/drawing/2014/main" id="{F6BED423-C8DC-4437-BDA4-47EE73E810A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400" name="WordArt 7">
          <a:extLst>
            <a:ext uri="{FF2B5EF4-FFF2-40B4-BE49-F238E27FC236}">
              <a16:creationId xmlns:a16="http://schemas.microsoft.com/office/drawing/2014/main" id="{463F5782-F66F-4A1F-8B87-E1C836EC6B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401" name="WordArt 8">
          <a:extLst>
            <a:ext uri="{FF2B5EF4-FFF2-40B4-BE49-F238E27FC236}">
              <a16:creationId xmlns:a16="http://schemas.microsoft.com/office/drawing/2014/main" id="{760365EF-94B2-4F9E-BDEA-FDA371DA5E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2" name="WordArt 1">
          <a:extLst>
            <a:ext uri="{FF2B5EF4-FFF2-40B4-BE49-F238E27FC236}">
              <a16:creationId xmlns:a16="http://schemas.microsoft.com/office/drawing/2014/main" id="{7130B437-73F1-425E-9757-D3B9FD759D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3" name="WordArt 2">
          <a:extLst>
            <a:ext uri="{FF2B5EF4-FFF2-40B4-BE49-F238E27FC236}">
              <a16:creationId xmlns:a16="http://schemas.microsoft.com/office/drawing/2014/main" id="{E2B9072D-6CA2-4341-9FC4-6E3E0BA953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4" name="WordArt 3">
          <a:extLst>
            <a:ext uri="{FF2B5EF4-FFF2-40B4-BE49-F238E27FC236}">
              <a16:creationId xmlns:a16="http://schemas.microsoft.com/office/drawing/2014/main" id="{2A28F618-45AA-4A65-BA9B-2A1192136E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5" name="WordArt 4">
          <a:extLst>
            <a:ext uri="{FF2B5EF4-FFF2-40B4-BE49-F238E27FC236}">
              <a16:creationId xmlns:a16="http://schemas.microsoft.com/office/drawing/2014/main" id="{07FC80B7-3A2C-4905-8F46-8457056668D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6" name="WordArt 5">
          <a:extLst>
            <a:ext uri="{FF2B5EF4-FFF2-40B4-BE49-F238E27FC236}">
              <a16:creationId xmlns:a16="http://schemas.microsoft.com/office/drawing/2014/main" id="{888EA88D-65F8-4A63-9A6A-B18CBFE61E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7" name="WordArt 6">
          <a:extLst>
            <a:ext uri="{FF2B5EF4-FFF2-40B4-BE49-F238E27FC236}">
              <a16:creationId xmlns:a16="http://schemas.microsoft.com/office/drawing/2014/main" id="{65A7196B-ED04-4D23-9AA7-8EE743710AF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8" name="WordArt 7">
          <a:extLst>
            <a:ext uri="{FF2B5EF4-FFF2-40B4-BE49-F238E27FC236}">
              <a16:creationId xmlns:a16="http://schemas.microsoft.com/office/drawing/2014/main" id="{2ABAAF78-9CB4-4363-A68A-9907D1601F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9" name="WordArt 8">
          <a:extLst>
            <a:ext uri="{FF2B5EF4-FFF2-40B4-BE49-F238E27FC236}">
              <a16:creationId xmlns:a16="http://schemas.microsoft.com/office/drawing/2014/main" id="{FC7F925E-8B7D-4972-A2C1-10720DD7F20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0" name="WordArt 1">
          <a:extLst>
            <a:ext uri="{FF2B5EF4-FFF2-40B4-BE49-F238E27FC236}">
              <a16:creationId xmlns:a16="http://schemas.microsoft.com/office/drawing/2014/main" id="{6FA8B812-757A-4988-A34F-6F3D5A32D5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1" name="WordArt 2">
          <a:extLst>
            <a:ext uri="{FF2B5EF4-FFF2-40B4-BE49-F238E27FC236}">
              <a16:creationId xmlns:a16="http://schemas.microsoft.com/office/drawing/2014/main" id="{4A297FA8-9722-4094-BFE2-9DF184AF76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2" name="WordArt 3">
          <a:extLst>
            <a:ext uri="{FF2B5EF4-FFF2-40B4-BE49-F238E27FC236}">
              <a16:creationId xmlns:a16="http://schemas.microsoft.com/office/drawing/2014/main" id="{68527061-4E29-4058-BB5A-5F33D03FCD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3" name="WordArt 4">
          <a:extLst>
            <a:ext uri="{FF2B5EF4-FFF2-40B4-BE49-F238E27FC236}">
              <a16:creationId xmlns:a16="http://schemas.microsoft.com/office/drawing/2014/main" id="{B940B701-3AB7-4579-9976-1CA2A9DEF20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4" name="WordArt 5">
          <a:extLst>
            <a:ext uri="{FF2B5EF4-FFF2-40B4-BE49-F238E27FC236}">
              <a16:creationId xmlns:a16="http://schemas.microsoft.com/office/drawing/2014/main" id="{B45587BE-2595-431D-A335-BCD0FAF286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5" name="WordArt 6">
          <a:extLst>
            <a:ext uri="{FF2B5EF4-FFF2-40B4-BE49-F238E27FC236}">
              <a16:creationId xmlns:a16="http://schemas.microsoft.com/office/drawing/2014/main" id="{CC26005F-B1D5-4946-966A-3D8116224E1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6" name="WordArt 7">
          <a:extLst>
            <a:ext uri="{FF2B5EF4-FFF2-40B4-BE49-F238E27FC236}">
              <a16:creationId xmlns:a16="http://schemas.microsoft.com/office/drawing/2014/main" id="{A4554A37-ED5B-482F-82E0-451EB9E641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7" name="WordArt 8">
          <a:extLst>
            <a:ext uri="{FF2B5EF4-FFF2-40B4-BE49-F238E27FC236}">
              <a16:creationId xmlns:a16="http://schemas.microsoft.com/office/drawing/2014/main" id="{35DDB778-9DD6-414A-9E11-033237BA5A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18" name="WordArt 1">
          <a:extLst>
            <a:ext uri="{FF2B5EF4-FFF2-40B4-BE49-F238E27FC236}">
              <a16:creationId xmlns:a16="http://schemas.microsoft.com/office/drawing/2014/main" id="{94CA5480-4B65-4EAD-A9AC-5A45100A9A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19" name="WordArt 2">
          <a:extLst>
            <a:ext uri="{FF2B5EF4-FFF2-40B4-BE49-F238E27FC236}">
              <a16:creationId xmlns:a16="http://schemas.microsoft.com/office/drawing/2014/main" id="{12CBD2C0-7C1C-4B3C-BF93-038C225DFE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0" name="WordArt 3">
          <a:extLst>
            <a:ext uri="{FF2B5EF4-FFF2-40B4-BE49-F238E27FC236}">
              <a16:creationId xmlns:a16="http://schemas.microsoft.com/office/drawing/2014/main" id="{A06CD526-B656-450E-93B5-AAEBA56CB3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1" name="WordArt 4">
          <a:extLst>
            <a:ext uri="{FF2B5EF4-FFF2-40B4-BE49-F238E27FC236}">
              <a16:creationId xmlns:a16="http://schemas.microsoft.com/office/drawing/2014/main" id="{824AC44C-CFD6-41A0-B889-5004232E82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2" name="WordArt 5">
          <a:extLst>
            <a:ext uri="{FF2B5EF4-FFF2-40B4-BE49-F238E27FC236}">
              <a16:creationId xmlns:a16="http://schemas.microsoft.com/office/drawing/2014/main" id="{BEAA233D-4CE6-4E90-AE57-38A52058A7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3" name="WordArt 6">
          <a:extLst>
            <a:ext uri="{FF2B5EF4-FFF2-40B4-BE49-F238E27FC236}">
              <a16:creationId xmlns:a16="http://schemas.microsoft.com/office/drawing/2014/main" id="{3D0B3EBD-FB94-4664-9560-D8D04C4721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4" name="WordArt 7">
          <a:extLst>
            <a:ext uri="{FF2B5EF4-FFF2-40B4-BE49-F238E27FC236}">
              <a16:creationId xmlns:a16="http://schemas.microsoft.com/office/drawing/2014/main" id="{3220901A-036F-493B-8D27-C1436E637A1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5" name="WordArt 8">
          <a:extLst>
            <a:ext uri="{FF2B5EF4-FFF2-40B4-BE49-F238E27FC236}">
              <a16:creationId xmlns:a16="http://schemas.microsoft.com/office/drawing/2014/main" id="{E7EBD2C2-73B3-4D60-922D-1D73FD90E5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6" name="WordArt 1">
          <a:extLst>
            <a:ext uri="{FF2B5EF4-FFF2-40B4-BE49-F238E27FC236}">
              <a16:creationId xmlns:a16="http://schemas.microsoft.com/office/drawing/2014/main" id="{A1E7D385-3915-4D60-A14E-0664EA0EB12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7" name="WordArt 2">
          <a:extLst>
            <a:ext uri="{FF2B5EF4-FFF2-40B4-BE49-F238E27FC236}">
              <a16:creationId xmlns:a16="http://schemas.microsoft.com/office/drawing/2014/main" id="{CBAB1CEE-86C1-4BCF-97F7-A42ACF96466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8" name="WordArt 3">
          <a:extLst>
            <a:ext uri="{FF2B5EF4-FFF2-40B4-BE49-F238E27FC236}">
              <a16:creationId xmlns:a16="http://schemas.microsoft.com/office/drawing/2014/main" id="{64F4F23E-5915-43B3-8253-7902A3827E5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9" name="WordArt 4">
          <a:extLst>
            <a:ext uri="{FF2B5EF4-FFF2-40B4-BE49-F238E27FC236}">
              <a16:creationId xmlns:a16="http://schemas.microsoft.com/office/drawing/2014/main" id="{A2EF6B10-B0A3-4B9C-B548-16E5E9CB4B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0" name="WordArt 5">
          <a:extLst>
            <a:ext uri="{FF2B5EF4-FFF2-40B4-BE49-F238E27FC236}">
              <a16:creationId xmlns:a16="http://schemas.microsoft.com/office/drawing/2014/main" id="{E85A4E1F-7C41-4861-9477-6B58E4A382C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1" name="WordArt 6">
          <a:extLst>
            <a:ext uri="{FF2B5EF4-FFF2-40B4-BE49-F238E27FC236}">
              <a16:creationId xmlns:a16="http://schemas.microsoft.com/office/drawing/2014/main" id="{2FE1093D-BE93-44CA-90C6-3EDE5E69A1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2" name="WordArt 7">
          <a:extLst>
            <a:ext uri="{FF2B5EF4-FFF2-40B4-BE49-F238E27FC236}">
              <a16:creationId xmlns:a16="http://schemas.microsoft.com/office/drawing/2014/main" id="{0C62A800-BDB6-4D32-9D59-4873DEAC898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3" name="WordArt 8">
          <a:extLst>
            <a:ext uri="{FF2B5EF4-FFF2-40B4-BE49-F238E27FC236}">
              <a16:creationId xmlns:a16="http://schemas.microsoft.com/office/drawing/2014/main" id="{7E653E75-2B5A-45B4-BE0B-9A19CC2557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4" name="WordArt 1">
          <a:extLst>
            <a:ext uri="{FF2B5EF4-FFF2-40B4-BE49-F238E27FC236}">
              <a16:creationId xmlns:a16="http://schemas.microsoft.com/office/drawing/2014/main" id="{6A1196D6-938C-424C-A3F4-7591DDFFC8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5" name="WordArt 2">
          <a:extLst>
            <a:ext uri="{FF2B5EF4-FFF2-40B4-BE49-F238E27FC236}">
              <a16:creationId xmlns:a16="http://schemas.microsoft.com/office/drawing/2014/main" id="{929E6520-7D0B-4E6F-AB31-709F3F389E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6" name="WordArt 3">
          <a:extLst>
            <a:ext uri="{FF2B5EF4-FFF2-40B4-BE49-F238E27FC236}">
              <a16:creationId xmlns:a16="http://schemas.microsoft.com/office/drawing/2014/main" id="{7C8F2490-3D70-4F27-B134-D787785717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7" name="WordArt 4">
          <a:extLst>
            <a:ext uri="{FF2B5EF4-FFF2-40B4-BE49-F238E27FC236}">
              <a16:creationId xmlns:a16="http://schemas.microsoft.com/office/drawing/2014/main" id="{CB7F00EF-DA82-468E-BF42-2E3D1C381A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8" name="WordArt 5">
          <a:extLst>
            <a:ext uri="{FF2B5EF4-FFF2-40B4-BE49-F238E27FC236}">
              <a16:creationId xmlns:a16="http://schemas.microsoft.com/office/drawing/2014/main" id="{4F51D80F-D665-4897-873B-48A7E3F1ACC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9" name="WordArt 6">
          <a:extLst>
            <a:ext uri="{FF2B5EF4-FFF2-40B4-BE49-F238E27FC236}">
              <a16:creationId xmlns:a16="http://schemas.microsoft.com/office/drawing/2014/main" id="{9EBBFD93-505B-4CB2-BFA3-708ADF91408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40" name="WordArt 7">
          <a:extLst>
            <a:ext uri="{FF2B5EF4-FFF2-40B4-BE49-F238E27FC236}">
              <a16:creationId xmlns:a16="http://schemas.microsoft.com/office/drawing/2014/main" id="{498A9CAE-298F-47AA-9B36-A0FEDC5477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41" name="WordArt 8">
          <a:extLst>
            <a:ext uri="{FF2B5EF4-FFF2-40B4-BE49-F238E27FC236}">
              <a16:creationId xmlns:a16="http://schemas.microsoft.com/office/drawing/2014/main" id="{BAB6D0C7-7834-4313-8267-25D6141EA68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2" name="WordArt 1">
          <a:extLst>
            <a:ext uri="{FF2B5EF4-FFF2-40B4-BE49-F238E27FC236}">
              <a16:creationId xmlns:a16="http://schemas.microsoft.com/office/drawing/2014/main" id="{B18880BE-961C-4E42-AD92-FDF935112C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3" name="WordArt 2">
          <a:extLst>
            <a:ext uri="{FF2B5EF4-FFF2-40B4-BE49-F238E27FC236}">
              <a16:creationId xmlns:a16="http://schemas.microsoft.com/office/drawing/2014/main" id="{F8EE919D-0AF3-46CA-AF91-41A1DCFEBF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4" name="WordArt 3">
          <a:extLst>
            <a:ext uri="{FF2B5EF4-FFF2-40B4-BE49-F238E27FC236}">
              <a16:creationId xmlns:a16="http://schemas.microsoft.com/office/drawing/2014/main" id="{F5E4512A-DAEC-429E-99FD-459AF1AD07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5" name="WordArt 4">
          <a:extLst>
            <a:ext uri="{FF2B5EF4-FFF2-40B4-BE49-F238E27FC236}">
              <a16:creationId xmlns:a16="http://schemas.microsoft.com/office/drawing/2014/main" id="{76C76B5C-E7BF-4239-A172-69A411D6C9A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6" name="WordArt 5">
          <a:extLst>
            <a:ext uri="{FF2B5EF4-FFF2-40B4-BE49-F238E27FC236}">
              <a16:creationId xmlns:a16="http://schemas.microsoft.com/office/drawing/2014/main" id="{05809DC4-F398-46F6-B406-BAFEDBB874C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7" name="WordArt 6">
          <a:extLst>
            <a:ext uri="{FF2B5EF4-FFF2-40B4-BE49-F238E27FC236}">
              <a16:creationId xmlns:a16="http://schemas.microsoft.com/office/drawing/2014/main" id="{90269EC9-7F46-465C-9687-21D8877405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8" name="WordArt 7">
          <a:extLst>
            <a:ext uri="{FF2B5EF4-FFF2-40B4-BE49-F238E27FC236}">
              <a16:creationId xmlns:a16="http://schemas.microsoft.com/office/drawing/2014/main" id="{3C122ADB-25AB-45D8-96A4-B5C21492B9D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9" name="WordArt 8">
          <a:extLst>
            <a:ext uri="{FF2B5EF4-FFF2-40B4-BE49-F238E27FC236}">
              <a16:creationId xmlns:a16="http://schemas.microsoft.com/office/drawing/2014/main" id="{20DBCC10-EC20-4F82-B210-B85C504A685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0" name="WordArt 1">
          <a:extLst>
            <a:ext uri="{FF2B5EF4-FFF2-40B4-BE49-F238E27FC236}">
              <a16:creationId xmlns:a16="http://schemas.microsoft.com/office/drawing/2014/main" id="{2CE64042-9B8E-43EA-B569-AD292D6BA3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1" name="WordArt 2">
          <a:extLst>
            <a:ext uri="{FF2B5EF4-FFF2-40B4-BE49-F238E27FC236}">
              <a16:creationId xmlns:a16="http://schemas.microsoft.com/office/drawing/2014/main" id="{EFBE664E-DBC1-4EC9-9BFB-CBE545C412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2" name="WordArt 3">
          <a:extLst>
            <a:ext uri="{FF2B5EF4-FFF2-40B4-BE49-F238E27FC236}">
              <a16:creationId xmlns:a16="http://schemas.microsoft.com/office/drawing/2014/main" id="{9155554A-0C8D-44E1-BA6F-15C45D5A60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3" name="WordArt 4">
          <a:extLst>
            <a:ext uri="{FF2B5EF4-FFF2-40B4-BE49-F238E27FC236}">
              <a16:creationId xmlns:a16="http://schemas.microsoft.com/office/drawing/2014/main" id="{D303D8D7-E0A6-4047-825C-D03CF33867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4" name="WordArt 5">
          <a:extLst>
            <a:ext uri="{FF2B5EF4-FFF2-40B4-BE49-F238E27FC236}">
              <a16:creationId xmlns:a16="http://schemas.microsoft.com/office/drawing/2014/main" id="{C7807455-B405-4853-BD1D-F085940536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5" name="WordArt 6">
          <a:extLst>
            <a:ext uri="{FF2B5EF4-FFF2-40B4-BE49-F238E27FC236}">
              <a16:creationId xmlns:a16="http://schemas.microsoft.com/office/drawing/2014/main" id="{8D899AF3-13BA-4F2D-8A5D-3FE0A74791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6" name="WordArt 7">
          <a:extLst>
            <a:ext uri="{FF2B5EF4-FFF2-40B4-BE49-F238E27FC236}">
              <a16:creationId xmlns:a16="http://schemas.microsoft.com/office/drawing/2014/main" id="{0B5C671B-3349-4BCB-A0B9-1ECFC0E51E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7" name="WordArt 8">
          <a:extLst>
            <a:ext uri="{FF2B5EF4-FFF2-40B4-BE49-F238E27FC236}">
              <a16:creationId xmlns:a16="http://schemas.microsoft.com/office/drawing/2014/main" id="{9AA94476-A8EE-4EFF-96B8-C18AFA5519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58" name="WordArt 1">
          <a:extLst>
            <a:ext uri="{FF2B5EF4-FFF2-40B4-BE49-F238E27FC236}">
              <a16:creationId xmlns:a16="http://schemas.microsoft.com/office/drawing/2014/main" id="{E1E5A154-4C2F-4ACB-AF27-D75F23DF4B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59" name="WordArt 2">
          <a:extLst>
            <a:ext uri="{FF2B5EF4-FFF2-40B4-BE49-F238E27FC236}">
              <a16:creationId xmlns:a16="http://schemas.microsoft.com/office/drawing/2014/main" id="{932EBD41-143F-4835-8CC0-152CE7A568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0" name="WordArt 3">
          <a:extLst>
            <a:ext uri="{FF2B5EF4-FFF2-40B4-BE49-F238E27FC236}">
              <a16:creationId xmlns:a16="http://schemas.microsoft.com/office/drawing/2014/main" id="{1018185E-1FF9-4C2C-B7CB-734C619FBD5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1" name="WordArt 4">
          <a:extLst>
            <a:ext uri="{FF2B5EF4-FFF2-40B4-BE49-F238E27FC236}">
              <a16:creationId xmlns:a16="http://schemas.microsoft.com/office/drawing/2014/main" id="{1AFE35A7-2DF3-43E3-B164-2FDC04A157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2" name="WordArt 5">
          <a:extLst>
            <a:ext uri="{FF2B5EF4-FFF2-40B4-BE49-F238E27FC236}">
              <a16:creationId xmlns:a16="http://schemas.microsoft.com/office/drawing/2014/main" id="{BD8AA7D2-FF57-4B79-B27A-B696D3F9E07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3" name="WordArt 6">
          <a:extLst>
            <a:ext uri="{FF2B5EF4-FFF2-40B4-BE49-F238E27FC236}">
              <a16:creationId xmlns:a16="http://schemas.microsoft.com/office/drawing/2014/main" id="{3CC91675-AEE3-41D7-B926-C1B4F4F49A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4" name="WordArt 7">
          <a:extLst>
            <a:ext uri="{FF2B5EF4-FFF2-40B4-BE49-F238E27FC236}">
              <a16:creationId xmlns:a16="http://schemas.microsoft.com/office/drawing/2014/main" id="{0B86E1E9-B199-47B2-BB5F-CE6903C692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5" name="WordArt 8">
          <a:extLst>
            <a:ext uri="{FF2B5EF4-FFF2-40B4-BE49-F238E27FC236}">
              <a16:creationId xmlns:a16="http://schemas.microsoft.com/office/drawing/2014/main" id="{677614CC-15AE-4990-A695-C92EE6CC44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6" name="WordArt 1">
          <a:extLst>
            <a:ext uri="{FF2B5EF4-FFF2-40B4-BE49-F238E27FC236}">
              <a16:creationId xmlns:a16="http://schemas.microsoft.com/office/drawing/2014/main" id="{120C95B6-5BD3-41E1-88F7-8D20CA64E0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7" name="WordArt 2">
          <a:extLst>
            <a:ext uri="{FF2B5EF4-FFF2-40B4-BE49-F238E27FC236}">
              <a16:creationId xmlns:a16="http://schemas.microsoft.com/office/drawing/2014/main" id="{6012BDE4-3367-4570-8363-98E4FB2C0A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8" name="WordArt 3">
          <a:extLst>
            <a:ext uri="{FF2B5EF4-FFF2-40B4-BE49-F238E27FC236}">
              <a16:creationId xmlns:a16="http://schemas.microsoft.com/office/drawing/2014/main" id="{B1065190-BCE6-4AA9-8FBE-F44AA7C455D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9" name="WordArt 4">
          <a:extLst>
            <a:ext uri="{FF2B5EF4-FFF2-40B4-BE49-F238E27FC236}">
              <a16:creationId xmlns:a16="http://schemas.microsoft.com/office/drawing/2014/main" id="{7AF03044-9EBF-4492-ACAB-4C3128A846C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0" name="WordArt 5">
          <a:extLst>
            <a:ext uri="{FF2B5EF4-FFF2-40B4-BE49-F238E27FC236}">
              <a16:creationId xmlns:a16="http://schemas.microsoft.com/office/drawing/2014/main" id="{5665EEE9-99A4-40D1-8513-2F7C6859E4B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1" name="WordArt 6">
          <a:extLst>
            <a:ext uri="{FF2B5EF4-FFF2-40B4-BE49-F238E27FC236}">
              <a16:creationId xmlns:a16="http://schemas.microsoft.com/office/drawing/2014/main" id="{51044485-2592-4F35-BD0C-C30ADA62AF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2" name="WordArt 7">
          <a:extLst>
            <a:ext uri="{FF2B5EF4-FFF2-40B4-BE49-F238E27FC236}">
              <a16:creationId xmlns:a16="http://schemas.microsoft.com/office/drawing/2014/main" id="{2B184E2E-4496-4BA0-9A1B-EEAB5308C3C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3" name="WordArt 8">
          <a:extLst>
            <a:ext uri="{FF2B5EF4-FFF2-40B4-BE49-F238E27FC236}">
              <a16:creationId xmlns:a16="http://schemas.microsoft.com/office/drawing/2014/main" id="{B9E50193-0D71-44DF-A967-3541315223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4" name="WordArt 1">
          <a:extLst>
            <a:ext uri="{FF2B5EF4-FFF2-40B4-BE49-F238E27FC236}">
              <a16:creationId xmlns:a16="http://schemas.microsoft.com/office/drawing/2014/main" id="{575678ED-B2C5-4982-9DA7-26E03AAC75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5" name="WordArt 2">
          <a:extLst>
            <a:ext uri="{FF2B5EF4-FFF2-40B4-BE49-F238E27FC236}">
              <a16:creationId xmlns:a16="http://schemas.microsoft.com/office/drawing/2014/main" id="{2F141A6B-B2A7-4371-8FDD-85B3B157EC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6" name="WordArt 3">
          <a:extLst>
            <a:ext uri="{FF2B5EF4-FFF2-40B4-BE49-F238E27FC236}">
              <a16:creationId xmlns:a16="http://schemas.microsoft.com/office/drawing/2014/main" id="{A1396041-88D5-4CA0-B5F9-42B29BCBF3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7" name="WordArt 4">
          <a:extLst>
            <a:ext uri="{FF2B5EF4-FFF2-40B4-BE49-F238E27FC236}">
              <a16:creationId xmlns:a16="http://schemas.microsoft.com/office/drawing/2014/main" id="{D8CE5434-84A7-48DB-9405-04670F9751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8" name="WordArt 5">
          <a:extLst>
            <a:ext uri="{FF2B5EF4-FFF2-40B4-BE49-F238E27FC236}">
              <a16:creationId xmlns:a16="http://schemas.microsoft.com/office/drawing/2014/main" id="{53B9A54F-C872-432E-96B1-9B81B33A07E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9" name="WordArt 6">
          <a:extLst>
            <a:ext uri="{FF2B5EF4-FFF2-40B4-BE49-F238E27FC236}">
              <a16:creationId xmlns:a16="http://schemas.microsoft.com/office/drawing/2014/main" id="{7CA29BE6-24D0-40D0-B9F3-90299805F81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80" name="WordArt 7">
          <a:extLst>
            <a:ext uri="{FF2B5EF4-FFF2-40B4-BE49-F238E27FC236}">
              <a16:creationId xmlns:a16="http://schemas.microsoft.com/office/drawing/2014/main" id="{5E94D531-9318-47E6-B0ED-CFADCAAA75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81" name="WordArt 8">
          <a:extLst>
            <a:ext uri="{FF2B5EF4-FFF2-40B4-BE49-F238E27FC236}">
              <a16:creationId xmlns:a16="http://schemas.microsoft.com/office/drawing/2014/main" id="{30B8B536-70D8-49AD-9930-BF539C24A4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2" name="WordArt 1">
          <a:extLst>
            <a:ext uri="{FF2B5EF4-FFF2-40B4-BE49-F238E27FC236}">
              <a16:creationId xmlns:a16="http://schemas.microsoft.com/office/drawing/2014/main" id="{79363BF0-EBFB-4A87-9865-1AA1F55FB6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3" name="WordArt 2">
          <a:extLst>
            <a:ext uri="{FF2B5EF4-FFF2-40B4-BE49-F238E27FC236}">
              <a16:creationId xmlns:a16="http://schemas.microsoft.com/office/drawing/2014/main" id="{B335121D-CD51-4F70-9FA5-6718B52B03A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4" name="WordArt 3">
          <a:extLst>
            <a:ext uri="{FF2B5EF4-FFF2-40B4-BE49-F238E27FC236}">
              <a16:creationId xmlns:a16="http://schemas.microsoft.com/office/drawing/2014/main" id="{7AEBE5E2-2CBF-4F6A-BC7E-A07CD8FBA7A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5" name="WordArt 4">
          <a:extLst>
            <a:ext uri="{FF2B5EF4-FFF2-40B4-BE49-F238E27FC236}">
              <a16:creationId xmlns:a16="http://schemas.microsoft.com/office/drawing/2014/main" id="{6570697D-917F-44A0-A18F-19005AB76B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6" name="WordArt 5">
          <a:extLst>
            <a:ext uri="{FF2B5EF4-FFF2-40B4-BE49-F238E27FC236}">
              <a16:creationId xmlns:a16="http://schemas.microsoft.com/office/drawing/2014/main" id="{34FC5A56-DE08-468B-A2D8-8EC481DFB9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7" name="WordArt 6">
          <a:extLst>
            <a:ext uri="{FF2B5EF4-FFF2-40B4-BE49-F238E27FC236}">
              <a16:creationId xmlns:a16="http://schemas.microsoft.com/office/drawing/2014/main" id="{CDE76053-73BD-442F-9B10-91385D3AC6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8" name="WordArt 7">
          <a:extLst>
            <a:ext uri="{FF2B5EF4-FFF2-40B4-BE49-F238E27FC236}">
              <a16:creationId xmlns:a16="http://schemas.microsoft.com/office/drawing/2014/main" id="{BBA2F511-946D-4619-9540-00FA2FF91B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9" name="WordArt 8">
          <a:extLst>
            <a:ext uri="{FF2B5EF4-FFF2-40B4-BE49-F238E27FC236}">
              <a16:creationId xmlns:a16="http://schemas.microsoft.com/office/drawing/2014/main" id="{405E2FFD-913B-43B4-9F4B-21D4A53B0C8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0" name="WordArt 1">
          <a:extLst>
            <a:ext uri="{FF2B5EF4-FFF2-40B4-BE49-F238E27FC236}">
              <a16:creationId xmlns:a16="http://schemas.microsoft.com/office/drawing/2014/main" id="{D0708A19-D225-4276-A2FE-F722B43483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1" name="WordArt 2">
          <a:extLst>
            <a:ext uri="{FF2B5EF4-FFF2-40B4-BE49-F238E27FC236}">
              <a16:creationId xmlns:a16="http://schemas.microsoft.com/office/drawing/2014/main" id="{80A037C4-11C9-41CC-84D9-29A0B964F9E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2" name="WordArt 3">
          <a:extLst>
            <a:ext uri="{FF2B5EF4-FFF2-40B4-BE49-F238E27FC236}">
              <a16:creationId xmlns:a16="http://schemas.microsoft.com/office/drawing/2014/main" id="{999E0710-34C6-434F-B495-FD18C3657A9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3" name="WordArt 4">
          <a:extLst>
            <a:ext uri="{FF2B5EF4-FFF2-40B4-BE49-F238E27FC236}">
              <a16:creationId xmlns:a16="http://schemas.microsoft.com/office/drawing/2014/main" id="{311B12DD-4C16-4FEC-818B-6E6AFAA1C7D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4" name="WordArt 5">
          <a:extLst>
            <a:ext uri="{FF2B5EF4-FFF2-40B4-BE49-F238E27FC236}">
              <a16:creationId xmlns:a16="http://schemas.microsoft.com/office/drawing/2014/main" id="{42718395-CDA5-4AA8-B292-C918F51BB27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5" name="WordArt 6">
          <a:extLst>
            <a:ext uri="{FF2B5EF4-FFF2-40B4-BE49-F238E27FC236}">
              <a16:creationId xmlns:a16="http://schemas.microsoft.com/office/drawing/2014/main" id="{E85F22D1-9043-4067-8D9E-A229BA3C7CF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6" name="WordArt 7">
          <a:extLst>
            <a:ext uri="{FF2B5EF4-FFF2-40B4-BE49-F238E27FC236}">
              <a16:creationId xmlns:a16="http://schemas.microsoft.com/office/drawing/2014/main" id="{1BA54EE3-068E-40A8-B37A-A8AF7F1EAC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7" name="WordArt 8">
          <a:extLst>
            <a:ext uri="{FF2B5EF4-FFF2-40B4-BE49-F238E27FC236}">
              <a16:creationId xmlns:a16="http://schemas.microsoft.com/office/drawing/2014/main" id="{5E9EEDA8-08C5-45F5-A066-BCE3D8D91FD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498" name="WordArt 1">
          <a:extLst>
            <a:ext uri="{FF2B5EF4-FFF2-40B4-BE49-F238E27FC236}">
              <a16:creationId xmlns:a16="http://schemas.microsoft.com/office/drawing/2014/main" id="{BBBC63BB-EDDD-4BFC-8DD6-2741380D297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499" name="WordArt 2">
          <a:extLst>
            <a:ext uri="{FF2B5EF4-FFF2-40B4-BE49-F238E27FC236}">
              <a16:creationId xmlns:a16="http://schemas.microsoft.com/office/drawing/2014/main" id="{1A0586ED-CA5E-493F-A69F-02B9BCBE535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0" name="WordArt 3">
          <a:extLst>
            <a:ext uri="{FF2B5EF4-FFF2-40B4-BE49-F238E27FC236}">
              <a16:creationId xmlns:a16="http://schemas.microsoft.com/office/drawing/2014/main" id="{943DBA8D-D841-4D31-9271-D620487789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1" name="WordArt 4">
          <a:extLst>
            <a:ext uri="{FF2B5EF4-FFF2-40B4-BE49-F238E27FC236}">
              <a16:creationId xmlns:a16="http://schemas.microsoft.com/office/drawing/2014/main" id="{440AA368-C1B3-4F31-9EF6-46E6D75C4AC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2" name="WordArt 5">
          <a:extLst>
            <a:ext uri="{FF2B5EF4-FFF2-40B4-BE49-F238E27FC236}">
              <a16:creationId xmlns:a16="http://schemas.microsoft.com/office/drawing/2014/main" id="{815A172F-B9EB-4683-A73A-587E9AC71DC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3" name="WordArt 6">
          <a:extLst>
            <a:ext uri="{FF2B5EF4-FFF2-40B4-BE49-F238E27FC236}">
              <a16:creationId xmlns:a16="http://schemas.microsoft.com/office/drawing/2014/main" id="{068D6CDF-BC20-4773-B280-47AE4CDED6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4" name="WordArt 7">
          <a:extLst>
            <a:ext uri="{FF2B5EF4-FFF2-40B4-BE49-F238E27FC236}">
              <a16:creationId xmlns:a16="http://schemas.microsoft.com/office/drawing/2014/main" id="{9CB1EDEC-A308-4E20-8F67-6762987E73C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5" name="WordArt 8">
          <a:extLst>
            <a:ext uri="{FF2B5EF4-FFF2-40B4-BE49-F238E27FC236}">
              <a16:creationId xmlns:a16="http://schemas.microsoft.com/office/drawing/2014/main" id="{F9C57259-0341-4CD9-99CF-C48591F94E1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6" name="WordArt 1">
          <a:extLst>
            <a:ext uri="{FF2B5EF4-FFF2-40B4-BE49-F238E27FC236}">
              <a16:creationId xmlns:a16="http://schemas.microsoft.com/office/drawing/2014/main" id="{76B86A6B-7BBD-40BC-B2FE-420B7410C56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7" name="WordArt 2">
          <a:extLst>
            <a:ext uri="{FF2B5EF4-FFF2-40B4-BE49-F238E27FC236}">
              <a16:creationId xmlns:a16="http://schemas.microsoft.com/office/drawing/2014/main" id="{BCB75F3C-E416-43EA-9F9E-E25D6B8605A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8" name="WordArt 3">
          <a:extLst>
            <a:ext uri="{FF2B5EF4-FFF2-40B4-BE49-F238E27FC236}">
              <a16:creationId xmlns:a16="http://schemas.microsoft.com/office/drawing/2014/main" id="{CFC8FF5F-4B39-4A1A-BA3F-4081D1452A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9" name="WordArt 4">
          <a:extLst>
            <a:ext uri="{FF2B5EF4-FFF2-40B4-BE49-F238E27FC236}">
              <a16:creationId xmlns:a16="http://schemas.microsoft.com/office/drawing/2014/main" id="{CD83E44D-CB82-4C58-A3CA-3BB3547F12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0" name="WordArt 5">
          <a:extLst>
            <a:ext uri="{FF2B5EF4-FFF2-40B4-BE49-F238E27FC236}">
              <a16:creationId xmlns:a16="http://schemas.microsoft.com/office/drawing/2014/main" id="{8F957862-CCF5-4720-B4D3-5B5DEF8A06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1" name="WordArt 6">
          <a:extLst>
            <a:ext uri="{FF2B5EF4-FFF2-40B4-BE49-F238E27FC236}">
              <a16:creationId xmlns:a16="http://schemas.microsoft.com/office/drawing/2014/main" id="{C81329CA-97BB-4E5B-88E7-47F55F2F40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2" name="WordArt 7">
          <a:extLst>
            <a:ext uri="{FF2B5EF4-FFF2-40B4-BE49-F238E27FC236}">
              <a16:creationId xmlns:a16="http://schemas.microsoft.com/office/drawing/2014/main" id="{58DEF984-B7C2-4009-964F-6E0285C0032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3" name="WordArt 8">
          <a:extLst>
            <a:ext uri="{FF2B5EF4-FFF2-40B4-BE49-F238E27FC236}">
              <a16:creationId xmlns:a16="http://schemas.microsoft.com/office/drawing/2014/main" id="{0949E442-B678-48BC-B95F-7F21DD02F30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4" name="WordArt 1">
          <a:extLst>
            <a:ext uri="{FF2B5EF4-FFF2-40B4-BE49-F238E27FC236}">
              <a16:creationId xmlns:a16="http://schemas.microsoft.com/office/drawing/2014/main" id="{D99ED3B9-59D7-4612-831D-AE6F97359E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5" name="WordArt 2">
          <a:extLst>
            <a:ext uri="{FF2B5EF4-FFF2-40B4-BE49-F238E27FC236}">
              <a16:creationId xmlns:a16="http://schemas.microsoft.com/office/drawing/2014/main" id="{01D44134-ED58-4F7D-BFD8-CDED18036E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6" name="WordArt 3">
          <a:extLst>
            <a:ext uri="{FF2B5EF4-FFF2-40B4-BE49-F238E27FC236}">
              <a16:creationId xmlns:a16="http://schemas.microsoft.com/office/drawing/2014/main" id="{8290A3ED-1C8D-4B1A-AAE2-5CC1E578A4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7" name="WordArt 4">
          <a:extLst>
            <a:ext uri="{FF2B5EF4-FFF2-40B4-BE49-F238E27FC236}">
              <a16:creationId xmlns:a16="http://schemas.microsoft.com/office/drawing/2014/main" id="{6B1BE319-53A2-45AD-9D43-4A66FABA0A3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8" name="WordArt 5">
          <a:extLst>
            <a:ext uri="{FF2B5EF4-FFF2-40B4-BE49-F238E27FC236}">
              <a16:creationId xmlns:a16="http://schemas.microsoft.com/office/drawing/2014/main" id="{082FA5DF-D911-421B-9C4A-0E2FE3646E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9" name="WordArt 6">
          <a:extLst>
            <a:ext uri="{FF2B5EF4-FFF2-40B4-BE49-F238E27FC236}">
              <a16:creationId xmlns:a16="http://schemas.microsoft.com/office/drawing/2014/main" id="{1F7F0A1B-C600-4510-BB41-91289C83AC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20" name="WordArt 7">
          <a:extLst>
            <a:ext uri="{FF2B5EF4-FFF2-40B4-BE49-F238E27FC236}">
              <a16:creationId xmlns:a16="http://schemas.microsoft.com/office/drawing/2014/main" id="{B4260ED3-EBD7-4574-AEC9-3F5A62B211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21" name="WordArt 8">
          <a:extLst>
            <a:ext uri="{FF2B5EF4-FFF2-40B4-BE49-F238E27FC236}">
              <a16:creationId xmlns:a16="http://schemas.microsoft.com/office/drawing/2014/main" id="{DE8805BA-ACCD-41CA-96B6-B9716881F8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2" name="WordArt 1">
          <a:extLst>
            <a:ext uri="{FF2B5EF4-FFF2-40B4-BE49-F238E27FC236}">
              <a16:creationId xmlns:a16="http://schemas.microsoft.com/office/drawing/2014/main" id="{EDFF598C-A79D-4C1B-AC23-7222215EA7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3" name="WordArt 2">
          <a:extLst>
            <a:ext uri="{FF2B5EF4-FFF2-40B4-BE49-F238E27FC236}">
              <a16:creationId xmlns:a16="http://schemas.microsoft.com/office/drawing/2014/main" id="{64BEF132-60A6-4147-BC7D-483DF716267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4" name="WordArt 3">
          <a:extLst>
            <a:ext uri="{FF2B5EF4-FFF2-40B4-BE49-F238E27FC236}">
              <a16:creationId xmlns:a16="http://schemas.microsoft.com/office/drawing/2014/main" id="{43ECB974-FA27-408F-ABD4-FCD90AC152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5" name="WordArt 4">
          <a:extLst>
            <a:ext uri="{FF2B5EF4-FFF2-40B4-BE49-F238E27FC236}">
              <a16:creationId xmlns:a16="http://schemas.microsoft.com/office/drawing/2014/main" id="{B7D97046-5A4E-4268-98EB-9058D2471D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6" name="WordArt 5">
          <a:extLst>
            <a:ext uri="{FF2B5EF4-FFF2-40B4-BE49-F238E27FC236}">
              <a16:creationId xmlns:a16="http://schemas.microsoft.com/office/drawing/2014/main" id="{13AED6E2-5E60-4E01-8928-10AB09AD7A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7" name="WordArt 6">
          <a:extLst>
            <a:ext uri="{FF2B5EF4-FFF2-40B4-BE49-F238E27FC236}">
              <a16:creationId xmlns:a16="http://schemas.microsoft.com/office/drawing/2014/main" id="{ACF04F0A-E363-448B-A87B-20C035C95DE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8" name="WordArt 7">
          <a:extLst>
            <a:ext uri="{FF2B5EF4-FFF2-40B4-BE49-F238E27FC236}">
              <a16:creationId xmlns:a16="http://schemas.microsoft.com/office/drawing/2014/main" id="{F96D312C-359A-49DF-8A3B-0572D1A196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9" name="WordArt 8">
          <a:extLst>
            <a:ext uri="{FF2B5EF4-FFF2-40B4-BE49-F238E27FC236}">
              <a16:creationId xmlns:a16="http://schemas.microsoft.com/office/drawing/2014/main" id="{1030ED09-6D8F-409B-B7E4-89E61DD53FB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0" name="WordArt 1">
          <a:extLst>
            <a:ext uri="{FF2B5EF4-FFF2-40B4-BE49-F238E27FC236}">
              <a16:creationId xmlns:a16="http://schemas.microsoft.com/office/drawing/2014/main" id="{3020FFF9-7BE0-4904-9930-99BAB887E5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1" name="WordArt 2">
          <a:extLst>
            <a:ext uri="{FF2B5EF4-FFF2-40B4-BE49-F238E27FC236}">
              <a16:creationId xmlns:a16="http://schemas.microsoft.com/office/drawing/2014/main" id="{28CF1DB8-4AC1-4E57-87DB-A3ABB99425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2" name="WordArt 3">
          <a:extLst>
            <a:ext uri="{FF2B5EF4-FFF2-40B4-BE49-F238E27FC236}">
              <a16:creationId xmlns:a16="http://schemas.microsoft.com/office/drawing/2014/main" id="{93B361AD-6538-4A9A-AED8-E4661D934E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3" name="WordArt 4">
          <a:extLst>
            <a:ext uri="{FF2B5EF4-FFF2-40B4-BE49-F238E27FC236}">
              <a16:creationId xmlns:a16="http://schemas.microsoft.com/office/drawing/2014/main" id="{AC0018F3-A8E4-4ECB-BE38-C191448F136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4" name="WordArt 5">
          <a:extLst>
            <a:ext uri="{FF2B5EF4-FFF2-40B4-BE49-F238E27FC236}">
              <a16:creationId xmlns:a16="http://schemas.microsoft.com/office/drawing/2014/main" id="{239598CA-3223-4267-A571-5858495000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5" name="WordArt 6">
          <a:extLst>
            <a:ext uri="{FF2B5EF4-FFF2-40B4-BE49-F238E27FC236}">
              <a16:creationId xmlns:a16="http://schemas.microsoft.com/office/drawing/2014/main" id="{9ED466BA-4923-40CA-B201-E90A15AE83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6" name="WordArt 7">
          <a:extLst>
            <a:ext uri="{FF2B5EF4-FFF2-40B4-BE49-F238E27FC236}">
              <a16:creationId xmlns:a16="http://schemas.microsoft.com/office/drawing/2014/main" id="{A7A31574-5F24-4E69-B8AA-4930DC6D5E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7" name="WordArt 8">
          <a:extLst>
            <a:ext uri="{FF2B5EF4-FFF2-40B4-BE49-F238E27FC236}">
              <a16:creationId xmlns:a16="http://schemas.microsoft.com/office/drawing/2014/main" id="{FA39B0F0-EADE-492A-8CDF-2571AA12A1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38" name="WordArt 1">
          <a:extLst>
            <a:ext uri="{FF2B5EF4-FFF2-40B4-BE49-F238E27FC236}">
              <a16:creationId xmlns:a16="http://schemas.microsoft.com/office/drawing/2014/main" id="{64C8D914-8727-4AB8-9FA3-02D4295147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39" name="WordArt 2">
          <a:extLst>
            <a:ext uri="{FF2B5EF4-FFF2-40B4-BE49-F238E27FC236}">
              <a16:creationId xmlns:a16="http://schemas.microsoft.com/office/drawing/2014/main" id="{F27D50EB-66A1-47C7-8744-F0D83FFA0CD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0" name="WordArt 3">
          <a:extLst>
            <a:ext uri="{FF2B5EF4-FFF2-40B4-BE49-F238E27FC236}">
              <a16:creationId xmlns:a16="http://schemas.microsoft.com/office/drawing/2014/main" id="{877FC390-EDD4-4BCF-A4E8-EC89DDAA13E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1" name="WordArt 4">
          <a:extLst>
            <a:ext uri="{FF2B5EF4-FFF2-40B4-BE49-F238E27FC236}">
              <a16:creationId xmlns:a16="http://schemas.microsoft.com/office/drawing/2014/main" id="{FBF698A7-4CA9-4F82-BBC4-14DB40D933C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2" name="WordArt 5">
          <a:extLst>
            <a:ext uri="{FF2B5EF4-FFF2-40B4-BE49-F238E27FC236}">
              <a16:creationId xmlns:a16="http://schemas.microsoft.com/office/drawing/2014/main" id="{ECBCBAE5-94B6-4BD9-888C-52185E0012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3" name="WordArt 6">
          <a:extLst>
            <a:ext uri="{FF2B5EF4-FFF2-40B4-BE49-F238E27FC236}">
              <a16:creationId xmlns:a16="http://schemas.microsoft.com/office/drawing/2014/main" id="{6D0AEAF2-3EA8-4DA5-83B7-1D55E4BAB4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4" name="WordArt 7">
          <a:extLst>
            <a:ext uri="{FF2B5EF4-FFF2-40B4-BE49-F238E27FC236}">
              <a16:creationId xmlns:a16="http://schemas.microsoft.com/office/drawing/2014/main" id="{0C548C9D-6432-4D54-B4CF-CC88967FE2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5" name="WordArt 8">
          <a:extLst>
            <a:ext uri="{FF2B5EF4-FFF2-40B4-BE49-F238E27FC236}">
              <a16:creationId xmlns:a16="http://schemas.microsoft.com/office/drawing/2014/main" id="{23DE7CCC-F365-4AD6-B13C-BE68BFBB474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6" name="WordArt 1">
          <a:extLst>
            <a:ext uri="{FF2B5EF4-FFF2-40B4-BE49-F238E27FC236}">
              <a16:creationId xmlns:a16="http://schemas.microsoft.com/office/drawing/2014/main" id="{1EAD7191-BA08-4DF7-B048-9675E4196D7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7" name="WordArt 2">
          <a:extLst>
            <a:ext uri="{FF2B5EF4-FFF2-40B4-BE49-F238E27FC236}">
              <a16:creationId xmlns:a16="http://schemas.microsoft.com/office/drawing/2014/main" id="{9AD513AC-7A18-4B44-AED2-E52FB8924C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8" name="WordArt 3">
          <a:extLst>
            <a:ext uri="{FF2B5EF4-FFF2-40B4-BE49-F238E27FC236}">
              <a16:creationId xmlns:a16="http://schemas.microsoft.com/office/drawing/2014/main" id="{A0F77ACE-8D77-471B-9640-532CB90F04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9" name="WordArt 4">
          <a:extLst>
            <a:ext uri="{FF2B5EF4-FFF2-40B4-BE49-F238E27FC236}">
              <a16:creationId xmlns:a16="http://schemas.microsoft.com/office/drawing/2014/main" id="{A40DD458-FF5F-458D-AE31-24B3EC4DAB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0" name="WordArt 5">
          <a:extLst>
            <a:ext uri="{FF2B5EF4-FFF2-40B4-BE49-F238E27FC236}">
              <a16:creationId xmlns:a16="http://schemas.microsoft.com/office/drawing/2014/main" id="{4BEF07D6-DD38-4951-9B98-ED5295F4081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1" name="WordArt 6">
          <a:extLst>
            <a:ext uri="{FF2B5EF4-FFF2-40B4-BE49-F238E27FC236}">
              <a16:creationId xmlns:a16="http://schemas.microsoft.com/office/drawing/2014/main" id="{B9793F4E-B19E-41FD-91B1-9BE2EAD8B1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2" name="WordArt 7">
          <a:extLst>
            <a:ext uri="{FF2B5EF4-FFF2-40B4-BE49-F238E27FC236}">
              <a16:creationId xmlns:a16="http://schemas.microsoft.com/office/drawing/2014/main" id="{F4938174-1A90-46AF-9549-1EDD5FB8B4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3" name="WordArt 8">
          <a:extLst>
            <a:ext uri="{FF2B5EF4-FFF2-40B4-BE49-F238E27FC236}">
              <a16:creationId xmlns:a16="http://schemas.microsoft.com/office/drawing/2014/main" id="{4CD1A732-C70E-422C-A98C-F1E4C23574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4" name="WordArt 1">
          <a:extLst>
            <a:ext uri="{FF2B5EF4-FFF2-40B4-BE49-F238E27FC236}">
              <a16:creationId xmlns:a16="http://schemas.microsoft.com/office/drawing/2014/main" id="{B5CC773A-77FE-47F5-B36C-4950111EB4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5" name="WordArt 2">
          <a:extLst>
            <a:ext uri="{FF2B5EF4-FFF2-40B4-BE49-F238E27FC236}">
              <a16:creationId xmlns:a16="http://schemas.microsoft.com/office/drawing/2014/main" id="{7F4517C5-708B-4BA5-8FDD-5C95D1D99A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6" name="WordArt 3">
          <a:extLst>
            <a:ext uri="{FF2B5EF4-FFF2-40B4-BE49-F238E27FC236}">
              <a16:creationId xmlns:a16="http://schemas.microsoft.com/office/drawing/2014/main" id="{C0EA422E-9040-47A8-8CE1-43241066C4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7" name="WordArt 4">
          <a:extLst>
            <a:ext uri="{FF2B5EF4-FFF2-40B4-BE49-F238E27FC236}">
              <a16:creationId xmlns:a16="http://schemas.microsoft.com/office/drawing/2014/main" id="{710FA066-67CA-4850-8730-0F820C8A446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8" name="WordArt 5">
          <a:extLst>
            <a:ext uri="{FF2B5EF4-FFF2-40B4-BE49-F238E27FC236}">
              <a16:creationId xmlns:a16="http://schemas.microsoft.com/office/drawing/2014/main" id="{EB3B3ACF-1F03-4235-9591-7EDD39573C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9" name="WordArt 6">
          <a:extLst>
            <a:ext uri="{FF2B5EF4-FFF2-40B4-BE49-F238E27FC236}">
              <a16:creationId xmlns:a16="http://schemas.microsoft.com/office/drawing/2014/main" id="{34B93BD9-5843-4B6A-9CC4-1039752D24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60" name="WordArt 7">
          <a:extLst>
            <a:ext uri="{FF2B5EF4-FFF2-40B4-BE49-F238E27FC236}">
              <a16:creationId xmlns:a16="http://schemas.microsoft.com/office/drawing/2014/main" id="{FC979218-AFB8-4968-BB27-F8CE23B596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61" name="WordArt 8">
          <a:extLst>
            <a:ext uri="{FF2B5EF4-FFF2-40B4-BE49-F238E27FC236}">
              <a16:creationId xmlns:a16="http://schemas.microsoft.com/office/drawing/2014/main" id="{8F984B59-35B0-476F-BCA8-E1BD43850D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2" name="WordArt 1">
          <a:extLst>
            <a:ext uri="{FF2B5EF4-FFF2-40B4-BE49-F238E27FC236}">
              <a16:creationId xmlns:a16="http://schemas.microsoft.com/office/drawing/2014/main" id="{394DF0EC-0041-4C49-A22A-79E5E2D493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3" name="WordArt 2">
          <a:extLst>
            <a:ext uri="{FF2B5EF4-FFF2-40B4-BE49-F238E27FC236}">
              <a16:creationId xmlns:a16="http://schemas.microsoft.com/office/drawing/2014/main" id="{C36A01B4-A8B8-4214-A50C-73FAA1A80C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4" name="WordArt 3">
          <a:extLst>
            <a:ext uri="{FF2B5EF4-FFF2-40B4-BE49-F238E27FC236}">
              <a16:creationId xmlns:a16="http://schemas.microsoft.com/office/drawing/2014/main" id="{33878AF8-050A-4CE9-8751-96CBC2F059B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5" name="WordArt 4">
          <a:extLst>
            <a:ext uri="{FF2B5EF4-FFF2-40B4-BE49-F238E27FC236}">
              <a16:creationId xmlns:a16="http://schemas.microsoft.com/office/drawing/2014/main" id="{22534E43-41E3-4E54-9AC1-43C48F5C1D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6" name="WordArt 5">
          <a:extLst>
            <a:ext uri="{FF2B5EF4-FFF2-40B4-BE49-F238E27FC236}">
              <a16:creationId xmlns:a16="http://schemas.microsoft.com/office/drawing/2014/main" id="{87FD8290-FF0D-4608-B143-2127075E205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7" name="WordArt 6">
          <a:extLst>
            <a:ext uri="{FF2B5EF4-FFF2-40B4-BE49-F238E27FC236}">
              <a16:creationId xmlns:a16="http://schemas.microsoft.com/office/drawing/2014/main" id="{18B0E986-1EE1-410F-8507-3FC41E8370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8" name="WordArt 7">
          <a:extLst>
            <a:ext uri="{FF2B5EF4-FFF2-40B4-BE49-F238E27FC236}">
              <a16:creationId xmlns:a16="http://schemas.microsoft.com/office/drawing/2014/main" id="{A48D1090-69C9-4C0C-8A7B-3EF1D01B40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9" name="WordArt 8">
          <a:extLst>
            <a:ext uri="{FF2B5EF4-FFF2-40B4-BE49-F238E27FC236}">
              <a16:creationId xmlns:a16="http://schemas.microsoft.com/office/drawing/2014/main" id="{54C6EF4E-8BF8-4FCC-AEBD-919485D101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0" name="WordArt 1">
          <a:extLst>
            <a:ext uri="{FF2B5EF4-FFF2-40B4-BE49-F238E27FC236}">
              <a16:creationId xmlns:a16="http://schemas.microsoft.com/office/drawing/2014/main" id="{CC8F0F36-1B76-4D94-9152-7E1AB35CBD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1" name="WordArt 2">
          <a:extLst>
            <a:ext uri="{FF2B5EF4-FFF2-40B4-BE49-F238E27FC236}">
              <a16:creationId xmlns:a16="http://schemas.microsoft.com/office/drawing/2014/main" id="{D8A3FEAE-AEA4-4894-ADD9-ADD9CCBF01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2" name="WordArt 3">
          <a:extLst>
            <a:ext uri="{FF2B5EF4-FFF2-40B4-BE49-F238E27FC236}">
              <a16:creationId xmlns:a16="http://schemas.microsoft.com/office/drawing/2014/main" id="{30603F9E-947C-4C57-8D9B-982072F4A6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3" name="WordArt 4">
          <a:extLst>
            <a:ext uri="{FF2B5EF4-FFF2-40B4-BE49-F238E27FC236}">
              <a16:creationId xmlns:a16="http://schemas.microsoft.com/office/drawing/2014/main" id="{88C4A2E0-1F4A-468B-997D-61407EB9E5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4" name="WordArt 5">
          <a:extLst>
            <a:ext uri="{FF2B5EF4-FFF2-40B4-BE49-F238E27FC236}">
              <a16:creationId xmlns:a16="http://schemas.microsoft.com/office/drawing/2014/main" id="{BD061D75-E3C7-427E-BE3F-3F6E19BA112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5" name="WordArt 6">
          <a:extLst>
            <a:ext uri="{FF2B5EF4-FFF2-40B4-BE49-F238E27FC236}">
              <a16:creationId xmlns:a16="http://schemas.microsoft.com/office/drawing/2014/main" id="{0D60230F-8ADF-43F3-84F8-7C43773D44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6" name="WordArt 7">
          <a:extLst>
            <a:ext uri="{FF2B5EF4-FFF2-40B4-BE49-F238E27FC236}">
              <a16:creationId xmlns:a16="http://schemas.microsoft.com/office/drawing/2014/main" id="{BA7E3C30-9E69-42C0-99EB-6417F73416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7" name="WordArt 8">
          <a:extLst>
            <a:ext uri="{FF2B5EF4-FFF2-40B4-BE49-F238E27FC236}">
              <a16:creationId xmlns:a16="http://schemas.microsoft.com/office/drawing/2014/main" id="{26CCBCB1-D888-4891-85AD-5752523DFD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78" name="WordArt 1">
          <a:extLst>
            <a:ext uri="{FF2B5EF4-FFF2-40B4-BE49-F238E27FC236}">
              <a16:creationId xmlns:a16="http://schemas.microsoft.com/office/drawing/2014/main" id="{1F622C97-F117-4BC1-ADF0-5D8401490A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79" name="WordArt 2">
          <a:extLst>
            <a:ext uri="{FF2B5EF4-FFF2-40B4-BE49-F238E27FC236}">
              <a16:creationId xmlns:a16="http://schemas.microsoft.com/office/drawing/2014/main" id="{990872CE-D1BC-4C3D-AFF8-AC1AAEA782A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0" name="WordArt 3">
          <a:extLst>
            <a:ext uri="{FF2B5EF4-FFF2-40B4-BE49-F238E27FC236}">
              <a16:creationId xmlns:a16="http://schemas.microsoft.com/office/drawing/2014/main" id="{F0689367-8412-42FD-A1E9-DBA19690227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1" name="WordArt 4">
          <a:extLst>
            <a:ext uri="{FF2B5EF4-FFF2-40B4-BE49-F238E27FC236}">
              <a16:creationId xmlns:a16="http://schemas.microsoft.com/office/drawing/2014/main" id="{037ED7AD-67E8-4C56-9FBD-43918CCEA0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2" name="WordArt 5">
          <a:extLst>
            <a:ext uri="{FF2B5EF4-FFF2-40B4-BE49-F238E27FC236}">
              <a16:creationId xmlns:a16="http://schemas.microsoft.com/office/drawing/2014/main" id="{D11954BA-2D4D-468D-B978-16EACBB254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3" name="WordArt 6">
          <a:extLst>
            <a:ext uri="{FF2B5EF4-FFF2-40B4-BE49-F238E27FC236}">
              <a16:creationId xmlns:a16="http://schemas.microsoft.com/office/drawing/2014/main" id="{4D4D38F7-39B0-4225-855D-2CB35A141C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4" name="WordArt 7">
          <a:extLst>
            <a:ext uri="{FF2B5EF4-FFF2-40B4-BE49-F238E27FC236}">
              <a16:creationId xmlns:a16="http://schemas.microsoft.com/office/drawing/2014/main" id="{43BACA6C-EFBF-4814-BCE0-9D89A8E761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5" name="WordArt 8">
          <a:extLst>
            <a:ext uri="{FF2B5EF4-FFF2-40B4-BE49-F238E27FC236}">
              <a16:creationId xmlns:a16="http://schemas.microsoft.com/office/drawing/2014/main" id="{52E81A63-BB26-4495-9D33-F7FE0A6D999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opLeftCell="A4" workbookViewId="0">
      <selection activeCell="L16" sqref="L16"/>
    </sheetView>
  </sheetViews>
  <sheetFormatPr defaultColWidth="9.1796875" defaultRowHeight="13" x14ac:dyDescent="0.3"/>
  <cols>
    <col min="1" max="1" width="3.54296875" style="3" bestFit="1" customWidth="1"/>
    <col min="2" max="2" width="4.7265625" style="42" customWidth="1"/>
    <col min="3" max="3" width="7" style="42" bestFit="1" customWidth="1"/>
    <col min="4" max="4" width="26.26953125" style="3" bestFit="1" customWidth="1"/>
    <col min="5" max="5" width="27" style="3" bestFit="1" customWidth="1"/>
    <col min="6" max="7" width="7.54296875" style="10" bestFit="1" customWidth="1"/>
    <col min="8" max="8" width="8.26953125" style="12" bestFit="1" customWidth="1"/>
    <col min="9" max="9" width="15" style="3" bestFit="1" customWidth="1"/>
    <col min="10" max="16384" width="9.1796875" style="3"/>
  </cols>
  <sheetData>
    <row r="1" spans="1:12" s="2" customFormat="1" x14ac:dyDescent="0.3">
      <c r="A1" s="23"/>
      <c r="B1" s="381" t="s">
        <v>57</v>
      </c>
      <c r="C1" s="381"/>
      <c r="D1" s="381"/>
      <c r="E1" s="381"/>
      <c r="F1" s="27"/>
      <c r="G1" s="28"/>
      <c r="H1" s="26"/>
      <c r="L1" s="17"/>
    </row>
    <row r="2" spans="1:12" s="8" customFormat="1" x14ac:dyDescent="0.3">
      <c r="A2" s="4"/>
      <c r="B2" s="5"/>
      <c r="C2" s="5"/>
      <c r="D2" s="6" t="s">
        <v>53</v>
      </c>
      <c r="E2" s="7" t="s">
        <v>54</v>
      </c>
      <c r="F2" s="29" t="s">
        <v>55</v>
      </c>
      <c r="G2" s="29" t="s">
        <v>56</v>
      </c>
      <c r="H2" s="6" t="s">
        <v>3</v>
      </c>
    </row>
    <row r="3" spans="1:12" x14ac:dyDescent="0.3">
      <c r="A3" s="2">
        <v>1</v>
      </c>
      <c r="B3" s="41">
        <v>204</v>
      </c>
      <c r="C3" s="41">
        <v>208</v>
      </c>
      <c r="D3" s="9" t="e">
        <f>IF(ISBLANK(B3),"",VLOOKUP(B3,#REF!,2,FALSE))</f>
        <v>#REF!</v>
      </c>
      <c r="E3" s="9" t="e">
        <f>IF(ISBLANK(C3),"",VLOOKUP(C3,#REF!,2,FALSE))</f>
        <v>#REF!</v>
      </c>
      <c r="F3" s="10" t="str">
        <f>IFERROR(VLOOKUP(D3,#REF!,3,0),"")</f>
        <v/>
      </c>
      <c r="G3" s="10" t="str">
        <f>IFERROR(VLOOKUP(E3,#REF!,3,0),"")</f>
        <v/>
      </c>
      <c r="H3" s="11" t="str">
        <f t="shared" ref="H3:H34" si="0">IF(SUM(F3:G3)&lt;=0,"",IFERROR(SUM(F3:G3,0),""))</f>
        <v/>
      </c>
    </row>
    <row r="4" spans="1:12" x14ac:dyDescent="0.3">
      <c r="A4" s="2">
        <v>2</v>
      </c>
      <c r="B4" s="41">
        <v>205</v>
      </c>
      <c r="C4" s="41">
        <v>209</v>
      </c>
      <c r="D4" s="9" t="e">
        <f>IF(ISBLANK(B4),"",VLOOKUP(B4,#REF!,2,FALSE))</f>
        <v>#REF!</v>
      </c>
      <c r="E4" s="9" t="e">
        <f>IF(ISBLANK(C4),"",VLOOKUP(C4,#REF!,2,FALSE))</f>
        <v>#REF!</v>
      </c>
      <c r="F4" s="10" t="str">
        <f>IFERROR(VLOOKUP(D4,#REF!,3,0),"")</f>
        <v/>
      </c>
      <c r="G4" s="10" t="str">
        <f>IFERROR(VLOOKUP(E4,#REF!,3,0),"")</f>
        <v/>
      </c>
      <c r="H4" s="11" t="str">
        <f t="shared" si="0"/>
        <v/>
      </c>
    </row>
    <row r="5" spans="1:12" x14ac:dyDescent="0.3">
      <c r="A5" s="2">
        <v>3</v>
      </c>
      <c r="B5" s="41">
        <v>206</v>
      </c>
      <c r="C5" s="41">
        <v>207</v>
      </c>
      <c r="D5" s="9" t="e">
        <f>IF(ISBLANK(B5),"",VLOOKUP(B5,#REF!,2,FALSE))</f>
        <v>#REF!</v>
      </c>
      <c r="E5" s="9" t="e">
        <f>IF(ISBLANK(C5),"",VLOOKUP(C5,#REF!,2,FALSE))</f>
        <v>#REF!</v>
      </c>
      <c r="F5" s="10" t="str">
        <f>IFERROR(VLOOKUP(D5,#REF!,3,0),"")</f>
        <v/>
      </c>
      <c r="G5" s="10" t="str">
        <f>IFERROR(VLOOKUP(E5,#REF!,3,0),"")</f>
        <v/>
      </c>
      <c r="H5" s="11" t="str">
        <f t="shared" si="0"/>
        <v/>
      </c>
    </row>
    <row r="6" spans="1:12" x14ac:dyDescent="0.3">
      <c r="A6" s="2">
        <v>4</v>
      </c>
      <c r="B6" s="41">
        <v>211</v>
      </c>
      <c r="C6" s="41">
        <v>218</v>
      </c>
      <c r="D6" s="9" t="e">
        <f>IF(ISBLANK(B6),"",VLOOKUP(B6,#REF!,2,FALSE))</f>
        <v>#REF!</v>
      </c>
      <c r="E6" s="9" t="e">
        <f>IF(ISBLANK(C6),"",VLOOKUP(C6,#REF!,2,FALSE))</f>
        <v>#REF!</v>
      </c>
      <c r="F6" s="10" t="str">
        <f>IFERROR(VLOOKUP(D6,#REF!,3,0),"")</f>
        <v/>
      </c>
      <c r="G6" s="10" t="str">
        <f>IFERROR(VLOOKUP(E6,#REF!,3,0),"")</f>
        <v/>
      </c>
      <c r="H6" s="11" t="str">
        <f t="shared" si="0"/>
        <v/>
      </c>
    </row>
    <row r="7" spans="1:12" x14ac:dyDescent="0.3">
      <c r="A7" s="2">
        <v>5</v>
      </c>
      <c r="B7" s="41">
        <v>214</v>
      </c>
      <c r="C7" s="41">
        <v>221</v>
      </c>
      <c r="D7" s="9" t="e">
        <f>IF(ISBLANK(B7),"",VLOOKUP(B7,#REF!,2,FALSE))</f>
        <v>#REF!</v>
      </c>
      <c r="E7" s="9" t="e">
        <f>IF(ISBLANK(C7),"",VLOOKUP(C7,#REF!,2,FALSE))</f>
        <v>#REF!</v>
      </c>
      <c r="F7" s="10" t="str">
        <f>IFERROR(VLOOKUP(D7,#REF!,3,0),"")</f>
        <v/>
      </c>
      <c r="G7" s="10" t="str">
        <f>IFERROR(VLOOKUP(E7,#REF!,3,0),"")</f>
        <v/>
      </c>
      <c r="H7" s="11" t="str">
        <f t="shared" si="0"/>
        <v/>
      </c>
    </row>
    <row r="8" spans="1:12" x14ac:dyDescent="0.3">
      <c r="A8" s="2">
        <v>6</v>
      </c>
      <c r="B8" s="41">
        <v>215</v>
      </c>
      <c r="C8" s="41">
        <v>217</v>
      </c>
      <c r="D8" s="9" t="e">
        <f>IF(ISBLANK(B8),"",VLOOKUP(B8,#REF!,2,FALSE))</f>
        <v>#REF!</v>
      </c>
      <c r="E8" s="9" t="e">
        <f>IF(ISBLANK(C8),"",VLOOKUP(C8,#REF!,2,FALSE))</f>
        <v>#REF!</v>
      </c>
      <c r="F8" s="10" t="str">
        <f>IFERROR(VLOOKUP(D8,#REF!,3,0),"")</f>
        <v/>
      </c>
      <c r="G8" s="10" t="str">
        <f>IFERROR(VLOOKUP(E8,#REF!,3,0),"")</f>
        <v/>
      </c>
      <c r="H8" s="11" t="str">
        <f t="shared" si="0"/>
        <v/>
      </c>
    </row>
    <row r="9" spans="1:12" x14ac:dyDescent="0.3">
      <c r="A9" s="2">
        <v>7</v>
      </c>
      <c r="B9" s="41">
        <v>216</v>
      </c>
      <c r="C9" s="41">
        <v>220</v>
      </c>
      <c r="D9" s="9" t="e">
        <f>IF(ISBLANK(B9),"",VLOOKUP(B9,#REF!,2,FALSE))</f>
        <v>#REF!</v>
      </c>
      <c r="E9" s="9" t="e">
        <f>IF(ISBLANK(C9),"",VLOOKUP(C9,#REF!,2,FALSE))</f>
        <v>#REF!</v>
      </c>
      <c r="F9" s="10" t="str">
        <f>IFERROR(VLOOKUP(D9,#REF!,3,0),"")</f>
        <v/>
      </c>
      <c r="G9" s="10" t="str">
        <f>IFERROR(VLOOKUP(E9,#REF!,3,0),"")</f>
        <v/>
      </c>
      <c r="H9" s="11" t="str">
        <f t="shared" si="0"/>
        <v/>
      </c>
    </row>
    <row r="10" spans="1:12" x14ac:dyDescent="0.3">
      <c r="A10" s="2">
        <v>8</v>
      </c>
      <c r="B10" s="41">
        <v>231</v>
      </c>
      <c r="C10" s="41">
        <v>219</v>
      </c>
      <c r="D10" s="9" t="e">
        <f>IF(ISBLANK(B10),"",VLOOKUP(B10,#REF!,2,FALSE))</f>
        <v>#REF!</v>
      </c>
      <c r="E10" s="9" t="e">
        <f>IF(ISBLANK(C10),"",VLOOKUP(C10,#REF!,2,FALSE))</f>
        <v>#REF!</v>
      </c>
      <c r="F10" s="10" t="str">
        <f>IFERROR(VLOOKUP(D10,#REF!,3,0),"")</f>
        <v/>
      </c>
      <c r="G10" s="10" t="str">
        <f>IFERROR(VLOOKUP(E10,#REF!,3,0),"")</f>
        <v/>
      </c>
      <c r="H10" s="11" t="str">
        <f t="shared" si="0"/>
        <v/>
      </c>
    </row>
    <row r="11" spans="1:12" x14ac:dyDescent="0.3">
      <c r="A11" s="2">
        <v>9</v>
      </c>
      <c r="B11" s="41">
        <v>222</v>
      </c>
      <c r="C11" s="41">
        <v>223</v>
      </c>
      <c r="D11" s="9" t="e">
        <f>IF(ISBLANK(B11),"",VLOOKUP(B11,#REF!,2,FALSE))</f>
        <v>#REF!</v>
      </c>
      <c r="E11" s="9" t="e">
        <f>IF(ISBLANK(C11),"",VLOOKUP(C11,#REF!,2,FALSE))</f>
        <v>#REF!</v>
      </c>
      <c r="F11" s="10" t="str">
        <f>IFERROR(VLOOKUP(D11,#REF!,3,0),"")</f>
        <v/>
      </c>
      <c r="G11" s="10" t="str">
        <f>IFERROR(VLOOKUP(E11,#REF!,3,0),"")</f>
        <v/>
      </c>
      <c r="H11" s="11" t="str">
        <f t="shared" si="0"/>
        <v/>
      </c>
    </row>
    <row r="12" spans="1:12" x14ac:dyDescent="0.3">
      <c r="A12" s="2">
        <v>10</v>
      </c>
      <c r="B12" s="41">
        <v>224</v>
      </c>
      <c r="C12" s="41">
        <v>225</v>
      </c>
      <c r="D12" s="9" t="e">
        <f>IF(ISBLANK(B12),"",VLOOKUP(B12,#REF!,2,FALSE))</f>
        <v>#REF!</v>
      </c>
      <c r="E12" s="9" t="e">
        <f>IF(ISBLANK(C12),"",VLOOKUP(C12,#REF!,2,FALSE))</f>
        <v>#REF!</v>
      </c>
      <c r="F12" s="10" t="str">
        <f>IFERROR(VLOOKUP(D12,#REF!,3,0),"")</f>
        <v/>
      </c>
      <c r="G12" s="10" t="str">
        <f>IFERROR(VLOOKUP(E12,#REF!,3,0),"")</f>
        <v/>
      </c>
      <c r="H12" s="11" t="str">
        <f t="shared" si="0"/>
        <v/>
      </c>
    </row>
    <row r="13" spans="1:12" x14ac:dyDescent="0.3">
      <c r="A13" s="2">
        <v>11</v>
      </c>
      <c r="B13" s="41">
        <v>226</v>
      </c>
      <c r="C13" s="41">
        <v>227</v>
      </c>
      <c r="D13" s="9" t="e">
        <f>IF(ISBLANK(B13),"",VLOOKUP(B13,#REF!,2,FALSE))</f>
        <v>#REF!</v>
      </c>
      <c r="E13" s="9" t="e">
        <f>IF(ISBLANK(C13),"",VLOOKUP(C13,#REF!,2,FALSE))</f>
        <v>#REF!</v>
      </c>
      <c r="F13" s="10" t="str">
        <f>IFERROR(VLOOKUP(D13,#REF!,3,0),"")</f>
        <v/>
      </c>
      <c r="G13" s="10" t="str">
        <f>IFERROR(VLOOKUP(E13,#REF!,3,0),"")</f>
        <v/>
      </c>
      <c r="H13" s="11" t="str">
        <f t="shared" si="0"/>
        <v/>
      </c>
    </row>
    <row r="14" spans="1:12" x14ac:dyDescent="0.3">
      <c r="A14" s="2">
        <v>12</v>
      </c>
      <c r="B14" s="41">
        <v>228</v>
      </c>
      <c r="C14" s="41">
        <v>229</v>
      </c>
      <c r="D14" s="9" t="e">
        <f>IF(ISBLANK(B14),"",VLOOKUP(B14,#REF!,2,FALSE))</f>
        <v>#REF!</v>
      </c>
      <c r="E14" s="9" t="e">
        <f>IF(ISBLANK(C14),"",VLOOKUP(C14,#REF!,2,FALSE))</f>
        <v>#REF!</v>
      </c>
      <c r="F14" s="10" t="str">
        <f>IFERROR(VLOOKUP(D14,#REF!,3,0),"")</f>
        <v/>
      </c>
      <c r="G14" s="10" t="str">
        <f>IFERROR(VLOOKUP(E14,#REF!,3,0),"")</f>
        <v/>
      </c>
      <c r="H14" s="11" t="str">
        <f t="shared" si="0"/>
        <v/>
      </c>
    </row>
    <row r="15" spans="1:12" x14ac:dyDescent="0.3">
      <c r="A15" s="2">
        <v>13</v>
      </c>
      <c r="B15" s="41">
        <v>232</v>
      </c>
      <c r="C15" s="41">
        <v>235</v>
      </c>
      <c r="D15" s="9" t="e">
        <f>IF(ISBLANK(B15),"",VLOOKUP(B15,#REF!,2,FALSE))</f>
        <v>#REF!</v>
      </c>
      <c r="E15" s="9" t="e">
        <f>IF(ISBLANK(C15),"",VLOOKUP(C15,#REF!,2,FALSE))</f>
        <v>#REF!</v>
      </c>
      <c r="F15" s="10" t="str">
        <f>IFERROR(VLOOKUP(D15,#REF!,3,0),"")</f>
        <v/>
      </c>
      <c r="G15" s="10" t="str">
        <f>IFERROR(VLOOKUP(E15,#REF!,3,0),"")</f>
        <v/>
      </c>
      <c r="H15" s="11" t="str">
        <f t="shared" si="0"/>
        <v/>
      </c>
    </row>
    <row r="16" spans="1:12" x14ac:dyDescent="0.3">
      <c r="A16" s="2">
        <v>14</v>
      </c>
      <c r="B16" s="41">
        <v>233</v>
      </c>
      <c r="C16" s="41">
        <v>234</v>
      </c>
      <c r="D16" s="9" t="e">
        <f>IF(ISBLANK(B16),"",VLOOKUP(B16,#REF!,2,FALSE))</f>
        <v>#REF!</v>
      </c>
      <c r="E16" s="9" t="e">
        <f>IF(ISBLANK(C16),"",VLOOKUP(C16,#REF!,2,FALSE))</f>
        <v>#REF!</v>
      </c>
      <c r="F16" s="10" t="str">
        <f>IFERROR(VLOOKUP(D16,#REF!,3,0),"")</f>
        <v/>
      </c>
      <c r="G16" s="10">
        <v>432</v>
      </c>
      <c r="H16" s="11">
        <f t="shared" si="0"/>
        <v>432</v>
      </c>
    </row>
    <row r="17" spans="1:8" x14ac:dyDescent="0.3">
      <c r="A17" s="2">
        <v>15</v>
      </c>
      <c r="B17" s="41">
        <v>236</v>
      </c>
      <c r="C17" s="41">
        <v>237</v>
      </c>
      <c r="D17" s="9" t="e">
        <f>IF(ISBLANK(B17),"",VLOOKUP(B17,#REF!,2,FALSE))</f>
        <v>#REF!</v>
      </c>
      <c r="E17" s="9" t="e">
        <f>IF(ISBLANK(C17),"",VLOOKUP(C17,#REF!,2,FALSE))</f>
        <v>#REF!</v>
      </c>
      <c r="F17" s="10" t="str">
        <f>IFERROR(VLOOKUP(D17,#REF!,3,0),"")</f>
        <v/>
      </c>
      <c r="G17" s="10" t="str">
        <f>IFERROR(VLOOKUP(E17,#REF!,3,0),"")</f>
        <v/>
      </c>
      <c r="H17" s="11" t="str">
        <f t="shared" si="0"/>
        <v/>
      </c>
    </row>
    <row r="18" spans="1:8" x14ac:dyDescent="0.3">
      <c r="A18" s="2">
        <v>16</v>
      </c>
      <c r="B18" s="41">
        <v>238</v>
      </c>
      <c r="C18" s="41">
        <v>203</v>
      </c>
      <c r="D18" s="9" t="e">
        <f>IF(ISBLANK(B18),"",VLOOKUP(B18,#REF!,2,FALSE))</f>
        <v>#REF!</v>
      </c>
      <c r="E18" s="9" t="e">
        <f>IF(ISBLANK(C18),"",VLOOKUP(C18,#REF!,2,FALSE))</f>
        <v>#REF!</v>
      </c>
      <c r="F18" s="10" t="str">
        <f>IFERROR(VLOOKUP(D18,#REF!,3,0),"")</f>
        <v/>
      </c>
      <c r="G18" s="10" t="str">
        <f>IFERROR(VLOOKUP(E18,#REF!,3,0),"")</f>
        <v/>
      </c>
      <c r="H18" s="11" t="str">
        <f t="shared" si="0"/>
        <v/>
      </c>
    </row>
    <row r="19" spans="1:8" x14ac:dyDescent="0.3">
      <c r="A19" s="2">
        <v>17</v>
      </c>
      <c r="B19" s="41">
        <v>243</v>
      </c>
      <c r="C19" s="41">
        <v>244</v>
      </c>
      <c r="D19" s="9" t="e">
        <f>IF(ISBLANK(B19),"",VLOOKUP(B19,#REF!,2,FALSE))</f>
        <v>#REF!</v>
      </c>
      <c r="E19" s="9" t="e">
        <f>IF(ISBLANK(C19),"",VLOOKUP(C19,#REF!,2,FALSE))</f>
        <v>#REF!</v>
      </c>
      <c r="F19" s="10" t="str">
        <f>IFERROR(VLOOKUP(D19,#REF!,3,0),"")</f>
        <v/>
      </c>
      <c r="G19" s="10" t="str">
        <f>IFERROR(VLOOKUP(E19,#REF!,3,0),"")</f>
        <v/>
      </c>
      <c r="H19" s="11" t="str">
        <f t="shared" si="0"/>
        <v/>
      </c>
    </row>
    <row r="20" spans="1:8" x14ac:dyDescent="0.3">
      <c r="A20" s="2">
        <v>18</v>
      </c>
      <c r="B20" s="41">
        <v>245</v>
      </c>
      <c r="C20" s="41">
        <v>247</v>
      </c>
      <c r="D20" s="9" t="e">
        <f>IF(ISBLANK(B20),"",VLOOKUP(B20,#REF!,2,FALSE))</f>
        <v>#REF!</v>
      </c>
      <c r="E20" s="9" t="e">
        <f>IF(ISBLANK(C20),"",VLOOKUP(C20,#REF!,2,FALSE))</f>
        <v>#REF!</v>
      </c>
      <c r="F20" s="10" t="str">
        <f>IFERROR(VLOOKUP(D20,#REF!,3,0),"")</f>
        <v/>
      </c>
      <c r="G20" s="10" t="str">
        <f>IFERROR(VLOOKUP(E20,#REF!,3,0),"")</f>
        <v/>
      </c>
      <c r="H20" s="11" t="str">
        <f t="shared" si="0"/>
        <v/>
      </c>
    </row>
    <row r="21" spans="1:8" x14ac:dyDescent="0.3">
      <c r="A21" s="2">
        <v>19</v>
      </c>
      <c r="B21" s="41">
        <v>248</v>
      </c>
      <c r="C21" s="41">
        <v>249</v>
      </c>
      <c r="D21" s="9" t="e">
        <f>IF(ISBLANK(B21),"",VLOOKUP(B21,#REF!,2,FALSE))</f>
        <v>#REF!</v>
      </c>
      <c r="E21" s="9" t="e">
        <f>IF(ISBLANK(C21),"",VLOOKUP(C21,#REF!,2,FALSE))</f>
        <v>#REF!</v>
      </c>
      <c r="F21" s="10" t="str">
        <f>IFERROR(VLOOKUP(D21,#REF!,3,0),"")</f>
        <v/>
      </c>
      <c r="G21" s="10" t="str">
        <f>IFERROR(VLOOKUP(E21,#REF!,3,0),"")</f>
        <v/>
      </c>
      <c r="H21" s="11" t="str">
        <f t="shared" si="0"/>
        <v/>
      </c>
    </row>
    <row r="22" spans="1:8" x14ac:dyDescent="0.3">
      <c r="A22" s="2">
        <v>20</v>
      </c>
      <c r="B22" s="41">
        <v>250</v>
      </c>
      <c r="C22" s="41">
        <v>251</v>
      </c>
      <c r="D22" s="9" t="e">
        <f>IF(ISBLANK(B22),"",VLOOKUP(B22,#REF!,2,FALSE))</f>
        <v>#REF!</v>
      </c>
      <c r="E22" s="9" t="e">
        <f>IF(ISBLANK(C22),"",VLOOKUP(C22,#REF!,2,FALSE))</f>
        <v>#REF!</v>
      </c>
      <c r="F22" s="10" t="str">
        <f>IFERROR(VLOOKUP(D22,#REF!,3,0),"")</f>
        <v/>
      </c>
      <c r="G22" s="10" t="str">
        <f>IFERROR(VLOOKUP(E22,#REF!,3,0),"")</f>
        <v/>
      </c>
      <c r="H22" s="11" t="str">
        <f t="shared" si="0"/>
        <v/>
      </c>
    </row>
    <row r="23" spans="1:8" x14ac:dyDescent="0.3">
      <c r="A23" s="2">
        <v>21</v>
      </c>
      <c r="B23" s="41">
        <v>252</v>
      </c>
      <c r="C23" s="41">
        <v>255</v>
      </c>
      <c r="D23" s="9" t="e">
        <f>IF(ISBLANK(B23),"",VLOOKUP(B23,#REF!,2,FALSE))</f>
        <v>#REF!</v>
      </c>
      <c r="E23" s="9" t="e">
        <f>IF(ISBLANK(C23),"",VLOOKUP(C23,#REF!,2,FALSE))</f>
        <v>#REF!</v>
      </c>
      <c r="F23" s="10" t="str">
        <f>IFERROR(VLOOKUP(D23,#REF!,3,0),"")</f>
        <v/>
      </c>
      <c r="G23" s="10" t="str">
        <f>IFERROR(VLOOKUP(E23,#REF!,3,0),"")</f>
        <v/>
      </c>
      <c r="H23" s="11" t="str">
        <f t="shared" si="0"/>
        <v/>
      </c>
    </row>
    <row r="24" spans="1:8" x14ac:dyDescent="0.3">
      <c r="A24" s="2">
        <v>22</v>
      </c>
      <c r="B24" s="41">
        <v>253</v>
      </c>
      <c r="C24" s="41">
        <v>254</v>
      </c>
      <c r="D24" s="9" t="e">
        <f>IF(ISBLANK(B24),"",VLOOKUP(B24,#REF!,2,FALSE))</f>
        <v>#REF!</v>
      </c>
      <c r="E24" s="9" t="e">
        <f>IF(ISBLANK(C24),"",VLOOKUP(C24,#REF!,2,FALSE))</f>
        <v>#REF!</v>
      </c>
      <c r="F24" s="10" t="str">
        <f>IFERROR(VLOOKUP(D24,#REF!,3,0),"")</f>
        <v/>
      </c>
      <c r="G24" s="10" t="str">
        <f>IFERROR(VLOOKUP(E24,#REF!,3,0),"")</f>
        <v/>
      </c>
      <c r="H24" s="11" t="str">
        <f t="shared" si="0"/>
        <v/>
      </c>
    </row>
    <row r="25" spans="1:8" x14ac:dyDescent="0.3">
      <c r="A25" s="2">
        <v>23</v>
      </c>
      <c r="B25" s="41">
        <v>210</v>
      </c>
      <c r="C25" s="41">
        <v>263</v>
      </c>
      <c r="D25" s="9" t="e">
        <f>IF(ISBLANK(B25),"",VLOOKUP(B25,#REF!,2,FALSE))</f>
        <v>#REF!</v>
      </c>
      <c r="E25" s="9" t="e">
        <f>IF(ISBLANK(C25),"",VLOOKUP(C25,#REF!,2,FALSE))</f>
        <v>#REF!</v>
      </c>
      <c r="F25" s="10" t="str">
        <f>IFERROR(VLOOKUP(D25,#REF!,3,0),"")</f>
        <v/>
      </c>
      <c r="G25" s="10" t="str">
        <f>IFERROR(VLOOKUP(E25,#REF!,3,0),"")</f>
        <v/>
      </c>
      <c r="H25" s="11" t="str">
        <f t="shared" si="0"/>
        <v/>
      </c>
    </row>
    <row r="26" spans="1:8" x14ac:dyDescent="0.3">
      <c r="A26" s="2">
        <v>24</v>
      </c>
      <c r="B26" s="41">
        <v>268</v>
      </c>
      <c r="C26" s="41">
        <v>269</v>
      </c>
      <c r="D26" s="9" t="e">
        <f>IF(ISBLANK(B26),"",VLOOKUP(B26,#REF!,2,FALSE))</f>
        <v>#REF!</v>
      </c>
      <c r="E26" s="9" t="e">
        <f>IF(ISBLANK(C26),"",VLOOKUP(C26,#REF!,2,FALSE))</f>
        <v>#REF!</v>
      </c>
      <c r="F26" s="10" t="str">
        <f>IFERROR(VLOOKUP(D26,#REF!,3,0),"")</f>
        <v/>
      </c>
      <c r="G26" s="10" t="str">
        <f>IFERROR(VLOOKUP(E26,#REF!,3,0),"")</f>
        <v/>
      </c>
      <c r="H26" s="11" t="str">
        <f t="shared" si="0"/>
        <v/>
      </c>
    </row>
    <row r="27" spans="1:8" x14ac:dyDescent="0.3">
      <c r="A27" s="2">
        <v>25</v>
      </c>
      <c r="B27" s="41">
        <v>270</v>
      </c>
      <c r="C27" s="41">
        <v>271</v>
      </c>
      <c r="D27" s="9" t="e">
        <f>IF(ISBLANK(B27),"",VLOOKUP(B27,#REF!,2,FALSE))</f>
        <v>#REF!</v>
      </c>
      <c r="E27" s="9" t="e">
        <f>IF(ISBLANK(C27),"",VLOOKUP(C27,#REF!,2,FALSE))</f>
        <v>#REF!</v>
      </c>
      <c r="F27" s="10" t="str">
        <f>IFERROR(VLOOKUP(D27,#REF!,3,0),"")</f>
        <v/>
      </c>
      <c r="G27" s="10" t="str">
        <f>IFERROR(VLOOKUP(E27,#REF!,3,0),"")</f>
        <v/>
      </c>
      <c r="H27" s="11" t="str">
        <f t="shared" si="0"/>
        <v/>
      </c>
    </row>
    <row r="28" spans="1:8" x14ac:dyDescent="0.3">
      <c r="A28" s="2">
        <v>26</v>
      </c>
      <c r="B28" s="41">
        <v>265</v>
      </c>
      <c r="C28" s="41">
        <v>266</v>
      </c>
      <c r="D28" s="9" t="e">
        <f>IF(ISBLANK(B28),"",VLOOKUP(B28,#REF!,2,FALSE))</f>
        <v>#REF!</v>
      </c>
      <c r="E28" s="9" t="e">
        <f>IF(ISBLANK(C28),"",VLOOKUP(C28,#REF!,2,FALSE))</f>
        <v>#REF!</v>
      </c>
      <c r="F28" s="10" t="str">
        <f>IFERROR(VLOOKUP(D28,#REF!,3,0),"")</f>
        <v/>
      </c>
      <c r="G28" s="10" t="str">
        <f>IFERROR(VLOOKUP(E28,#REF!,3,0),"")</f>
        <v/>
      </c>
      <c r="H28" s="11" t="str">
        <f t="shared" si="0"/>
        <v/>
      </c>
    </row>
    <row r="29" spans="1:8" x14ac:dyDescent="0.3">
      <c r="A29" s="2">
        <v>27</v>
      </c>
      <c r="B29" s="41">
        <v>275</v>
      </c>
      <c r="C29" s="41">
        <v>277</v>
      </c>
      <c r="D29" s="9" t="e">
        <f>IF(ISBLANK(B29),"",VLOOKUP(B29,#REF!,2,FALSE))</f>
        <v>#REF!</v>
      </c>
      <c r="E29" s="9" t="e">
        <f>IF(ISBLANK(C29),"",VLOOKUP(C29,#REF!,2,FALSE))</f>
        <v>#REF!</v>
      </c>
      <c r="F29" s="10" t="str">
        <f>IFERROR(VLOOKUP(D29,#REF!,3,0),"")</f>
        <v/>
      </c>
      <c r="G29" s="10" t="str">
        <f>IFERROR(VLOOKUP(E29,#REF!,3,0),"")</f>
        <v/>
      </c>
      <c r="H29" s="11" t="str">
        <f t="shared" si="0"/>
        <v/>
      </c>
    </row>
    <row r="30" spans="1:8" x14ac:dyDescent="0.3">
      <c r="A30" s="2">
        <v>28</v>
      </c>
      <c r="B30" s="41">
        <v>273</v>
      </c>
      <c r="C30" s="41">
        <v>274</v>
      </c>
      <c r="D30" s="9" t="e">
        <f>IF(ISBLANK(B30),"",VLOOKUP(B30,#REF!,2,FALSE))</f>
        <v>#REF!</v>
      </c>
      <c r="E30" s="9" t="e">
        <f>IF(ISBLANK(C30),"",VLOOKUP(C30,#REF!,2,FALSE))</f>
        <v>#REF!</v>
      </c>
      <c r="F30" s="10" t="str">
        <f>IFERROR(VLOOKUP(D30,#REF!,3,0),"")</f>
        <v/>
      </c>
      <c r="G30" s="10" t="str">
        <f>IFERROR(VLOOKUP(E30,#REF!,3,0),"")</f>
        <v/>
      </c>
      <c r="H30" s="11" t="str">
        <f t="shared" si="0"/>
        <v/>
      </c>
    </row>
    <row r="31" spans="1:8" x14ac:dyDescent="0.3">
      <c r="A31" s="2">
        <v>29</v>
      </c>
      <c r="B31" s="41">
        <v>324</v>
      </c>
      <c r="C31" s="41">
        <v>276</v>
      </c>
      <c r="D31" s="9" t="e">
        <f>IF(ISBLANK(B31),"",VLOOKUP(B31,#REF!,2,FALSE))</f>
        <v>#REF!</v>
      </c>
      <c r="E31" s="9" t="e">
        <f>IF(ISBLANK(C31),"",VLOOKUP(C31,#REF!,2,FALSE))</f>
        <v>#REF!</v>
      </c>
      <c r="F31" s="10" t="str">
        <f>IFERROR(VLOOKUP(D31,#REF!,3,0),"")</f>
        <v/>
      </c>
      <c r="G31" s="10" t="str">
        <f>IFERROR(VLOOKUP(E31,#REF!,3,0),"")</f>
        <v/>
      </c>
      <c r="H31" s="11" t="str">
        <f t="shared" si="0"/>
        <v/>
      </c>
    </row>
    <row r="32" spans="1:8" x14ac:dyDescent="0.3">
      <c r="A32" s="2">
        <v>30</v>
      </c>
      <c r="B32" s="41">
        <v>290</v>
      </c>
      <c r="C32" s="41">
        <v>291</v>
      </c>
      <c r="D32" s="9" t="e">
        <f>IF(ISBLANK(B32),"",VLOOKUP(B32,#REF!,2,FALSE))</f>
        <v>#REF!</v>
      </c>
      <c r="E32" s="9" t="e">
        <f>IF(ISBLANK(C32),"",VLOOKUP(C32,#REF!,2,FALSE))</f>
        <v>#REF!</v>
      </c>
      <c r="F32" s="10" t="str">
        <f>IFERROR(VLOOKUP(D32,#REF!,3,0),"")</f>
        <v/>
      </c>
      <c r="G32" s="10" t="str">
        <f>IFERROR(VLOOKUP(E32,#REF!,3,0),"")</f>
        <v/>
      </c>
      <c r="H32" s="11" t="str">
        <f t="shared" si="0"/>
        <v/>
      </c>
    </row>
    <row r="33" spans="1:8" x14ac:dyDescent="0.3">
      <c r="A33" s="2">
        <v>31</v>
      </c>
      <c r="B33" s="41">
        <v>292</v>
      </c>
      <c r="C33" s="41">
        <v>293</v>
      </c>
      <c r="D33" s="9" t="e">
        <f>IF(ISBLANK(B33),"",VLOOKUP(B33,#REF!,2,FALSE))</f>
        <v>#REF!</v>
      </c>
      <c r="E33" s="9" t="e">
        <f>IF(ISBLANK(C33),"",VLOOKUP(C33,#REF!,2,FALSE))</f>
        <v>#REF!</v>
      </c>
      <c r="F33" s="10" t="str">
        <f>IFERROR(VLOOKUP(D33,#REF!,3,0),"")</f>
        <v/>
      </c>
      <c r="G33" s="10" t="str">
        <f>IFERROR(VLOOKUP(E33,#REF!,3,0),"")</f>
        <v/>
      </c>
      <c r="H33" s="11" t="str">
        <f t="shared" si="0"/>
        <v/>
      </c>
    </row>
    <row r="34" spans="1:8" x14ac:dyDescent="0.3">
      <c r="A34" s="2">
        <v>32</v>
      </c>
      <c r="B34" s="41">
        <v>212</v>
      </c>
      <c r="C34" s="41">
        <v>262</v>
      </c>
      <c r="D34" s="9" t="e">
        <f>IF(ISBLANK(B34),"",VLOOKUP(B34,#REF!,2,FALSE))</f>
        <v>#REF!</v>
      </c>
      <c r="E34" s="9" t="e">
        <f>IF(ISBLANK(C34),"",VLOOKUP(C34,#REF!,2,FALSE))</f>
        <v>#REF!</v>
      </c>
      <c r="F34" s="10" t="str">
        <f>IFERROR(VLOOKUP(D34,#REF!,3,0),"")</f>
        <v/>
      </c>
      <c r="G34" s="10" t="str">
        <f>IFERROR(VLOOKUP(E34,#REF!,3,0),"")</f>
        <v/>
      </c>
      <c r="H34" s="11" t="str">
        <f t="shared" si="0"/>
        <v/>
      </c>
    </row>
    <row r="35" spans="1:8" x14ac:dyDescent="0.3">
      <c r="A35" s="2">
        <v>33</v>
      </c>
      <c r="B35" s="41">
        <v>202</v>
      </c>
      <c r="C35" s="41">
        <v>213</v>
      </c>
      <c r="D35" s="9" t="e">
        <f>IF(ISBLANK(B35),"",VLOOKUP(B35,#REF!,2,FALSE))</f>
        <v>#REF!</v>
      </c>
      <c r="E35" s="9" t="e">
        <f>IF(ISBLANK(C35),"",VLOOKUP(C35,#REF!,2,FALSE))</f>
        <v>#REF!</v>
      </c>
      <c r="F35" s="10" t="str">
        <f>IFERROR(VLOOKUP(D35,#REF!,3,0),"")</f>
        <v/>
      </c>
      <c r="G35" s="10" t="str">
        <f>IFERROR(VLOOKUP(E35,#REF!,3,0),"")</f>
        <v/>
      </c>
      <c r="H35" s="11" t="str">
        <f t="shared" ref="H35:H57" si="1">IF(SUM(F35:G35)&lt;=0,"",IFERROR(SUM(F35:G35,0),""))</f>
        <v/>
      </c>
    </row>
    <row r="36" spans="1:8" x14ac:dyDescent="0.3">
      <c r="A36" s="2">
        <v>34</v>
      </c>
      <c r="B36" s="41">
        <v>294</v>
      </c>
      <c r="C36" s="41">
        <v>311</v>
      </c>
      <c r="D36" s="9" t="e">
        <f>IF(ISBLANK(B36),"",VLOOKUP(B36,#REF!,2,FALSE))</f>
        <v>#REF!</v>
      </c>
      <c r="E36" s="9" t="e">
        <f>IF(ISBLANK(C36),"",VLOOKUP(C36,#REF!,2,FALSE))</f>
        <v>#REF!</v>
      </c>
      <c r="F36" s="10" t="str">
        <f>IFERROR(VLOOKUP(D36,#REF!,3,0),"")</f>
        <v/>
      </c>
      <c r="G36" s="10" t="str">
        <f>IFERROR(VLOOKUP(E36,#REF!,3,0),"")</f>
        <v/>
      </c>
      <c r="H36" s="11" t="str">
        <f t="shared" si="1"/>
        <v/>
      </c>
    </row>
    <row r="37" spans="1:8" x14ac:dyDescent="0.3">
      <c r="A37" s="2">
        <v>35</v>
      </c>
      <c r="B37" s="41">
        <v>295</v>
      </c>
      <c r="C37" s="41">
        <v>297</v>
      </c>
      <c r="D37" s="9" t="e">
        <f>IF(ISBLANK(B37),"",VLOOKUP(B37,#REF!,2,FALSE))</f>
        <v>#REF!</v>
      </c>
      <c r="E37" s="9" t="e">
        <f>IF(ISBLANK(C37),"",VLOOKUP(C37,#REF!,2,FALSE))</f>
        <v>#REF!</v>
      </c>
      <c r="F37" s="10" t="str">
        <f>IFERROR(VLOOKUP(D37,#REF!,3,0),"")</f>
        <v/>
      </c>
      <c r="G37" s="10" t="str">
        <f>IFERROR(VLOOKUP(E37,#REF!,3,0),"")</f>
        <v/>
      </c>
      <c r="H37" s="11" t="str">
        <f t="shared" si="1"/>
        <v/>
      </c>
    </row>
    <row r="38" spans="1:8" x14ac:dyDescent="0.3">
      <c r="A38" s="2">
        <v>36</v>
      </c>
      <c r="B38" s="41">
        <v>298</v>
      </c>
      <c r="C38" s="41">
        <v>299</v>
      </c>
      <c r="D38" s="9" t="e">
        <f>IF(ISBLANK(B38),"",VLOOKUP(B38,#REF!,2,FALSE))</f>
        <v>#REF!</v>
      </c>
      <c r="E38" s="9" t="e">
        <f>IF(ISBLANK(C38),"",VLOOKUP(C38,#REF!,2,FALSE))</f>
        <v>#REF!</v>
      </c>
      <c r="F38" s="10" t="str">
        <f>IFERROR(VLOOKUP(D38,#REF!,3,0),"")</f>
        <v/>
      </c>
      <c r="G38" s="10" t="str">
        <f>IFERROR(VLOOKUP(E38,#REF!,3,0),"")</f>
        <v/>
      </c>
      <c r="H38" s="11" t="str">
        <f t="shared" si="1"/>
        <v/>
      </c>
    </row>
    <row r="39" spans="1:8" x14ac:dyDescent="0.3">
      <c r="A39" s="2">
        <v>37</v>
      </c>
      <c r="B39" s="41">
        <v>300</v>
      </c>
      <c r="C39" s="41">
        <v>301</v>
      </c>
      <c r="D39" s="9" t="e">
        <f>IF(ISBLANK(B39),"",VLOOKUP(B39,#REF!,2,FALSE))</f>
        <v>#REF!</v>
      </c>
      <c r="E39" s="9" t="e">
        <f>IF(ISBLANK(C39),"",VLOOKUP(C39,#REF!,2,FALSE))</f>
        <v>#REF!</v>
      </c>
      <c r="F39" s="10" t="str">
        <f>IFERROR(VLOOKUP(D39,#REF!,3,0),"")</f>
        <v/>
      </c>
      <c r="G39" s="10" t="str">
        <f>IFERROR(VLOOKUP(E39,#REF!,3,0),"")</f>
        <v/>
      </c>
      <c r="H39" s="11" t="str">
        <f t="shared" si="1"/>
        <v/>
      </c>
    </row>
    <row r="40" spans="1:8" x14ac:dyDescent="0.3">
      <c r="A40" s="2">
        <v>38</v>
      </c>
      <c r="B40" s="41">
        <v>302</v>
      </c>
      <c r="C40" s="41">
        <v>304</v>
      </c>
      <c r="D40" s="9" t="e">
        <f>IF(ISBLANK(B40),"",VLOOKUP(B40,#REF!,2,FALSE))</f>
        <v>#REF!</v>
      </c>
      <c r="E40" s="9" t="e">
        <f>IF(ISBLANK(C40),"",VLOOKUP(C40,#REF!,2,FALSE))</f>
        <v>#REF!</v>
      </c>
      <c r="F40" s="10" t="str">
        <f>IFERROR(VLOOKUP(D40,#REF!,3,0),"")</f>
        <v/>
      </c>
      <c r="G40" s="10" t="str">
        <f>IFERROR(VLOOKUP(E40,#REF!,3,0),"")</f>
        <v/>
      </c>
      <c r="H40" s="11" t="str">
        <f t="shared" si="1"/>
        <v/>
      </c>
    </row>
    <row r="41" spans="1:8" x14ac:dyDescent="0.3">
      <c r="A41" s="2">
        <v>39</v>
      </c>
      <c r="B41" s="41">
        <v>303</v>
      </c>
      <c r="C41" s="41">
        <v>326</v>
      </c>
      <c r="D41" s="9" t="e">
        <f>IF(ISBLANK(B41),"",VLOOKUP(B41,#REF!,2,FALSE))</f>
        <v>#REF!</v>
      </c>
      <c r="E41" s="9" t="e">
        <f>IF(ISBLANK(C41),"",VLOOKUP(C41,#REF!,2,FALSE))</f>
        <v>#REF!</v>
      </c>
      <c r="F41" s="10" t="str">
        <f>IFERROR(VLOOKUP(D41,#REF!,3,0),"")</f>
        <v/>
      </c>
      <c r="G41" s="10" t="str">
        <f>IFERROR(VLOOKUP(E41,#REF!,3,0),"")</f>
        <v/>
      </c>
      <c r="H41" s="11" t="str">
        <f t="shared" si="1"/>
        <v/>
      </c>
    </row>
    <row r="42" spans="1:8" x14ac:dyDescent="0.3">
      <c r="A42" s="2">
        <v>40</v>
      </c>
      <c r="B42" s="41">
        <v>305</v>
      </c>
      <c r="C42" s="41">
        <v>306</v>
      </c>
      <c r="D42" s="9" t="e">
        <f>IF(ISBLANK(B42),"",VLOOKUP(B42,#REF!,2,FALSE))</f>
        <v>#REF!</v>
      </c>
      <c r="E42" s="9" t="e">
        <f>IF(ISBLANK(C42),"",VLOOKUP(C42,#REF!,2,FALSE))</f>
        <v>#REF!</v>
      </c>
      <c r="F42" s="10" t="str">
        <f>IFERROR(VLOOKUP(D42,#REF!,3,0),"")</f>
        <v/>
      </c>
      <c r="G42" s="10" t="str">
        <f>IFERROR(VLOOKUP(E42,#REF!,3,0),"")</f>
        <v/>
      </c>
      <c r="H42" s="11" t="str">
        <f t="shared" si="1"/>
        <v/>
      </c>
    </row>
    <row r="43" spans="1:8" x14ac:dyDescent="0.3">
      <c r="A43" s="2">
        <v>41</v>
      </c>
      <c r="B43" s="41">
        <v>309</v>
      </c>
      <c r="C43" s="41">
        <v>310</v>
      </c>
      <c r="D43" s="9" t="e">
        <f>IF(ISBLANK(B43),"",VLOOKUP(B43,#REF!,2,FALSE))</f>
        <v>#REF!</v>
      </c>
      <c r="E43" s="9" t="e">
        <f>IF(ISBLANK(C43),"",VLOOKUP(C43,#REF!,2,FALSE))</f>
        <v>#REF!</v>
      </c>
      <c r="F43" s="10" t="str">
        <f>IFERROR(VLOOKUP(D43,#REF!,3,0),"")</f>
        <v/>
      </c>
      <c r="G43" s="10" t="str">
        <f>IFERROR(VLOOKUP(E43,#REF!,3,0),"")</f>
        <v/>
      </c>
      <c r="H43" s="11" t="str">
        <f t="shared" si="1"/>
        <v/>
      </c>
    </row>
    <row r="44" spans="1:8" x14ac:dyDescent="0.3">
      <c r="A44" s="2">
        <v>42</v>
      </c>
      <c r="B44" s="41">
        <v>296</v>
      </c>
      <c r="C44" s="41">
        <v>308</v>
      </c>
      <c r="D44" s="9" t="e">
        <f>IF(ISBLANK(B44),"",VLOOKUP(B44,#REF!,2,FALSE))</f>
        <v>#REF!</v>
      </c>
      <c r="E44" s="9" t="e">
        <f>IF(ISBLANK(C44),"",VLOOKUP(C44,#REF!,2,FALSE))</f>
        <v>#REF!</v>
      </c>
      <c r="F44" s="10" t="str">
        <f>IFERROR(VLOOKUP(D44,#REF!,3,0),"")</f>
        <v/>
      </c>
      <c r="G44" s="10" t="str">
        <f>IFERROR(VLOOKUP(E44,#REF!,3,0),"")</f>
        <v/>
      </c>
      <c r="H44" s="11" t="str">
        <f t="shared" si="1"/>
        <v/>
      </c>
    </row>
    <row r="45" spans="1:8" x14ac:dyDescent="0.3">
      <c r="A45" s="2">
        <v>43</v>
      </c>
      <c r="B45" s="41">
        <v>307</v>
      </c>
      <c r="C45" s="41">
        <v>201</v>
      </c>
      <c r="D45" s="9" t="e">
        <f>IF(ISBLANK(B45),"",VLOOKUP(B45,#REF!,2,FALSE))</f>
        <v>#REF!</v>
      </c>
      <c r="E45" s="9" t="e">
        <f>IF(ISBLANK(C45),"",VLOOKUP(C45,#REF!,2,FALSE))</f>
        <v>#REF!</v>
      </c>
      <c r="F45" s="10" t="str">
        <f>IFERROR(VLOOKUP(D45,#REF!,3,0),"")</f>
        <v/>
      </c>
      <c r="G45" s="10" t="str">
        <f>IFERROR(VLOOKUP(E45,#REF!,3,0),"")</f>
        <v/>
      </c>
      <c r="H45" s="11" t="str">
        <f t="shared" si="1"/>
        <v/>
      </c>
    </row>
    <row r="46" spans="1:8" x14ac:dyDescent="0.3">
      <c r="A46" s="2">
        <v>44</v>
      </c>
      <c r="B46" s="41">
        <v>312</v>
      </c>
      <c r="C46" s="41">
        <v>314</v>
      </c>
      <c r="D46" s="9" t="e">
        <f>IF(ISBLANK(B46),"",VLOOKUP(B46,#REF!,2,FALSE))</f>
        <v>#REF!</v>
      </c>
      <c r="E46" s="9" t="e">
        <f>IF(ISBLANK(C46),"",VLOOKUP(C46,#REF!,2,FALSE))</f>
        <v>#REF!</v>
      </c>
      <c r="F46" s="10" t="str">
        <f>IFERROR(VLOOKUP(D46,#REF!,3,0),"")</f>
        <v/>
      </c>
      <c r="G46" s="10" t="str">
        <f>IFERROR(VLOOKUP(E46,#REF!,3,0),"")</f>
        <v/>
      </c>
      <c r="H46" s="11" t="str">
        <f t="shared" si="1"/>
        <v/>
      </c>
    </row>
    <row r="47" spans="1:8" x14ac:dyDescent="0.3">
      <c r="A47" s="2">
        <v>45</v>
      </c>
      <c r="B47" s="41">
        <v>284</v>
      </c>
      <c r="C47" s="41">
        <v>285</v>
      </c>
      <c r="D47" s="9" t="e">
        <f>IF(ISBLANK(B47),"",VLOOKUP(B47,#REF!,2,FALSE))</f>
        <v>#REF!</v>
      </c>
      <c r="E47" s="9" t="e">
        <f>IF(ISBLANK(C47),"",VLOOKUP(C47,#REF!,2,FALSE))</f>
        <v>#REF!</v>
      </c>
      <c r="F47" s="10" t="str">
        <f>IFERROR(VLOOKUP(D47,#REF!,3,0),"")</f>
        <v/>
      </c>
      <c r="G47" s="10" t="str">
        <f>IFERROR(VLOOKUP(E47,#REF!,3,0),"")</f>
        <v/>
      </c>
      <c r="H47" s="11" t="str">
        <f t="shared" si="1"/>
        <v/>
      </c>
    </row>
    <row r="48" spans="1:8" x14ac:dyDescent="0.3">
      <c r="A48" s="2">
        <v>46</v>
      </c>
      <c r="B48" s="41">
        <v>313</v>
      </c>
      <c r="C48" s="41">
        <v>316</v>
      </c>
      <c r="D48" s="9" t="e">
        <f>IF(ISBLANK(B48),"",VLOOKUP(B48,#REF!,2,FALSE))</f>
        <v>#REF!</v>
      </c>
      <c r="E48" s="9" t="e">
        <f>IF(ISBLANK(C48),"",VLOOKUP(C48,#REF!,2,FALSE))</f>
        <v>#REF!</v>
      </c>
      <c r="F48" s="10" t="str">
        <f>IFERROR(VLOOKUP(D48,#REF!,3,0),"")</f>
        <v/>
      </c>
      <c r="G48" s="10" t="str">
        <f>IFERROR(VLOOKUP(E48,#REF!,3,0),"")</f>
        <v/>
      </c>
      <c r="H48" s="11" t="str">
        <f t="shared" si="1"/>
        <v/>
      </c>
    </row>
    <row r="49" spans="1:8" x14ac:dyDescent="0.3">
      <c r="A49" s="2">
        <v>47</v>
      </c>
      <c r="B49" s="41">
        <v>320</v>
      </c>
      <c r="C49" s="41">
        <v>323</v>
      </c>
      <c r="D49" s="9" t="e">
        <f>IF(ISBLANK(B49),"",VLOOKUP(B49,#REF!,2,FALSE))</f>
        <v>#REF!</v>
      </c>
      <c r="E49" s="9" t="e">
        <f>IF(ISBLANK(C49),"",VLOOKUP(C49,#REF!,2,FALSE))</f>
        <v>#REF!</v>
      </c>
      <c r="F49" s="10" t="str">
        <f>IFERROR(VLOOKUP(D49,#REF!,3,0),"")</f>
        <v/>
      </c>
      <c r="G49" s="10" t="str">
        <f>IFERROR(VLOOKUP(E49,#REF!,3,0),"")</f>
        <v/>
      </c>
      <c r="H49" s="11" t="str">
        <f t="shared" si="1"/>
        <v/>
      </c>
    </row>
    <row r="50" spans="1:8" x14ac:dyDescent="0.3">
      <c r="A50" s="2">
        <v>48</v>
      </c>
      <c r="B50" s="41">
        <v>264</v>
      </c>
      <c r="C50" s="41">
        <v>325</v>
      </c>
      <c r="D50" s="9" t="e">
        <f>IF(ISBLANK(B50),"",VLOOKUP(B50,#REF!,2,FALSE))</f>
        <v>#REF!</v>
      </c>
      <c r="E50" s="9" t="e">
        <f>IF(ISBLANK(C50),"",VLOOKUP(C50,#REF!,2,FALSE))</f>
        <v>#REF!</v>
      </c>
      <c r="F50" s="10" t="str">
        <f>IFERROR(VLOOKUP(D50,#REF!,3,0),"")</f>
        <v/>
      </c>
      <c r="G50" s="10" t="str">
        <f>IFERROR(VLOOKUP(E50,#REF!,3,0),"")</f>
        <v/>
      </c>
      <c r="H50" s="11" t="str">
        <f t="shared" si="1"/>
        <v/>
      </c>
    </row>
    <row r="51" spans="1:8" x14ac:dyDescent="0.3">
      <c r="A51" s="2">
        <v>49</v>
      </c>
      <c r="B51" s="41">
        <v>282</v>
      </c>
      <c r="C51" s="41">
        <v>283</v>
      </c>
      <c r="D51" s="9" t="e">
        <f>IF(ISBLANK(B51),"",VLOOKUP(B51,#REF!,2,FALSE))</f>
        <v>#REF!</v>
      </c>
      <c r="E51" s="9" t="e">
        <f>IF(ISBLANK(C51),"",VLOOKUP(C51,#REF!,2,FALSE))</f>
        <v>#REF!</v>
      </c>
      <c r="F51" s="10" t="str">
        <f>IFERROR(VLOOKUP(D51,#REF!,3,0),"")</f>
        <v/>
      </c>
      <c r="G51" s="10" t="str">
        <f>IFERROR(VLOOKUP(E51,#REF!,3,0),"")</f>
        <v/>
      </c>
      <c r="H51" s="11" t="str">
        <f t="shared" si="1"/>
        <v/>
      </c>
    </row>
    <row r="52" spans="1:8" x14ac:dyDescent="0.3">
      <c r="A52" s="2">
        <v>50</v>
      </c>
      <c r="B52" s="41">
        <v>287</v>
      </c>
      <c r="C52" s="41">
        <v>289</v>
      </c>
      <c r="D52" s="9" t="e">
        <f>IF(ISBLANK(B52),"",VLOOKUP(B52,#REF!,2,FALSE))</f>
        <v>#REF!</v>
      </c>
      <c r="E52" s="9" t="e">
        <f>IF(ISBLANK(C52),"",VLOOKUP(C52,#REF!,2,FALSE))</f>
        <v>#REF!</v>
      </c>
      <c r="F52" s="10" t="str">
        <f>IFERROR(VLOOKUP(D52,#REF!,3,0),"")</f>
        <v/>
      </c>
      <c r="G52" s="10" t="str">
        <f>IFERROR(VLOOKUP(E52,#REF!,3,0),"")</f>
        <v/>
      </c>
      <c r="H52" s="11" t="str">
        <f t="shared" si="1"/>
        <v/>
      </c>
    </row>
    <row r="53" spans="1:8" x14ac:dyDescent="0.3">
      <c r="A53" s="2">
        <v>51</v>
      </c>
      <c r="B53" s="41">
        <v>286</v>
      </c>
      <c r="C53" s="41">
        <v>288</v>
      </c>
      <c r="D53" s="9" t="e">
        <f>IF(ISBLANK(B53),"",VLOOKUP(B53,#REF!,2,FALSE))</f>
        <v>#REF!</v>
      </c>
      <c r="E53" s="9" t="e">
        <f>IF(ISBLANK(C53),"",VLOOKUP(C53,#REF!,2,FALSE))</f>
        <v>#REF!</v>
      </c>
      <c r="F53" s="10" t="str">
        <f>IFERROR(VLOOKUP(D53,#REF!,3,0),"")</f>
        <v/>
      </c>
      <c r="G53" s="10" t="str">
        <f>IFERROR(VLOOKUP(E53,#REF!,3,0),"")</f>
        <v/>
      </c>
      <c r="H53" s="11" t="str">
        <f t="shared" si="1"/>
        <v/>
      </c>
    </row>
    <row r="54" spans="1:8" x14ac:dyDescent="0.3">
      <c r="A54" s="2">
        <v>52</v>
      </c>
      <c r="B54" s="41">
        <v>278</v>
      </c>
      <c r="C54" s="41">
        <v>329</v>
      </c>
      <c r="D54" s="9" t="e">
        <f>IF(ISBLANK(B54),"",VLOOKUP(B54,#REF!,2,FALSE))</f>
        <v>#REF!</v>
      </c>
      <c r="E54" s="9" t="e">
        <f>IF(ISBLANK(C54),"",VLOOKUP(C54,#REF!,2,FALSE))</f>
        <v>#REF!</v>
      </c>
      <c r="F54" s="10" t="str">
        <f>IFERROR(VLOOKUP(D54,#REF!,3,0),"")</f>
        <v/>
      </c>
      <c r="G54" s="10" t="str">
        <f>IFERROR(VLOOKUP(E54,#REF!,3,0),"")</f>
        <v/>
      </c>
      <c r="H54" s="11" t="str">
        <f t="shared" si="1"/>
        <v/>
      </c>
    </row>
    <row r="55" spans="1:8" x14ac:dyDescent="0.3">
      <c r="A55" s="2">
        <v>53</v>
      </c>
      <c r="B55" s="41">
        <v>327</v>
      </c>
      <c r="C55" s="41">
        <v>333</v>
      </c>
      <c r="D55" s="9" t="e">
        <f>IF(ISBLANK(B55),"",VLOOKUP(B55,#REF!,2,FALSE))</f>
        <v>#REF!</v>
      </c>
      <c r="E55" s="9" t="e">
        <f>IF(ISBLANK(C55),"",VLOOKUP(C55,#REF!,2,FALSE))</f>
        <v>#REF!</v>
      </c>
      <c r="F55" s="10" t="str">
        <f>IFERROR(VLOOKUP(D55,#REF!,3,0),"")</f>
        <v/>
      </c>
      <c r="G55" s="10" t="str">
        <f>IFERROR(VLOOKUP(E55,#REF!,3,0),"")</f>
        <v/>
      </c>
      <c r="H55" s="11" t="str">
        <f t="shared" si="1"/>
        <v/>
      </c>
    </row>
    <row r="56" spans="1:8" x14ac:dyDescent="0.3">
      <c r="A56" s="2">
        <v>54</v>
      </c>
      <c r="B56" s="41">
        <v>328</v>
      </c>
      <c r="C56" s="41">
        <v>335</v>
      </c>
      <c r="D56" s="9" t="e">
        <f>IF(ISBLANK(B56),"",VLOOKUP(B56,#REF!,2,FALSE))</f>
        <v>#REF!</v>
      </c>
      <c r="E56" s="9" t="e">
        <f>IF(ISBLANK(C56),"",VLOOKUP(C56,#REF!,2,FALSE))</f>
        <v>#REF!</v>
      </c>
      <c r="F56" s="10" t="str">
        <f>IFERROR(VLOOKUP(D56,#REF!,3,0),"")</f>
        <v/>
      </c>
      <c r="G56" s="10" t="str">
        <f>IFERROR(VLOOKUP(E56,#REF!,3,0),"")</f>
        <v/>
      </c>
      <c r="H56" s="11" t="str">
        <f t="shared" si="1"/>
        <v/>
      </c>
    </row>
    <row r="57" spans="1:8" x14ac:dyDescent="0.3">
      <c r="A57" s="2">
        <v>55</v>
      </c>
      <c r="B57" s="41">
        <v>330</v>
      </c>
      <c r="C57" s="41">
        <v>331</v>
      </c>
      <c r="D57" s="9" t="e">
        <f>IF(ISBLANK(B57),"",VLOOKUP(B57,#REF!,2,FALSE))</f>
        <v>#REF!</v>
      </c>
      <c r="E57" s="9" t="e">
        <f>IF(ISBLANK(C57),"",VLOOKUP(C57,#REF!,2,FALSE))</f>
        <v>#REF!</v>
      </c>
      <c r="F57" s="10" t="str">
        <f>IFERROR(VLOOKUP(D57,#REF!,3,0),"")</f>
        <v/>
      </c>
      <c r="G57" s="10" t="str">
        <f>IFERROR(VLOOKUP(E57,#REF!,3,0),"")</f>
        <v/>
      </c>
      <c r="H57" s="11" t="str">
        <f t="shared" si="1"/>
        <v/>
      </c>
    </row>
    <row r="58" spans="1:8" x14ac:dyDescent="0.3">
      <c r="A58" s="2">
        <v>56</v>
      </c>
      <c r="B58" s="41">
        <v>332</v>
      </c>
      <c r="C58" s="41">
        <v>334</v>
      </c>
      <c r="D58" s="9" t="e">
        <f>IF(ISBLANK(B58),"",VLOOKUP(B58,#REF!,2,FALSE))</f>
        <v>#REF!</v>
      </c>
      <c r="E58" s="9" t="e">
        <f>IF(ISBLANK(C58),"",VLOOKUP(C58,#REF!,2,FALSE))</f>
        <v>#REF!</v>
      </c>
      <c r="F58" s="10" t="str">
        <f>IFERROR(VLOOKUP(D58,#REF!,3,0),"")</f>
        <v/>
      </c>
      <c r="G58" s="10" t="str">
        <f>IFERROR(VLOOKUP(E58,#REF!,3,0),"")</f>
        <v/>
      </c>
      <c r="H58" s="11" t="str">
        <f t="shared" ref="H58:H63" si="2">IF(SUM(F58:G58)&lt;=0,"",IFERROR(SUM(F58:G58,0),""))</f>
        <v/>
      </c>
    </row>
    <row r="59" spans="1:8" x14ac:dyDescent="0.3">
      <c r="A59" s="17">
        <v>57</v>
      </c>
      <c r="B59" s="41">
        <v>336</v>
      </c>
      <c r="C59" s="41">
        <v>337</v>
      </c>
      <c r="D59" s="9" t="e">
        <f>IF(ISBLANK(B59),"",VLOOKUP(B59,#REF!,2,FALSE))</f>
        <v>#REF!</v>
      </c>
      <c r="E59" s="9" t="e">
        <f>IF(ISBLANK(C59),"",VLOOKUP(C59,#REF!,2,FALSE))</f>
        <v>#REF!</v>
      </c>
      <c r="F59" s="10" t="str">
        <f>IFERROR(VLOOKUP(D59,#REF!,3,0),"")</f>
        <v/>
      </c>
      <c r="G59" s="10" t="str">
        <f>IFERROR(VLOOKUP(E59,#REF!,3,0),"")</f>
        <v/>
      </c>
      <c r="H59" s="11" t="str">
        <f t="shared" si="2"/>
        <v/>
      </c>
    </row>
    <row r="60" spans="1:8" x14ac:dyDescent="0.3">
      <c r="A60" s="17">
        <v>58</v>
      </c>
      <c r="B60" s="41">
        <v>318</v>
      </c>
      <c r="C60" s="41">
        <v>338</v>
      </c>
      <c r="D60" s="9" t="e">
        <f>IF(ISBLANK(B60),"",VLOOKUP(B60,#REF!,2,FALSE))</f>
        <v>#REF!</v>
      </c>
      <c r="E60" s="9" t="e">
        <f>IF(ISBLANK(C60),"",VLOOKUP(C60,#REF!,2,FALSE))</f>
        <v>#REF!</v>
      </c>
      <c r="F60" s="10" t="str">
        <f>IFERROR(VLOOKUP(D60,#REF!,3,0),"")</f>
        <v/>
      </c>
      <c r="G60" s="10" t="str">
        <f>IFERROR(VLOOKUP(E60,#REF!,3,0),"")</f>
        <v/>
      </c>
      <c r="H60" s="11" t="str">
        <f t="shared" si="2"/>
        <v/>
      </c>
    </row>
    <row r="61" spans="1:8" x14ac:dyDescent="0.3">
      <c r="A61" s="17">
        <v>59</v>
      </c>
      <c r="B61" s="41">
        <v>230</v>
      </c>
      <c r="C61" s="41">
        <v>242</v>
      </c>
      <c r="D61" s="9" t="e">
        <f>IF(ISBLANK(B61),"",VLOOKUP(B61,#REF!,2,FALSE))</f>
        <v>#REF!</v>
      </c>
      <c r="E61" s="9" t="e">
        <f>IF(ISBLANK(C61),"",VLOOKUP(C61,#REF!,2,FALSE))</f>
        <v>#REF!</v>
      </c>
      <c r="F61" s="10" t="str">
        <f>IFERROR(VLOOKUP(D61,#REF!,3,0),"")</f>
        <v/>
      </c>
      <c r="G61" s="10" t="str">
        <f>IFERROR(VLOOKUP(E61,#REF!,3,0),"")</f>
        <v/>
      </c>
      <c r="H61" s="11" t="str">
        <f t="shared" si="2"/>
        <v/>
      </c>
    </row>
    <row r="62" spans="1:8" x14ac:dyDescent="0.3">
      <c r="A62" s="17">
        <v>60</v>
      </c>
      <c r="B62" s="41">
        <v>239</v>
      </c>
      <c r="C62" s="41">
        <v>241</v>
      </c>
      <c r="D62" s="9" t="e">
        <f>IF(ISBLANK(B62),"",VLOOKUP(B62,#REF!,2,FALSE))</f>
        <v>#REF!</v>
      </c>
      <c r="E62" s="9" t="e">
        <f>IF(ISBLANK(C62),"",VLOOKUP(C62,#REF!,2,FALSE))</f>
        <v>#REF!</v>
      </c>
      <c r="F62" s="10" t="str">
        <f>IFERROR(VLOOKUP(D62,#REF!,3,0),"")</f>
        <v/>
      </c>
      <c r="G62" s="10" t="str">
        <f>IFERROR(VLOOKUP(E62,#REF!,3,0),"")</f>
        <v/>
      </c>
      <c r="H62" s="11" t="str">
        <f t="shared" si="2"/>
        <v/>
      </c>
    </row>
    <row r="63" spans="1:8" x14ac:dyDescent="0.3">
      <c r="A63" s="17">
        <v>61</v>
      </c>
      <c r="B63" s="41">
        <v>240</v>
      </c>
      <c r="C63" s="41">
        <v>322</v>
      </c>
      <c r="D63" s="9" t="e">
        <f>IF(ISBLANK(B63),"",VLOOKUP(B63,#REF!,2,FALSE))</f>
        <v>#REF!</v>
      </c>
      <c r="E63" s="9" t="e">
        <f>IF(ISBLANK(C63),"",VLOOKUP(C63,#REF!,2,FALSE))</f>
        <v>#REF!</v>
      </c>
      <c r="F63" s="10" t="str">
        <f>IFERROR(VLOOKUP(D63,#REF!,3,0),"")</f>
        <v/>
      </c>
      <c r="G63" s="10" t="str">
        <f>IFERROR(VLOOKUP(E63,#REF!,3,0),"")</f>
        <v/>
      </c>
      <c r="H63" s="11" t="str">
        <f t="shared" si="2"/>
        <v/>
      </c>
    </row>
    <row r="64" spans="1:8" x14ac:dyDescent="0.3">
      <c r="A64" s="2">
        <v>62</v>
      </c>
      <c r="B64" s="41">
        <v>256</v>
      </c>
      <c r="C64" s="41">
        <v>258</v>
      </c>
      <c r="D64" s="9" t="e">
        <f>IF(ISBLANK(B64),"",VLOOKUP(B64,#REF!,2,FALSE))</f>
        <v>#REF!</v>
      </c>
      <c r="E64" s="9" t="e">
        <f>IF(ISBLANK(C64),"",VLOOKUP(C64,#REF!,2,FALSE))</f>
        <v>#REF!</v>
      </c>
      <c r="F64" s="10" t="str">
        <f>IFERROR(VLOOKUP(D64,#REF!,3,0),"")</f>
        <v/>
      </c>
      <c r="G64" s="10" t="str">
        <f>IFERROR(VLOOKUP(E64,#REF!,3,0),"")</f>
        <v/>
      </c>
      <c r="H64" s="11" t="str">
        <f t="shared" ref="H64:H86" si="3">IF(SUM(F64:G64)&lt;=0,"",IFERROR(SUM(F64:G64,0),""))</f>
        <v/>
      </c>
    </row>
    <row r="65" spans="1:8" x14ac:dyDescent="0.3">
      <c r="A65" s="2">
        <v>63</v>
      </c>
      <c r="B65" s="41">
        <v>259</v>
      </c>
      <c r="C65" s="41">
        <v>260</v>
      </c>
      <c r="D65" s="9" t="e">
        <f>IF(ISBLANK(B65),"",VLOOKUP(B65,#REF!,2,FALSE))</f>
        <v>#REF!</v>
      </c>
      <c r="E65" s="9" t="e">
        <f>IF(ISBLANK(C65),"",VLOOKUP(C65,#REF!,2,FALSE))</f>
        <v>#REF!</v>
      </c>
      <c r="F65" s="10" t="str">
        <f>IFERROR(VLOOKUP(D65,#REF!,3,0),"")</f>
        <v/>
      </c>
      <c r="G65" s="10" t="str">
        <f>IFERROR(VLOOKUP(E65,#REF!,3,0),"")</f>
        <v/>
      </c>
      <c r="H65" s="11" t="str">
        <f t="shared" si="3"/>
        <v/>
      </c>
    </row>
    <row r="66" spans="1:8" x14ac:dyDescent="0.3">
      <c r="A66" s="2">
        <v>64</v>
      </c>
      <c r="B66" s="41"/>
      <c r="C66" s="41"/>
      <c r="D66" s="9" t="str">
        <f>IF(ISBLANK(B66),"",VLOOKUP(B66,#REF!,2,FALSE))</f>
        <v/>
      </c>
      <c r="E66" s="9" t="str">
        <f>IF(ISBLANK(C66),"",VLOOKUP(C66,#REF!,2,FALSE))</f>
        <v/>
      </c>
      <c r="F66" s="10" t="str">
        <f>IFERROR(VLOOKUP(D66,#REF!,3,0),"")</f>
        <v/>
      </c>
      <c r="G66" s="10" t="str">
        <f>IFERROR(VLOOKUP(E66,#REF!,3,0),"")</f>
        <v/>
      </c>
      <c r="H66" s="11" t="str">
        <f t="shared" si="3"/>
        <v/>
      </c>
    </row>
    <row r="67" spans="1:8" x14ac:dyDescent="0.3">
      <c r="A67" s="2">
        <v>65</v>
      </c>
      <c r="B67" s="41"/>
      <c r="C67" s="41"/>
      <c r="D67" s="9" t="str">
        <f>IF(ISBLANK(B67),"",VLOOKUP(B67,#REF!,2,FALSE))</f>
        <v/>
      </c>
      <c r="E67" s="9" t="str">
        <f>IF(ISBLANK(C67),"",VLOOKUP(C67,#REF!,2,FALSE))</f>
        <v/>
      </c>
      <c r="F67" s="10" t="str">
        <f>IFERROR(VLOOKUP(D67,#REF!,3,0),"")</f>
        <v/>
      </c>
      <c r="G67" s="10" t="str">
        <f>IFERROR(VLOOKUP(E67,#REF!,3,0),"")</f>
        <v/>
      </c>
      <c r="H67" s="11" t="str">
        <f t="shared" si="3"/>
        <v/>
      </c>
    </row>
    <row r="68" spans="1:8" x14ac:dyDescent="0.3">
      <c r="A68" s="2">
        <v>66</v>
      </c>
      <c r="B68" s="41"/>
      <c r="C68" s="41"/>
      <c r="D68" s="9" t="str">
        <f>IF(ISBLANK(B68),"",VLOOKUP(B68,#REF!,2,FALSE))</f>
        <v/>
      </c>
      <c r="E68" s="9" t="str">
        <f>IF(ISBLANK(C68),"",VLOOKUP(C68,#REF!,2,FALSE))</f>
        <v/>
      </c>
      <c r="F68" s="10" t="str">
        <f>IFERROR(VLOOKUP(D68,#REF!,3,0),"")</f>
        <v/>
      </c>
      <c r="G68" s="10" t="str">
        <f>IFERROR(VLOOKUP(E68,#REF!,3,0),"")</f>
        <v/>
      </c>
      <c r="H68" s="11" t="str">
        <f t="shared" si="3"/>
        <v/>
      </c>
    </row>
    <row r="69" spans="1:8" x14ac:dyDescent="0.3">
      <c r="A69" s="2">
        <v>67</v>
      </c>
      <c r="B69" s="41"/>
      <c r="C69" s="41"/>
      <c r="D69" s="9" t="str">
        <f>IF(ISBLANK(B69),"",VLOOKUP(B69,#REF!,2,FALSE))</f>
        <v/>
      </c>
      <c r="E69" s="9" t="str">
        <f>IF(ISBLANK(C69),"",VLOOKUP(C69,#REF!,2,FALSE))</f>
        <v/>
      </c>
      <c r="F69" s="10" t="str">
        <f>IFERROR(VLOOKUP(D69,#REF!,3,0),"")</f>
        <v/>
      </c>
      <c r="G69" s="10" t="str">
        <f>IFERROR(VLOOKUP(E69,#REF!,3,0),"")</f>
        <v/>
      </c>
      <c r="H69" s="11" t="str">
        <f t="shared" si="3"/>
        <v/>
      </c>
    </row>
    <row r="70" spans="1:8" x14ac:dyDescent="0.3">
      <c r="A70" s="2">
        <v>68</v>
      </c>
      <c r="B70" s="41"/>
      <c r="C70" s="41"/>
      <c r="D70" s="9" t="str">
        <f>IF(ISBLANK(B70),"",VLOOKUP(B70,#REF!,2,FALSE))</f>
        <v/>
      </c>
      <c r="E70" s="9" t="str">
        <f>IF(ISBLANK(C70),"",VLOOKUP(C70,#REF!,2,FALSE))</f>
        <v/>
      </c>
      <c r="F70" s="10" t="str">
        <f>IFERROR(VLOOKUP(D70,#REF!,3,0),"")</f>
        <v/>
      </c>
      <c r="G70" s="10" t="str">
        <f>IFERROR(VLOOKUP(E70,#REF!,3,0),"")</f>
        <v/>
      </c>
      <c r="H70" s="11" t="str">
        <f t="shared" si="3"/>
        <v/>
      </c>
    </row>
    <row r="71" spans="1:8" x14ac:dyDescent="0.3">
      <c r="A71" s="2">
        <v>69</v>
      </c>
      <c r="B71" s="41"/>
      <c r="C71" s="41"/>
      <c r="D71" s="9" t="str">
        <f>IF(ISBLANK(B71),"",VLOOKUP(B71,#REF!,2,FALSE))</f>
        <v/>
      </c>
      <c r="E71" s="9" t="str">
        <f>IF(ISBLANK(C71),"",VLOOKUP(C71,#REF!,2,FALSE))</f>
        <v/>
      </c>
      <c r="F71" s="10" t="str">
        <f>IFERROR(VLOOKUP(D71,#REF!,3,0),"")</f>
        <v/>
      </c>
      <c r="G71" s="10" t="str">
        <f>IFERROR(VLOOKUP(E71,#REF!,3,0),"")</f>
        <v/>
      </c>
      <c r="H71" s="11" t="str">
        <f t="shared" si="3"/>
        <v/>
      </c>
    </row>
    <row r="72" spans="1:8" x14ac:dyDescent="0.3">
      <c r="A72" s="2">
        <v>70</v>
      </c>
      <c r="B72" s="41"/>
      <c r="C72" s="41"/>
      <c r="D72" s="9" t="str">
        <f>IF(ISBLANK(B72),"",VLOOKUP(B72,#REF!,2,FALSE))</f>
        <v/>
      </c>
      <c r="E72" s="9" t="str">
        <f>IF(ISBLANK(C72),"",VLOOKUP(C72,#REF!,2,FALSE))</f>
        <v/>
      </c>
      <c r="F72" s="10" t="str">
        <f>IFERROR(VLOOKUP(D72,#REF!,3,0),"")</f>
        <v/>
      </c>
      <c r="G72" s="10" t="str">
        <f>IFERROR(VLOOKUP(E72,#REF!,3,0),"")</f>
        <v/>
      </c>
      <c r="H72" s="11" t="str">
        <f t="shared" si="3"/>
        <v/>
      </c>
    </row>
    <row r="73" spans="1:8" x14ac:dyDescent="0.3">
      <c r="A73" s="2">
        <v>71</v>
      </c>
      <c r="B73" s="41"/>
      <c r="C73" s="41"/>
      <c r="D73" s="9" t="str">
        <f>IF(ISBLANK(B73),"",VLOOKUP(B73,#REF!,2,FALSE))</f>
        <v/>
      </c>
      <c r="E73" s="9" t="str">
        <f>IF(ISBLANK(C73),"",VLOOKUP(C73,#REF!,2,FALSE))</f>
        <v/>
      </c>
      <c r="F73" s="10" t="str">
        <f>IFERROR(VLOOKUP(D73,#REF!,3,0),"")</f>
        <v/>
      </c>
      <c r="G73" s="10" t="str">
        <f>IFERROR(VLOOKUP(E73,#REF!,3,0),"")</f>
        <v/>
      </c>
      <c r="H73" s="11" t="str">
        <f t="shared" si="3"/>
        <v/>
      </c>
    </row>
    <row r="74" spans="1:8" x14ac:dyDescent="0.3">
      <c r="A74" s="2">
        <v>72</v>
      </c>
      <c r="B74" s="41"/>
      <c r="C74" s="41"/>
      <c r="D74" s="9" t="str">
        <f>IF(ISBLANK(B74),"",VLOOKUP(B74,#REF!,2,FALSE))</f>
        <v/>
      </c>
      <c r="E74" s="9" t="str">
        <f>IF(ISBLANK(C74),"",VLOOKUP(C74,#REF!,2,FALSE))</f>
        <v/>
      </c>
      <c r="F74" s="10" t="str">
        <f>IFERROR(VLOOKUP(D74,#REF!,3,0),"")</f>
        <v/>
      </c>
      <c r="G74" s="10" t="str">
        <f>IFERROR(VLOOKUP(E74,#REF!,3,0),"")</f>
        <v/>
      </c>
      <c r="H74" s="11" t="str">
        <f t="shared" si="3"/>
        <v/>
      </c>
    </row>
    <row r="75" spans="1:8" x14ac:dyDescent="0.3">
      <c r="A75" s="2">
        <v>73</v>
      </c>
      <c r="B75" s="41"/>
      <c r="C75" s="41"/>
      <c r="D75" s="9" t="str">
        <f>IF(ISBLANK(B75),"",VLOOKUP(B75,#REF!,2,FALSE))</f>
        <v/>
      </c>
      <c r="E75" s="9" t="str">
        <f>IF(ISBLANK(C75),"",VLOOKUP(C75,#REF!,2,FALSE))</f>
        <v/>
      </c>
      <c r="F75" s="10" t="str">
        <f>IFERROR(VLOOKUP(D75,#REF!,3,0),"")</f>
        <v/>
      </c>
      <c r="G75" s="10" t="str">
        <f>IFERROR(VLOOKUP(E75,#REF!,3,0),"")</f>
        <v/>
      </c>
      <c r="H75" s="11" t="str">
        <f t="shared" si="3"/>
        <v/>
      </c>
    </row>
    <row r="76" spans="1:8" x14ac:dyDescent="0.3">
      <c r="A76" s="2">
        <v>74</v>
      </c>
      <c r="B76" s="41"/>
      <c r="C76" s="41"/>
      <c r="D76" s="9" t="str">
        <f>IF(ISBLANK(B76),"",VLOOKUP(B76,#REF!,2,FALSE))</f>
        <v/>
      </c>
      <c r="E76" s="9" t="str">
        <f>IF(ISBLANK(C76),"",VLOOKUP(C76,#REF!,2,FALSE))</f>
        <v/>
      </c>
      <c r="F76" s="10" t="str">
        <f>IFERROR(VLOOKUP(D76,#REF!,3,0),"")</f>
        <v/>
      </c>
      <c r="G76" s="10" t="str">
        <f>IFERROR(VLOOKUP(E76,#REF!,3,0),"")</f>
        <v/>
      </c>
      <c r="H76" s="11" t="str">
        <f t="shared" si="3"/>
        <v/>
      </c>
    </row>
    <row r="77" spans="1:8" x14ac:dyDescent="0.3">
      <c r="A77" s="2">
        <v>75</v>
      </c>
      <c r="B77" s="41"/>
      <c r="C77" s="41"/>
      <c r="D77" s="9" t="str">
        <f>IF(ISBLANK(B77),"",VLOOKUP(B77,#REF!,2,FALSE))</f>
        <v/>
      </c>
      <c r="E77" s="9" t="str">
        <f>IF(ISBLANK(C77),"",VLOOKUP(C77,#REF!,2,FALSE))</f>
        <v/>
      </c>
      <c r="F77" s="10" t="str">
        <f>IFERROR(VLOOKUP(D77,#REF!,3,0),"")</f>
        <v/>
      </c>
      <c r="G77" s="10" t="str">
        <f>IFERROR(VLOOKUP(E77,#REF!,3,0),"")</f>
        <v/>
      </c>
      <c r="H77" s="11" t="str">
        <f t="shared" si="3"/>
        <v/>
      </c>
    </row>
    <row r="78" spans="1:8" x14ac:dyDescent="0.3">
      <c r="A78" s="2">
        <v>76</v>
      </c>
      <c r="B78" s="41"/>
      <c r="C78" s="41"/>
      <c r="D78" s="9" t="str">
        <f>IF(ISBLANK(B78),"",VLOOKUP(B78,#REF!,2,FALSE))</f>
        <v/>
      </c>
      <c r="E78" s="9" t="str">
        <f>IF(ISBLANK(C78),"",VLOOKUP(C78,#REF!,2,FALSE))</f>
        <v/>
      </c>
      <c r="F78" s="10" t="str">
        <f>IFERROR(VLOOKUP(D78,#REF!,3,0),"")</f>
        <v/>
      </c>
      <c r="G78" s="10" t="str">
        <f>IFERROR(VLOOKUP(E78,#REF!,3,0),"")</f>
        <v/>
      </c>
      <c r="H78" s="11" t="str">
        <f t="shared" si="3"/>
        <v/>
      </c>
    </row>
    <row r="79" spans="1:8" x14ac:dyDescent="0.3">
      <c r="A79" s="2">
        <v>77</v>
      </c>
      <c r="B79" s="41"/>
      <c r="C79" s="41"/>
      <c r="D79" s="9" t="str">
        <f>IF(ISBLANK(B79),"",VLOOKUP(B79,#REF!,2,FALSE))</f>
        <v/>
      </c>
      <c r="E79" s="9" t="str">
        <f>IF(ISBLANK(C79),"",VLOOKUP(C79,#REF!,2,FALSE))</f>
        <v/>
      </c>
      <c r="F79" s="10" t="str">
        <f>IFERROR(VLOOKUP(D79,#REF!,3,0),"")</f>
        <v/>
      </c>
      <c r="G79" s="10" t="str">
        <f>IFERROR(VLOOKUP(E79,#REF!,3,0),"")</f>
        <v/>
      </c>
      <c r="H79" s="11" t="str">
        <f t="shared" si="3"/>
        <v/>
      </c>
    </row>
    <row r="80" spans="1:8" x14ac:dyDescent="0.3">
      <c r="A80" s="2">
        <v>78</v>
      </c>
      <c r="B80" s="41"/>
      <c r="C80" s="41"/>
      <c r="D80" s="9" t="str">
        <f>IF(ISBLANK(B80),"",VLOOKUP(B80,#REF!,2,FALSE))</f>
        <v/>
      </c>
      <c r="E80" s="9" t="str">
        <f>IF(ISBLANK(C80),"",VLOOKUP(C80,#REF!,2,FALSE))</f>
        <v/>
      </c>
      <c r="F80" s="10" t="str">
        <f>IFERROR(VLOOKUP(D80,#REF!,3,0),"")</f>
        <v/>
      </c>
      <c r="G80" s="10" t="str">
        <f>IFERROR(VLOOKUP(E80,#REF!,3,0),"")</f>
        <v/>
      </c>
      <c r="H80" s="11" t="str">
        <f t="shared" si="3"/>
        <v/>
      </c>
    </row>
    <row r="81" spans="1:8" x14ac:dyDescent="0.3">
      <c r="A81" s="2">
        <v>79</v>
      </c>
      <c r="B81" s="41"/>
      <c r="C81" s="41"/>
      <c r="D81" s="9" t="str">
        <f>IF(ISBLANK(B81),"",VLOOKUP(B81,#REF!,2,FALSE))</f>
        <v/>
      </c>
      <c r="E81" s="9" t="str">
        <f>IF(ISBLANK(C81),"",VLOOKUP(C81,#REF!,2,FALSE))</f>
        <v/>
      </c>
      <c r="F81" s="10" t="str">
        <f>IFERROR(VLOOKUP(D81,#REF!,3,0),"")</f>
        <v/>
      </c>
      <c r="G81" s="10" t="str">
        <f>IFERROR(VLOOKUP(E81,#REF!,3,0),"")</f>
        <v/>
      </c>
      <c r="H81" s="11" t="str">
        <f t="shared" si="3"/>
        <v/>
      </c>
    </row>
    <row r="82" spans="1:8" x14ac:dyDescent="0.3">
      <c r="A82" s="2">
        <v>80</v>
      </c>
      <c r="B82" s="41"/>
      <c r="C82" s="41"/>
      <c r="D82" s="9" t="str">
        <f>IF(ISBLANK(B82),"",VLOOKUP(B82,#REF!,2,FALSE))</f>
        <v/>
      </c>
      <c r="E82" s="9" t="str">
        <f>IF(ISBLANK(C82),"",VLOOKUP(C82,#REF!,2,FALSE))</f>
        <v/>
      </c>
      <c r="F82" s="10" t="str">
        <f>IFERROR(VLOOKUP(D82,#REF!,3,0),"")</f>
        <v/>
      </c>
      <c r="G82" s="10" t="str">
        <f>IFERROR(VLOOKUP(E82,#REF!,3,0),"")</f>
        <v/>
      </c>
      <c r="H82" s="11" t="str">
        <f t="shared" si="3"/>
        <v/>
      </c>
    </row>
    <row r="83" spans="1:8" x14ac:dyDescent="0.3">
      <c r="A83" s="2">
        <v>81</v>
      </c>
      <c r="B83" s="41"/>
      <c r="C83" s="41"/>
      <c r="D83" s="9" t="str">
        <f>IF(ISBLANK(B83),"",VLOOKUP(B83,#REF!,2,FALSE))</f>
        <v/>
      </c>
      <c r="E83" s="9" t="str">
        <f>IF(ISBLANK(C83),"",VLOOKUP(C83,#REF!,2,FALSE))</f>
        <v/>
      </c>
      <c r="F83" s="10" t="str">
        <f>IFERROR(VLOOKUP(D83,#REF!,3,0),"")</f>
        <v/>
      </c>
      <c r="G83" s="10" t="str">
        <f>IFERROR(VLOOKUP(E83,#REF!,3,0),"")</f>
        <v/>
      </c>
      <c r="H83" s="11" t="str">
        <f t="shared" si="3"/>
        <v/>
      </c>
    </row>
    <row r="84" spans="1:8" x14ac:dyDescent="0.3">
      <c r="A84" s="2">
        <v>82</v>
      </c>
      <c r="B84" s="41"/>
      <c r="C84" s="41"/>
      <c r="D84" s="9" t="str">
        <f>IF(ISBLANK(B84),"",VLOOKUP(B84,#REF!,2,FALSE))</f>
        <v/>
      </c>
      <c r="E84" s="9" t="str">
        <f>IF(ISBLANK(C84),"",VLOOKUP(C84,#REF!,2,FALSE))</f>
        <v/>
      </c>
      <c r="F84" s="10" t="str">
        <f>IFERROR(VLOOKUP(D84,#REF!,3,0),"")</f>
        <v/>
      </c>
      <c r="G84" s="10" t="str">
        <f>IFERROR(VLOOKUP(E84,#REF!,3,0),"")</f>
        <v/>
      </c>
      <c r="H84" s="11" t="str">
        <f t="shared" si="3"/>
        <v/>
      </c>
    </row>
    <row r="85" spans="1:8" x14ac:dyDescent="0.3">
      <c r="A85" s="2">
        <v>83</v>
      </c>
      <c r="B85" s="41"/>
      <c r="C85" s="41"/>
      <c r="D85" s="9" t="str">
        <f>IF(ISBLANK(B85),"",VLOOKUP(B85,#REF!,2,FALSE))</f>
        <v/>
      </c>
      <c r="E85" s="9" t="str">
        <f>IF(ISBLANK(C85),"",VLOOKUP(C85,#REF!,2,FALSE))</f>
        <v/>
      </c>
      <c r="F85" s="10" t="str">
        <f>IFERROR(VLOOKUP(D85,#REF!,3,0),"")</f>
        <v/>
      </c>
      <c r="G85" s="10" t="str">
        <f>IFERROR(VLOOKUP(E85,#REF!,3,0),"")</f>
        <v/>
      </c>
      <c r="H85" s="11" t="str">
        <f t="shared" si="3"/>
        <v/>
      </c>
    </row>
    <row r="86" spans="1:8" x14ac:dyDescent="0.3">
      <c r="A86" s="2">
        <v>84</v>
      </c>
      <c r="B86" s="41"/>
      <c r="C86" s="41"/>
      <c r="D86" s="9" t="str">
        <f>IF(ISBLANK(B86),"",VLOOKUP(B86,#REF!,2,FALSE))</f>
        <v/>
      </c>
      <c r="E86" s="9" t="str">
        <f>IF(ISBLANK(C86),"",VLOOKUP(C86,#REF!,2,FALSE))</f>
        <v/>
      </c>
      <c r="F86" s="10" t="str">
        <f>IFERROR(VLOOKUP(D86,#REF!,3,0),"")</f>
        <v/>
      </c>
      <c r="G86" s="10" t="str">
        <f>IFERROR(VLOOKUP(E86,#REF!,3,0),"")</f>
        <v/>
      </c>
      <c r="H86" s="11" t="str">
        <f t="shared" si="3"/>
        <v/>
      </c>
    </row>
    <row r="87" spans="1:8" x14ac:dyDescent="0.3">
      <c r="A87" s="2">
        <v>85</v>
      </c>
    </row>
    <row r="88" spans="1:8" x14ac:dyDescent="0.3">
      <c r="A88" s="2">
        <v>86</v>
      </c>
    </row>
    <row r="89" spans="1:8" x14ac:dyDescent="0.3">
      <c r="A89" s="2">
        <v>87</v>
      </c>
    </row>
    <row r="90" spans="1:8" x14ac:dyDescent="0.3">
      <c r="A90" s="2">
        <v>88</v>
      </c>
    </row>
    <row r="91" spans="1:8" x14ac:dyDescent="0.3">
      <c r="A91" s="2">
        <v>89</v>
      </c>
    </row>
  </sheetData>
  <sortState xmlns:xlrd2="http://schemas.microsoft.com/office/spreadsheetml/2017/richdata2" ref="B4:H57">
    <sortCondition ref="B3"/>
  </sortState>
  <mergeCells count="1">
    <mergeCell ref="B1:E1"/>
  </mergeCells>
  <conditionalFormatting sqref="B1:C1048576">
    <cfRule type="duplicateValues" dxfId="816" priority="1"/>
  </conditionalFormatting>
  <conditionalFormatting sqref="D1:E1048576">
    <cfRule type="duplicateValues" dxfId="815" priority="2"/>
  </conditionalFormatting>
  <printOptions horizontalCentered="1"/>
  <pageMargins left="0.11811023622047245" right="0.11811023622047245" top="0.74803149606299213" bottom="0.15748031496062992" header="0.31496062992125984" footer="0.31496062992125984"/>
  <pageSetup paperSize="9" scale="11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85"/>
  <sheetViews>
    <sheetView zoomScale="89" zoomScaleNormal="89" workbookViewId="0">
      <selection activeCell="B19" sqref="B19"/>
    </sheetView>
  </sheetViews>
  <sheetFormatPr defaultColWidth="9.1796875" defaultRowHeight="12.75" customHeight="1" x14ac:dyDescent="0.35"/>
  <cols>
    <col min="1" max="1" width="2" style="159" customWidth="1"/>
    <col min="2" max="2" width="26.54296875" style="44" bestFit="1" customWidth="1"/>
    <col min="3" max="3" width="13.6328125" style="44" bestFit="1" customWidth="1"/>
    <col min="4" max="4" width="8.1796875" style="164" bestFit="1" customWidth="1"/>
    <col min="5" max="5" width="2.81640625" style="44" customWidth="1"/>
    <col min="6" max="6" width="3.81640625" style="161" customWidth="1"/>
    <col min="7" max="7" width="25.1796875" style="166" bestFit="1" customWidth="1"/>
    <col min="8" max="8" width="10.08984375" style="166" bestFit="1" customWidth="1"/>
    <col min="9" max="9" width="9.1796875" style="167"/>
    <col min="10" max="16384" width="9.1796875" style="162"/>
  </cols>
  <sheetData>
    <row r="1" spans="1:9" s="160" customFormat="1" ht="24.75" customHeight="1" thickBot="1" x14ac:dyDescent="0.35">
      <c r="A1" s="159"/>
      <c r="B1" s="186" t="s">
        <v>410</v>
      </c>
      <c r="C1" s="186"/>
      <c r="D1" s="186"/>
      <c r="E1" s="186"/>
      <c r="F1" s="186"/>
      <c r="G1" s="186"/>
      <c r="H1" s="186"/>
      <c r="I1" s="186"/>
    </row>
    <row r="2" spans="1:9" ht="12.75" customHeight="1" thickBot="1" x14ac:dyDescent="0.4">
      <c r="B2" s="187" t="s">
        <v>109</v>
      </c>
      <c r="C2" s="188"/>
      <c r="D2" s="189"/>
      <c r="G2" s="190" t="s">
        <v>110</v>
      </c>
      <c r="H2" s="191"/>
      <c r="I2" s="192"/>
    </row>
    <row r="3" spans="1:9" ht="12.75" customHeight="1" thickBot="1" x14ac:dyDescent="0.4">
      <c r="B3" s="187" t="s">
        <v>141</v>
      </c>
      <c r="C3" s="188"/>
      <c r="D3" s="189"/>
      <c r="G3" s="190" t="s">
        <v>141</v>
      </c>
      <c r="H3" s="191"/>
      <c r="I3" s="192"/>
    </row>
    <row r="4" spans="1:9" ht="12.75" customHeight="1" x14ac:dyDescent="0.3">
      <c r="B4" s="163" t="s">
        <v>111</v>
      </c>
      <c r="C4" s="44" t="s">
        <v>45</v>
      </c>
      <c r="D4" s="164" t="s">
        <v>89</v>
      </c>
      <c r="E4" s="163"/>
      <c r="F4" s="165"/>
      <c r="G4" s="165" t="s">
        <v>111</v>
      </c>
      <c r="H4" s="166" t="s">
        <v>45</v>
      </c>
      <c r="I4" s="167" t="s">
        <v>89</v>
      </c>
    </row>
    <row r="5" spans="1:9" ht="12.75" customHeight="1" x14ac:dyDescent="0.3">
      <c r="B5" s="163" t="s">
        <v>412</v>
      </c>
      <c r="C5" s="44" t="s">
        <v>147</v>
      </c>
      <c r="D5" s="164">
        <v>9</v>
      </c>
      <c r="E5" s="163"/>
      <c r="F5" s="165"/>
      <c r="G5" s="168" t="s">
        <v>276</v>
      </c>
      <c r="H5" s="168" t="s">
        <v>47</v>
      </c>
      <c r="I5" s="169">
        <v>5</v>
      </c>
    </row>
    <row r="6" spans="1:9" ht="12.75" customHeight="1" x14ac:dyDescent="0.3">
      <c r="B6" s="163" t="s">
        <v>415</v>
      </c>
      <c r="C6" s="44" t="s">
        <v>26</v>
      </c>
      <c r="D6" s="164">
        <v>9</v>
      </c>
      <c r="E6" s="163"/>
      <c r="F6" s="165"/>
      <c r="G6" s="165" t="s">
        <v>418</v>
      </c>
      <c r="H6" s="166" t="s">
        <v>150</v>
      </c>
      <c r="I6" s="167">
        <v>9</v>
      </c>
    </row>
    <row r="7" spans="1:9" ht="12.75" customHeight="1" x14ac:dyDescent="0.3">
      <c r="B7" s="163" t="s">
        <v>414</v>
      </c>
      <c r="C7" s="44" t="s">
        <v>98</v>
      </c>
      <c r="D7" s="164">
        <v>9</v>
      </c>
      <c r="E7" s="163"/>
      <c r="F7" s="165"/>
      <c r="G7" s="165" t="s">
        <v>415</v>
      </c>
      <c r="H7" s="166" t="s">
        <v>26</v>
      </c>
      <c r="I7" s="167">
        <v>9</v>
      </c>
    </row>
    <row r="8" spans="1:9" ht="12.75" customHeight="1" x14ac:dyDescent="0.3">
      <c r="B8" s="170" t="s">
        <v>404</v>
      </c>
      <c r="C8" s="170" t="s">
        <v>13</v>
      </c>
      <c r="D8" s="171">
        <v>7</v>
      </c>
      <c r="E8" s="163"/>
      <c r="F8" s="165"/>
      <c r="G8" s="168" t="s">
        <v>102</v>
      </c>
      <c r="H8" s="168" t="s">
        <v>13</v>
      </c>
      <c r="I8" s="169">
        <v>2</v>
      </c>
    </row>
    <row r="9" spans="1:9" ht="12.75" customHeight="1" x14ac:dyDescent="0.3">
      <c r="B9" s="170" t="s">
        <v>102</v>
      </c>
      <c r="C9" s="170" t="s">
        <v>13</v>
      </c>
      <c r="D9" s="171">
        <v>1</v>
      </c>
      <c r="E9" s="163"/>
      <c r="F9" s="165"/>
      <c r="G9" s="168" t="s">
        <v>274</v>
      </c>
      <c r="H9" s="168" t="s">
        <v>13</v>
      </c>
      <c r="I9" s="169">
        <v>6</v>
      </c>
    </row>
    <row r="10" spans="1:9" ht="12.75" customHeight="1" x14ac:dyDescent="0.3">
      <c r="B10" s="170" t="s">
        <v>407</v>
      </c>
      <c r="C10" s="170" t="s">
        <v>13</v>
      </c>
      <c r="D10" s="171">
        <v>8</v>
      </c>
      <c r="E10" s="163"/>
      <c r="F10" s="165"/>
      <c r="G10" s="168" t="s">
        <v>353</v>
      </c>
      <c r="H10" s="168" t="s">
        <v>13</v>
      </c>
      <c r="I10" s="169">
        <v>7</v>
      </c>
    </row>
    <row r="11" spans="1:9" ht="12.75" customHeight="1" x14ac:dyDescent="0.3">
      <c r="B11" s="170" t="s">
        <v>353</v>
      </c>
      <c r="C11" s="170" t="s">
        <v>13</v>
      </c>
      <c r="D11" s="171">
        <v>3</v>
      </c>
      <c r="E11" s="163"/>
      <c r="F11" s="165"/>
      <c r="G11" s="168" t="s">
        <v>377</v>
      </c>
      <c r="H11" s="168" t="s">
        <v>13</v>
      </c>
      <c r="I11" s="169">
        <v>8</v>
      </c>
    </row>
    <row r="12" spans="1:9" ht="12.75" customHeight="1" x14ac:dyDescent="0.3">
      <c r="B12" s="163" t="s">
        <v>417</v>
      </c>
      <c r="C12" s="44" t="s">
        <v>13</v>
      </c>
      <c r="D12" s="164">
        <v>9</v>
      </c>
      <c r="E12" s="163"/>
      <c r="F12" s="165"/>
      <c r="G12" s="165" t="s">
        <v>423</v>
      </c>
      <c r="H12" s="166" t="s">
        <v>13</v>
      </c>
      <c r="I12" s="167">
        <v>9</v>
      </c>
    </row>
    <row r="13" spans="1:9" s="174" customFormat="1" ht="12.75" customHeight="1" x14ac:dyDescent="0.3">
      <c r="A13" s="172"/>
      <c r="B13" s="170" t="s">
        <v>369</v>
      </c>
      <c r="C13" s="170" t="s">
        <v>13</v>
      </c>
      <c r="D13" s="171">
        <v>2</v>
      </c>
      <c r="E13" s="173"/>
      <c r="F13" s="169"/>
      <c r="G13" s="165" t="s">
        <v>419</v>
      </c>
      <c r="H13" s="166" t="s">
        <v>39</v>
      </c>
      <c r="I13" s="167">
        <v>9</v>
      </c>
    </row>
    <row r="14" spans="1:9" s="174" customFormat="1" ht="12.75" customHeight="1" x14ac:dyDescent="0.3">
      <c r="A14" s="172"/>
      <c r="B14" s="170" t="s">
        <v>403</v>
      </c>
      <c r="C14" s="170" t="s">
        <v>13</v>
      </c>
      <c r="D14" s="171">
        <v>4</v>
      </c>
      <c r="E14" s="173"/>
      <c r="F14" s="169"/>
      <c r="G14" s="165" t="s">
        <v>421</v>
      </c>
      <c r="H14" s="166" t="s">
        <v>39</v>
      </c>
      <c r="I14" s="167">
        <v>9</v>
      </c>
    </row>
    <row r="15" spans="1:9" s="174" customFormat="1" ht="12.75" customHeight="1" x14ac:dyDescent="0.3">
      <c r="A15" s="172"/>
      <c r="B15" s="163" t="s">
        <v>177</v>
      </c>
      <c r="C15" s="44" t="s">
        <v>39</v>
      </c>
      <c r="D15" s="164">
        <v>9</v>
      </c>
      <c r="E15" s="173"/>
      <c r="F15" s="169"/>
      <c r="G15" s="168" t="s">
        <v>177</v>
      </c>
      <c r="H15" s="168" t="s">
        <v>39</v>
      </c>
      <c r="I15" s="169">
        <v>1</v>
      </c>
    </row>
    <row r="16" spans="1:9" s="174" customFormat="1" ht="12.75" customHeight="1" x14ac:dyDescent="0.3">
      <c r="A16" s="172"/>
      <c r="B16" s="163" t="s">
        <v>416</v>
      </c>
      <c r="C16" s="44" t="s">
        <v>28</v>
      </c>
      <c r="D16" s="164">
        <v>9</v>
      </c>
      <c r="E16" s="173"/>
      <c r="F16" s="169"/>
      <c r="G16" s="165" t="s">
        <v>422</v>
      </c>
      <c r="H16" s="166" t="s">
        <v>28</v>
      </c>
      <c r="I16" s="167">
        <v>9</v>
      </c>
    </row>
    <row r="17" spans="1:9" s="174" customFormat="1" ht="12.75" customHeight="1" x14ac:dyDescent="0.3">
      <c r="A17" s="172"/>
      <c r="B17" s="170" t="s">
        <v>90</v>
      </c>
      <c r="C17" s="170" t="s">
        <v>16</v>
      </c>
      <c r="D17" s="171">
        <v>5</v>
      </c>
      <c r="E17" s="173"/>
      <c r="F17" s="169"/>
      <c r="G17" s="168" t="s">
        <v>378</v>
      </c>
      <c r="H17" s="168" t="s">
        <v>42</v>
      </c>
      <c r="I17" s="169">
        <v>4</v>
      </c>
    </row>
    <row r="18" spans="1:9" s="174" customFormat="1" ht="12.75" customHeight="1" x14ac:dyDescent="0.3">
      <c r="A18" s="172"/>
      <c r="B18" s="170" t="s">
        <v>370</v>
      </c>
      <c r="C18" s="170" t="s">
        <v>5</v>
      </c>
      <c r="D18" s="171">
        <v>6</v>
      </c>
      <c r="E18" s="173"/>
      <c r="F18" s="169"/>
      <c r="G18" s="168" t="s">
        <v>370</v>
      </c>
      <c r="H18" s="168" t="s">
        <v>5</v>
      </c>
      <c r="I18" s="169">
        <v>3</v>
      </c>
    </row>
    <row r="19" spans="1:9" s="174" customFormat="1" ht="12.75" customHeight="1" x14ac:dyDescent="0.3">
      <c r="A19" s="172"/>
      <c r="B19" s="163" t="s">
        <v>411</v>
      </c>
      <c r="C19" s="44" t="s">
        <v>5</v>
      </c>
      <c r="D19" s="164">
        <v>9</v>
      </c>
      <c r="E19" s="173"/>
      <c r="F19" s="169"/>
      <c r="G19" s="165" t="s">
        <v>413</v>
      </c>
      <c r="H19" s="166" t="s">
        <v>70</v>
      </c>
      <c r="I19" s="167">
        <v>9</v>
      </c>
    </row>
    <row r="20" spans="1:9" s="174" customFormat="1" ht="12.75" customHeight="1" x14ac:dyDescent="0.3">
      <c r="A20" s="172"/>
      <c r="B20" s="163" t="s">
        <v>413</v>
      </c>
      <c r="C20" s="44" t="s">
        <v>70</v>
      </c>
      <c r="D20" s="164">
        <v>9</v>
      </c>
      <c r="E20" s="173"/>
      <c r="F20" s="169"/>
      <c r="G20" s="165" t="s">
        <v>420</v>
      </c>
      <c r="H20" s="166" t="s">
        <v>70</v>
      </c>
      <c r="I20" s="167">
        <v>9</v>
      </c>
    </row>
    <row r="21" spans="1:9" s="174" customFormat="1" ht="12.75" customHeight="1" x14ac:dyDescent="0.35">
      <c r="B21" s="175"/>
      <c r="C21" s="175"/>
      <c r="D21" s="176"/>
      <c r="E21" s="175"/>
      <c r="F21" s="177"/>
      <c r="G21" s="173"/>
      <c r="H21" s="173"/>
      <c r="I21" s="178"/>
    </row>
    <row r="22" spans="1:9" ht="12.75" customHeight="1" thickBot="1" x14ac:dyDescent="0.4">
      <c r="A22" s="162"/>
      <c r="G22" s="179"/>
    </row>
    <row r="23" spans="1:9" ht="12.75" customHeight="1" thickBot="1" x14ac:dyDescent="0.4">
      <c r="A23" s="162"/>
      <c r="B23" s="187" t="s">
        <v>109</v>
      </c>
      <c r="C23" s="188"/>
      <c r="D23" s="189"/>
      <c r="G23" s="190" t="s">
        <v>110</v>
      </c>
      <c r="H23" s="191"/>
      <c r="I23" s="192"/>
    </row>
    <row r="24" spans="1:9" ht="12.75" customHeight="1" thickBot="1" x14ac:dyDescent="0.4">
      <c r="A24" s="162"/>
      <c r="B24" s="187" t="s">
        <v>142</v>
      </c>
      <c r="C24" s="188"/>
      <c r="D24" s="189"/>
      <c r="G24" s="190" t="s">
        <v>142</v>
      </c>
      <c r="H24" s="191"/>
      <c r="I24" s="192"/>
    </row>
    <row r="25" spans="1:9" ht="12.75" customHeight="1" x14ac:dyDescent="0.3">
      <c r="B25" s="163" t="s">
        <v>111</v>
      </c>
      <c r="C25" s="44" t="s">
        <v>45</v>
      </c>
      <c r="D25" s="164" t="s">
        <v>89</v>
      </c>
      <c r="E25" s="163"/>
      <c r="F25" s="165"/>
      <c r="G25" s="165" t="s">
        <v>111</v>
      </c>
      <c r="H25" s="166" t="s">
        <v>45</v>
      </c>
      <c r="I25" s="167" t="s">
        <v>89</v>
      </c>
    </row>
    <row r="26" spans="1:9" ht="12.75" customHeight="1" x14ac:dyDescent="0.3">
      <c r="B26" s="163" t="s">
        <v>171</v>
      </c>
      <c r="C26" s="44" t="s">
        <v>38</v>
      </c>
      <c r="D26" s="164">
        <v>2</v>
      </c>
      <c r="E26" s="163"/>
      <c r="F26" s="165"/>
      <c r="G26" s="168" t="s">
        <v>343</v>
      </c>
      <c r="H26" s="168" t="s">
        <v>38</v>
      </c>
      <c r="I26" s="169">
        <v>1</v>
      </c>
    </row>
    <row r="27" spans="1:9" ht="12.75" customHeight="1" x14ac:dyDescent="0.3">
      <c r="B27" s="163" t="s">
        <v>427</v>
      </c>
      <c r="C27" s="44" t="s">
        <v>428</v>
      </c>
      <c r="D27" s="164">
        <v>9</v>
      </c>
      <c r="E27" s="163"/>
      <c r="F27" s="165"/>
      <c r="G27" s="168" t="s">
        <v>256</v>
      </c>
      <c r="H27" s="168" t="s">
        <v>34</v>
      </c>
      <c r="I27" s="169">
        <v>5</v>
      </c>
    </row>
    <row r="28" spans="1:9" ht="12.75" customHeight="1" x14ac:dyDescent="0.3">
      <c r="B28" s="163" t="s">
        <v>405</v>
      </c>
      <c r="C28" s="44" t="s">
        <v>31</v>
      </c>
      <c r="D28" s="164">
        <v>1</v>
      </c>
      <c r="E28" s="163"/>
      <c r="F28" s="165"/>
      <c r="G28" s="168" t="s">
        <v>277</v>
      </c>
      <c r="H28" s="168" t="s">
        <v>29</v>
      </c>
      <c r="I28" s="169">
        <v>7</v>
      </c>
    </row>
    <row r="29" spans="1:9" ht="12.75" customHeight="1" x14ac:dyDescent="0.3">
      <c r="B29" s="170" t="s">
        <v>426</v>
      </c>
      <c r="C29" s="170" t="s">
        <v>29</v>
      </c>
      <c r="D29" s="171">
        <v>9</v>
      </c>
      <c r="E29" s="163"/>
      <c r="F29" s="165"/>
      <c r="G29" s="168" t="s">
        <v>174</v>
      </c>
      <c r="H29" s="168" t="s">
        <v>29</v>
      </c>
      <c r="I29" s="169">
        <v>4</v>
      </c>
    </row>
    <row r="30" spans="1:9" ht="12.75" customHeight="1" x14ac:dyDescent="0.3">
      <c r="B30" s="170" t="s">
        <v>174</v>
      </c>
      <c r="C30" s="170" t="s">
        <v>29</v>
      </c>
      <c r="D30" s="171">
        <v>3</v>
      </c>
      <c r="E30" s="163"/>
      <c r="F30" s="165"/>
      <c r="G30" s="168" t="s">
        <v>365</v>
      </c>
      <c r="H30" s="168" t="s">
        <v>36</v>
      </c>
      <c r="I30" s="169">
        <v>3</v>
      </c>
    </row>
    <row r="31" spans="1:9" ht="12.75" customHeight="1" x14ac:dyDescent="0.3">
      <c r="B31" s="170" t="s">
        <v>365</v>
      </c>
      <c r="C31" s="170" t="s">
        <v>36</v>
      </c>
      <c r="D31" s="171">
        <v>6</v>
      </c>
      <c r="E31" s="163"/>
      <c r="F31" s="165"/>
      <c r="G31" s="168" t="s">
        <v>242</v>
      </c>
      <c r="H31" s="168" t="s">
        <v>36</v>
      </c>
      <c r="I31" s="169">
        <v>2</v>
      </c>
    </row>
    <row r="32" spans="1:9" ht="12.75" customHeight="1" x14ac:dyDescent="0.3">
      <c r="B32" s="170" t="s">
        <v>242</v>
      </c>
      <c r="C32" s="170" t="s">
        <v>36</v>
      </c>
      <c r="D32" s="171">
        <v>5</v>
      </c>
      <c r="E32" s="163"/>
      <c r="F32" s="165"/>
      <c r="G32" s="168" t="s">
        <v>279</v>
      </c>
      <c r="H32" s="168" t="s">
        <v>84</v>
      </c>
      <c r="I32" s="169">
        <v>8</v>
      </c>
    </row>
    <row r="33" spans="1:9" ht="12.75" customHeight="1" x14ac:dyDescent="0.3">
      <c r="B33" s="163" t="s">
        <v>408</v>
      </c>
      <c r="C33" s="44" t="s">
        <v>36</v>
      </c>
      <c r="D33" s="164">
        <v>4</v>
      </c>
      <c r="E33" s="163"/>
      <c r="F33" s="165"/>
      <c r="G33" s="168" t="s">
        <v>585</v>
      </c>
      <c r="H33" s="168" t="s">
        <v>105</v>
      </c>
      <c r="I33" s="169">
        <v>6</v>
      </c>
    </row>
    <row r="34" spans="1:9" s="174" customFormat="1" ht="12.75" customHeight="1" x14ac:dyDescent="0.3">
      <c r="A34" s="172"/>
      <c r="B34" s="170" t="s">
        <v>431</v>
      </c>
      <c r="C34" s="170" t="s">
        <v>84</v>
      </c>
      <c r="D34" s="171">
        <v>9</v>
      </c>
      <c r="E34" s="173"/>
      <c r="F34" s="169"/>
      <c r="G34" s="165"/>
      <c r="H34" s="166"/>
      <c r="I34" s="167"/>
    </row>
    <row r="35" spans="1:9" s="174" customFormat="1" ht="12.75" customHeight="1" x14ac:dyDescent="0.3">
      <c r="A35" s="172"/>
      <c r="B35" s="170" t="s">
        <v>424</v>
      </c>
      <c r="C35" s="170" t="s">
        <v>84</v>
      </c>
      <c r="D35" s="171">
        <v>9</v>
      </c>
      <c r="E35" s="173"/>
      <c r="F35" s="169"/>
      <c r="G35" s="165"/>
      <c r="H35" s="166"/>
      <c r="I35" s="167"/>
    </row>
    <row r="36" spans="1:9" s="174" customFormat="1" ht="12.75" customHeight="1" x14ac:dyDescent="0.3">
      <c r="A36" s="172"/>
      <c r="B36" s="163" t="s">
        <v>430</v>
      </c>
      <c r="C36" s="44" t="s">
        <v>103</v>
      </c>
      <c r="D36" s="164">
        <v>9</v>
      </c>
      <c r="E36" s="173"/>
      <c r="F36" s="169"/>
      <c r="G36" s="168"/>
      <c r="H36" s="168"/>
      <c r="I36" s="169"/>
    </row>
    <row r="37" spans="1:9" s="174" customFormat="1" ht="12.75" customHeight="1" x14ac:dyDescent="0.3">
      <c r="A37" s="172"/>
      <c r="B37" s="163" t="s">
        <v>358</v>
      </c>
      <c r="C37" s="44" t="s">
        <v>172</v>
      </c>
      <c r="D37" s="164">
        <v>7</v>
      </c>
      <c r="E37" s="173"/>
      <c r="F37" s="169"/>
      <c r="G37" s="165"/>
      <c r="H37" s="166"/>
      <c r="I37" s="167"/>
    </row>
    <row r="38" spans="1:9" s="174" customFormat="1" ht="12.75" customHeight="1" x14ac:dyDescent="0.3">
      <c r="A38" s="172"/>
      <c r="B38" s="170" t="s">
        <v>278</v>
      </c>
      <c r="C38" s="170" t="s">
        <v>37</v>
      </c>
      <c r="D38" s="171">
        <v>8</v>
      </c>
      <c r="E38" s="173"/>
      <c r="F38" s="169"/>
      <c r="G38" s="168"/>
      <c r="H38" s="168"/>
      <c r="I38" s="169"/>
    </row>
    <row r="39" spans="1:9" s="174" customFormat="1" ht="12.75" customHeight="1" x14ac:dyDescent="0.3">
      <c r="A39" s="172"/>
      <c r="B39" s="170" t="s">
        <v>429</v>
      </c>
      <c r="C39" s="170" t="s">
        <v>37</v>
      </c>
      <c r="D39" s="171">
        <v>9</v>
      </c>
      <c r="E39" s="173"/>
      <c r="F39" s="169"/>
      <c r="G39" s="168"/>
      <c r="H39" s="168"/>
      <c r="I39" s="169"/>
    </row>
    <row r="40" spans="1:9" s="174" customFormat="1" ht="12.75" customHeight="1" x14ac:dyDescent="0.3">
      <c r="A40" s="172"/>
      <c r="B40" s="163" t="s">
        <v>432</v>
      </c>
      <c r="C40" s="44" t="s">
        <v>37</v>
      </c>
      <c r="D40" s="164">
        <v>9</v>
      </c>
      <c r="E40" s="173"/>
      <c r="F40" s="169"/>
      <c r="G40" s="165"/>
      <c r="H40" s="166"/>
      <c r="I40" s="167"/>
    </row>
    <row r="41" spans="1:9" s="174" customFormat="1" ht="12.75" customHeight="1" x14ac:dyDescent="0.3">
      <c r="A41" s="172"/>
      <c r="B41" s="163" t="s">
        <v>425</v>
      </c>
      <c r="C41" s="44" t="s">
        <v>159</v>
      </c>
      <c r="D41" s="164">
        <v>9</v>
      </c>
      <c r="E41" s="173"/>
      <c r="F41" s="169"/>
      <c r="G41" s="165"/>
      <c r="H41" s="166"/>
      <c r="I41" s="167"/>
    </row>
    <row r="42" spans="1:9" ht="12.75" customHeight="1" thickBot="1" x14ac:dyDescent="0.4">
      <c r="A42" s="162"/>
      <c r="G42" s="179"/>
    </row>
    <row r="43" spans="1:9" ht="12.75" customHeight="1" thickBot="1" x14ac:dyDescent="0.4">
      <c r="A43" s="162"/>
      <c r="B43" s="187" t="s">
        <v>109</v>
      </c>
      <c r="C43" s="188"/>
      <c r="D43" s="189"/>
      <c r="G43" s="190" t="s">
        <v>110</v>
      </c>
      <c r="H43" s="191"/>
      <c r="I43" s="192"/>
    </row>
    <row r="44" spans="1:9" ht="12.75" customHeight="1" thickBot="1" x14ac:dyDescent="0.4">
      <c r="A44" s="162"/>
      <c r="B44" s="187" t="s">
        <v>143</v>
      </c>
      <c r="C44" s="188"/>
      <c r="D44" s="189"/>
      <c r="G44" s="190" t="s">
        <v>143</v>
      </c>
      <c r="H44" s="191"/>
      <c r="I44" s="192"/>
    </row>
    <row r="45" spans="1:9" ht="12.75" customHeight="1" x14ac:dyDescent="0.3">
      <c r="B45" s="163" t="s">
        <v>111</v>
      </c>
      <c r="C45" s="44" t="s">
        <v>45</v>
      </c>
      <c r="D45" s="164" t="s">
        <v>89</v>
      </c>
      <c r="E45" s="163"/>
      <c r="F45" s="165"/>
      <c r="G45" s="165" t="s">
        <v>111</v>
      </c>
      <c r="H45" s="166" t="s">
        <v>45</v>
      </c>
      <c r="I45" s="167" t="s">
        <v>89</v>
      </c>
    </row>
    <row r="46" spans="1:9" ht="12.75" customHeight="1" x14ac:dyDescent="0.3">
      <c r="B46" s="163" t="s">
        <v>179</v>
      </c>
      <c r="C46" s="44" t="s">
        <v>0</v>
      </c>
      <c r="D46" s="164">
        <v>5</v>
      </c>
      <c r="E46" s="163"/>
      <c r="F46" s="165"/>
      <c r="G46" s="168" t="s">
        <v>179</v>
      </c>
      <c r="H46" s="168" t="s">
        <v>0</v>
      </c>
      <c r="I46" s="169">
        <v>4</v>
      </c>
    </row>
    <row r="47" spans="1:9" ht="12.75" customHeight="1" x14ac:dyDescent="0.3">
      <c r="B47" s="163" t="s">
        <v>371</v>
      </c>
      <c r="C47" s="44" t="s">
        <v>10</v>
      </c>
      <c r="D47" s="164">
        <v>7</v>
      </c>
      <c r="E47" s="163"/>
      <c r="F47" s="165"/>
      <c r="G47" s="168" t="s">
        <v>371</v>
      </c>
      <c r="H47" s="168" t="s">
        <v>10</v>
      </c>
      <c r="I47" s="169">
        <v>7</v>
      </c>
    </row>
    <row r="48" spans="1:9" ht="12.75" customHeight="1" x14ac:dyDescent="0.3">
      <c r="B48" s="163" t="s">
        <v>406</v>
      </c>
      <c r="C48" s="44" t="s">
        <v>10</v>
      </c>
      <c r="D48" s="164">
        <v>3</v>
      </c>
      <c r="E48" s="163"/>
      <c r="F48" s="165"/>
      <c r="G48" s="168" t="s">
        <v>347</v>
      </c>
      <c r="H48" s="168" t="s">
        <v>10</v>
      </c>
      <c r="I48" s="169">
        <v>1</v>
      </c>
    </row>
    <row r="49" spans="1:9" ht="12.75" customHeight="1" x14ac:dyDescent="0.3">
      <c r="B49" s="170" t="s">
        <v>349</v>
      </c>
      <c r="C49" s="170" t="s">
        <v>27</v>
      </c>
      <c r="D49" s="171">
        <v>4</v>
      </c>
      <c r="E49" s="163"/>
      <c r="F49" s="165"/>
      <c r="G49" s="168" t="s">
        <v>379</v>
      </c>
      <c r="H49" s="168" t="s">
        <v>27</v>
      </c>
      <c r="I49" s="169">
        <v>3</v>
      </c>
    </row>
    <row r="50" spans="1:9" ht="12.75" customHeight="1" x14ac:dyDescent="0.3">
      <c r="B50" s="170" t="s">
        <v>433</v>
      </c>
      <c r="C50" s="170" t="s">
        <v>27</v>
      </c>
      <c r="D50" s="171">
        <v>9</v>
      </c>
      <c r="E50" s="163"/>
      <c r="F50" s="165"/>
      <c r="G50" s="168" t="s">
        <v>82</v>
      </c>
      <c r="H50" s="168" t="s">
        <v>27</v>
      </c>
      <c r="I50" s="169">
        <v>5</v>
      </c>
    </row>
    <row r="51" spans="1:9" ht="12.75" customHeight="1" x14ac:dyDescent="0.3">
      <c r="B51" s="170" t="s">
        <v>402</v>
      </c>
      <c r="C51" s="170" t="s">
        <v>27</v>
      </c>
      <c r="D51" s="171">
        <v>1</v>
      </c>
      <c r="E51" s="163"/>
      <c r="F51" s="165"/>
      <c r="G51" s="168" t="s">
        <v>108</v>
      </c>
      <c r="H51" s="168" t="s">
        <v>40</v>
      </c>
      <c r="I51" s="169">
        <v>2</v>
      </c>
    </row>
    <row r="52" spans="1:9" ht="12.75" customHeight="1" x14ac:dyDescent="0.3">
      <c r="B52" s="170" t="s">
        <v>275</v>
      </c>
      <c r="C52" s="170" t="s">
        <v>157</v>
      </c>
      <c r="D52" s="171">
        <v>2</v>
      </c>
      <c r="E52" s="163"/>
      <c r="F52" s="165"/>
      <c r="G52" s="168" t="s">
        <v>373</v>
      </c>
      <c r="H52" s="168" t="s">
        <v>166</v>
      </c>
      <c r="I52" s="169">
        <v>6</v>
      </c>
    </row>
    <row r="53" spans="1:9" ht="12.75" customHeight="1" x14ac:dyDescent="0.3">
      <c r="B53" s="163" t="s">
        <v>434</v>
      </c>
      <c r="C53" s="44" t="s">
        <v>157</v>
      </c>
      <c r="D53" s="164">
        <v>9</v>
      </c>
      <c r="E53" s="163"/>
      <c r="F53" s="165"/>
      <c r="G53" s="168" t="s">
        <v>281</v>
      </c>
      <c r="H53" s="168" t="s">
        <v>30</v>
      </c>
      <c r="I53" s="169">
        <v>8</v>
      </c>
    </row>
    <row r="54" spans="1:9" s="174" customFormat="1" ht="12.75" customHeight="1" x14ac:dyDescent="0.3">
      <c r="A54" s="172"/>
      <c r="B54" s="170" t="s">
        <v>108</v>
      </c>
      <c r="C54" s="170" t="s">
        <v>40</v>
      </c>
      <c r="D54" s="171">
        <v>9</v>
      </c>
      <c r="E54" s="173"/>
      <c r="F54" s="169"/>
      <c r="G54" s="165"/>
      <c r="H54" s="166"/>
      <c r="I54" s="167"/>
    </row>
    <row r="55" spans="1:9" s="174" customFormat="1" ht="12.75" customHeight="1" x14ac:dyDescent="0.3">
      <c r="A55" s="172"/>
      <c r="B55" s="170" t="s">
        <v>436</v>
      </c>
      <c r="C55" s="170" t="s">
        <v>107</v>
      </c>
      <c r="D55" s="171">
        <v>9</v>
      </c>
      <c r="E55" s="173"/>
      <c r="F55" s="169"/>
      <c r="G55" s="165"/>
      <c r="H55" s="166"/>
      <c r="I55" s="167"/>
    </row>
    <row r="56" spans="1:9" s="174" customFormat="1" ht="12.75" customHeight="1" x14ac:dyDescent="0.3">
      <c r="A56" s="172"/>
      <c r="B56" s="163" t="s">
        <v>372</v>
      </c>
      <c r="C56" s="44" t="s">
        <v>107</v>
      </c>
      <c r="D56" s="164">
        <v>6</v>
      </c>
      <c r="E56" s="173"/>
      <c r="F56" s="169"/>
      <c r="G56" s="168"/>
      <c r="H56" s="168"/>
      <c r="I56" s="169"/>
    </row>
    <row r="57" spans="1:9" s="174" customFormat="1" ht="12.75" customHeight="1" x14ac:dyDescent="0.3">
      <c r="A57" s="172"/>
      <c r="B57" s="163" t="s">
        <v>373</v>
      </c>
      <c r="C57" s="44" t="s">
        <v>166</v>
      </c>
      <c r="D57" s="164">
        <v>9</v>
      </c>
      <c r="E57" s="173"/>
      <c r="F57" s="169"/>
      <c r="G57" s="165"/>
      <c r="H57" s="166"/>
      <c r="I57" s="167"/>
    </row>
    <row r="58" spans="1:9" s="174" customFormat="1" ht="12.75" customHeight="1" x14ac:dyDescent="0.3">
      <c r="A58" s="172"/>
      <c r="B58" s="170" t="s">
        <v>435</v>
      </c>
      <c r="C58" s="170" t="s">
        <v>30</v>
      </c>
      <c r="D58" s="171">
        <v>9</v>
      </c>
      <c r="E58" s="173"/>
      <c r="F58" s="169"/>
      <c r="G58" s="168"/>
      <c r="H58" s="168"/>
      <c r="I58" s="169"/>
    </row>
    <row r="59" spans="1:9" s="174" customFormat="1" ht="12.75" customHeight="1" x14ac:dyDescent="0.3">
      <c r="A59" s="172"/>
      <c r="B59" s="170" t="s">
        <v>438</v>
      </c>
      <c r="C59" s="170" t="s">
        <v>30</v>
      </c>
      <c r="D59" s="171">
        <v>9</v>
      </c>
      <c r="E59" s="173"/>
      <c r="F59" s="169"/>
      <c r="G59" s="168"/>
      <c r="H59" s="168"/>
      <c r="I59" s="169"/>
    </row>
    <row r="60" spans="1:9" s="174" customFormat="1" ht="12.75" customHeight="1" x14ac:dyDescent="0.3">
      <c r="A60" s="172"/>
      <c r="B60" s="163" t="s">
        <v>437</v>
      </c>
      <c r="C60" s="44" t="s">
        <v>161</v>
      </c>
      <c r="D60" s="164">
        <v>9</v>
      </c>
      <c r="E60" s="173"/>
      <c r="F60" s="169"/>
      <c r="G60" s="165"/>
      <c r="H60" s="166"/>
      <c r="I60" s="167"/>
    </row>
    <row r="61" spans="1:9" s="174" customFormat="1" ht="12.75" customHeight="1" x14ac:dyDescent="0.3">
      <c r="A61" s="172"/>
      <c r="B61" s="163" t="s">
        <v>280</v>
      </c>
      <c r="C61" s="44" t="s">
        <v>163</v>
      </c>
      <c r="D61" s="164">
        <v>8</v>
      </c>
      <c r="E61" s="173"/>
      <c r="F61" s="169"/>
      <c r="G61" s="165"/>
      <c r="H61" s="166"/>
      <c r="I61" s="167"/>
    </row>
    <row r="62" spans="1:9" ht="12.75" customHeight="1" thickBot="1" x14ac:dyDescent="0.4">
      <c r="A62" s="162"/>
      <c r="B62" s="175"/>
      <c r="C62" s="175"/>
      <c r="D62" s="176"/>
      <c r="G62" s="173"/>
      <c r="H62" s="175"/>
      <c r="I62" s="176"/>
    </row>
    <row r="63" spans="1:9" ht="12.75" customHeight="1" thickBot="1" x14ac:dyDescent="0.35">
      <c r="A63" s="162"/>
      <c r="B63" s="187" t="s">
        <v>109</v>
      </c>
      <c r="C63" s="188"/>
      <c r="D63" s="189"/>
      <c r="F63" s="166"/>
      <c r="G63" s="190" t="s">
        <v>110</v>
      </c>
      <c r="H63" s="191"/>
      <c r="I63" s="192"/>
    </row>
    <row r="64" spans="1:9" ht="12.75" customHeight="1" thickBot="1" x14ac:dyDescent="0.35">
      <c r="A64" s="162"/>
      <c r="B64" s="187" t="s">
        <v>144</v>
      </c>
      <c r="C64" s="188"/>
      <c r="D64" s="189"/>
      <c r="F64" s="166"/>
      <c r="G64" s="190" t="s">
        <v>144</v>
      </c>
      <c r="H64" s="191"/>
      <c r="I64" s="192"/>
    </row>
    <row r="65" spans="1:9" ht="12.75" customHeight="1" x14ac:dyDescent="0.3">
      <c r="B65" s="163" t="s">
        <v>111</v>
      </c>
      <c r="C65" s="44" t="s">
        <v>45</v>
      </c>
      <c r="D65" s="164" t="s">
        <v>89</v>
      </c>
      <c r="E65" s="163"/>
      <c r="F65" s="165"/>
      <c r="G65" s="165" t="s">
        <v>111</v>
      </c>
      <c r="H65" s="166" t="s">
        <v>45</v>
      </c>
      <c r="I65" s="167" t="s">
        <v>89</v>
      </c>
    </row>
    <row r="66" spans="1:9" ht="12.75" customHeight="1" x14ac:dyDescent="0.3">
      <c r="B66" s="163" t="s">
        <v>444</v>
      </c>
      <c r="C66" s="44" t="s">
        <v>146</v>
      </c>
      <c r="D66" s="164">
        <v>9</v>
      </c>
      <c r="E66" s="163"/>
      <c r="F66" s="165"/>
      <c r="G66" s="168" t="s">
        <v>374</v>
      </c>
      <c r="H66" s="168" t="s">
        <v>213</v>
      </c>
      <c r="I66" s="169">
        <v>7</v>
      </c>
    </row>
    <row r="67" spans="1:9" ht="12.75" customHeight="1" x14ac:dyDescent="0.3">
      <c r="B67" s="163" t="s">
        <v>80</v>
      </c>
      <c r="C67" s="44" t="s">
        <v>33</v>
      </c>
      <c r="D67" s="164">
        <v>7</v>
      </c>
      <c r="E67" s="163"/>
      <c r="F67" s="165"/>
      <c r="G67" s="168" t="s">
        <v>80</v>
      </c>
      <c r="H67" s="168" t="s">
        <v>33</v>
      </c>
      <c r="I67" s="169">
        <v>2</v>
      </c>
    </row>
    <row r="68" spans="1:9" ht="12.75" customHeight="1" x14ac:dyDescent="0.3">
      <c r="B68" s="163" t="s">
        <v>442</v>
      </c>
      <c r="C68" s="44" t="s">
        <v>165</v>
      </c>
      <c r="D68" s="164">
        <v>9</v>
      </c>
      <c r="E68" s="163"/>
      <c r="F68" s="165"/>
      <c r="G68" s="168" t="s">
        <v>81</v>
      </c>
      <c r="H68" s="168" t="s">
        <v>33</v>
      </c>
      <c r="I68" s="169">
        <v>8</v>
      </c>
    </row>
    <row r="69" spans="1:9" ht="12.75" customHeight="1" x14ac:dyDescent="0.3">
      <c r="B69" s="170" t="s">
        <v>439</v>
      </c>
      <c r="C69" s="170" t="s">
        <v>129</v>
      </c>
      <c r="D69" s="171">
        <v>9</v>
      </c>
      <c r="E69" s="163"/>
      <c r="F69" s="165"/>
      <c r="G69" s="168" t="s">
        <v>451</v>
      </c>
      <c r="H69" s="168" t="s">
        <v>33</v>
      </c>
      <c r="I69" s="169">
        <v>9</v>
      </c>
    </row>
    <row r="70" spans="1:9" ht="12.75" customHeight="1" x14ac:dyDescent="0.3">
      <c r="B70" s="170" t="s">
        <v>366</v>
      </c>
      <c r="C70" s="170" t="s">
        <v>129</v>
      </c>
      <c r="D70" s="171">
        <v>8</v>
      </c>
      <c r="E70" s="163"/>
      <c r="F70" s="165"/>
      <c r="G70" s="168" t="s">
        <v>283</v>
      </c>
      <c r="H70" s="168" t="s">
        <v>165</v>
      </c>
      <c r="I70" s="169">
        <v>4</v>
      </c>
    </row>
    <row r="71" spans="1:9" ht="12.75" customHeight="1" x14ac:dyDescent="0.3">
      <c r="B71" s="170" t="s">
        <v>367</v>
      </c>
      <c r="C71" s="170" t="s">
        <v>35</v>
      </c>
      <c r="D71" s="171">
        <v>3</v>
      </c>
      <c r="E71" s="163"/>
      <c r="F71" s="165"/>
      <c r="G71" s="168" t="s">
        <v>446</v>
      </c>
      <c r="H71" s="168" t="s">
        <v>165</v>
      </c>
      <c r="I71" s="169">
        <v>9</v>
      </c>
    </row>
    <row r="72" spans="1:9" ht="12.75" customHeight="1" x14ac:dyDescent="0.3">
      <c r="B72" s="170" t="s">
        <v>440</v>
      </c>
      <c r="C72" s="170" t="s">
        <v>35</v>
      </c>
      <c r="D72" s="171">
        <v>9</v>
      </c>
      <c r="E72" s="163"/>
      <c r="F72" s="165"/>
      <c r="G72" s="168" t="s">
        <v>375</v>
      </c>
      <c r="H72" s="168" t="s">
        <v>129</v>
      </c>
      <c r="I72" s="169">
        <v>6</v>
      </c>
    </row>
    <row r="73" spans="1:9" ht="12.75" customHeight="1" x14ac:dyDescent="0.3">
      <c r="B73" s="163" t="s">
        <v>368</v>
      </c>
      <c r="C73" s="44" t="s">
        <v>138</v>
      </c>
      <c r="D73" s="164">
        <v>6</v>
      </c>
      <c r="E73" s="163"/>
      <c r="F73" s="165"/>
      <c r="G73" s="168" t="s">
        <v>450</v>
      </c>
      <c r="H73" s="168" t="s">
        <v>129</v>
      </c>
      <c r="I73" s="169">
        <v>9</v>
      </c>
    </row>
    <row r="74" spans="1:9" s="174" customFormat="1" ht="12.75" customHeight="1" x14ac:dyDescent="0.3">
      <c r="A74" s="172"/>
      <c r="B74" s="170" t="s">
        <v>441</v>
      </c>
      <c r="C74" s="170" t="s">
        <v>138</v>
      </c>
      <c r="D74" s="171">
        <v>9</v>
      </c>
      <c r="E74" s="173"/>
      <c r="F74" s="169"/>
      <c r="G74" s="168" t="s">
        <v>367</v>
      </c>
      <c r="H74" s="168" t="s">
        <v>35</v>
      </c>
      <c r="I74" s="169">
        <v>5</v>
      </c>
    </row>
    <row r="75" spans="1:9" s="174" customFormat="1" ht="12.75" customHeight="1" x14ac:dyDescent="0.3">
      <c r="A75" s="172"/>
      <c r="B75" s="170" t="s">
        <v>445</v>
      </c>
      <c r="C75" s="170" t="s">
        <v>137</v>
      </c>
      <c r="D75" s="171">
        <v>9</v>
      </c>
      <c r="E75" s="173"/>
      <c r="F75" s="169"/>
      <c r="G75" s="168" t="s">
        <v>368</v>
      </c>
      <c r="H75" s="168" t="s">
        <v>138</v>
      </c>
      <c r="I75" s="169">
        <v>9</v>
      </c>
    </row>
    <row r="76" spans="1:9" s="174" customFormat="1" ht="12.75" customHeight="1" x14ac:dyDescent="0.3">
      <c r="A76" s="172"/>
      <c r="B76" s="163" t="s">
        <v>282</v>
      </c>
      <c r="C76" s="44" t="s">
        <v>67</v>
      </c>
      <c r="D76" s="164">
        <v>4</v>
      </c>
      <c r="E76" s="173"/>
      <c r="F76" s="169"/>
      <c r="G76" s="168" t="s">
        <v>376</v>
      </c>
      <c r="H76" s="168" t="s">
        <v>32</v>
      </c>
      <c r="I76" s="169">
        <v>3</v>
      </c>
    </row>
    <row r="77" spans="1:9" s="174" customFormat="1" ht="12.75" customHeight="1" x14ac:dyDescent="0.3">
      <c r="A77" s="172"/>
      <c r="B77" s="163" t="s">
        <v>409</v>
      </c>
      <c r="C77" s="44" t="s">
        <v>67</v>
      </c>
      <c r="D77" s="164">
        <v>2</v>
      </c>
      <c r="E77" s="173"/>
      <c r="F77" s="169"/>
      <c r="G77" s="168" t="s">
        <v>65</v>
      </c>
      <c r="H77" s="168" t="s">
        <v>25</v>
      </c>
      <c r="I77" s="169">
        <v>1</v>
      </c>
    </row>
    <row r="78" spans="1:9" s="174" customFormat="1" ht="12.75" customHeight="1" x14ac:dyDescent="0.3">
      <c r="A78" s="172"/>
      <c r="B78" s="170" t="s">
        <v>68</v>
      </c>
      <c r="C78" s="170" t="s">
        <v>48</v>
      </c>
      <c r="D78" s="171">
        <v>9</v>
      </c>
      <c r="E78" s="173"/>
      <c r="F78" s="169"/>
      <c r="G78" s="168" t="s">
        <v>68</v>
      </c>
      <c r="H78" s="168" t="s">
        <v>48</v>
      </c>
      <c r="I78" s="169">
        <v>9</v>
      </c>
    </row>
    <row r="79" spans="1:9" s="174" customFormat="1" ht="12.75" customHeight="1" x14ac:dyDescent="0.3">
      <c r="A79" s="172"/>
      <c r="B79" s="170" t="s">
        <v>198</v>
      </c>
      <c r="C79" s="170" t="s">
        <v>48</v>
      </c>
      <c r="D79" s="171">
        <v>1</v>
      </c>
      <c r="E79" s="173"/>
      <c r="F79" s="169"/>
      <c r="G79" s="168" t="s">
        <v>448</v>
      </c>
      <c r="H79" s="168" t="s">
        <v>218</v>
      </c>
      <c r="I79" s="169">
        <v>9</v>
      </c>
    </row>
    <row r="80" spans="1:9" s="174" customFormat="1" ht="12.75" customHeight="1" x14ac:dyDescent="0.3">
      <c r="A80" s="172"/>
      <c r="B80" s="163" t="s">
        <v>443</v>
      </c>
      <c r="C80" s="44" t="s">
        <v>218</v>
      </c>
      <c r="D80" s="164">
        <v>9</v>
      </c>
      <c r="E80" s="173"/>
      <c r="F80" s="169"/>
      <c r="G80" s="168" t="s">
        <v>447</v>
      </c>
      <c r="H80" s="168" t="s">
        <v>49</v>
      </c>
      <c r="I80" s="169">
        <v>9</v>
      </c>
    </row>
    <row r="81" spans="1:9" s="174" customFormat="1" ht="12.75" customHeight="1" x14ac:dyDescent="0.3">
      <c r="A81" s="172"/>
      <c r="B81" s="163" t="s">
        <v>273</v>
      </c>
      <c r="C81" s="44" t="s">
        <v>49</v>
      </c>
      <c r="D81" s="164">
        <v>5</v>
      </c>
      <c r="E81" s="173"/>
      <c r="F81" s="169"/>
      <c r="G81" s="168" t="s">
        <v>449</v>
      </c>
      <c r="H81" s="168" t="s">
        <v>49</v>
      </c>
      <c r="I81" s="169">
        <v>9</v>
      </c>
    </row>
    <row r="82" spans="1:9" s="182" customFormat="1" ht="12.75" customHeight="1" x14ac:dyDescent="0.35">
      <c r="A82" s="180"/>
      <c r="B82" s="175"/>
      <c r="C82" s="175"/>
      <c r="D82" s="176"/>
      <c r="E82" s="175"/>
      <c r="F82" s="181"/>
      <c r="G82" s="173"/>
      <c r="H82" s="173"/>
      <c r="I82" s="178"/>
    </row>
    <row r="83" spans="1:9" s="182" customFormat="1" ht="12.75" customHeight="1" x14ac:dyDescent="0.35">
      <c r="A83" s="180"/>
      <c r="B83" s="175"/>
      <c r="C83" s="175"/>
      <c r="D83" s="176"/>
      <c r="E83" s="175"/>
      <c r="F83" s="181"/>
      <c r="G83" s="173"/>
      <c r="H83" s="173"/>
      <c r="I83" s="178"/>
    </row>
    <row r="84" spans="1:9" s="182" customFormat="1" ht="12.75" customHeight="1" x14ac:dyDescent="0.35">
      <c r="A84" s="180"/>
      <c r="B84" s="175"/>
      <c r="C84" s="175"/>
      <c r="D84" s="176"/>
      <c r="E84" s="175"/>
      <c r="F84" s="181"/>
      <c r="G84" s="173"/>
      <c r="H84" s="173"/>
      <c r="I84" s="178"/>
    </row>
    <row r="85" spans="1:9" s="182" customFormat="1" ht="12.75" customHeight="1" x14ac:dyDescent="0.35">
      <c r="A85" s="180"/>
      <c r="B85" s="175"/>
      <c r="C85" s="175"/>
      <c r="D85" s="176"/>
      <c r="E85" s="175"/>
      <c r="F85" s="181"/>
      <c r="G85" s="173"/>
      <c r="H85" s="173"/>
      <c r="I85" s="178"/>
    </row>
  </sheetData>
  <sortState xmlns:xlrd2="http://schemas.microsoft.com/office/spreadsheetml/2017/richdata2" ref="G66:I81">
    <sortCondition ref="H66:H81"/>
    <sortCondition ref="G66:G81"/>
  </sortState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65"/>
  <sheetViews>
    <sheetView workbookViewId="0">
      <selection activeCell="C35" sqref="C35"/>
    </sheetView>
  </sheetViews>
  <sheetFormatPr defaultColWidth="9.1796875" defaultRowHeight="12.75" customHeight="1" x14ac:dyDescent="0.3"/>
  <cols>
    <col min="1" max="1" width="2.54296875" style="45" customWidth="1"/>
    <col min="2" max="2" width="4.453125" style="141" customWidth="1"/>
    <col min="3" max="3" width="21.1796875" style="73" bestFit="1" customWidth="1"/>
    <col min="4" max="4" width="19.36328125" style="45" bestFit="1" customWidth="1"/>
    <col min="5" max="5" width="8.36328125" style="138" bestFit="1" customWidth="1"/>
    <col min="6" max="6" width="3.26953125" style="139" bestFit="1" customWidth="1"/>
    <col min="7" max="7" width="3.81640625" style="137" bestFit="1" customWidth="1"/>
    <col min="8" max="8" width="3.90625" style="139" bestFit="1" customWidth="1"/>
    <col min="9" max="9" width="3.453125" style="142" bestFit="1" customWidth="1"/>
    <col min="10" max="10" width="6.81640625" style="140" bestFit="1" customWidth="1"/>
    <col min="11" max="11" width="2.54296875" style="45" customWidth="1"/>
    <col min="12" max="12" width="5.54296875" style="32" bestFit="1" customWidth="1"/>
    <col min="13" max="13" width="20.453125" style="72" bestFit="1" customWidth="1"/>
    <col min="14" max="14" width="19.36328125" style="45" bestFit="1" customWidth="1"/>
    <col min="15" max="15" width="8.36328125" style="45" bestFit="1" customWidth="1"/>
    <col min="16" max="16" width="3.453125" style="32" bestFit="1" customWidth="1"/>
    <col min="17" max="17" width="3" style="123" customWidth="1"/>
    <col min="18" max="18" width="3.1796875" style="123" customWidth="1"/>
    <col min="19" max="19" width="26" style="123" customWidth="1"/>
    <col min="20" max="20" width="18.1796875" style="45" customWidth="1"/>
    <col min="21" max="21" width="9.1796875" style="45" customWidth="1"/>
    <col min="22" max="22" width="4.453125" style="123" bestFit="1" customWidth="1"/>
    <col min="23" max="23" width="2.54296875" style="123" customWidth="1"/>
    <col min="24" max="24" width="4" style="45" customWidth="1"/>
    <col min="25" max="25" width="28.1796875" style="123" customWidth="1"/>
    <col min="26" max="26" width="19.90625" style="45" bestFit="1" customWidth="1"/>
    <col min="27" max="27" width="10.453125" style="45" customWidth="1"/>
    <col min="28" max="28" width="3" style="123" customWidth="1"/>
    <col min="29" max="29" width="2.81640625" style="45" customWidth="1"/>
    <col min="30" max="16384" width="9.1796875" style="45"/>
  </cols>
  <sheetData>
    <row r="1" spans="2:28" s="120" customFormat="1" ht="24.75" customHeight="1" x14ac:dyDescent="0.3">
      <c r="B1" s="127"/>
      <c r="C1" s="71" t="s">
        <v>191</v>
      </c>
      <c r="D1" s="128" t="s">
        <v>2</v>
      </c>
      <c r="E1" s="129" t="s">
        <v>88</v>
      </c>
      <c r="F1" s="130" t="s">
        <v>380</v>
      </c>
      <c r="G1" s="130" t="s">
        <v>192</v>
      </c>
      <c r="H1" s="130" t="s">
        <v>381</v>
      </c>
      <c r="I1" s="131" t="s">
        <v>382</v>
      </c>
      <c r="J1" s="132" t="s">
        <v>383</v>
      </c>
      <c r="K1" s="133"/>
      <c r="L1" s="134" t="s">
        <v>380</v>
      </c>
      <c r="M1" s="395" t="s">
        <v>384</v>
      </c>
      <c r="N1" s="395"/>
      <c r="O1" s="395"/>
      <c r="P1" s="83"/>
      <c r="R1" s="396" t="s">
        <v>385</v>
      </c>
      <c r="S1" s="396"/>
      <c r="T1" s="396"/>
      <c r="U1" s="396"/>
      <c r="V1" s="396"/>
      <c r="W1" s="121"/>
      <c r="X1" s="397" t="s">
        <v>386</v>
      </c>
      <c r="Y1" s="397"/>
      <c r="Z1" s="397"/>
      <c r="AA1" s="397"/>
      <c r="AB1" s="397"/>
    </row>
    <row r="2" spans="2:28" ht="12.75" customHeight="1" x14ac:dyDescent="0.3">
      <c r="B2" s="135" t="e">
        <f>UPPER(TRIM(#REF!))</f>
        <v>#REF!</v>
      </c>
      <c r="C2" s="143" t="s">
        <v>233</v>
      </c>
      <c r="D2" s="84" t="s">
        <v>99</v>
      </c>
      <c r="E2" s="85" t="s">
        <v>13</v>
      </c>
      <c r="F2" s="86">
        <v>12</v>
      </c>
      <c r="G2" s="87">
        <v>300</v>
      </c>
      <c r="H2" s="88">
        <v>16</v>
      </c>
      <c r="I2" s="77"/>
      <c r="J2" s="144">
        <f t="shared" ref="J2:J33" si="0">F2+G2+H2+I2</f>
        <v>328</v>
      </c>
      <c r="K2" s="109"/>
      <c r="L2" s="90">
        <v>1</v>
      </c>
      <c r="M2" s="108" t="s">
        <v>284</v>
      </c>
      <c r="N2" s="108" t="s">
        <v>180</v>
      </c>
      <c r="O2" s="108" t="s">
        <v>27</v>
      </c>
      <c r="P2" s="33">
        <v>32</v>
      </c>
      <c r="R2" s="124" t="s">
        <v>4</v>
      </c>
      <c r="S2" s="125" t="s">
        <v>263</v>
      </c>
      <c r="T2" s="45" t="s">
        <v>387</v>
      </c>
      <c r="U2" s="45" t="s">
        <v>166</v>
      </c>
      <c r="V2" s="126">
        <v>32</v>
      </c>
      <c r="X2" s="122" t="s">
        <v>4</v>
      </c>
      <c r="Y2" s="117" t="s">
        <v>284</v>
      </c>
      <c r="Z2" s="118" t="s">
        <v>180</v>
      </c>
      <c r="AA2" s="119" t="s">
        <v>27</v>
      </c>
      <c r="AB2" s="123">
        <v>32</v>
      </c>
    </row>
    <row r="3" spans="2:28" ht="12.75" customHeight="1" x14ac:dyDescent="0.3">
      <c r="B3" s="135" t="str">
        <f t="shared" ref="B3:B33" si="1">UPPER(TRIM(C2))</f>
        <v>AHMET BERK TÜKENMEZ</v>
      </c>
      <c r="C3" s="143" t="s">
        <v>231</v>
      </c>
      <c r="D3" s="84" t="s">
        <v>193</v>
      </c>
      <c r="E3" s="85" t="s">
        <v>27</v>
      </c>
      <c r="F3" s="86">
        <v>8</v>
      </c>
      <c r="G3" s="87">
        <v>400</v>
      </c>
      <c r="H3" s="88">
        <v>21</v>
      </c>
      <c r="I3" s="77"/>
      <c r="J3" s="144">
        <f t="shared" si="0"/>
        <v>429</v>
      </c>
      <c r="K3" s="109"/>
      <c r="L3" s="90">
        <v>2</v>
      </c>
      <c r="M3" s="108" t="s">
        <v>263</v>
      </c>
      <c r="N3" s="108" t="s">
        <v>387</v>
      </c>
      <c r="O3" s="108" t="s">
        <v>166</v>
      </c>
      <c r="P3" s="33">
        <v>31</v>
      </c>
      <c r="R3" s="124" t="s">
        <v>6</v>
      </c>
      <c r="S3" s="125" t="s">
        <v>284</v>
      </c>
      <c r="T3" s="45" t="s">
        <v>180</v>
      </c>
      <c r="U3" s="45" t="s">
        <v>27</v>
      </c>
      <c r="V3" s="126">
        <v>31</v>
      </c>
      <c r="X3" s="122" t="s">
        <v>6</v>
      </c>
      <c r="Y3" s="117" t="s">
        <v>263</v>
      </c>
      <c r="Z3" s="118" t="s">
        <v>387</v>
      </c>
      <c r="AA3" s="119" t="s">
        <v>166</v>
      </c>
      <c r="AB3" s="123">
        <v>31</v>
      </c>
    </row>
    <row r="4" spans="2:28" ht="12.75" customHeight="1" x14ac:dyDescent="0.3">
      <c r="B4" s="135" t="str">
        <f t="shared" si="1"/>
        <v>AHMET ÇELİK</v>
      </c>
      <c r="C4" s="143" t="s">
        <v>231</v>
      </c>
      <c r="D4" s="84" t="s">
        <v>318</v>
      </c>
      <c r="E4" s="85" t="s">
        <v>27</v>
      </c>
      <c r="F4" s="86">
        <v>27</v>
      </c>
      <c r="G4" s="87">
        <v>300</v>
      </c>
      <c r="H4" s="88">
        <v>20</v>
      </c>
      <c r="I4" s="77">
        <v>23</v>
      </c>
      <c r="J4" s="144">
        <f t="shared" si="0"/>
        <v>370</v>
      </c>
      <c r="K4" s="109"/>
      <c r="L4" s="90">
        <v>3</v>
      </c>
      <c r="M4" s="108" t="s">
        <v>310</v>
      </c>
      <c r="N4" s="108" t="s">
        <v>246</v>
      </c>
      <c r="O4" s="108" t="s">
        <v>13</v>
      </c>
      <c r="P4" s="33">
        <v>30</v>
      </c>
      <c r="R4" s="124" t="s">
        <v>7</v>
      </c>
      <c r="S4" s="125" t="s">
        <v>285</v>
      </c>
      <c r="T4" s="45" t="s">
        <v>180</v>
      </c>
      <c r="U4" s="45" t="s">
        <v>27</v>
      </c>
      <c r="V4" s="126">
        <v>30</v>
      </c>
      <c r="X4" s="122" t="s">
        <v>7</v>
      </c>
      <c r="Y4" s="117" t="s">
        <v>285</v>
      </c>
      <c r="Z4" s="118" t="s">
        <v>180</v>
      </c>
      <c r="AA4" s="119" t="s">
        <v>27</v>
      </c>
      <c r="AB4" s="123">
        <v>30</v>
      </c>
    </row>
    <row r="5" spans="2:28" ht="12.75" customHeight="1" x14ac:dyDescent="0.3">
      <c r="B5" s="135" t="str">
        <f t="shared" si="1"/>
        <v>AHMET ÇELİK</v>
      </c>
      <c r="C5" s="143" t="s">
        <v>258</v>
      </c>
      <c r="D5" s="84" t="s">
        <v>210</v>
      </c>
      <c r="E5" s="85" t="s">
        <v>48</v>
      </c>
      <c r="F5" s="86">
        <v>20</v>
      </c>
      <c r="G5" s="87">
        <v>400</v>
      </c>
      <c r="H5" s="88">
        <v>16</v>
      </c>
      <c r="I5" s="77"/>
      <c r="J5" s="144">
        <f t="shared" si="0"/>
        <v>436</v>
      </c>
      <c r="K5" s="109"/>
      <c r="L5" s="90">
        <v>4</v>
      </c>
      <c r="M5" s="108" t="s">
        <v>328</v>
      </c>
      <c r="N5" s="108" t="s">
        <v>99</v>
      </c>
      <c r="O5" s="108" t="s">
        <v>13</v>
      </c>
      <c r="P5" s="33">
        <v>29</v>
      </c>
      <c r="R5" s="124" t="s">
        <v>8</v>
      </c>
      <c r="S5" s="125" t="s">
        <v>328</v>
      </c>
      <c r="T5" s="45" t="s">
        <v>99</v>
      </c>
      <c r="U5" s="45" t="s">
        <v>13</v>
      </c>
      <c r="V5" s="126">
        <v>29</v>
      </c>
      <c r="X5" s="122" t="s">
        <v>8</v>
      </c>
      <c r="Y5" s="117" t="s">
        <v>312</v>
      </c>
      <c r="Z5" s="118" t="s">
        <v>185</v>
      </c>
      <c r="AA5" s="119" t="s">
        <v>38</v>
      </c>
      <c r="AB5" s="123">
        <v>29</v>
      </c>
    </row>
    <row r="6" spans="2:28" ht="12.75" customHeight="1" x14ac:dyDescent="0.3">
      <c r="B6" s="135" t="str">
        <f t="shared" si="1"/>
        <v>AHMET EREN ÖZTERLEMEZ</v>
      </c>
      <c r="C6" s="143" t="s">
        <v>330</v>
      </c>
      <c r="D6" s="84" t="s">
        <v>357</v>
      </c>
      <c r="E6" s="85" t="s">
        <v>31</v>
      </c>
      <c r="F6" s="86">
        <v>23</v>
      </c>
      <c r="G6" s="87">
        <v>400</v>
      </c>
      <c r="H6" s="88">
        <v>24</v>
      </c>
      <c r="I6" s="77">
        <v>25</v>
      </c>
      <c r="J6" s="144">
        <f t="shared" si="0"/>
        <v>472</v>
      </c>
      <c r="K6" s="109"/>
      <c r="L6" s="90">
        <v>5</v>
      </c>
      <c r="M6" s="108" t="s">
        <v>285</v>
      </c>
      <c r="N6" s="108" t="s">
        <v>180</v>
      </c>
      <c r="O6" s="108" t="s">
        <v>27</v>
      </c>
      <c r="P6" s="33">
        <v>28</v>
      </c>
      <c r="R6" s="124" t="s">
        <v>9</v>
      </c>
      <c r="S6" s="125" t="s">
        <v>310</v>
      </c>
      <c r="T6" s="45" t="s">
        <v>246</v>
      </c>
      <c r="U6" s="45" t="s">
        <v>13</v>
      </c>
      <c r="V6" s="126">
        <v>28</v>
      </c>
      <c r="X6" s="122" t="s">
        <v>9</v>
      </c>
      <c r="Y6" s="117" t="s">
        <v>310</v>
      </c>
      <c r="Z6" s="118" t="s">
        <v>246</v>
      </c>
      <c r="AA6" s="119" t="s">
        <v>13</v>
      </c>
      <c r="AB6" s="123">
        <v>28</v>
      </c>
    </row>
    <row r="7" spans="2:28" ht="12.75" customHeight="1" x14ac:dyDescent="0.3">
      <c r="B7" s="135" t="str">
        <f t="shared" si="1"/>
        <v>AHMET ŞAHAN</v>
      </c>
      <c r="C7" s="143" t="s">
        <v>234</v>
      </c>
      <c r="D7" s="84" t="s">
        <v>187</v>
      </c>
      <c r="E7" s="85" t="s">
        <v>35</v>
      </c>
      <c r="F7" s="86">
        <v>10</v>
      </c>
      <c r="G7" s="87">
        <v>400</v>
      </c>
      <c r="H7" s="88">
        <v>8</v>
      </c>
      <c r="I7" s="77"/>
      <c r="J7" s="144">
        <f t="shared" si="0"/>
        <v>418</v>
      </c>
      <c r="K7" s="109"/>
      <c r="L7" s="90">
        <v>6</v>
      </c>
      <c r="M7" s="108" t="s">
        <v>312</v>
      </c>
      <c r="N7" s="108" t="s">
        <v>185</v>
      </c>
      <c r="O7" s="108" t="s">
        <v>38</v>
      </c>
      <c r="P7" s="33">
        <v>27</v>
      </c>
      <c r="R7" s="124" t="s">
        <v>11</v>
      </c>
      <c r="S7" s="125" t="s">
        <v>259</v>
      </c>
      <c r="T7" s="45" t="s">
        <v>289</v>
      </c>
      <c r="U7" s="45" t="s">
        <v>13</v>
      </c>
      <c r="V7" s="126">
        <v>27</v>
      </c>
      <c r="X7" s="122" t="s">
        <v>11</v>
      </c>
      <c r="Y7" s="117" t="s">
        <v>259</v>
      </c>
      <c r="Z7" s="118" t="s">
        <v>289</v>
      </c>
      <c r="AA7" s="119" t="s">
        <v>13</v>
      </c>
      <c r="AB7" s="123">
        <v>27</v>
      </c>
    </row>
    <row r="8" spans="2:28" ht="12.75" customHeight="1" x14ac:dyDescent="0.3">
      <c r="B8" s="135" t="str">
        <f t="shared" si="1"/>
        <v>AHMET YİĞİT GÜLENLER</v>
      </c>
      <c r="C8" s="143" t="s">
        <v>234</v>
      </c>
      <c r="D8" s="84" t="s">
        <v>187</v>
      </c>
      <c r="E8" s="85" t="s">
        <v>35</v>
      </c>
      <c r="F8" s="86">
        <v>16</v>
      </c>
      <c r="G8" s="87">
        <v>300</v>
      </c>
      <c r="H8" s="88">
        <v>19</v>
      </c>
      <c r="I8" s="77"/>
      <c r="J8" s="144">
        <f t="shared" si="0"/>
        <v>335</v>
      </c>
      <c r="K8" s="109"/>
      <c r="L8" s="90">
        <v>7</v>
      </c>
      <c r="M8" s="108" t="s">
        <v>329</v>
      </c>
      <c r="N8" s="108" t="s">
        <v>99</v>
      </c>
      <c r="O8" s="108" t="s">
        <v>13</v>
      </c>
      <c r="P8" s="33">
        <v>26</v>
      </c>
      <c r="R8" s="124" t="s">
        <v>12</v>
      </c>
      <c r="S8" s="125" t="s">
        <v>329</v>
      </c>
      <c r="T8" s="45" t="s">
        <v>99</v>
      </c>
      <c r="U8" s="45" t="s">
        <v>13</v>
      </c>
      <c r="V8" s="126">
        <v>26</v>
      </c>
      <c r="X8" s="122" t="s">
        <v>12</v>
      </c>
      <c r="Y8" s="117" t="s">
        <v>329</v>
      </c>
      <c r="Z8" s="118" t="s">
        <v>99</v>
      </c>
      <c r="AA8" s="119" t="s">
        <v>13</v>
      </c>
      <c r="AB8" s="123">
        <v>26</v>
      </c>
    </row>
    <row r="9" spans="2:28" ht="12.75" customHeight="1" x14ac:dyDescent="0.3">
      <c r="B9" s="135" t="str">
        <f t="shared" si="1"/>
        <v>AHMET YİĞİT GÜLENLER</v>
      </c>
      <c r="C9" s="143" t="s">
        <v>331</v>
      </c>
      <c r="D9" s="84" t="s">
        <v>185</v>
      </c>
      <c r="E9" s="85" t="s">
        <v>38</v>
      </c>
      <c r="F9" s="86">
        <v>8</v>
      </c>
      <c r="G9" s="87">
        <v>400</v>
      </c>
      <c r="H9" s="88">
        <v>8</v>
      </c>
      <c r="I9" s="77"/>
      <c r="J9" s="144">
        <f t="shared" si="0"/>
        <v>416</v>
      </c>
      <c r="K9" s="109"/>
      <c r="L9" s="90">
        <v>8</v>
      </c>
      <c r="M9" s="108" t="s">
        <v>264</v>
      </c>
      <c r="N9" s="108" t="s">
        <v>223</v>
      </c>
      <c r="O9" s="108" t="s">
        <v>13</v>
      </c>
      <c r="P9" s="33">
        <v>25</v>
      </c>
      <c r="R9" s="124" t="s">
        <v>14</v>
      </c>
      <c r="S9" s="125" t="s">
        <v>330</v>
      </c>
      <c r="T9" s="45" t="s">
        <v>357</v>
      </c>
      <c r="U9" s="45" t="s">
        <v>31</v>
      </c>
      <c r="V9" s="126">
        <v>25</v>
      </c>
      <c r="X9" s="122" t="s">
        <v>14</v>
      </c>
      <c r="Y9" s="117" t="s">
        <v>328</v>
      </c>
      <c r="Z9" s="118" t="s">
        <v>99</v>
      </c>
      <c r="AA9" s="119" t="s">
        <v>13</v>
      </c>
      <c r="AB9" s="123">
        <v>25</v>
      </c>
    </row>
    <row r="10" spans="2:28" ht="12.75" customHeight="1" x14ac:dyDescent="0.3">
      <c r="B10" s="135" t="str">
        <f t="shared" si="1"/>
        <v>AKIŞ TUĞRA ÇARIYEV</v>
      </c>
      <c r="C10" s="143" t="s">
        <v>331</v>
      </c>
      <c r="D10" s="84" t="s">
        <v>185</v>
      </c>
      <c r="E10" s="85" t="s">
        <v>38</v>
      </c>
      <c r="F10" s="86">
        <v>18</v>
      </c>
      <c r="G10" s="87">
        <v>300</v>
      </c>
      <c r="H10" s="88">
        <v>25</v>
      </c>
      <c r="I10" s="77"/>
      <c r="J10" s="144">
        <f t="shared" si="0"/>
        <v>343</v>
      </c>
      <c r="K10" s="109"/>
      <c r="L10" s="90">
        <v>9</v>
      </c>
      <c r="M10" s="108" t="s">
        <v>334</v>
      </c>
      <c r="N10" s="108" t="s">
        <v>93</v>
      </c>
      <c r="O10" s="108" t="s">
        <v>36</v>
      </c>
      <c r="P10" s="33">
        <v>24</v>
      </c>
      <c r="R10" s="124" t="s">
        <v>15</v>
      </c>
      <c r="S10" s="125" t="s">
        <v>334</v>
      </c>
      <c r="T10" s="45" t="s">
        <v>93</v>
      </c>
      <c r="U10" s="45" t="s">
        <v>36</v>
      </c>
      <c r="V10" s="126">
        <v>24</v>
      </c>
      <c r="X10" s="122" t="s">
        <v>15</v>
      </c>
      <c r="Y10" s="117" t="s">
        <v>330</v>
      </c>
      <c r="Z10" s="118" t="s">
        <v>357</v>
      </c>
      <c r="AA10" s="119" t="s">
        <v>31</v>
      </c>
      <c r="AB10" s="123">
        <v>24</v>
      </c>
    </row>
    <row r="11" spans="2:28" ht="12.75" customHeight="1" x14ac:dyDescent="0.3">
      <c r="B11" s="135" t="str">
        <f t="shared" si="1"/>
        <v>AKIŞ TUĞRA ÇARIYEV</v>
      </c>
      <c r="C11" s="143" t="s">
        <v>199</v>
      </c>
      <c r="D11" s="84" t="s">
        <v>51</v>
      </c>
      <c r="E11" s="85" t="s">
        <v>13</v>
      </c>
      <c r="F11" s="86">
        <v>22</v>
      </c>
      <c r="G11" s="87">
        <v>300</v>
      </c>
      <c r="H11" s="88">
        <v>32</v>
      </c>
      <c r="I11" s="77">
        <v>31</v>
      </c>
      <c r="J11" s="144">
        <f t="shared" si="0"/>
        <v>385</v>
      </c>
      <c r="K11" s="109"/>
      <c r="L11" s="90">
        <v>10</v>
      </c>
      <c r="M11" s="108" t="s">
        <v>330</v>
      </c>
      <c r="N11" s="108" t="s">
        <v>357</v>
      </c>
      <c r="O11" s="108" t="s">
        <v>31</v>
      </c>
      <c r="P11" s="33">
        <v>23</v>
      </c>
      <c r="R11" s="124" t="s">
        <v>17</v>
      </c>
      <c r="S11" s="125" t="s">
        <v>264</v>
      </c>
      <c r="T11" s="45" t="s">
        <v>223</v>
      </c>
      <c r="U11" s="45" t="s">
        <v>13</v>
      </c>
      <c r="V11" s="126">
        <v>23</v>
      </c>
      <c r="X11" s="122" t="s">
        <v>17</v>
      </c>
      <c r="Y11" s="117" t="s">
        <v>232</v>
      </c>
      <c r="Z11" s="118" t="s">
        <v>180</v>
      </c>
      <c r="AA11" s="119" t="s">
        <v>27</v>
      </c>
      <c r="AB11" s="123">
        <v>23</v>
      </c>
    </row>
    <row r="12" spans="2:28" ht="12.75" customHeight="1" x14ac:dyDescent="0.3">
      <c r="B12" s="135" t="str">
        <f t="shared" si="1"/>
        <v>AKİF EMRE BUCAK</v>
      </c>
      <c r="C12" s="143" t="s">
        <v>287</v>
      </c>
      <c r="D12" s="84" t="s">
        <v>180</v>
      </c>
      <c r="E12" s="85" t="s">
        <v>27</v>
      </c>
      <c r="F12" s="86">
        <v>8</v>
      </c>
      <c r="G12" s="87">
        <v>400</v>
      </c>
      <c r="H12" s="88">
        <v>8</v>
      </c>
      <c r="I12" s="77"/>
      <c r="J12" s="144">
        <f t="shared" si="0"/>
        <v>416</v>
      </c>
      <c r="K12" s="109"/>
      <c r="L12" s="90">
        <v>11</v>
      </c>
      <c r="M12" s="108" t="s">
        <v>340</v>
      </c>
      <c r="N12" s="108" t="s">
        <v>342</v>
      </c>
      <c r="O12" s="108" t="s">
        <v>36</v>
      </c>
      <c r="P12" s="33">
        <v>22</v>
      </c>
      <c r="R12" s="124" t="s">
        <v>18</v>
      </c>
      <c r="S12" s="125" t="s">
        <v>312</v>
      </c>
      <c r="T12" s="45" t="s">
        <v>185</v>
      </c>
      <c r="U12" s="45" t="s">
        <v>38</v>
      </c>
      <c r="V12" s="126">
        <v>22</v>
      </c>
      <c r="X12" s="122" t="s">
        <v>18</v>
      </c>
      <c r="Y12" s="117" t="s">
        <v>340</v>
      </c>
      <c r="Z12" s="118" t="s">
        <v>342</v>
      </c>
      <c r="AA12" s="119" t="s">
        <v>36</v>
      </c>
      <c r="AB12" s="123">
        <v>22</v>
      </c>
    </row>
    <row r="13" spans="2:28" ht="12.75" customHeight="1" x14ac:dyDescent="0.3">
      <c r="B13" s="135" t="str">
        <f t="shared" si="1"/>
        <v>ALİ AŞNAS GÜL</v>
      </c>
      <c r="C13" s="143" t="s">
        <v>287</v>
      </c>
      <c r="D13" s="84" t="s">
        <v>180</v>
      </c>
      <c r="E13" s="85" t="s">
        <v>27</v>
      </c>
      <c r="F13" s="86">
        <v>14</v>
      </c>
      <c r="G13" s="87">
        <v>300</v>
      </c>
      <c r="H13" s="88">
        <v>16</v>
      </c>
      <c r="I13" s="77"/>
      <c r="J13" s="144">
        <f t="shared" si="0"/>
        <v>330</v>
      </c>
      <c r="K13" s="109"/>
      <c r="L13" s="90">
        <v>12</v>
      </c>
      <c r="M13" s="108" t="s">
        <v>259</v>
      </c>
      <c r="N13" s="108" t="s">
        <v>289</v>
      </c>
      <c r="O13" s="108" t="s">
        <v>13</v>
      </c>
      <c r="P13" s="33">
        <v>21</v>
      </c>
      <c r="R13" s="124" t="s">
        <v>19</v>
      </c>
      <c r="S13" s="125" t="s">
        <v>340</v>
      </c>
      <c r="T13" s="45" t="s">
        <v>342</v>
      </c>
      <c r="U13" s="45" t="s">
        <v>36</v>
      </c>
      <c r="V13" s="126">
        <v>21</v>
      </c>
      <c r="X13" s="122" t="s">
        <v>19</v>
      </c>
      <c r="Y13" s="117" t="s">
        <v>231</v>
      </c>
      <c r="Z13" s="118" t="s">
        <v>193</v>
      </c>
      <c r="AA13" s="119" t="s">
        <v>27</v>
      </c>
      <c r="AB13" s="123">
        <v>21</v>
      </c>
    </row>
    <row r="14" spans="2:28" ht="12.75" customHeight="1" x14ac:dyDescent="0.3">
      <c r="B14" s="135" t="str">
        <f t="shared" si="1"/>
        <v>ALİ AŞNAS GÜL</v>
      </c>
      <c r="C14" s="143" t="s">
        <v>247</v>
      </c>
      <c r="D14" s="84" t="s">
        <v>183</v>
      </c>
      <c r="E14" s="85" t="s">
        <v>36</v>
      </c>
      <c r="F14" s="86">
        <v>8</v>
      </c>
      <c r="G14" s="87">
        <v>300</v>
      </c>
      <c r="H14" s="88"/>
      <c r="I14" s="77"/>
      <c r="J14" s="144">
        <f t="shared" si="0"/>
        <v>308</v>
      </c>
      <c r="K14" s="109"/>
      <c r="L14" s="90">
        <v>13</v>
      </c>
      <c r="M14" s="108" t="s">
        <v>258</v>
      </c>
      <c r="N14" s="108" t="s">
        <v>210</v>
      </c>
      <c r="O14" s="108" t="s">
        <v>48</v>
      </c>
      <c r="P14" s="33">
        <v>20</v>
      </c>
      <c r="R14" s="124"/>
      <c r="S14" s="125"/>
      <c r="V14" s="126"/>
      <c r="X14" s="122" t="s">
        <v>20</v>
      </c>
      <c r="Y14" s="117" t="s">
        <v>288</v>
      </c>
      <c r="Z14" s="118" t="s">
        <v>210</v>
      </c>
      <c r="AA14" s="119" t="s">
        <v>48</v>
      </c>
      <c r="AB14" s="123">
        <v>20</v>
      </c>
    </row>
    <row r="15" spans="2:28" ht="12.75" customHeight="1" x14ac:dyDescent="0.3">
      <c r="B15" s="135" t="str">
        <f t="shared" si="1"/>
        <v>ALİ BERKE GÜMÜŞ</v>
      </c>
      <c r="C15" s="143" t="s">
        <v>235</v>
      </c>
      <c r="D15" s="84" t="s">
        <v>93</v>
      </c>
      <c r="E15" s="85" t="s">
        <v>36</v>
      </c>
      <c r="F15" s="86">
        <v>18</v>
      </c>
      <c r="G15" s="87">
        <v>400</v>
      </c>
      <c r="H15" s="88">
        <v>16</v>
      </c>
      <c r="I15" s="77"/>
      <c r="J15" s="144">
        <f t="shared" si="0"/>
        <v>434</v>
      </c>
      <c r="K15" s="109"/>
      <c r="L15" s="90">
        <v>14</v>
      </c>
      <c r="M15" s="108" t="s">
        <v>260</v>
      </c>
      <c r="N15" s="108" t="s">
        <v>180</v>
      </c>
      <c r="O15" s="108" t="s">
        <v>27</v>
      </c>
      <c r="P15" s="33">
        <v>19</v>
      </c>
      <c r="R15" s="124"/>
      <c r="S15" s="125"/>
      <c r="V15" s="126"/>
      <c r="X15" s="122" t="s">
        <v>21</v>
      </c>
      <c r="Y15" s="117" t="s">
        <v>264</v>
      </c>
      <c r="Z15" s="118" t="s">
        <v>223</v>
      </c>
      <c r="AA15" s="119" t="s">
        <v>13</v>
      </c>
      <c r="AB15" s="123">
        <v>19</v>
      </c>
    </row>
    <row r="16" spans="2:28" ht="12.75" customHeight="1" x14ac:dyDescent="0.3">
      <c r="B16" s="135" t="str">
        <f t="shared" si="1"/>
        <v>ALİ ENES SEREN</v>
      </c>
      <c r="C16" s="143" t="s">
        <v>235</v>
      </c>
      <c r="D16" s="84" t="s">
        <v>93</v>
      </c>
      <c r="E16" s="85" t="s">
        <v>36</v>
      </c>
      <c r="F16" s="86">
        <v>29</v>
      </c>
      <c r="G16" s="87">
        <v>300</v>
      </c>
      <c r="H16" s="88">
        <v>28</v>
      </c>
      <c r="I16" s="77">
        <v>27</v>
      </c>
      <c r="J16" s="144">
        <f t="shared" si="0"/>
        <v>384</v>
      </c>
      <c r="K16" s="109"/>
      <c r="L16" s="90">
        <v>15</v>
      </c>
      <c r="M16" s="108" t="s">
        <v>235</v>
      </c>
      <c r="N16" s="108" t="s">
        <v>93</v>
      </c>
      <c r="O16" s="108" t="s">
        <v>36</v>
      </c>
      <c r="P16" s="33">
        <v>18</v>
      </c>
      <c r="R16" s="124"/>
      <c r="S16" s="125"/>
      <c r="V16" s="126"/>
      <c r="X16" s="122" t="s">
        <v>22</v>
      </c>
      <c r="Y16" s="117" t="s">
        <v>298</v>
      </c>
      <c r="Z16" s="118" t="s">
        <v>189</v>
      </c>
      <c r="AA16" s="119" t="s">
        <v>29</v>
      </c>
      <c r="AB16" s="123">
        <v>18</v>
      </c>
    </row>
    <row r="17" spans="2:28" ht="12.75" customHeight="1" x14ac:dyDescent="0.3">
      <c r="B17" s="135" t="str">
        <f t="shared" si="1"/>
        <v>ALİ ENES SEREN</v>
      </c>
      <c r="C17" s="143" t="s">
        <v>259</v>
      </c>
      <c r="D17" s="84" t="s">
        <v>289</v>
      </c>
      <c r="E17" s="85" t="s">
        <v>13</v>
      </c>
      <c r="F17" s="86">
        <v>21</v>
      </c>
      <c r="G17" s="87">
        <v>400</v>
      </c>
      <c r="H17" s="88">
        <v>27</v>
      </c>
      <c r="I17" s="77">
        <v>27</v>
      </c>
      <c r="J17" s="144">
        <f t="shared" si="0"/>
        <v>475</v>
      </c>
      <c r="K17" s="109"/>
      <c r="L17" s="90">
        <v>16</v>
      </c>
      <c r="M17" s="108" t="s">
        <v>288</v>
      </c>
      <c r="N17" s="108" t="s">
        <v>210</v>
      </c>
      <c r="O17" s="108" t="s">
        <v>48</v>
      </c>
      <c r="P17" s="33">
        <v>17</v>
      </c>
      <c r="R17" s="124"/>
      <c r="S17" s="125"/>
      <c r="V17" s="126"/>
      <c r="X17" s="122" t="s">
        <v>23</v>
      </c>
      <c r="Y17" s="117" t="s">
        <v>265</v>
      </c>
      <c r="Z17" s="118" t="s">
        <v>87</v>
      </c>
      <c r="AA17" s="119" t="s">
        <v>16</v>
      </c>
      <c r="AB17" s="123">
        <v>17</v>
      </c>
    </row>
    <row r="18" spans="2:28" ht="12.75" customHeight="1" x14ac:dyDescent="0.3">
      <c r="B18" s="135" t="str">
        <f t="shared" si="1"/>
        <v>ALİ EREN ULUSAKARYA</v>
      </c>
      <c r="C18" s="143" t="s">
        <v>351</v>
      </c>
      <c r="D18" s="84" t="s">
        <v>51</v>
      </c>
      <c r="E18" s="85" t="s">
        <v>13</v>
      </c>
      <c r="F18" s="86">
        <v>8</v>
      </c>
      <c r="G18" s="87">
        <v>400</v>
      </c>
      <c r="H18" s="88"/>
      <c r="I18" s="77"/>
      <c r="J18" s="144">
        <f t="shared" si="0"/>
        <v>408</v>
      </c>
      <c r="K18" s="109"/>
      <c r="L18" s="90">
        <v>17</v>
      </c>
      <c r="M18" s="108" t="s">
        <v>265</v>
      </c>
      <c r="N18" s="108" t="s">
        <v>87</v>
      </c>
      <c r="O18" s="108" t="s">
        <v>16</v>
      </c>
      <c r="P18" s="33">
        <v>16</v>
      </c>
      <c r="X18" s="122" t="s">
        <v>24</v>
      </c>
      <c r="Y18" s="117" t="s">
        <v>334</v>
      </c>
      <c r="Z18" s="118" t="s">
        <v>93</v>
      </c>
      <c r="AA18" s="119" t="s">
        <v>36</v>
      </c>
      <c r="AB18" s="123">
        <v>16</v>
      </c>
    </row>
    <row r="19" spans="2:28" ht="12.75" customHeight="1" x14ac:dyDescent="0.3">
      <c r="B19" s="135" t="str">
        <f t="shared" si="1"/>
        <v>ALİ KEMAL BUCAK</v>
      </c>
      <c r="C19" s="143" t="s">
        <v>236</v>
      </c>
      <c r="D19" s="84" t="s">
        <v>99</v>
      </c>
      <c r="E19" s="85" t="s">
        <v>13</v>
      </c>
      <c r="F19" s="86">
        <v>13</v>
      </c>
      <c r="G19" s="87">
        <v>400</v>
      </c>
      <c r="H19" s="88">
        <v>8</v>
      </c>
      <c r="I19" s="77"/>
      <c r="J19" s="144">
        <f t="shared" si="0"/>
        <v>421</v>
      </c>
      <c r="K19" s="109"/>
      <c r="L19" s="90">
        <v>18</v>
      </c>
      <c r="M19" s="108" t="s">
        <v>261</v>
      </c>
      <c r="N19" s="108" t="s">
        <v>345</v>
      </c>
      <c r="O19" s="108" t="s">
        <v>10</v>
      </c>
      <c r="P19" s="33">
        <v>15</v>
      </c>
      <c r="X19" s="122" t="s">
        <v>24</v>
      </c>
      <c r="Y19" s="117" t="s">
        <v>359</v>
      </c>
      <c r="Z19" s="118" t="s">
        <v>190</v>
      </c>
      <c r="AA19" s="119" t="s">
        <v>37</v>
      </c>
      <c r="AB19" s="123">
        <v>16</v>
      </c>
    </row>
    <row r="20" spans="2:28" ht="12.75" customHeight="1" x14ac:dyDescent="0.3">
      <c r="B20" s="135" t="str">
        <f t="shared" si="1"/>
        <v>ARAS AYDIN</v>
      </c>
      <c r="C20" s="143" t="s">
        <v>236</v>
      </c>
      <c r="D20" s="84" t="s">
        <v>99</v>
      </c>
      <c r="E20" s="85" t="s">
        <v>13</v>
      </c>
      <c r="F20" s="86">
        <v>28</v>
      </c>
      <c r="G20" s="87">
        <v>300</v>
      </c>
      <c r="H20" s="88">
        <v>24</v>
      </c>
      <c r="I20" s="77">
        <v>25</v>
      </c>
      <c r="J20" s="144">
        <f t="shared" si="0"/>
        <v>377</v>
      </c>
      <c r="K20" s="109"/>
      <c r="L20" s="90">
        <v>19</v>
      </c>
      <c r="M20" s="108" t="s">
        <v>337</v>
      </c>
      <c r="N20" s="108" t="s">
        <v>357</v>
      </c>
      <c r="O20" s="108" t="s">
        <v>31</v>
      </c>
      <c r="P20" s="33">
        <v>14</v>
      </c>
      <c r="X20" s="122" t="s">
        <v>24</v>
      </c>
      <c r="Y20" s="117" t="s">
        <v>311</v>
      </c>
      <c r="Z20" s="118" t="s">
        <v>185</v>
      </c>
      <c r="AA20" s="119" t="s">
        <v>38</v>
      </c>
      <c r="AB20" s="123">
        <v>16</v>
      </c>
    </row>
    <row r="21" spans="2:28" ht="12.75" customHeight="1" x14ac:dyDescent="0.3">
      <c r="B21" s="135" t="str">
        <f t="shared" si="1"/>
        <v>ARAS AYDIN</v>
      </c>
      <c r="C21" s="143" t="s">
        <v>260</v>
      </c>
      <c r="D21" s="84" t="s">
        <v>180</v>
      </c>
      <c r="E21" s="85" t="s">
        <v>27</v>
      </c>
      <c r="F21" s="86">
        <v>19</v>
      </c>
      <c r="G21" s="87">
        <v>400</v>
      </c>
      <c r="H21" s="88">
        <v>16</v>
      </c>
      <c r="I21" s="77"/>
      <c r="J21" s="144">
        <f t="shared" si="0"/>
        <v>435</v>
      </c>
      <c r="K21" s="109"/>
      <c r="L21" s="90">
        <v>20</v>
      </c>
      <c r="M21" s="108" t="s">
        <v>236</v>
      </c>
      <c r="N21" s="108" t="s">
        <v>99</v>
      </c>
      <c r="O21" s="108" t="s">
        <v>13</v>
      </c>
      <c r="P21" s="33">
        <v>13</v>
      </c>
      <c r="X21" s="122" t="s">
        <v>24</v>
      </c>
      <c r="Y21" s="117" t="s">
        <v>258</v>
      </c>
      <c r="Z21" s="118" t="s">
        <v>210</v>
      </c>
      <c r="AA21" s="119" t="s">
        <v>48</v>
      </c>
      <c r="AB21" s="123">
        <v>16</v>
      </c>
    </row>
    <row r="22" spans="2:28" ht="12.75" customHeight="1" x14ac:dyDescent="0.3">
      <c r="B22" s="135" t="str">
        <f t="shared" si="1"/>
        <v>ARDA KEKİLLİOĞLU</v>
      </c>
      <c r="C22" s="143" t="s">
        <v>390</v>
      </c>
      <c r="D22" s="84" t="s">
        <v>391</v>
      </c>
      <c r="E22" s="85" t="s">
        <v>97</v>
      </c>
      <c r="F22" s="86">
        <v>8</v>
      </c>
      <c r="G22" s="87">
        <v>300</v>
      </c>
      <c r="H22" s="88"/>
      <c r="I22" s="77"/>
      <c r="J22" s="144">
        <f t="shared" si="0"/>
        <v>308</v>
      </c>
      <c r="K22" s="109"/>
      <c r="L22" s="90">
        <v>21</v>
      </c>
      <c r="M22" s="108" t="s">
        <v>297</v>
      </c>
      <c r="N22" s="108" t="s">
        <v>296</v>
      </c>
      <c r="O22" s="108" t="s">
        <v>10</v>
      </c>
      <c r="P22" s="33">
        <v>12</v>
      </c>
      <c r="X22" s="122" t="s">
        <v>24</v>
      </c>
      <c r="Y22" s="117" t="s">
        <v>235</v>
      </c>
      <c r="Z22" s="118" t="s">
        <v>93</v>
      </c>
      <c r="AA22" s="119" t="s">
        <v>36</v>
      </c>
      <c r="AB22" s="123">
        <v>16</v>
      </c>
    </row>
    <row r="23" spans="2:28" ht="12.75" customHeight="1" x14ac:dyDescent="0.3">
      <c r="B23" s="135" t="str">
        <f t="shared" si="1"/>
        <v>AREL BATU DÜDÜKÇÜ</v>
      </c>
      <c r="C23" s="143" t="s">
        <v>310</v>
      </c>
      <c r="D23" s="84" t="s">
        <v>246</v>
      </c>
      <c r="E23" s="85" t="s">
        <v>13</v>
      </c>
      <c r="F23" s="86">
        <v>30</v>
      </c>
      <c r="G23" s="87">
        <v>400</v>
      </c>
      <c r="H23" s="88">
        <v>28</v>
      </c>
      <c r="I23" s="77">
        <v>28</v>
      </c>
      <c r="J23" s="144">
        <f t="shared" si="0"/>
        <v>486</v>
      </c>
      <c r="K23" s="109"/>
      <c r="L23" s="90">
        <v>22</v>
      </c>
      <c r="M23" s="108" t="s">
        <v>230</v>
      </c>
      <c r="N23" s="108" t="s">
        <v>186</v>
      </c>
      <c r="O23" s="108" t="s">
        <v>107</v>
      </c>
      <c r="P23" s="33">
        <v>11</v>
      </c>
      <c r="X23" s="122" t="s">
        <v>24</v>
      </c>
      <c r="Y23" s="117" t="s">
        <v>346</v>
      </c>
      <c r="Z23" s="118" t="s">
        <v>345</v>
      </c>
      <c r="AA23" s="119" t="s">
        <v>10</v>
      </c>
      <c r="AB23" s="123">
        <v>16</v>
      </c>
    </row>
    <row r="24" spans="2:28" ht="12.75" customHeight="1" x14ac:dyDescent="0.3">
      <c r="B24" s="135" t="str">
        <f t="shared" si="1"/>
        <v>ASAF TAHA EKER</v>
      </c>
      <c r="C24" s="143" t="s">
        <v>298</v>
      </c>
      <c r="D24" s="84" t="s">
        <v>189</v>
      </c>
      <c r="E24" s="85" t="s">
        <v>29</v>
      </c>
      <c r="F24" s="86">
        <v>8</v>
      </c>
      <c r="G24" s="87">
        <v>400</v>
      </c>
      <c r="H24" s="88">
        <v>18</v>
      </c>
      <c r="I24" s="77"/>
      <c r="J24" s="144">
        <f t="shared" si="0"/>
        <v>426</v>
      </c>
      <c r="K24" s="109"/>
      <c r="L24" s="90">
        <v>23</v>
      </c>
      <c r="M24" s="108" t="s">
        <v>234</v>
      </c>
      <c r="N24" s="108" t="s">
        <v>187</v>
      </c>
      <c r="O24" s="108" t="s">
        <v>35</v>
      </c>
      <c r="P24" s="33">
        <v>10</v>
      </c>
      <c r="X24" s="122" t="s">
        <v>24</v>
      </c>
      <c r="Y24" s="117" t="s">
        <v>260</v>
      </c>
      <c r="Z24" s="118" t="s">
        <v>180</v>
      </c>
      <c r="AA24" s="119" t="s">
        <v>27</v>
      </c>
      <c r="AB24" s="123">
        <v>16</v>
      </c>
    </row>
    <row r="25" spans="2:28" ht="12.75" customHeight="1" x14ac:dyDescent="0.3">
      <c r="B25" s="135" t="str">
        <f t="shared" si="1"/>
        <v>ATA SARPER CİHAN</v>
      </c>
      <c r="C25" s="143" t="s">
        <v>332</v>
      </c>
      <c r="D25" s="84" t="s">
        <v>51</v>
      </c>
      <c r="E25" s="85" t="s">
        <v>13</v>
      </c>
      <c r="F25" s="86">
        <v>17</v>
      </c>
      <c r="G25" s="87">
        <v>300</v>
      </c>
      <c r="H25" s="88">
        <v>16</v>
      </c>
      <c r="I25" s="77"/>
      <c r="J25" s="144">
        <f t="shared" si="0"/>
        <v>333</v>
      </c>
      <c r="K25" s="109"/>
      <c r="L25" s="90">
        <v>24</v>
      </c>
      <c r="M25" s="108" t="s">
        <v>359</v>
      </c>
      <c r="N25" s="108" t="s">
        <v>190</v>
      </c>
      <c r="O25" s="108" t="s">
        <v>37</v>
      </c>
      <c r="P25" s="33">
        <v>9</v>
      </c>
      <c r="X25" s="122" t="s">
        <v>24</v>
      </c>
      <c r="Y25" s="117" t="s">
        <v>297</v>
      </c>
      <c r="Z25" s="118" t="s">
        <v>296</v>
      </c>
      <c r="AA25" s="119" t="s">
        <v>10</v>
      </c>
      <c r="AB25" s="123">
        <v>16</v>
      </c>
    </row>
    <row r="26" spans="2:28" ht="12.75" customHeight="1" x14ac:dyDescent="0.3">
      <c r="B26" s="135" t="str">
        <f t="shared" si="1"/>
        <v>ATLAS TUTUK</v>
      </c>
      <c r="C26" s="143" t="s">
        <v>232</v>
      </c>
      <c r="D26" s="84" t="s">
        <v>180</v>
      </c>
      <c r="E26" s="85" t="s">
        <v>27</v>
      </c>
      <c r="F26" s="86">
        <v>8</v>
      </c>
      <c r="G26" s="87">
        <v>400</v>
      </c>
      <c r="H26" s="88">
        <v>23</v>
      </c>
      <c r="I26" s="77"/>
      <c r="J26" s="144">
        <f t="shared" si="0"/>
        <v>431</v>
      </c>
      <c r="K26" s="109"/>
      <c r="L26" s="90">
        <v>25</v>
      </c>
      <c r="M26" s="108" t="s">
        <v>346</v>
      </c>
      <c r="N26" s="108" t="s">
        <v>345</v>
      </c>
      <c r="O26" s="108" t="s">
        <v>10</v>
      </c>
      <c r="P26" s="33">
        <v>8</v>
      </c>
      <c r="X26" s="122" t="s">
        <v>195</v>
      </c>
      <c r="Y26" s="117" t="s">
        <v>287</v>
      </c>
      <c r="Z26" s="118" t="s">
        <v>180</v>
      </c>
      <c r="AA26" s="119" t="s">
        <v>27</v>
      </c>
      <c r="AB26" s="123">
        <v>8</v>
      </c>
    </row>
    <row r="27" spans="2:28" ht="12.75" customHeight="1" x14ac:dyDescent="0.3">
      <c r="B27" s="135" t="str">
        <f t="shared" si="1"/>
        <v>BERAT ÖZDEMİR</v>
      </c>
      <c r="C27" s="143" t="s">
        <v>232</v>
      </c>
      <c r="D27" s="84" t="s">
        <v>180</v>
      </c>
      <c r="E27" s="85" t="s">
        <v>27</v>
      </c>
      <c r="F27" s="86">
        <v>23</v>
      </c>
      <c r="G27" s="87">
        <v>300</v>
      </c>
      <c r="H27" s="88">
        <v>27</v>
      </c>
      <c r="I27" s="77">
        <v>29</v>
      </c>
      <c r="J27" s="144">
        <f t="shared" si="0"/>
        <v>379</v>
      </c>
      <c r="K27" s="109"/>
      <c r="L27" s="90">
        <v>25</v>
      </c>
      <c r="M27" s="108" t="s">
        <v>351</v>
      </c>
      <c r="N27" s="108" t="s">
        <v>51</v>
      </c>
      <c r="O27" s="108" t="s">
        <v>13</v>
      </c>
      <c r="P27" s="33">
        <v>8</v>
      </c>
      <c r="X27" s="122" t="s">
        <v>195</v>
      </c>
      <c r="Y27" s="117" t="s">
        <v>331</v>
      </c>
      <c r="Z27" s="118" t="s">
        <v>185</v>
      </c>
      <c r="AA27" s="119" t="s">
        <v>38</v>
      </c>
      <c r="AB27" s="123">
        <v>8</v>
      </c>
    </row>
    <row r="28" spans="2:28" ht="12.75" customHeight="1" x14ac:dyDescent="0.3">
      <c r="B28" s="135" t="str">
        <f t="shared" si="1"/>
        <v>BERAT ÖZDEMİR</v>
      </c>
      <c r="C28" s="143" t="s">
        <v>284</v>
      </c>
      <c r="D28" s="84" t="s">
        <v>180</v>
      </c>
      <c r="E28" s="85" t="s">
        <v>27</v>
      </c>
      <c r="F28" s="86">
        <v>32</v>
      </c>
      <c r="G28" s="87">
        <v>400</v>
      </c>
      <c r="H28" s="88">
        <v>32</v>
      </c>
      <c r="I28" s="77">
        <v>31</v>
      </c>
      <c r="J28" s="144">
        <f t="shared" si="0"/>
        <v>495</v>
      </c>
      <c r="K28" s="109"/>
      <c r="L28" s="90">
        <v>25</v>
      </c>
      <c r="M28" s="108" t="s">
        <v>287</v>
      </c>
      <c r="N28" s="108" t="s">
        <v>180</v>
      </c>
      <c r="O28" s="108" t="s">
        <v>27</v>
      </c>
      <c r="P28" s="33">
        <v>8</v>
      </c>
      <c r="X28" s="122" t="s">
        <v>195</v>
      </c>
      <c r="Y28" s="117" t="s">
        <v>230</v>
      </c>
      <c r="Z28" s="118" t="s">
        <v>186</v>
      </c>
      <c r="AA28" s="119" t="s">
        <v>107</v>
      </c>
      <c r="AB28" s="123">
        <v>8</v>
      </c>
    </row>
    <row r="29" spans="2:28" ht="12.75" customHeight="1" x14ac:dyDescent="0.3">
      <c r="B29" s="135" t="str">
        <f t="shared" si="1"/>
        <v>BERK ÖZTOPRAK</v>
      </c>
      <c r="C29" s="143" t="s">
        <v>222</v>
      </c>
      <c r="D29" s="84" t="s">
        <v>315</v>
      </c>
      <c r="E29" s="85" t="s">
        <v>5</v>
      </c>
      <c r="F29" s="86">
        <v>24</v>
      </c>
      <c r="G29" s="87">
        <v>300</v>
      </c>
      <c r="H29" s="88">
        <v>22</v>
      </c>
      <c r="I29" s="77">
        <v>24</v>
      </c>
      <c r="J29" s="144">
        <f t="shared" si="0"/>
        <v>370</v>
      </c>
      <c r="K29" s="109"/>
      <c r="L29" s="90">
        <v>25</v>
      </c>
      <c r="M29" s="108" t="s">
        <v>232</v>
      </c>
      <c r="N29" s="108" t="s">
        <v>180</v>
      </c>
      <c r="O29" s="108" t="s">
        <v>27</v>
      </c>
      <c r="P29" s="33">
        <v>8</v>
      </c>
      <c r="X29" s="122" t="s">
        <v>195</v>
      </c>
      <c r="Y29" s="117" t="s">
        <v>234</v>
      </c>
      <c r="Z29" s="118" t="s">
        <v>187</v>
      </c>
      <c r="AA29" s="119" t="s">
        <v>35</v>
      </c>
      <c r="AB29" s="123">
        <v>8</v>
      </c>
    </row>
    <row r="30" spans="2:28" ht="12.75" customHeight="1" x14ac:dyDescent="0.3">
      <c r="B30" s="135" t="str">
        <f t="shared" si="1"/>
        <v>BERK TURAN</v>
      </c>
      <c r="C30" s="143" t="s">
        <v>261</v>
      </c>
      <c r="D30" s="84" t="s">
        <v>345</v>
      </c>
      <c r="E30" s="85" t="s">
        <v>10</v>
      </c>
      <c r="F30" s="86">
        <v>15</v>
      </c>
      <c r="G30" s="87">
        <v>400</v>
      </c>
      <c r="H30" s="88"/>
      <c r="I30" s="77"/>
      <c r="J30" s="144">
        <f t="shared" si="0"/>
        <v>415</v>
      </c>
      <c r="K30" s="109"/>
      <c r="L30" s="90">
        <v>25</v>
      </c>
      <c r="M30" s="108" t="s">
        <v>331</v>
      </c>
      <c r="N30" s="108" t="s">
        <v>185</v>
      </c>
      <c r="O30" s="108" t="s">
        <v>38</v>
      </c>
      <c r="P30" s="33">
        <v>8</v>
      </c>
      <c r="X30" s="122" t="s">
        <v>195</v>
      </c>
      <c r="Y30" s="117" t="s">
        <v>236</v>
      </c>
      <c r="Z30" s="118" t="s">
        <v>99</v>
      </c>
      <c r="AA30" s="119" t="s">
        <v>13</v>
      </c>
      <c r="AB30" s="123">
        <v>8</v>
      </c>
    </row>
    <row r="31" spans="2:28" ht="12.75" customHeight="1" x14ac:dyDescent="0.3">
      <c r="B31" s="135" t="str">
        <f t="shared" si="1"/>
        <v>BÜLENT ATAKAN</v>
      </c>
      <c r="C31" s="143" t="s">
        <v>230</v>
      </c>
      <c r="D31" s="84" t="s">
        <v>186</v>
      </c>
      <c r="E31" s="85" t="s">
        <v>107</v>
      </c>
      <c r="F31" s="86">
        <v>11</v>
      </c>
      <c r="G31" s="87">
        <v>400</v>
      </c>
      <c r="H31" s="88">
        <v>8</v>
      </c>
      <c r="I31" s="77"/>
      <c r="J31" s="144">
        <f t="shared" si="0"/>
        <v>419</v>
      </c>
      <c r="K31" s="109"/>
      <c r="L31" s="90">
        <v>25</v>
      </c>
      <c r="M31" s="108" t="s">
        <v>311</v>
      </c>
      <c r="N31" s="108" t="s">
        <v>185</v>
      </c>
      <c r="O31" s="108" t="s">
        <v>38</v>
      </c>
      <c r="P31" s="33">
        <v>8</v>
      </c>
      <c r="X31" s="122" t="s">
        <v>195</v>
      </c>
      <c r="Y31" s="117" t="s">
        <v>337</v>
      </c>
      <c r="Z31" s="118" t="s">
        <v>357</v>
      </c>
      <c r="AA31" s="119" t="s">
        <v>31</v>
      </c>
      <c r="AB31" s="123">
        <v>8</v>
      </c>
    </row>
    <row r="32" spans="2:28" ht="12.75" customHeight="1" x14ac:dyDescent="0.3">
      <c r="B32" s="135" t="str">
        <f t="shared" si="1"/>
        <v>DURSUN AYAZ NARMAN</v>
      </c>
      <c r="C32" s="143" t="s">
        <v>311</v>
      </c>
      <c r="D32" s="84" t="s">
        <v>185</v>
      </c>
      <c r="E32" s="85" t="s">
        <v>38</v>
      </c>
      <c r="F32" s="86">
        <v>8</v>
      </c>
      <c r="G32" s="87">
        <v>400</v>
      </c>
      <c r="H32" s="88">
        <v>16</v>
      </c>
      <c r="I32" s="77"/>
      <c r="J32" s="144">
        <f t="shared" si="0"/>
        <v>424</v>
      </c>
      <c r="K32" s="109"/>
      <c r="L32" s="90">
        <v>25</v>
      </c>
      <c r="M32" s="108" t="s">
        <v>298</v>
      </c>
      <c r="N32" s="108" t="s">
        <v>189</v>
      </c>
      <c r="O32" s="108" t="s">
        <v>29</v>
      </c>
      <c r="P32" s="33">
        <v>8</v>
      </c>
      <c r="X32" s="122" t="s">
        <v>195</v>
      </c>
      <c r="Y32" s="117"/>
      <c r="Z32" s="118"/>
      <c r="AA32" s="119"/>
      <c r="AB32" s="123">
        <v>8</v>
      </c>
    </row>
    <row r="33" spans="2:28" ht="12.75" customHeight="1" x14ac:dyDescent="0.3">
      <c r="B33" s="135" t="str">
        <f t="shared" si="1"/>
        <v>EGEMEN SUAT DOKUR</v>
      </c>
      <c r="C33" s="143" t="s">
        <v>333</v>
      </c>
      <c r="D33" s="84" t="s">
        <v>182</v>
      </c>
      <c r="E33" s="85" t="s">
        <v>0</v>
      </c>
      <c r="F33" s="86">
        <v>8</v>
      </c>
      <c r="G33" s="87">
        <v>300</v>
      </c>
      <c r="H33" s="88">
        <v>16</v>
      </c>
      <c r="I33" s="77"/>
      <c r="J33" s="144">
        <f t="shared" si="0"/>
        <v>324</v>
      </c>
      <c r="K33" s="109"/>
      <c r="L33" s="90">
        <v>25</v>
      </c>
      <c r="M33" s="108" t="s">
        <v>231</v>
      </c>
      <c r="N33" s="108" t="s">
        <v>193</v>
      </c>
      <c r="O33" s="108" t="s">
        <v>27</v>
      </c>
      <c r="P33" s="33">
        <v>8</v>
      </c>
      <c r="X33" s="122"/>
      <c r="Y33" s="117"/>
      <c r="Z33" s="118"/>
      <c r="AA33" s="119"/>
    </row>
    <row r="34" spans="2:28" ht="12.75" customHeight="1" x14ac:dyDescent="0.3">
      <c r="B34" s="45"/>
      <c r="C34" s="143" t="s">
        <v>201</v>
      </c>
      <c r="D34" s="84" t="s">
        <v>202</v>
      </c>
      <c r="E34" s="85" t="s">
        <v>104</v>
      </c>
      <c r="F34" s="86">
        <v>15</v>
      </c>
      <c r="G34" s="87">
        <v>300</v>
      </c>
      <c r="H34" s="88">
        <v>21</v>
      </c>
      <c r="I34" s="77"/>
      <c r="J34" s="144">
        <f t="shared" ref="J34:J65" si="2">F34+G34+H34+I34</f>
        <v>336</v>
      </c>
      <c r="P34" s="33"/>
      <c r="Q34" s="45"/>
      <c r="R34" s="45"/>
      <c r="S34" s="45"/>
      <c r="V34" s="45"/>
      <c r="Y34" s="45"/>
      <c r="AB34" s="45"/>
    </row>
    <row r="35" spans="2:28" ht="12.75" customHeight="1" x14ac:dyDescent="0.3">
      <c r="B35" s="45"/>
      <c r="C35" s="143" t="s">
        <v>244</v>
      </c>
      <c r="D35" s="84" t="s">
        <v>245</v>
      </c>
      <c r="E35" s="85" t="s">
        <v>27</v>
      </c>
      <c r="F35" s="86">
        <v>10</v>
      </c>
      <c r="G35" s="87">
        <v>300</v>
      </c>
      <c r="H35" s="88">
        <v>16</v>
      </c>
      <c r="I35" s="77"/>
      <c r="J35" s="144">
        <f t="shared" si="2"/>
        <v>326</v>
      </c>
      <c r="P35" s="33"/>
      <c r="Q35" s="45"/>
      <c r="R35" s="45"/>
      <c r="S35" s="45"/>
      <c r="V35" s="45"/>
      <c r="Y35" s="45"/>
      <c r="AB35" s="45"/>
    </row>
    <row r="36" spans="2:28" ht="12.75" customHeight="1" x14ac:dyDescent="0.3">
      <c r="B36" s="45"/>
      <c r="C36" s="143" t="s">
        <v>314</v>
      </c>
      <c r="D36" s="84" t="s">
        <v>315</v>
      </c>
      <c r="E36" s="85" t="s">
        <v>5</v>
      </c>
      <c r="F36" s="86">
        <v>30</v>
      </c>
      <c r="G36" s="87">
        <v>300</v>
      </c>
      <c r="H36" s="88">
        <v>29</v>
      </c>
      <c r="I36" s="77">
        <v>28</v>
      </c>
      <c r="J36" s="144">
        <f t="shared" si="2"/>
        <v>387</v>
      </c>
      <c r="P36" s="33"/>
      <c r="Q36" s="45"/>
      <c r="R36" s="45"/>
      <c r="S36" s="45"/>
      <c r="V36" s="45"/>
      <c r="Y36" s="45"/>
      <c r="AB36" s="45"/>
    </row>
    <row r="37" spans="2:28" ht="12.75" customHeight="1" x14ac:dyDescent="0.3">
      <c r="B37" s="45"/>
      <c r="C37" s="143" t="s">
        <v>248</v>
      </c>
      <c r="D37" s="84" t="s">
        <v>188</v>
      </c>
      <c r="E37" s="85" t="s">
        <v>13</v>
      </c>
      <c r="F37" s="86">
        <v>13</v>
      </c>
      <c r="G37" s="87">
        <v>300</v>
      </c>
      <c r="H37" s="88"/>
      <c r="I37" s="77"/>
      <c r="J37" s="144">
        <f t="shared" si="2"/>
        <v>313</v>
      </c>
      <c r="P37" s="33"/>
      <c r="Q37" s="45"/>
      <c r="R37" s="45"/>
      <c r="S37" s="45"/>
      <c r="V37" s="45"/>
      <c r="Y37" s="45"/>
      <c r="AB37" s="45"/>
    </row>
    <row r="38" spans="2:28" ht="12.75" customHeight="1" x14ac:dyDescent="0.3">
      <c r="B38" s="45"/>
      <c r="C38" s="143" t="s">
        <v>263</v>
      </c>
      <c r="D38" s="84" t="s">
        <v>387</v>
      </c>
      <c r="E38" s="85" t="s">
        <v>166</v>
      </c>
      <c r="F38" s="86">
        <v>31</v>
      </c>
      <c r="G38" s="87">
        <v>400</v>
      </c>
      <c r="H38" s="88">
        <v>31</v>
      </c>
      <c r="I38" s="77">
        <v>32</v>
      </c>
      <c r="J38" s="144">
        <f t="shared" si="2"/>
        <v>494</v>
      </c>
      <c r="P38" s="33"/>
      <c r="Q38" s="45"/>
      <c r="R38" s="45"/>
      <c r="S38" s="45"/>
      <c r="V38" s="45"/>
      <c r="Y38" s="45"/>
      <c r="AB38" s="45"/>
    </row>
    <row r="39" spans="2:28" ht="12.75" customHeight="1" x14ac:dyDescent="0.3">
      <c r="B39" s="45"/>
      <c r="C39" s="143" t="s">
        <v>352</v>
      </c>
      <c r="D39" s="84" t="s">
        <v>51</v>
      </c>
      <c r="E39" s="85" t="s">
        <v>13</v>
      </c>
      <c r="F39" s="86">
        <v>8</v>
      </c>
      <c r="G39" s="87">
        <v>300</v>
      </c>
      <c r="H39" s="88">
        <v>8</v>
      </c>
      <c r="I39" s="77"/>
      <c r="J39" s="144">
        <f t="shared" si="2"/>
        <v>316</v>
      </c>
      <c r="P39" s="33"/>
      <c r="Q39" s="45"/>
      <c r="R39" s="45"/>
      <c r="S39" s="45"/>
      <c r="V39" s="45"/>
      <c r="Y39" s="45"/>
      <c r="AB39" s="45"/>
    </row>
    <row r="40" spans="2:28" ht="12.75" customHeight="1" x14ac:dyDescent="0.3">
      <c r="B40" s="45"/>
      <c r="C40" s="143" t="s">
        <v>243</v>
      </c>
      <c r="D40" s="84" t="s">
        <v>183</v>
      </c>
      <c r="E40" s="85" t="s">
        <v>36</v>
      </c>
      <c r="F40" s="86">
        <v>8</v>
      </c>
      <c r="G40" s="87">
        <v>300</v>
      </c>
      <c r="H40" s="88">
        <v>8</v>
      </c>
      <c r="I40" s="77"/>
      <c r="J40" s="144">
        <f t="shared" si="2"/>
        <v>316</v>
      </c>
      <c r="P40" s="33"/>
      <c r="Q40" s="45"/>
      <c r="R40" s="45"/>
      <c r="S40" s="45"/>
      <c r="V40" s="45"/>
      <c r="Y40" s="45"/>
      <c r="AB40" s="45"/>
    </row>
    <row r="41" spans="2:28" ht="12.75" customHeight="1" x14ac:dyDescent="0.3">
      <c r="B41" s="45"/>
      <c r="C41" s="143" t="s">
        <v>334</v>
      </c>
      <c r="D41" s="84" t="s">
        <v>93</v>
      </c>
      <c r="E41" s="85" t="s">
        <v>36</v>
      </c>
      <c r="F41" s="86">
        <v>24</v>
      </c>
      <c r="G41" s="87">
        <v>400</v>
      </c>
      <c r="H41" s="88">
        <v>16</v>
      </c>
      <c r="I41" s="77">
        <v>24</v>
      </c>
      <c r="J41" s="144">
        <f t="shared" si="2"/>
        <v>464</v>
      </c>
      <c r="P41" s="33"/>
      <c r="Q41" s="45"/>
      <c r="R41" s="45"/>
      <c r="S41" s="45"/>
      <c r="V41" s="45"/>
      <c r="Y41" s="45"/>
      <c r="AB41" s="45"/>
    </row>
    <row r="42" spans="2:28" ht="12.75" customHeight="1" x14ac:dyDescent="0.3">
      <c r="B42" s="45"/>
      <c r="C42" s="143" t="s">
        <v>334</v>
      </c>
      <c r="D42" s="84" t="s">
        <v>181</v>
      </c>
      <c r="E42" s="85" t="s">
        <v>36</v>
      </c>
      <c r="F42" s="86">
        <v>32</v>
      </c>
      <c r="G42" s="87">
        <v>300</v>
      </c>
      <c r="H42" s="88">
        <v>31</v>
      </c>
      <c r="I42" s="77">
        <v>32</v>
      </c>
      <c r="J42" s="144">
        <f t="shared" si="2"/>
        <v>395</v>
      </c>
      <c r="P42" s="33"/>
      <c r="Q42" s="45"/>
      <c r="R42" s="45"/>
      <c r="S42" s="45"/>
      <c r="V42" s="45"/>
      <c r="Y42" s="45"/>
      <c r="AB42" s="45"/>
    </row>
    <row r="43" spans="2:28" ht="12.75" customHeight="1" x14ac:dyDescent="0.3">
      <c r="C43" s="143" t="s">
        <v>348</v>
      </c>
      <c r="D43" s="84" t="s">
        <v>187</v>
      </c>
      <c r="E43" s="85" t="s">
        <v>35</v>
      </c>
      <c r="F43" s="86">
        <v>8</v>
      </c>
      <c r="G43" s="87">
        <v>300</v>
      </c>
      <c r="H43" s="88">
        <v>8</v>
      </c>
      <c r="I43" s="77"/>
      <c r="J43" s="144">
        <f t="shared" si="2"/>
        <v>316</v>
      </c>
      <c r="P43" s="33"/>
      <c r="Q43" s="45"/>
      <c r="R43" s="45"/>
      <c r="S43" s="45"/>
      <c r="V43" s="45"/>
      <c r="Y43" s="45"/>
      <c r="AB43" s="45"/>
    </row>
    <row r="44" spans="2:28" ht="12.75" customHeight="1" x14ac:dyDescent="0.3">
      <c r="C44" s="143" t="s">
        <v>346</v>
      </c>
      <c r="D44" s="84" t="s">
        <v>345</v>
      </c>
      <c r="E44" s="85" t="s">
        <v>10</v>
      </c>
      <c r="F44" s="86">
        <v>8</v>
      </c>
      <c r="G44" s="87">
        <v>400</v>
      </c>
      <c r="H44" s="88">
        <v>16</v>
      </c>
      <c r="I44" s="77"/>
      <c r="J44" s="144">
        <f t="shared" si="2"/>
        <v>424</v>
      </c>
      <c r="P44" s="33"/>
      <c r="Q44" s="45"/>
      <c r="R44" s="45"/>
      <c r="S44" s="45"/>
      <c r="V44" s="45"/>
      <c r="Y44" s="45"/>
      <c r="AB44" s="45"/>
    </row>
    <row r="45" spans="2:28" ht="12.75" customHeight="1" x14ac:dyDescent="0.3">
      <c r="C45" s="143" t="s">
        <v>346</v>
      </c>
      <c r="D45" s="84" t="s">
        <v>345</v>
      </c>
      <c r="E45" s="85" t="s">
        <v>10</v>
      </c>
      <c r="F45" s="86">
        <v>26</v>
      </c>
      <c r="G45" s="87">
        <v>300</v>
      </c>
      <c r="H45" s="88">
        <v>17</v>
      </c>
      <c r="I45" s="77">
        <v>22</v>
      </c>
      <c r="J45" s="144">
        <f t="shared" si="2"/>
        <v>365</v>
      </c>
      <c r="P45" s="33"/>
      <c r="Q45" s="45"/>
      <c r="R45" s="45"/>
      <c r="S45" s="45"/>
      <c r="V45" s="45"/>
    </row>
    <row r="46" spans="2:28" ht="12.75" customHeight="1" x14ac:dyDescent="0.3">
      <c r="C46" s="143" t="s">
        <v>335</v>
      </c>
      <c r="D46" s="84" t="s">
        <v>246</v>
      </c>
      <c r="E46" s="85" t="s">
        <v>13</v>
      </c>
      <c r="F46" s="86">
        <v>25</v>
      </c>
      <c r="G46" s="87">
        <v>300</v>
      </c>
      <c r="H46" s="88">
        <v>26</v>
      </c>
      <c r="I46" s="77">
        <v>26</v>
      </c>
      <c r="J46" s="144">
        <f t="shared" si="2"/>
        <v>377</v>
      </c>
      <c r="P46" s="33"/>
    </row>
    <row r="47" spans="2:28" ht="12.75" customHeight="1" x14ac:dyDescent="0.3">
      <c r="C47" s="143" t="s">
        <v>297</v>
      </c>
      <c r="D47" s="84" t="s">
        <v>296</v>
      </c>
      <c r="E47" s="85" t="s">
        <v>10</v>
      </c>
      <c r="F47" s="86">
        <v>12</v>
      </c>
      <c r="G47" s="87">
        <v>400</v>
      </c>
      <c r="H47" s="88">
        <v>16</v>
      </c>
      <c r="I47" s="77"/>
      <c r="J47" s="144">
        <f t="shared" si="2"/>
        <v>428</v>
      </c>
    </row>
    <row r="48" spans="2:28" ht="12.75" customHeight="1" x14ac:dyDescent="0.3">
      <c r="C48" s="143" t="s">
        <v>285</v>
      </c>
      <c r="D48" s="84" t="s">
        <v>180</v>
      </c>
      <c r="E48" s="85" t="s">
        <v>27</v>
      </c>
      <c r="F48" s="86">
        <v>28</v>
      </c>
      <c r="G48" s="87">
        <v>400</v>
      </c>
      <c r="H48" s="88">
        <v>30</v>
      </c>
      <c r="I48" s="77">
        <v>30</v>
      </c>
      <c r="J48" s="144">
        <f t="shared" si="2"/>
        <v>488</v>
      </c>
    </row>
    <row r="49" spans="3:10" ht="12.75" customHeight="1" x14ac:dyDescent="0.3">
      <c r="C49" s="143" t="s">
        <v>312</v>
      </c>
      <c r="D49" s="84" t="s">
        <v>185</v>
      </c>
      <c r="E49" s="85" t="s">
        <v>38</v>
      </c>
      <c r="F49" s="86">
        <v>27</v>
      </c>
      <c r="G49" s="87">
        <v>400</v>
      </c>
      <c r="H49" s="88">
        <v>29</v>
      </c>
      <c r="I49" s="77">
        <v>22</v>
      </c>
      <c r="J49" s="144">
        <f t="shared" si="2"/>
        <v>478</v>
      </c>
    </row>
    <row r="50" spans="3:10" ht="12.75" customHeight="1" x14ac:dyDescent="0.3">
      <c r="C50" s="143" t="s">
        <v>249</v>
      </c>
      <c r="D50" s="84" t="s">
        <v>194</v>
      </c>
      <c r="E50" s="85" t="s">
        <v>26</v>
      </c>
      <c r="F50" s="86">
        <v>8</v>
      </c>
      <c r="G50" s="87">
        <v>300</v>
      </c>
      <c r="H50" s="88"/>
      <c r="I50" s="77"/>
      <c r="J50" s="144">
        <f t="shared" si="2"/>
        <v>308</v>
      </c>
    </row>
    <row r="51" spans="3:10" ht="12.75" customHeight="1" x14ac:dyDescent="0.3">
      <c r="C51" s="143" t="s">
        <v>200</v>
      </c>
      <c r="D51" s="84" t="s">
        <v>245</v>
      </c>
      <c r="E51" s="85" t="s">
        <v>27</v>
      </c>
      <c r="F51" s="86">
        <v>8</v>
      </c>
      <c r="G51" s="87">
        <v>300</v>
      </c>
      <c r="H51" s="88">
        <v>16</v>
      </c>
      <c r="I51" s="77"/>
      <c r="J51" s="144">
        <f t="shared" si="2"/>
        <v>324</v>
      </c>
    </row>
    <row r="52" spans="3:10" ht="12.75" customHeight="1" x14ac:dyDescent="0.3">
      <c r="C52" s="143" t="s">
        <v>359</v>
      </c>
      <c r="D52" s="84" t="s">
        <v>190</v>
      </c>
      <c r="E52" s="85" t="s">
        <v>37</v>
      </c>
      <c r="F52" s="86">
        <v>9</v>
      </c>
      <c r="G52" s="87">
        <v>400</v>
      </c>
      <c r="H52" s="88">
        <v>16</v>
      </c>
      <c r="I52" s="77"/>
      <c r="J52" s="144">
        <f t="shared" si="2"/>
        <v>425</v>
      </c>
    </row>
    <row r="53" spans="3:10" ht="12.75" customHeight="1" x14ac:dyDescent="0.3">
      <c r="C53" s="143" t="s">
        <v>264</v>
      </c>
      <c r="D53" s="84" t="s">
        <v>223</v>
      </c>
      <c r="E53" s="85" t="s">
        <v>13</v>
      </c>
      <c r="F53" s="86">
        <v>25</v>
      </c>
      <c r="G53" s="87">
        <v>400</v>
      </c>
      <c r="H53" s="88">
        <v>19</v>
      </c>
      <c r="I53" s="77">
        <v>23</v>
      </c>
      <c r="J53" s="144">
        <f t="shared" si="2"/>
        <v>467</v>
      </c>
    </row>
    <row r="54" spans="3:10" ht="12.75" customHeight="1" x14ac:dyDescent="0.3">
      <c r="C54" s="143" t="s">
        <v>389</v>
      </c>
      <c r="D54" s="84" t="s">
        <v>183</v>
      </c>
      <c r="E54" s="85" t="s">
        <v>36</v>
      </c>
      <c r="F54" s="86">
        <v>19</v>
      </c>
      <c r="G54" s="87">
        <v>300</v>
      </c>
      <c r="H54" s="88">
        <v>18</v>
      </c>
      <c r="I54" s="77"/>
      <c r="J54" s="144">
        <f t="shared" si="2"/>
        <v>337</v>
      </c>
    </row>
    <row r="55" spans="3:10" ht="12.75" customHeight="1" x14ac:dyDescent="0.3">
      <c r="C55" s="143" t="s">
        <v>340</v>
      </c>
      <c r="D55" s="84" t="s">
        <v>342</v>
      </c>
      <c r="E55" s="85" t="s">
        <v>36</v>
      </c>
      <c r="F55" s="86">
        <v>22</v>
      </c>
      <c r="G55" s="87">
        <v>400</v>
      </c>
      <c r="H55" s="88">
        <v>22</v>
      </c>
      <c r="I55" s="77">
        <v>21</v>
      </c>
      <c r="J55" s="144">
        <f t="shared" si="2"/>
        <v>465</v>
      </c>
    </row>
    <row r="56" spans="3:10" ht="12.75" customHeight="1" x14ac:dyDescent="0.3">
      <c r="C56" s="143" t="s">
        <v>288</v>
      </c>
      <c r="D56" s="84" t="s">
        <v>210</v>
      </c>
      <c r="E56" s="85" t="s">
        <v>48</v>
      </c>
      <c r="F56" s="86">
        <v>17</v>
      </c>
      <c r="G56" s="87">
        <v>400</v>
      </c>
      <c r="H56" s="88">
        <v>20</v>
      </c>
      <c r="I56" s="77"/>
      <c r="J56" s="144">
        <f t="shared" si="2"/>
        <v>437</v>
      </c>
    </row>
    <row r="57" spans="3:10" ht="12.75" customHeight="1" x14ac:dyDescent="0.3">
      <c r="C57" s="143" t="s">
        <v>336</v>
      </c>
      <c r="D57" s="84" t="s">
        <v>361</v>
      </c>
      <c r="E57" s="85" t="s">
        <v>37</v>
      </c>
      <c r="F57" s="86">
        <v>11</v>
      </c>
      <c r="G57" s="87">
        <v>300</v>
      </c>
      <c r="H57" s="88">
        <v>8</v>
      </c>
      <c r="I57" s="77"/>
      <c r="J57" s="144">
        <f t="shared" si="2"/>
        <v>319</v>
      </c>
    </row>
    <row r="58" spans="3:10" ht="12.75" customHeight="1" x14ac:dyDescent="0.3">
      <c r="C58" s="143" t="s">
        <v>328</v>
      </c>
      <c r="D58" s="84" t="s">
        <v>99</v>
      </c>
      <c r="E58" s="85" t="s">
        <v>13</v>
      </c>
      <c r="F58" s="86">
        <v>29</v>
      </c>
      <c r="G58" s="87">
        <v>400</v>
      </c>
      <c r="H58" s="88">
        <v>25</v>
      </c>
      <c r="I58" s="77">
        <v>29</v>
      </c>
      <c r="J58" s="144">
        <f t="shared" si="2"/>
        <v>483</v>
      </c>
    </row>
    <row r="59" spans="3:10" ht="12.75" customHeight="1" x14ac:dyDescent="0.3">
      <c r="C59" s="143" t="s">
        <v>360</v>
      </c>
      <c r="D59" s="84" t="s">
        <v>361</v>
      </c>
      <c r="E59" s="85" t="s">
        <v>37</v>
      </c>
      <c r="F59" s="86">
        <v>20</v>
      </c>
      <c r="G59" s="87">
        <v>300</v>
      </c>
      <c r="H59" s="88">
        <v>23</v>
      </c>
      <c r="I59" s="77"/>
      <c r="J59" s="144">
        <f t="shared" si="2"/>
        <v>343</v>
      </c>
    </row>
    <row r="60" spans="3:10" ht="12.75" customHeight="1" x14ac:dyDescent="0.3">
      <c r="C60" s="143" t="s">
        <v>337</v>
      </c>
      <c r="D60" s="84" t="s">
        <v>357</v>
      </c>
      <c r="E60" s="85" t="s">
        <v>31</v>
      </c>
      <c r="F60" s="86">
        <v>14</v>
      </c>
      <c r="G60" s="87">
        <v>400</v>
      </c>
      <c r="H60" s="88">
        <v>8</v>
      </c>
      <c r="I60" s="77"/>
      <c r="J60" s="144">
        <f t="shared" si="2"/>
        <v>422</v>
      </c>
    </row>
    <row r="61" spans="3:10" ht="12.75" customHeight="1" x14ac:dyDescent="0.3">
      <c r="C61" s="143" t="s">
        <v>337</v>
      </c>
      <c r="D61" s="84" t="s">
        <v>357</v>
      </c>
      <c r="E61" s="85" t="s">
        <v>31</v>
      </c>
      <c r="F61" s="86">
        <v>31</v>
      </c>
      <c r="G61" s="87">
        <v>300</v>
      </c>
      <c r="H61" s="88">
        <v>30</v>
      </c>
      <c r="I61" s="77">
        <v>30</v>
      </c>
      <c r="J61" s="144">
        <f t="shared" si="2"/>
        <v>391</v>
      </c>
    </row>
    <row r="62" spans="3:10" ht="12.75" customHeight="1" x14ac:dyDescent="0.3">
      <c r="C62" s="143" t="s">
        <v>388</v>
      </c>
      <c r="D62" s="84" t="s">
        <v>183</v>
      </c>
      <c r="E62" s="85" t="s">
        <v>36</v>
      </c>
      <c r="F62" s="86">
        <v>21</v>
      </c>
      <c r="G62" s="87">
        <v>300</v>
      </c>
      <c r="H62" s="88"/>
      <c r="I62" s="77">
        <v>21</v>
      </c>
      <c r="J62" s="144">
        <f t="shared" si="2"/>
        <v>342</v>
      </c>
    </row>
    <row r="63" spans="3:10" ht="12.75" customHeight="1" x14ac:dyDescent="0.3">
      <c r="C63" s="143" t="s">
        <v>265</v>
      </c>
      <c r="D63" s="84" t="s">
        <v>87</v>
      </c>
      <c r="E63" s="85" t="s">
        <v>16</v>
      </c>
      <c r="F63" s="86">
        <v>16</v>
      </c>
      <c r="G63" s="87">
        <v>400</v>
      </c>
      <c r="H63" s="88">
        <v>17</v>
      </c>
      <c r="I63" s="77"/>
      <c r="J63" s="144">
        <f t="shared" si="2"/>
        <v>433</v>
      </c>
    </row>
    <row r="64" spans="3:10" ht="12.75" customHeight="1" x14ac:dyDescent="0.3">
      <c r="C64" s="143" t="s">
        <v>329</v>
      </c>
      <c r="D64" s="84" t="s">
        <v>99</v>
      </c>
      <c r="E64" s="85" t="s">
        <v>13</v>
      </c>
      <c r="F64" s="86">
        <v>26</v>
      </c>
      <c r="G64" s="87">
        <v>400</v>
      </c>
      <c r="H64" s="88">
        <v>26</v>
      </c>
      <c r="I64" s="77">
        <v>26</v>
      </c>
      <c r="J64" s="144">
        <f t="shared" si="2"/>
        <v>478</v>
      </c>
    </row>
    <row r="65" spans="3:10" ht="12.75" customHeight="1" x14ac:dyDescent="0.3">
      <c r="C65" s="143" t="s">
        <v>338</v>
      </c>
      <c r="D65" s="84" t="s">
        <v>318</v>
      </c>
      <c r="E65" s="85" t="s">
        <v>27</v>
      </c>
      <c r="F65" s="86">
        <v>9</v>
      </c>
      <c r="G65" s="87">
        <v>300</v>
      </c>
      <c r="H65" s="88">
        <v>16</v>
      </c>
      <c r="I65" s="77"/>
      <c r="J65" s="144">
        <f t="shared" si="2"/>
        <v>325</v>
      </c>
    </row>
  </sheetData>
  <sortState xmlns:xlrd2="http://schemas.microsoft.com/office/spreadsheetml/2017/richdata2" ref="C2:J132">
    <sortCondition ref="C21:C132"/>
  </sortState>
  <mergeCells count="3">
    <mergeCell ref="M1:O1"/>
    <mergeCell ref="R1:V1"/>
    <mergeCell ref="X1:AB1"/>
  </mergeCells>
  <conditionalFormatting sqref="C1:C1048576">
    <cfRule type="duplicateValues" dxfId="298" priority="6"/>
  </conditionalFormatting>
  <conditionalFormatting sqref="C66:C1048576 C1">
    <cfRule type="duplicateValues" dxfId="297" priority="9"/>
    <cfRule type="duplicateValues" dxfId="296" priority="10"/>
    <cfRule type="duplicateValues" dxfId="295" priority="11"/>
    <cfRule type="duplicateValues" dxfId="294" priority="12"/>
    <cfRule type="duplicateValues" dxfId="293" priority="13"/>
    <cfRule type="duplicateValues" dxfId="292" priority="14"/>
  </conditionalFormatting>
  <conditionalFormatting sqref="Z2:AA33">
    <cfRule type="containsErrors" dxfId="291" priority="8">
      <formula>ISERROR(Z2)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B146"/>
  <sheetViews>
    <sheetView workbookViewId="0">
      <selection activeCell="C42" sqref="C42"/>
    </sheetView>
  </sheetViews>
  <sheetFormatPr defaultColWidth="9.1796875" defaultRowHeight="12" x14ac:dyDescent="0.3"/>
  <cols>
    <col min="1" max="1" width="4.1796875" style="32" customWidth="1"/>
    <col min="2" max="2" width="4.453125" style="155" customWidth="1"/>
    <col min="3" max="3" width="21" style="92" bestFit="1" customWidth="1"/>
    <col min="4" max="4" width="21.453125" style="32" bestFit="1" customWidth="1"/>
    <col min="5" max="5" width="10.1796875" style="32" bestFit="1" customWidth="1"/>
    <col min="6" max="6" width="4.36328125" style="156" bestFit="1" customWidth="1"/>
    <col min="7" max="7" width="3.81640625" style="148" bestFit="1" customWidth="1"/>
    <col min="8" max="8" width="4.36328125" style="148" bestFit="1" customWidth="1"/>
    <col min="9" max="9" width="3.453125" style="79" bestFit="1" customWidth="1"/>
    <col min="10" max="10" width="5.453125" style="94" bestFit="1" customWidth="1"/>
    <col min="11" max="11" width="5.81640625" style="32" customWidth="1"/>
    <col min="12" max="12" width="5.54296875" style="32" bestFit="1" customWidth="1"/>
    <col min="13" max="13" width="20.1796875" style="33" bestFit="1" customWidth="1"/>
    <col min="14" max="14" width="20.81640625" style="32" bestFit="1" customWidth="1"/>
    <col min="15" max="15" width="9.6328125" style="32" bestFit="1" customWidth="1"/>
    <col min="16" max="16" width="3.453125" style="32" bestFit="1" customWidth="1"/>
    <col min="17" max="17" width="3" style="33" customWidth="1"/>
    <col min="18" max="18" width="3.1796875" style="72" customWidth="1"/>
    <col min="19" max="19" width="18.54296875" style="72" bestFit="1" customWidth="1"/>
    <col min="20" max="20" width="22" style="30" customWidth="1"/>
    <col min="21" max="21" width="9.1796875" style="30" customWidth="1"/>
    <col min="22" max="22" width="4.453125" style="154" bestFit="1" customWidth="1"/>
    <col min="23" max="23" width="2.54296875" style="72" customWidth="1"/>
    <col min="24" max="24" width="3.54296875" style="93" bestFit="1" customWidth="1"/>
    <col min="25" max="25" width="20.453125" style="32" bestFit="1" customWidth="1"/>
    <col min="26" max="26" width="26.453125" style="32" bestFit="1" customWidth="1"/>
    <col min="27" max="27" width="9.1796875" style="32"/>
    <col min="28" max="28" width="3.453125" style="32" bestFit="1" customWidth="1"/>
    <col min="29" max="16384" width="9.1796875" style="32"/>
  </cols>
  <sheetData>
    <row r="1" spans="2:28" s="145" customFormat="1" ht="24.75" customHeight="1" x14ac:dyDescent="0.3">
      <c r="B1" s="146"/>
      <c r="C1" s="75" t="s">
        <v>191</v>
      </c>
      <c r="D1" s="75" t="s">
        <v>2</v>
      </c>
      <c r="E1" s="75" t="s">
        <v>88</v>
      </c>
      <c r="F1" s="81" t="s">
        <v>380</v>
      </c>
      <c r="G1" s="81" t="s">
        <v>192</v>
      </c>
      <c r="H1" s="81" t="s">
        <v>381</v>
      </c>
      <c r="I1" s="76" t="s">
        <v>382</v>
      </c>
      <c r="J1" s="132" t="s">
        <v>383</v>
      </c>
      <c r="K1" s="82"/>
      <c r="L1" s="134" t="s">
        <v>380</v>
      </c>
      <c r="M1" s="395" t="s">
        <v>392</v>
      </c>
      <c r="N1" s="395"/>
      <c r="O1" s="395"/>
      <c r="P1" s="83"/>
      <c r="Q1" s="80"/>
      <c r="R1" s="398" t="s">
        <v>385</v>
      </c>
      <c r="S1" s="398"/>
      <c r="T1" s="398"/>
      <c r="U1" s="398"/>
      <c r="V1" s="398"/>
      <c r="W1" s="147"/>
      <c r="X1" s="399" t="s">
        <v>386</v>
      </c>
      <c r="Y1" s="399"/>
      <c r="Z1" s="399"/>
      <c r="AA1" s="399"/>
      <c r="AB1" s="399"/>
    </row>
    <row r="2" spans="2:28" ht="12.75" customHeight="1" x14ac:dyDescent="0.3">
      <c r="B2" s="113" t="str">
        <f t="shared" ref="B2:B33" si="0">UPPER(TRIM(C2))</f>
        <v>ARMİN AYDIN</v>
      </c>
      <c r="C2" s="116" t="s">
        <v>241</v>
      </c>
      <c r="D2" s="31" t="s">
        <v>99</v>
      </c>
      <c r="E2" s="31" t="s">
        <v>13</v>
      </c>
      <c r="F2" s="33">
        <v>18</v>
      </c>
      <c r="G2" s="87">
        <v>400</v>
      </c>
      <c r="H2" s="88">
        <v>16</v>
      </c>
      <c r="I2" s="78"/>
      <c r="J2" s="144">
        <f t="shared" ref="J2:J33" si="1">F2+G2+H2+I2</f>
        <v>434</v>
      </c>
      <c r="K2" s="89"/>
      <c r="L2" s="90">
        <v>1</v>
      </c>
      <c r="M2" s="136" t="s">
        <v>269</v>
      </c>
      <c r="N2" s="108" t="s">
        <v>262</v>
      </c>
      <c r="O2" s="108" t="s">
        <v>163</v>
      </c>
      <c r="P2" s="33">
        <v>32</v>
      </c>
      <c r="R2" s="149" t="s">
        <v>4</v>
      </c>
      <c r="S2" s="150" t="s">
        <v>292</v>
      </c>
      <c r="T2" s="150" t="s">
        <v>193</v>
      </c>
      <c r="U2" s="150" t="s">
        <v>27</v>
      </c>
      <c r="V2" s="39">
        <v>32</v>
      </c>
      <c r="X2" s="93" t="s">
        <v>4</v>
      </c>
      <c r="Y2" s="136" t="s">
        <v>237</v>
      </c>
      <c r="Z2" s="108" t="s">
        <v>268</v>
      </c>
      <c r="AA2" s="108" t="s">
        <v>10</v>
      </c>
      <c r="AB2" s="33">
        <v>32</v>
      </c>
    </row>
    <row r="3" spans="2:28" ht="12.75" customHeight="1" x14ac:dyDescent="0.3">
      <c r="B3" s="113" t="str">
        <f t="shared" si="0"/>
        <v>ARMİN AYDIN</v>
      </c>
      <c r="C3" s="116" t="s">
        <v>241</v>
      </c>
      <c r="D3" s="31" t="s">
        <v>99</v>
      </c>
      <c r="E3" s="31" t="s">
        <v>13</v>
      </c>
      <c r="F3" s="33">
        <v>30</v>
      </c>
      <c r="G3" s="87">
        <v>300</v>
      </c>
      <c r="H3" s="88">
        <v>16</v>
      </c>
      <c r="I3" s="78">
        <v>24</v>
      </c>
      <c r="J3" s="144">
        <f t="shared" si="1"/>
        <v>370</v>
      </c>
      <c r="K3" s="89"/>
      <c r="L3" s="90">
        <v>2</v>
      </c>
      <c r="M3" s="136" t="s">
        <v>292</v>
      </c>
      <c r="N3" s="108" t="s">
        <v>193</v>
      </c>
      <c r="O3" s="108" t="s">
        <v>27</v>
      </c>
      <c r="P3" s="33">
        <v>31</v>
      </c>
      <c r="R3" s="149" t="s">
        <v>6</v>
      </c>
      <c r="S3" s="150" t="s">
        <v>267</v>
      </c>
      <c r="T3" s="150" t="s">
        <v>193</v>
      </c>
      <c r="U3" s="150" t="s">
        <v>27</v>
      </c>
      <c r="V3" s="39">
        <v>31</v>
      </c>
      <c r="X3" s="93" t="s">
        <v>6</v>
      </c>
      <c r="Y3" s="136" t="s">
        <v>269</v>
      </c>
      <c r="Z3" s="108" t="s">
        <v>262</v>
      </c>
      <c r="AA3" s="108" t="s">
        <v>163</v>
      </c>
      <c r="AB3" s="33">
        <v>31</v>
      </c>
    </row>
    <row r="4" spans="2:28" ht="12.75" customHeight="1" x14ac:dyDescent="0.3">
      <c r="B4" s="113" t="str">
        <f t="shared" si="0"/>
        <v>ASUDE TUBA ŞİMŞEK</v>
      </c>
      <c r="C4" s="116" t="s">
        <v>267</v>
      </c>
      <c r="D4" s="31" t="s">
        <v>193</v>
      </c>
      <c r="E4" s="31" t="s">
        <v>27</v>
      </c>
      <c r="F4" s="33">
        <v>27</v>
      </c>
      <c r="G4" s="87">
        <v>400</v>
      </c>
      <c r="H4" s="88">
        <v>22</v>
      </c>
      <c r="I4" s="78">
        <v>31</v>
      </c>
      <c r="J4" s="144">
        <f t="shared" si="1"/>
        <v>480</v>
      </c>
      <c r="K4" s="89"/>
      <c r="L4" s="90">
        <v>3</v>
      </c>
      <c r="M4" s="136" t="s">
        <v>237</v>
      </c>
      <c r="N4" s="108" t="s">
        <v>268</v>
      </c>
      <c r="O4" s="108" t="s">
        <v>10</v>
      </c>
      <c r="P4" s="33">
        <v>30</v>
      </c>
      <c r="R4" s="149" t="s">
        <v>7</v>
      </c>
      <c r="S4" s="150" t="s">
        <v>269</v>
      </c>
      <c r="T4" s="150" t="s">
        <v>262</v>
      </c>
      <c r="U4" s="150" t="s">
        <v>163</v>
      </c>
      <c r="V4" s="39">
        <v>30</v>
      </c>
      <c r="X4" s="93" t="s">
        <v>7</v>
      </c>
      <c r="Y4" s="136" t="s">
        <v>299</v>
      </c>
      <c r="Z4" s="108" t="s">
        <v>300</v>
      </c>
      <c r="AA4" s="108" t="s">
        <v>39</v>
      </c>
      <c r="AB4" s="33">
        <v>30</v>
      </c>
    </row>
    <row r="5" spans="2:28" ht="12.75" customHeight="1" x14ac:dyDescent="0.3">
      <c r="B5" s="113" t="str">
        <f t="shared" si="0"/>
        <v>ATİYE ÖZER</v>
      </c>
      <c r="C5" s="116" t="s">
        <v>209</v>
      </c>
      <c r="D5" s="31" t="s">
        <v>185</v>
      </c>
      <c r="E5" s="31" t="s">
        <v>38</v>
      </c>
      <c r="F5" s="33">
        <v>10</v>
      </c>
      <c r="G5" s="87">
        <v>300</v>
      </c>
      <c r="H5" s="88">
        <v>8</v>
      </c>
      <c r="I5" s="78"/>
      <c r="J5" s="144">
        <f t="shared" si="1"/>
        <v>318</v>
      </c>
      <c r="K5" s="89"/>
      <c r="L5" s="90">
        <v>4</v>
      </c>
      <c r="M5" s="136" t="s">
        <v>316</v>
      </c>
      <c r="N5" s="108" t="s">
        <v>99</v>
      </c>
      <c r="O5" s="108" t="s">
        <v>13</v>
      </c>
      <c r="P5" s="33">
        <v>29</v>
      </c>
      <c r="R5" s="149" t="s">
        <v>8</v>
      </c>
      <c r="S5" s="150" t="s">
        <v>237</v>
      </c>
      <c r="T5" s="150" t="s">
        <v>268</v>
      </c>
      <c r="U5" s="150" t="s">
        <v>10</v>
      </c>
      <c r="V5" s="39">
        <v>29</v>
      </c>
      <c r="X5" s="93" t="s">
        <v>8</v>
      </c>
      <c r="Y5" s="136" t="s">
        <v>309</v>
      </c>
      <c r="Z5" s="108" t="s">
        <v>99</v>
      </c>
      <c r="AA5" s="108" t="s">
        <v>13</v>
      </c>
      <c r="AB5" s="33">
        <v>29</v>
      </c>
    </row>
    <row r="6" spans="2:28" ht="12.75" customHeight="1" x14ac:dyDescent="0.3">
      <c r="B6" s="113" t="str">
        <f t="shared" si="0"/>
        <v>AYBİGE FERİDE ÜSTÜNDAĞ</v>
      </c>
      <c r="C6" s="116" t="s">
        <v>207</v>
      </c>
      <c r="D6" s="31" t="s">
        <v>394</v>
      </c>
      <c r="E6" s="31" t="s">
        <v>86</v>
      </c>
      <c r="F6" s="33">
        <v>18</v>
      </c>
      <c r="G6" s="87">
        <v>300</v>
      </c>
      <c r="H6" s="88">
        <v>27</v>
      </c>
      <c r="I6" s="78"/>
      <c r="J6" s="144">
        <f t="shared" si="1"/>
        <v>345</v>
      </c>
      <c r="K6" s="89"/>
      <c r="L6" s="90">
        <v>5</v>
      </c>
      <c r="M6" s="136" t="s">
        <v>309</v>
      </c>
      <c r="N6" s="108" t="s">
        <v>99</v>
      </c>
      <c r="O6" s="108" t="s">
        <v>13</v>
      </c>
      <c r="P6" s="33">
        <v>28</v>
      </c>
      <c r="R6" s="149" t="s">
        <v>9</v>
      </c>
      <c r="S6" s="150" t="s">
        <v>294</v>
      </c>
      <c r="T6" s="150" t="s">
        <v>266</v>
      </c>
      <c r="U6" s="150" t="s">
        <v>47</v>
      </c>
      <c r="V6" s="39">
        <v>28</v>
      </c>
      <c r="X6" s="93" t="s">
        <v>9</v>
      </c>
      <c r="Y6" s="136" t="s">
        <v>293</v>
      </c>
      <c r="Z6" s="108" t="s">
        <v>99</v>
      </c>
      <c r="AA6" s="108" t="s">
        <v>13</v>
      </c>
      <c r="AB6" s="33">
        <v>28</v>
      </c>
    </row>
    <row r="7" spans="2:28" ht="12.75" customHeight="1" x14ac:dyDescent="0.3">
      <c r="B7" s="113" t="str">
        <f t="shared" si="0"/>
        <v>AYBÜKE BANU ŞİMŞEK</v>
      </c>
      <c r="C7" s="116" t="s">
        <v>292</v>
      </c>
      <c r="D7" s="31" t="s">
        <v>193</v>
      </c>
      <c r="E7" s="31" t="s">
        <v>27</v>
      </c>
      <c r="F7" s="33">
        <v>31</v>
      </c>
      <c r="G7" s="87">
        <v>400</v>
      </c>
      <c r="H7" s="88">
        <v>26</v>
      </c>
      <c r="I7" s="78">
        <v>32</v>
      </c>
      <c r="J7" s="144">
        <f t="shared" si="1"/>
        <v>489</v>
      </c>
      <c r="K7" s="89"/>
      <c r="L7" s="90">
        <v>6</v>
      </c>
      <c r="M7" s="136" t="s">
        <v>267</v>
      </c>
      <c r="N7" s="108" t="s">
        <v>193</v>
      </c>
      <c r="O7" s="108" t="s">
        <v>27</v>
      </c>
      <c r="P7" s="33">
        <v>27</v>
      </c>
      <c r="R7" s="149" t="s">
        <v>11</v>
      </c>
      <c r="S7" s="150" t="s">
        <v>316</v>
      </c>
      <c r="T7" s="150" t="s">
        <v>99</v>
      </c>
      <c r="U7" s="150" t="s">
        <v>13</v>
      </c>
      <c r="V7" s="39">
        <v>27</v>
      </c>
      <c r="X7" s="93" t="s">
        <v>11</v>
      </c>
      <c r="Y7" s="136" t="s">
        <v>303</v>
      </c>
      <c r="Z7" s="108" t="s">
        <v>203</v>
      </c>
      <c r="AA7" s="108" t="s">
        <v>25</v>
      </c>
      <c r="AB7" s="33">
        <v>27</v>
      </c>
    </row>
    <row r="8" spans="2:28" ht="12.75" customHeight="1" x14ac:dyDescent="0.3">
      <c r="B8" s="113" t="str">
        <f t="shared" si="0"/>
        <v>AYŞE NAR ALPTEKİN</v>
      </c>
      <c r="C8" s="116" t="s">
        <v>208</v>
      </c>
      <c r="D8" s="31" t="s">
        <v>399</v>
      </c>
      <c r="E8" s="31" t="s">
        <v>13</v>
      </c>
      <c r="F8" s="33">
        <v>13</v>
      </c>
      <c r="G8" s="87">
        <v>300</v>
      </c>
      <c r="H8" s="88">
        <v>8</v>
      </c>
      <c r="I8" s="78"/>
      <c r="J8" s="144">
        <f t="shared" si="1"/>
        <v>321</v>
      </c>
      <c r="K8" s="89"/>
      <c r="L8" s="90">
        <v>7</v>
      </c>
      <c r="M8" s="136" t="s">
        <v>307</v>
      </c>
      <c r="N8" s="108" t="s">
        <v>59</v>
      </c>
      <c r="O8" s="108" t="s">
        <v>38</v>
      </c>
      <c r="P8" s="33">
        <v>26</v>
      </c>
      <c r="R8" s="149" t="s">
        <v>12</v>
      </c>
      <c r="S8" s="150" t="s">
        <v>307</v>
      </c>
      <c r="T8" s="150" t="s">
        <v>59</v>
      </c>
      <c r="U8" s="150" t="s">
        <v>38</v>
      </c>
      <c r="V8" s="39">
        <v>26</v>
      </c>
      <c r="X8" s="93" t="s">
        <v>12</v>
      </c>
      <c r="Y8" s="136" t="s">
        <v>292</v>
      </c>
      <c r="Z8" s="108" t="s">
        <v>193</v>
      </c>
      <c r="AA8" s="108" t="s">
        <v>27</v>
      </c>
      <c r="AB8" s="33">
        <v>26</v>
      </c>
    </row>
    <row r="9" spans="2:28" ht="12.75" customHeight="1" x14ac:dyDescent="0.3">
      <c r="B9" s="113" t="str">
        <f t="shared" si="0"/>
        <v>AYTEN CEREN KAHRAMAN</v>
      </c>
      <c r="C9" s="116" t="s">
        <v>303</v>
      </c>
      <c r="D9" s="31" t="s">
        <v>203</v>
      </c>
      <c r="E9" s="31" t="s">
        <v>25</v>
      </c>
      <c r="F9" s="33">
        <v>24</v>
      </c>
      <c r="G9" s="87">
        <v>400</v>
      </c>
      <c r="H9" s="88">
        <v>27</v>
      </c>
      <c r="I9" s="78">
        <v>24</v>
      </c>
      <c r="J9" s="144">
        <f t="shared" si="1"/>
        <v>475</v>
      </c>
      <c r="K9" s="89"/>
      <c r="L9" s="90">
        <v>8</v>
      </c>
      <c r="M9" s="136" t="s">
        <v>294</v>
      </c>
      <c r="N9" s="108" t="s">
        <v>266</v>
      </c>
      <c r="O9" s="108" t="s">
        <v>47</v>
      </c>
      <c r="P9" s="33">
        <v>25</v>
      </c>
      <c r="R9" s="149" t="s">
        <v>14</v>
      </c>
      <c r="S9" s="150" t="s">
        <v>309</v>
      </c>
      <c r="T9" s="150" t="s">
        <v>99</v>
      </c>
      <c r="U9" s="150" t="s">
        <v>13</v>
      </c>
      <c r="V9" s="39">
        <v>25</v>
      </c>
      <c r="X9" s="93" t="s">
        <v>14</v>
      </c>
      <c r="Y9" s="136" t="s">
        <v>304</v>
      </c>
      <c r="Z9" s="108" t="s">
        <v>268</v>
      </c>
      <c r="AA9" s="108" t="s">
        <v>10</v>
      </c>
      <c r="AB9" s="33">
        <v>25</v>
      </c>
    </row>
    <row r="10" spans="2:28" ht="12.75" customHeight="1" x14ac:dyDescent="0.3">
      <c r="B10" s="113" t="str">
        <f t="shared" si="0"/>
        <v>AYTEN CEREN KAHRAMAN</v>
      </c>
      <c r="C10" s="116" t="s">
        <v>303</v>
      </c>
      <c r="D10" s="31" t="s">
        <v>203</v>
      </c>
      <c r="E10" s="31" t="s">
        <v>25</v>
      </c>
      <c r="F10" s="33">
        <v>31</v>
      </c>
      <c r="G10" s="87">
        <v>300</v>
      </c>
      <c r="H10" s="88">
        <v>20</v>
      </c>
      <c r="I10" s="78">
        <v>31</v>
      </c>
      <c r="J10" s="144">
        <f t="shared" si="1"/>
        <v>382</v>
      </c>
      <c r="K10" s="89"/>
      <c r="L10" s="90">
        <v>9</v>
      </c>
      <c r="M10" s="136" t="s">
        <v>303</v>
      </c>
      <c r="N10" s="108" t="s">
        <v>203</v>
      </c>
      <c r="O10" s="108" t="s">
        <v>25</v>
      </c>
      <c r="P10" s="33">
        <v>24</v>
      </c>
      <c r="R10" s="149" t="s">
        <v>15</v>
      </c>
      <c r="S10" s="150" t="s">
        <v>303</v>
      </c>
      <c r="T10" s="150" t="s">
        <v>203</v>
      </c>
      <c r="U10" s="150" t="s">
        <v>25</v>
      </c>
      <c r="V10" s="39">
        <v>24</v>
      </c>
      <c r="X10" s="93" t="s">
        <v>15</v>
      </c>
      <c r="Y10" s="136" t="s">
        <v>294</v>
      </c>
      <c r="Z10" s="108" t="s">
        <v>266</v>
      </c>
      <c r="AA10" s="108" t="s">
        <v>47</v>
      </c>
      <c r="AB10" s="33">
        <v>24</v>
      </c>
    </row>
    <row r="11" spans="2:28" ht="12.75" customHeight="1" x14ac:dyDescent="0.3">
      <c r="B11" s="113" t="str">
        <f t="shared" si="0"/>
        <v>BELİNAY DAVUŞ</v>
      </c>
      <c r="C11" s="116" t="s">
        <v>238</v>
      </c>
      <c r="D11" s="31" t="s">
        <v>184</v>
      </c>
      <c r="E11" s="31" t="s">
        <v>40</v>
      </c>
      <c r="F11" s="33">
        <v>29</v>
      </c>
      <c r="G11" s="87">
        <v>300</v>
      </c>
      <c r="H11" s="88">
        <v>21</v>
      </c>
      <c r="I11" s="78">
        <v>28</v>
      </c>
      <c r="J11" s="144">
        <f t="shared" si="1"/>
        <v>378</v>
      </c>
      <c r="K11" s="89"/>
      <c r="L11" s="90">
        <v>10</v>
      </c>
      <c r="M11" s="136" t="s">
        <v>271</v>
      </c>
      <c r="N11" s="108" t="s">
        <v>224</v>
      </c>
      <c r="O11" s="108" t="s">
        <v>42</v>
      </c>
      <c r="P11" s="33">
        <v>23</v>
      </c>
      <c r="R11" s="149" t="s">
        <v>17</v>
      </c>
      <c r="S11" s="150" t="s">
        <v>295</v>
      </c>
      <c r="T11" s="150" t="s">
        <v>203</v>
      </c>
      <c r="U11" s="150" t="s">
        <v>25</v>
      </c>
      <c r="V11" s="39">
        <v>23</v>
      </c>
      <c r="X11" s="93" t="s">
        <v>17</v>
      </c>
      <c r="Y11" s="136" t="s">
        <v>316</v>
      </c>
      <c r="Z11" s="108" t="s">
        <v>99</v>
      </c>
      <c r="AA11" s="108" t="s">
        <v>13</v>
      </c>
      <c r="AB11" s="33">
        <v>23</v>
      </c>
    </row>
    <row r="12" spans="2:28" ht="12.75" customHeight="1" x14ac:dyDescent="0.3">
      <c r="B12" s="113" t="str">
        <f t="shared" si="0"/>
        <v>BERRA ARIKAN</v>
      </c>
      <c r="C12" s="116" t="s">
        <v>317</v>
      </c>
      <c r="D12" s="31" t="s">
        <v>393</v>
      </c>
      <c r="E12" s="31" t="s">
        <v>38</v>
      </c>
      <c r="F12" s="33">
        <v>26</v>
      </c>
      <c r="G12" s="87">
        <v>300</v>
      </c>
      <c r="H12" s="88">
        <v>8</v>
      </c>
      <c r="I12" s="78">
        <v>21</v>
      </c>
      <c r="J12" s="144">
        <f t="shared" si="1"/>
        <v>355</v>
      </c>
      <c r="K12" s="89"/>
      <c r="L12" s="90">
        <v>11</v>
      </c>
      <c r="M12" s="136" t="s">
        <v>295</v>
      </c>
      <c r="N12" s="108" t="s">
        <v>203</v>
      </c>
      <c r="O12" s="108" t="s">
        <v>25</v>
      </c>
      <c r="P12" s="33">
        <v>22</v>
      </c>
      <c r="R12" s="149" t="s">
        <v>18</v>
      </c>
      <c r="S12" s="150" t="s">
        <v>271</v>
      </c>
      <c r="T12" s="150" t="s">
        <v>224</v>
      </c>
      <c r="U12" s="150" t="s">
        <v>42</v>
      </c>
      <c r="V12" s="39">
        <v>22</v>
      </c>
      <c r="X12" s="93" t="s">
        <v>18</v>
      </c>
      <c r="Y12" s="136" t="s">
        <v>267</v>
      </c>
      <c r="Z12" s="108" t="s">
        <v>193</v>
      </c>
      <c r="AA12" s="108" t="s">
        <v>27</v>
      </c>
      <c r="AB12" s="33">
        <v>22</v>
      </c>
    </row>
    <row r="13" spans="2:28" ht="12.75" customHeight="1" x14ac:dyDescent="0.3">
      <c r="B13" s="113" t="str">
        <f t="shared" si="0"/>
        <v>BERRA BAHTİYAR</v>
      </c>
      <c r="C13" s="116" t="s">
        <v>250</v>
      </c>
      <c r="D13" s="31" t="s">
        <v>178</v>
      </c>
      <c r="E13" s="31" t="s">
        <v>42</v>
      </c>
      <c r="F13" s="33">
        <v>14</v>
      </c>
      <c r="G13" s="87">
        <v>300</v>
      </c>
      <c r="H13" s="88">
        <v>8</v>
      </c>
      <c r="I13" s="78"/>
      <c r="J13" s="144">
        <f t="shared" si="1"/>
        <v>322</v>
      </c>
      <c r="K13" s="89"/>
      <c r="L13" s="90">
        <v>12</v>
      </c>
      <c r="M13" s="136" t="s">
        <v>293</v>
      </c>
      <c r="N13" s="108" t="s">
        <v>99</v>
      </c>
      <c r="O13" s="108" t="s">
        <v>13</v>
      </c>
      <c r="P13" s="33">
        <v>21</v>
      </c>
      <c r="R13" s="149" t="s">
        <v>19</v>
      </c>
      <c r="S13" s="150" t="s">
        <v>293</v>
      </c>
      <c r="T13" s="150" t="s">
        <v>99</v>
      </c>
      <c r="U13" s="150" t="s">
        <v>13</v>
      </c>
      <c r="V13" s="39">
        <v>21</v>
      </c>
      <c r="X13" s="93" t="s">
        <v>19</v>
      </c>
      <c r="Y13" s="136" t="s">
        <v>272</v>
      </c>
      <c r="Z13" s="108" t="s">
        <v>266</v>
      </c>
      <c r="AA13" s="108" t="s">
        <v>47</v>
      </c>
      <c r="AB13" s="33">
        <v>21</v>
      </c>
    </row>
    <row r="14" spans="2:28" ht="12.75" customHeight="1" x14ac:dyDescent="0.3">
      <c r="B14" s="113" t="str">
        <f t="shared" si="0"/>
        <v>BURCU ASEL TUNCER</v>
      </c>
      <c r="C14" s="116" t="s">
        <v>212</v>
      </c>
      <c r="D14" s="31" t="s">
        <v>362</v>
      </c>
      <c r="E14" s="31" t="s">
        <v>105</v>
      </c>
      <c r="F14" s="33">
        <v>8</v>
      </c>
      <c r="G14" s="87">
        <v>300</v>
      </c>
      <c r="H14" s="88">
        <v>8</v>
      </c>
      <c r="I14" s="78"/>
      <c r="J14" s="144">
        <f t="shared" si="1"/>
        <v>316</v>
      </c>
      <c r="K14" s="89"/>
      <c r="L14" s="90">
        <v>13</v>
      </c>
      <c r="M14" s="136" t="s">
        <v>205</v>
      </c>
      <c r="N14" s="108" t="s">
        <v>342</v>
      </c>
      <c r="O14" s="108" t="s">
        <v>36</v>
      </c>
      <c r="P14" s="33">
        <v>20</v>
      </c>
      <c r="R14" s="149"/>
      <c r="S14" s="151"/>
      <c r="T14" s="84"/>
      <c r="U14" s="152"/>
      <c r="V14" s="39"/>
      <c r="X14" s="93" t="s">
        <v>20</v>
      </c>
      <c r="Y14" s="136" t="s">
        <v>306</v>
      </c>
      <c r="Z14" s="108" t="s">
        <v>203</v>
      </c>
      <c r="AA14" s="108" t="s">
        <v>25</v>
      </c>
      <c r="AB14" s="33">
        <v>20</v>
      </c>
    </row>
    <row r="15" spans="2:28" ht="12.75" customHeight="1" x14ac:dyDescent="0.3">
      <c r="B15" s="113" t="str">
        <f t="shared" si="0"/>
        <v>BUSE KOÇAK</v>
      </c>
      <c r="C15" s="116" t="s">
        <v>304</v>
      </c>
      <c r="D15" s="31" t="s">
        <v>268</v>
      </c>
      <c r="E15" s="31" t="s">
        <v>10</v>
      </c>
      <c r="F15" s="33">
        <v>15</v>
      </c>
      <c r="G15" s="87">
        <v>400</v>
      </c>
      <c r="H15" s="88">
        <v>25</v>
      </c>
      <c r="I15" s="78"/>
      <c r="J15" s="144">
        <f t="shared" si="1"/>
        <v>440</v>
      </c>
      <c r="K15" s="89"/>
      <c r="L15" s="90">
        <v>14</v>
      </c>
      <c r="M15" s="136" t="s">
        <v>306</v>
      </c>
      <c r="N15" s="108" t="s">
        <v>203</v>
      </c>
      <c r="O15" s="108" t="s">
        <v>25</v>
      </c>
      <c r="P15" s="33">
        <v>19</v>
      </c>
      <c r="R15" s="149"/>
      <c r="S15" s="151"/>
      <c r="T15" s="84"/>
      <c r="U15" s="152"/>
      <c r="V15" s="39"/>
      <c r="X15" s="93" t="s">
        <v>21</v>
      </c>
      <c r="Y15" s="136" t="s">
        <v>204</v>
      </c>
      <c r="Z15" s="108" t="s">
        <v>93</v>
      </c>
      <c r="AA15" s="108" t="s">
        <v>36</v>
      </c>
      <c r="AB15" s="33">
        <v>19</v>
      </c>
    </row>
    <row r="16" spans="2:28" ht="12.75" customHeight="1" x14ac:dyDescent="0.3">
      <c r="B16" s="113" t="str">
        <f t="shared" si="0"/>
        <v>BUSE KOÇAK</v>
      </c>
      <c r="C16" s="116" t="s">
        <v>304</v>
      </c>
      <c r="D16" s="31" t="s">
        <v>319</v>
      </c>
      <c r="E16" s="31" t="s">
        <v>10</v>
      </c>
      <c r="F16" s="33">
        <v>16</v>
      </c>
      <c r="G16" s="87">
        <v>300</v>
      </c>
      <c r="H16" s="88">
        <v>16</v>
      </c>
      <c r="I16" s="78"/>
      <c r="J16" s="144">
        <f t="shared" si="1"/>
        <v>332</v>
      </c>
      <c r="K16" s="89"/>
      <c r="L16" s="90">
        <v>15</v>
      </c>
      <c r="M16" s="136" t="s">
        <v>241</v>
      </c>
      <c r="N16" s="108" t="s">
        <v>99</v>
      </c>
      <c r="O16" s="108" t="s">
        <v>13</v>
      </c>
      <c r="P16" s="33">
        <v>18</v>
      </c>
      <c r="R16" s="149"/>
      <c r="S16" s="151"/>
      <c r="T16" s="84"/>
      <c r="U16" s="152"/>
      <c r="V16" s="39"/>
      <c r="X16" s="93" t="s">
        <v>22</v>
      </c>
      <c r="Y16" s="136" t="s">
        <v>239</v>
      </c>
      <c r="Z16" s="108" t="s">
        <v>99</v>
      </c>
      <c r="AA16" s="108" t="s">
        <v>13</v>
      </c>
      <c r="AB16" s="33">
        <v>18</v>
      </c>
    </row>
    <row r="17" spans="2:28" ht="12.75" customHeight="1" x14ac:dyDescent="0.3">
      <c r="B17" s="113" t="str">
        <f t="shared" si="0"/>
        <v>BÜŞRA DEMİR</v>
      </c>
      <c r="C17" s="116" t="s">
        <v>269</v>
      </c>
      <c r="D17" s="31" t="s">
        <v>262</v>
      </c>
      <c r="E17" s="31" t="s">
        <v>163</v>
      </c>
      <c r="F17" s="33">
        <v>32</v>
      </c>
      <c r="G17" s="87">
        <v>400</v>
      </c>
      <c r="H17" s="88">
        <v>31</v>
      </c>
      <c r="I17" s="78">
        <v>30</v>
      </c>
      <c r="J17" s="144">
        <f t="shared" si="1"/>
        <v>493</v>
      </c>
      <c r="K17" s="89"/>
      <c r="L17" s="90">
        <v>16</v>
      </c>
      <c r="M17" s="136" t="s">
        <v>270</v>
      </c>
      <c r="N17" s="108" t="s">
        <v>93</v>
      </c>
      <c r="O17" s="108" t="s">
        <v>36</v>
      </c>
      <c r="P17" s="33">
        <v>17</v>
      </c>
      <c r="R17" s="149"/>
      <c r="S17" s="153"/>
      <c r="V17" s="39"/>
      <c r="X17" s="93" t="s">
        <v>23</v>
      </c>
      <c r="Y17" s="136" t="s">
        <v>308</v>
      </c>
      <c r="Z17" s="108" t="s">
        <v>339</v>
      </c>
      <c r="AA17" s="108" t="s">
        <v>163</v>
      </c>
      <c r="AB17" s="33">
        <v>17</v>
      </c>
    </row>
    <row r="18" spans="2:28" ht="12.75" customHeight="1" x14ac:dyDescent="0.3">
      <c r="B18" s="113" t="str">
        <f t="shared" si="0"/>
        <v>CEREN BUDAK</v>
      </c>
      <c r="C18" s="116" t="s">
        <v>211</v>
      </c>
      <c r="D18" s="31" t="s">
        <v>185</v>
      </c>
      <c r="E18" s="31" t="s">
        <v>38</v>
      </c>
      <c r="F18" s="33">
        <v>8</v>
      </c>
      <c r="G18" s="87">
        <v>300</v>
      </c>
      <c r="H18" s="88">
        <v>16</v>
      </c>
      <c r="I18" s="78"/>
      <c r="J18" s="144">
        <f t="shared" si="1"/>
        <v>324</v>
      </c>
      <c r="K18" s="89"/>
      <c r="L18" s="90">
        <v>17</v>
      </c>
      <c r="M18" s="136" t="s">
        <v>305</v>
      </c>
      <c r="N18" s="108" t="s">
        <v>356</v>
      </c>
      <c r="O18" s="108" t="s">
        <v>70</v>
      </c>
      <c r="P18" s="33">
        <v>16</v>
      </c>
      <c r="X18" s="93" t="s">
        <v>24</v>
      </c>
      <c r="Y18" s="136" t="s">
        <v>301</v>
      </c>
      <c r="Z18" s="108" t="s">
        <v>302</v>
      </c>
      <c r="AA18" s="108" t="s">
        <v>13</v>
      </c>
      <c r="AB18" s="33">
        <v>16</v>
      </c>
    </row>
    <row r="19" spans="2:28" ht="12.75" customHeight="1" x14ac:dyDescent="0.3">
      <c r="B19" s="113" t="str">
        <f t="shared" si="0"/>
        <v>CEREN NUR YAKUT</v>
      </c>
      <c r="C19" s="116" t="s">
        <v>270</v>
      </c>
      <c r="D19" s="31" t="s">
        <v>93</v>
      </c>
      <c r="E19" s="31" t="s">
        <v>36</v>
      </c>
      <c r="F19" s="33">
        <v>17</v>
      </c>
      <c r="G19" s="87">
        <v>400</v>
      </c>
      <c r="H19" s="88">
        <v>16</v>
      </c>
      <c r="I19" s="78"/>
      <c r="J19" s="144">
        <f t="shared" si="1"/>
        <v>433</v>
      </c>
      <c r="K19" s="89"/>
      <c r="L19" s="90">
        <v>18</v>
      </c>
      <c r="M19" s="136" t="s">
        <v>304</v>
      </c>
      <c r="N19" s="108" t="s">
        <v>268</v>
      </c>
      <c r="O19" s="108" t="s">
        <v>10</v>
      </c>
      <c r="P19" s="33">
        <v>15</v>
      </c>
      <c r="X19" s="93" t="s">
        <v>24</v>
      </c>
      <c r="Y19" s="136" t="s">
        <v>320</v>
      </c>
      <c r="Z19" s="108" t="s">
        <v>321</v>
      </c>
      <c r="AA19" s="108" t="s">
        <v>30</v>
      </c>
      <c r="AB19" s="33">
        <v>16</v>
      </c>
    </row>
    <row r="20" spans="2:28" ht="12.75" customHeight="1" x14ac:dyDescent="0.3">
      <c r="B20" s="113" t="str">
        <f t="shared" si="0"/>
        <v>CEYDA DÖKMECİ</v>
      </c>
      <c r="C20" s="116" t="s">
        <v>204</v>
      </c>
      <c r="D20" s="31" t="s">
        <v>93</v>
      </c>
      <c r="E20" s="31" t="s">
        <v>36</v>
      </c>
      <c r="F20" s="33">
        <v>11</v>
      </c>
      <c r="G20" s="87">
        <v>400</v>
      </c>
      <c r="H20" s="88">
        <v>19</v>
      </c>
      <c r="I20" s="78"/>
      <c r="J20" s="144">
        <f t="shared" si="1"/>
        <v>430</v>
      </c>
      <c r="K20" s="89"/>
      <c r="L20" s="90">
        <v>19</v>
      </c>
      <c r="M20" s="136" t="s">
        <v>272</v>
      </c>
      <c r="N20" s="108" t="s">
        <v>266</v>
      </c>
      <c r="O20" s="108" t="s">
        <v>47</v>
      </c>
      <c r="P20" s="33">
        <v>14</v>
      </c>
      <c r="X20" s="93" t="s">
        <v>24</v>
      </c>
      <c r="Y20" s="136" t="s">
        <v>241</v>
      </c>
      <c r="Z20" s="108" t="s">
        <v>99</v>
      </c>
      <c r="AA20" s="108" t="s">
        <v>13</v>
      </c>
      <c r="AB20" s="33">
        <v>16</v>
      </c>
    </row>
    <row r="21" spans="2:28" ht="12.75" customHeight="1" x14ac:dyDescent="0.3">
      <c r="B21" s="113" t="str">
        <f t="shared" si="0"/>
        <v>CEYDA DÖKMECİ</v>
      </c>
      <c r="C21" s="116" t="s">
        <v>204</v>
      </c>
      <c r="D21" s="31" t="s">
        <v>181</v>
      </c>
      <c r="E21" s="31" t="s">
        <v>36</v>
      </c>
      <c r="F21" s="33">
        <v>11</v>
      </c>
      <c r="G21" s="87">
        <v>300</v>
      </c>
      <c r="H21" s="88">
        <v>18</v>
      </c>
      <c r="I21" s="78"/>
      <c r="J21" s="144">
        <f t="shared" si="1"/>
        <v>329</v>
      </c>
      <c r="K21" s="89"/>
      <c r="L21" s="90">
        <v>20</v>
      </c>
      <c r="M21" s="136" t="s">
        <v>341</v>
      </c>
      <c r="N21" s="108" t="s">
        <v>342</v>
      </c>
      <c r="O21" s="108" t="s">
        <v>36</v>
      </c>
      <c r="P21" s="33">
        <v>13</v>
      </c>
      <c r="X21" s="93" t="s">
        <v>24</v>
      </c>
      <c r="Y21" s="136" t="s">
        <v>323</v>
      </c>
      <c r="Z21" s="108" t="s">
        <v>184</v>
      </c>
      <c r="AA21" s="108" t="s">
        <v>40</v>
      </c>
      <c r="AB21" s="33">
        <v>16</v>
      </c>
    </row>
    <row r="22" spans="2:28" ht="12.75" customHeight="1" x14ac:dyDescent="0.3">
      <c r="B22" s="113" t="str">
        <f t="shared" si="0"/>
        <v>DEFNE KARAOĞLU</v>
      </c>
      <c r="C22" s="116" t="s">
        <v>293</v>
      </c>
      <c r="D22" s="31" t="s">
        <v>99</v>
      </c>
      <c r="E22" s="31" t="s">
        <v>13</v>
      </c>
      <c r="F22" s="33">
        <v>21</v>
      </c>
      <c r="G22" s="87">
        <v>400</v>
      </c>
      <c r="H22" s="88">
        <v>28</v>
      </c>
      <c r="I22" s="78">
        <v>21</v>
      </c>
      <c r="J22" s="144">
        <f t="shared" si="1"/>
        <v>470</v>
      </c>
      <c r="K22" s="89"/>
      <c r="L22" s="90">
        <v>21</v>
      </c>
      <c r="M22" s="136" t="s">
        <v>239</v>
      </c>
      <c r="N22" s="108" t="s">
        <v>99</v>
      </c>
      <c r="O22" s="108" t="s">
        <v>13</v>
      </c>
      <c r="P22" s="33">
        <v>12</v>
      </c>
      <c r="X22" s="93" t="s">
        <v>24</v>
      </c>
      <c r="Y22" s="136" t="s">
        <v>325</v>
      </c>
      <c r="Z22" s="108" t="s">
        <v>350</v>
      </c>
      <c r="AA22" s="108" t="s">
        <v>27</v>
      </c>
      <c r="AB22" s="33">
        <v>16</v>
      </c>
    </row>
    <row r="23" spans="2:28" ht="12.75" customHeight="1" x14ac:dyDescent="0.3">
      <c r="B23" s="113" t="str">
        <f t="shared" si="0"/>
        <v>DEFNE ÜZÜMCÜ</v>
      </c>
      <c r="C23" s="116" t="s">
        <v>205</v>
      </c>
      <c r="D23" s="31" t="s">
        <v>342</v>
      </c>
      <c r="E23" s="31" t="s">
        <v>36</v>
      </c>
      <c r="F23" s="33">
        <v>20</v>
      </c>
      <c r="G23" s="87">
        <v>400</v>
      </c>
      <c r="H23" s="88"/>
      <c r="I23" s="78"/>
      <c r="J23" s="144">
        <f t="shared" si="1"/>
        <v>420</v>
      </c>
      <c r="K23" s="89"/>
      <c r="L23" s="90">
        <v>22</v>
      </c>
      <c r="M23" s="136" t="s">
        <v>204</v>
      </c>
      <c r="N23" s="108" t="s">
        <v>93</v>
      </c>
      <c r="O23" s="108" t="s">
        <v>36</v>
      </c>
      <c r="P23" s="33">
        <v>11</v>
      </c>
      <c r="X23" s="93" t="s">
        <v>24</v>
      </c>
      <c r="Y23" s="136" t="s">
        <v>341</v>
      </c>
      <c r="Z23" s="108" t="s">
        <v>342</v>
      </c>
      <c r="AA23" s="108" t="s">
        <v>36</v>
      </c>
      <c r="AB23" s="33">
        <v>16</v>
      </c>
    </row>
    <row r="24" spans="2:28" ht="12.75" customHeight="1" x14ac:dyDescent="0.3">
      <c r="B24" s="113" t="str">
        <f t="shared" si="0"/>
        <v>DEFNE ÜZÜMCÜ</v>
      </c>
      <c r="C24" s="116" t="s">
        <v>205</v>
      </c>
      <c r="D24" s="31" t="s">
        <v>342</v>
      </c>
      <c r="E24" s="31" t="s">
        <v>36</v>
      </c>
      <c r="F24" s="33">
        <v>24</v>
      </c>
      <c r="G24" s="87">
        <v>300</v>
      </c>
      <c r="H24" s="88">
        <v>30</v>
      </c>
      <c r="I24" s="78"/>
      <c r="J24" s="144">
        <f t="shared" si="1"/>
        <v>354</v>
      </c>
      <c r="K24" s="89"/>
      <c r="L24" s="90">
        <v>23</v>
      </c>
      <c r="M24" s="136" t="s">
        <v>308</v>
      </c>
      <c r="N24" s="108" t="s">
        <v>339</v>
      </c>
      <c r="O24" s="108" t="s">
        <v>163</v>
      </c>
      <c r="P24" s="33">
        <v>10</v>
      </c>
      <c r="X24" s="93" t="s">
        <v>24</v>
      </c>
      <c r="Y24" s="136" t="s">
        <v>307</v>
      </c>
      <c r="Z24" s="108" t="s">
        <v>59</v>
      </c>
      <c r="AA24" s="108" t="s">
        <v>38</v>
      </c>
      <c r="AB24" s="33">
        <v>16</v>
      </c>
    </row>
    <row r="25" spans="2:28" ht="12.75" customHeight="1" x14ac:dyDescent="0.3">
      <c r="B25" s="113" t="str">
        <f t="shared" si="0"/>
        <v>DERİN MÜLAZIM</v>
      </c>
      <c r="C25" s="116" t="s">
        <v>206</v>
      </c>
      <c r="D25" s="31" t="s">
        <v>99</v>
      </c>
      <c r="E25" s="31" t="s">
        <v>13</v>
      </c>
      <c r="F25" s="33">
        <v>15</v>
      </c>
      <c r="G25" s="87">
        <v>300</v>
      </c>
      <c r="H25" s="88">
        <v>24</v>
      </c>
      <c r="I25" s="78"/>
      <c r="J25" s="144">
        <f t="shared" si="1"/>
        <v>339</v>
      </c>
      <c r="K25" s="89"/>
      <c r="L25" s="90">
        <v>24</v>
      </c>
      <c r="M25" s="136" t="s">
        <v>299</v>
      </c>
      <c r="N25" s="108" t="s">
        <v>300</v>
      </c>
      <c r="O25" s="108" t="s">
        <v>39</v>
      </c>
      <c r="P25" s="33">
        <v>9</v>
      </c>
      <c r="X25" s="93" t="s">
        <v>24</v>
      </c>
      <c r="Y25" s="136" t="s">
        <v>270</v>
      </c>
      <c r="Z25" s="108" t="s">
        <v>93</v>
      </c>
      <c r="AA25" s="108" t="s">
        <v>36</v>
      </c>
      <c r="AB25" s="33">
        <v>16</v>
      </c>
    </row>
    <row r="26" spans="2:28" ht="12.75" customHeight="1" x14ac:dyDescent="0.3">
      <c r="B26" s="113" t="str">
        <f t="shared" si="0"/>
        <v>DURU BERİL TOK</v>
      </c>
      <c r="C26" s="116" t="s">
        <v>240</v>
      </c>
      <c r="D26" s="31" t="s">
        <v>315</v>
      </c>
      <c r="E26" s="31" t="s">
        <v>5</v>
      </c>
      <c r="F26" s="33">
        <v>21</v>
      </c>
      <c r="G26" s="87">
        <v>300</v>
      </c>
      <c r="H26" s="88">
        <v>26</v>
      </c>
      <c r="I26" s="78">
        <v>25</v>
      </c>
      <c r="J26" s="144">
        <f t="shared" si="1"/>
        <v>372</v>
      </c>
      <c r="K26" s="89"/>
      <c r="L26" s="90">
        <v>25</v>
      </c>
      <c r="M26" s="136" t="s">
        <v>355</v>
      </c>
      <c r="N26" s="108" t="s">
        <v>354</v>
      </c>
      <c r="O26" s="108" t="s">
        <v>32</v>
      </c>
      <c r="P26" s="33">
        <v>8</v>
      </c>
      <c r="X26" s="93" t="s">
        <v>195</v>
      </c>
      <c r="Y26" s="136" t="s">
        <v>295</v>
      </c>
      <c r="Z26" s="108" t="s">
        <v>203</v>
      </c>
      <c r="AA26" s="108" t="s">
        <v>25</v>
      </c>
      <c r="AB26" s="33">
        <v>8</v>
      </c>
    </row>
    <row r="27" spans="2:28" ht="12.75" customHeight="1" x14ac:dyDescent="0.3">
      <c r="B27" s="113" t="str">
        <f t="shared" si="0"/>
        <v>DURU KIRBAÇ</v>
      </c>
      <c r="C27" s="116" t="s">
        <v>301</v>
      </c>
      <c r="D27" s="31" t="s">
        <v>302</v>
      </c>
      <c r="E27" s="31" t="s">
        <v>13</v>
      </c>
      <c r="F27" s="33">
        <v>8</v>
      </c>
      <c r="G27" s="87">
        <v>400</v>
      </c>
      <c r="H27" s="88">
        <v>16</v>
      </c>
      <c r="I27" s="78"/>
      <c r="J27" s="144">
        <f t="shared" si="1"/>
        <v>424</v>
      </c>
      <c r="K27" s="89"/>
      <c r="L27" s="90">
        <v>25</v>
      </c>
      <c r="M27" s="136" t="s">
        <v>251</v>
      </c>
      <c r="N27" s="108" t="s">
        <v>51</v>
      </c>
      <c r="O27" s="108" t="s">
        <v>13</v>
      </c>
      <c r="P27" s="33">
        <v>8</v>
      </c>
      <c r="X27" s="93" t="s">
        <v>195</v>
      </c>
      <c r="Y27" s="136" t="s">
        <v>355</v>
      </c>
      <c r="Z27" s="108" t="s">
        <v>354</v>
      </c>
      <c r="AA27" s="108" t="s">
        <v>32</v>
      </c>
      <c r="AB27" s="33">
        <v>8</v>
      </c>
    </row>
    <row r="28" spans="2:28" ht="12.75" customHeight="1" x14ac:dyDescent="0.3">
      <c r="B28" s="113" t="str">
        <f t="shared" si="0"/>
        <v>DURU ŞENDOĞAN</v>
      </c>
      <c r="C28" s="116" t="s">
        <v>320</v>
      </c>
      <c r="D28" s="31" t="s">
        <v>321</v>
      </c>
      <c r="E28" s="31" t="s">
        <v>30</v>
      </c>
      <c r="F28" s="33">
        <v>8</v>
      </c>
      <c r="G28" s="87">
        <v>400</v>
      </c>
      <c r="H28" s="88">
        <v>16</v>
      </c>
      <c r="I28" s="78"/>
      <c r="J28" s="144">
        <f t="shared" si="1"/>
        <v>424</v>
      </c>
      <c r="K28" s="89"/>
      <c r="L28" s="90">
        <v>25</v>
      </c>
      <c r="M28" s="136" t="s">
        <v>325</v>
      </c>
      <c r="N28" s="108" t="s">
        <v>350</v>
      </c>
      <c r="O28" s="108" t="s">
        <v>27</v>
      </c>
      <c r="P28" s="33">
        <v>8</v>
      </c>
      <c r="X28" s="93" t="s">
        <v>195</v>
      </c>
      <c r="AB28" s="33">
        <v>8</v>
      </c>
    </row>
    <row r="29" spans="2:28" ht="12.75" customHeight="1" x14ac:dyDescent="0.3">
      <c r="B29" s="113" t="str">
        <f t="shared" si="0"/>
        <v>DURU YAVAŞCAOĞLU</v>
      </c>
      <c r="C29" s="116" t="s">
        <v>221</v>
      </c>
      <c r="D29" s="31" t="s">
        <v>315</v>
      </c>
      <c r="E29" s="31" t="s">
        <v>5</v>
      </c>
      <c r="F29" s="33">
        <v>8</v>
      </c>
      <c r="G29" s="87">
        <v>300</v>
      </c>
      <c r="H29" s="88">
        <v>19</v>
      </c>
      <c r="I29" s="78"/>
      <c r="J29" s="144">
        <f t="shared" si="1"/>
        <v>327</v>
      </c>
      <c r="K29" s="89"/>
      <c r="L29" s="90">
        <v>25</v>
      </c>
      <c r="M29" s="136" t="s">
        <v>301</v>
      </c>
      <c r="N29" s="108" t="s">
        <v>302</v>
      </c>
      <c r="O29" s="108" t="s">
        <v>13</v>
      </c>
      <c r="P29" s="33">
        <v>8</v>
      </c>
      <c r="X29" s="93" t="s">
        <v>195</v>
      </c>
      <c r="AB29" s="33">
        <v>8</v>
      </c>
    </row>
    <row r="30" spans="2:28" ht="12.75" customHeight="1" x14ac:dyDescent="0.3">
      <c r="B30" s="113" t="str">
        <f t="shared" si="0"/>
        <v>EBRAR KURT</v>
      </c>
      <c r="C30" s="116" t="s">
        <v>305</v>
      </c>
      <c r="D30" s="31" t="s">
        <v>356</v>
      </c>
      <c r="E30" s="31" t="s">
        <v>70</v>
      </c>
      <c r="F30" s="33">
        <v>16</v>
      </c>
      <c r="G30" s="87">
        <v>400</v>
      </c>
      <c r="H30" s="88"/>
      <c r="I30" s="78"/>
      <c r="J30" s="144">
        <f t="shared" si="1"/>
        <v>416</v>
      </c>
      <c r="K30" s="89"/>
      <c r="L30" s="90">
        <v>25</v>
      </c>
      <c r="M30" s="136" t="s">
        <v>363</v>
      </c>
      <c r="N30" s="108" t="s">
        <v>364</v>
      </c>
      <c r="O30" s="108" t="s">
        <v>10</v>
      </c>
      <c r="P30" s="33">
        <v>8</v>
      </c>
      <c r="X30" s="93" t="s">
        <v>195</v>
      </c>
      <c r="AB30" s="33">
        <v>8</v>
      </c>
    </row>
    <row r="31" spans="2:28" ht="12.75" customHeight="1" x14ac:dyDescent="0.3">
      <c r="B31" s="113" t="str">
        <f t="shared" si="0"/>
        <v>ECRİN KAHRAMAN</v>
      </c>
      <c r="C31" s="116" t="s">
        <v>398</v>
      </c>
      <c r="D31" s="31" t="s">
        <v>203</v>
      </c>
      <c r="E31" s="31" t="s">
        <v>25</v>
      </c>
      <c r="F31" s="33">
        <v>8</v>
      </c>
      <c r="G31" s="87">
        <v>300</v>
      </c>
      <c r="H31" s="88">
        <v>16</v>
      </c>
      <c r="I31" s="78"/>
      <c r="J31" s="144">
        <f t="shared" si="1"/>
        <v>324</v>
      </c>
      <c r="K31" s="89"/>
      <c r="L31" s="90">
        <v>25</v>
      </c>
      <c r="M31" s="136" t="s">
        <v>323</v>
      </c>
      <c r="N31" s="108" t="s">
        <v>184</v>
      </c>
      <c r="O31" s="108" t="s">
        <v>40</v>
      </c>
      <c r="P31" s="33">
        <v>8</v>
      </c>
      <c r="X31" s="93" t="s">
        <v>195</v>
      </c>
      <c r="AB31" s="33">
        <v>8</v>
      </c>
    </row>
    <row r="32" spans="2:28" ht="12.75" customHeight="1" x14ac:dyDescent="0.3">
      <c r="B32" s="113" t="str">
        <f t="shared" si="0"/>
        <v>ECRİN MELİKE AKSU</v>
      </c>
      <c r="C32" s="116" t="s">
        <v>306</v>
      </c>
      <c r="D32" s="31" t="s">
        <v>203</v>
      </c>
      <c r="E32" s="31" t="s">
        <v>25</v>
      </c>
      <c r="F32" s="33">
        <v>19</v>
      </c>
      <c r="G32" s="87">
        <v>400</v>
      </c>
      <c r="H32" s="88">
        <v>20</v>
      </c>
      <c r="I32" s="78"/>
      <c r="J32" s="144">
        <f t="shared" si="1"/>
        <v>439</v>
      </c>
      <c r="K32" s="89"/>
      <c r="L32" s="90">
        <v>25</v>
      </c>
      <c r="M32" s="136" t="s">
        <v>320</v>
      </c>
      <c r="N32" s="108" t="s">
        <v>321</v>
      </c>
      <c r="O32" s="108" t="s">
        <v>30</v>
      </c>
      <c r="P32" s="33">
        <v>8</v>
      </c>
      <c r="X32" s="93" t="s">
        <v>195</v>
      </c>
      <c r="AB32" s="33">
        <v>8</v>
      </c>
    </row>
    <row r="33" spans="2:28" ht="12.75" customHeight="1" x14ac:dyDescent="0.3">
      <c r="B33" s="113" t="str">
        <f t="shared" si="0"/>
        <v>EDA MORAL</v>
      </c>
      <c r="C33" s="116" t="s">
        <v>251</v>
      </c>
      <c r="D33" s="31" t="s">
        <v>51</v>
      </c>
      <c r="E33" s="31" t="s">
        <v>13</v>
      </c>
      <c r="F33" s="33">
        <v>8</v>
      </c>
      <c r="G33" s="87">
        <v>400</v>
      </c>
      <c r="H33" s="88"/>
      <c r="I33" s="78"/>
      <c r="J33" s="144">
        <f t="shared" si="1"/>
        <v>408</v>
      </c>
      <c r="K33" s="89"/>
      <c r="L33" s="90">
        <v>25</v>
      </c>
      <c r="M33" s="136" t="s">
        <v>344</v>
      </c>
      <c r="N33" s="108" t="s">
        <v>246</v>
      </c>
      <c r="O33" s="108" t="s">
        <v>13</v>
      </c>
      <c r="P33" s="33">
        <v>8</v>
      </c>
      <c r="X33" s="93" t="s">
        <v>195</v>
      </c>
      <c r="AB33" s="33">
        <v>8</v>
      </c>
    </row>
    <row r="34" spans="2:28" ht="12.75" customHeight="1" x14ac:dyDescent="0.3">
      <c r="B34" s="32"/>
      <c r="C34" s="116" t="s">
        <v>237</v>
      </c>
      <c r="D34" s="31" t="s">
        <v>268</v>
      </c>
      <c r="E34" s="31" t="s">
        <v>10</v>
      </c>
      <c r="F34" s="33">
        <v>30</v>
      </c>
      <c r="G34" s="87">
        <v>400</v>
      </c>
      <c r="H34" s="88">
        <v>32</v>
      </c>
      <c r="I34" s="78">
        <v>29</v>
      </c>
      <c r="J34" s="144">
        <f t="shared" ref="J34:J65" si="2">F34+G34+H34+I34</f>
        <v>491</v>
      </c>
      <c r="P34" s="33"/>
      <c r="Q34" s="32"/>
      <c r="R34" s="32"/>
      <c r="S34" s="32"/>
      <c r="T34" s="32"/>
      <c r="U34" s="32"/>
      <c r="V34" s="91"/>
      <c r="W34" s="32"/>
      <c r="X34" s="32"/>
    </row>
    <row r="35" spans="2:28" ht="12.75" customHeight="1" x14ac:dyDescent="0.3">
      <c r="B35" s="32"/>
      <c r="C35" s="116" t="s">
        <v>237</v>
      </c>
      <c r="D35" s="31" t="s">
        <v>319</v>
      </c>
      <c r="E35" s="31" t="s">
        <v>10</v>
      </c>
      <c r="F35" s="33">
        <v>32</v>
      </c>
      <c r="G35" s="87">
        <v>300</v>
      </c>
      <c r="H35" s="88">
        <v>32</v>
      </c>
      <c r="I35" s="78">
        <v>32</v>
      </c>
      <c r="J35" s="144">
        <f t="shared" si="2"/>
        <v>396</v>
      </c>
      <c r="P35" s="33"/>
      <c r="Q35" s="32"/>
      <c r="R35" s="32"/>
      <c r="S35" s="32"/>
      <c r="T35" s="32"/>
      <c r="U35" s="32"/>
      <c r="V35" s="91"/>
      <c r="W35" s="32"/>
      <c r="X35" s="32"/>
    </row>
    <row r="36" spans="2:28" ht="12.75" customHeight="1" x14ac:dyDescent="0.3">
      <c r="B36" s="32"/>
      <c r="C36" s="116" t="s">
        <v>295</v>
      </c>
      <c r="D36" s="31" t="s">
        <v>203</v>
      </c>
      <c r="E36" s="31" t="s">
        <v>25</v>
      </c>
      <c r="F36" s="33">
        <v>22</v>
      </c>
      <c r="G36" s="87">
        <v>400</v>
      </c>
      <c r="H36" s="88">
        <v>8</v>
      </c>
      <c r="I36" s="78">
        <v>23</v>
      </c>
      <c r="J36" s="144">
        <f t="shared" si="2"/>
        <v>453</v>
      </c>
      <c r="P36" s="33"/>
      <c r="Q36" s="32"/>
      <c r="R36" s="32"/>
      <c r="S36" s="32"/>
      <c r="T36" s="32"/>
      <c r="U36" s="32"/>
      <c r="V36" s="91"/>
      <c r="W36" s="32"/>
      <c r="X36" s="32"/>
    </row>
    <row r="37" spans="2:28" ht="12.75" customHeight="1" x14ac:dyDescent="0.3">
      <c r="B37" s="32"/>
      <c r="C37" s="116" t="s">
        <v>252</v>
      </c>
      <c r="D37" s="31" t="s">
        <v>245</v>
      </c>
      <c r="E37" s="31" t="s">
        <v>27</v>
      </c>
      <c r="F37" s="33">
        <v>17</v>
      </c>
      <c r="G37" s="87">
        <v>300</v>
      </c>
      <c r="H37" s="88">
        <v>8</v>
      </c>
      <c r="I37" s="78"/>
      <c r="J37" s="144">
        <f t="shared" si="2"/>
        <v>325</v>
      </c>
      <c r="P37" s="33"/>
      <c r="Q37" s="32"/>
      <c r="R37" s="32"/>
      <c r="S37" s="32"/>
      <c r="T37" s="32"/>
      <c r="U37" s="32"/>
      <c r="V37" s="91"/>
      <c r="W37" s="32"/>
      <c r="X37" s="32"/>
    </row>
    <row r="38" spans="2:28" ht="12.75" customHeight="1" x14ac:dyDescent="0.3">
      <c r="C38" s="116" t="s">
        <v>307</v>
      </c>
      <c r="D38" s="31" t="s">
        <v>59</v>
      </c>
      <c r="E38" s="31" t="s">
        <v>38</v>
      </c>
      <c r="F38" s="33">
        <v>26</v>
      </c>
      <c r="G38" s="87">
        <v>400</v>
      </c>
      <c r="H38" s="88">
        <v>16</v>
      </c>
      <c r="I38" s="78">
        <v>26</v>
      </c>
      <c r="J38" s="144">
        <f t="shared" si="2"/>
        <v>468</v>
      </c>
      <c r="P38" s="33"/>
    </row>
    <row r="39" spans="2:28" ht="12.75" customHeight="1" x14ac:dyDescent="0.3">
      <c r="C39" s="116" t="s">
        <v>397</v>
      </c>
      <c r="D39" s="31" t="s">
        <v>203</v>
      </c>
      <c r="E39" s="31" t="s">
        <v>25</v>
      </c>
      <c r="F39" s="33">
        <v>12</v>
      </c>
      <c r="G39" s="87">
        <v>300</v>
      </c>
      <c r="H39" s="88">
        <v>16</v>
      </c>
      <c r="I39" s="78"/>
      <c r="J39" s="144">
        <f t="shared" si="2"/>
        <v>328</v>
      </c>
      <c r="P39" s="33"/>
    </row>
    <row r="40" spans="2:28" ht="12.75" customHeight="1" x14ac:dyDescent="0.3">
      <c r="C40" s="116" t="s">
        <v>363</v>
      </c>
      <c r="D40" s="31" t="s">
        <v>364</v>
      </c>
      <c r="E40" s="31" t="s">
        <v>10</v>
      </c>
      <c r="F40" s="33">
        <v>8</v>
      </c>
      <c r="G40" s="87">
        <v>400</v>
      </c>
      <c r="H40" s="88"/>
      <c r="I40" s="78"/>
      <c r="J40" s="144">
        <f t="shared" si="2"/>
        <v>408</v>
      </c>
      <c r="P40" s="33"/>
    </row>
    <row r="41" spans="2:28" ht="12.75" customHeight="1" x14ac:dyDescent="0.3">
      <c r="C41" s="116" t="s">
        <v>299</v>
      </c>
      <c r="D41" s="31" t="s">
        <v>300</v>
      </c>
      <c r="E41" s="31" t="s">
        <v>39</v>
      </c>
      <c r="F41" s="33">
        <v>9</v>
      </c>
      <c r="G41" s="87">
        <v>400</v>
      </c>
      <c r="H41" s="88">
        <v>30</v>
      </c>
      <c r="I41" s="78"/>
      <c r="J41" s="144">
        <f t="shared" si="2"/>
        <v>439</v>
      </c>
      <c r="P41" s="33"/>
    </row>
    <row r="42" spans="2:28" ht="12.75" customHeight="1" x14ac:dyDescent="0.3">
      <c r="C42" s="116" t="s">
        <v>308</v>
      </c>
      <c r="D42" s="31" t="s">
        <v>339</v>
      </c>
      <c r="E42" s="31" t="s">
        <v>163</v>
      </c>
      <c r="F42" s="33">
        <v>10</v>
      </c>
      <c r="G42" s="87">
        <v>400</v>
      </c>
      <c r="H42" s="88">
        <v>17</v>
      </c>
      <c r="I42" s="78"/>
      <c r="J42" s="144">
        <f t="shared" si="2"/>
        <v>427</v>
      </c>
      <c r="P42" s="33"/>
    </row>
    <row r="43" spans="2:28" ht="12.75" customHeight="1" x14ac:dyDescent="0.3">
      <c r="C43" s="116" t="s">
        <v>313</v>
      </c>
      <c r="D43" s="31" t="s">
        <v>315</v>
      </c>
      <c r="E43" s="31" t="s">
        <v>5</v>
      </c>
      <c r="F43" s="33">
        <v>27</v>
      </c>
      <c r="G43" s="87">
        <v>300</v>
      </c>
      <c r="H43" s="88">
        <v>31</v>
      </c>
      <c r="I43" s="78">
        <v>26</v>
      </c>
      <c r="J43" s="144">
        <f t="shared" si="2"/>
        <v>384</v>
      </c>
      <c r="P43" s="33"/>
    </row>
    <row r="44" spans="2:28" ht="12.75" customHeight="1" x14ac:dyDescent="0.3">
      <c r="C44" s="116" t="s">
        <v>239</v>
      </c>
      <c r="D44" s="31" t="s">
        <v>99</v>
      </c>
      <c r="E44" s="31" t="s">
        <v>13</v>
      </c>
      <c r="F44" s="33">
        <v>12</v>
      </c>
      <c r="G44" s="87">
        <v>400</v>
      </c>
      <c r="H44" s="88">
        <v>18</v>
      </c>
      <c r="I44" s="78"/>
      <c r="J44" s="144">
        <f t="shared" si="2"/>
        <v>430</v>
      </c>
      <c r="P44" s="33"/>
    </row>
    <row r="45" spans="2:28" ht="12.75" customHeight="1" x14ac:dyDescent="0.3">
      <c r="C45" s="116" t="s">
        <v>239</v>
      </c>
      <c r="D45" s="31" t="s">
        <v>99</v>
      </c>
      <c r="E45" s="31" t="s">
        <v>13</v>
      </c>
      <c r="F45" s="33">
        <v>22</v>
      </c>
      <c r="G45" s="87">
        <v>300</v>
      </c>
      <c r="H45" s="88">
        <v>16</v>
      </c>
      <c r="I45" s="78">
        <v>30</v>
      </c>
      <c r="J45" s="144">
        <f t="shared" si="2"/>
        <v>368</v>
      </c>
      <c r="P45" s="33"/>
    </row>
    <row r="46" spans="2:28" ht="12.75" customHeight="1" x14ac:dyDescent="0.3">
      <c r="C46" s="116" t="s">
        <v>271</v>
      </c>
      <c r="D46" s="31" t="s">
        <v>224</v>
      </c>
      <c r="E46" s="31" t="s">
        <v>42</v>
      </c>
      <c r="F46" s="33">
        <v>23</v>
      </c>
      <c r="G46" s="87">
        <v>400</v>
      </c>
      <c r="H46" s="88"/>
      <c r="I46" s="78">
        <v>22</v>
      </c>
      <c r="J46" s="144">
        <f t="shared" si="2"/>
        <v>445</v>
      </c>
      <c r="P46" s="33"/>
    </row>
    <row r="47" spans="2:28" ht="12.75" customHeight="1" x14ac:dyDescent="0.3">
      <c r="C47" s="116" t="s">
        <v>271</v>
      </c>
      <c r="D47" s="31" t="s">
        <v>224</v>
      </c>
      <c r="E47" s="31" t="s">
        <v>42</v>
      </c>
      <c r="F47" s="33">
        <v>28</v>
      </c>
      <c r="G47" s="87">
        <v>300</v>
      </c>
      <c r="H47" s="88">
        <v>23</v>
      </c>
      <c r="I47" s="78">
        <v>22</v>
      </c>
      <c r="J47" s="144">
        <f t="shared" si="2"/>
        <v>373</v>
      </c>
      <c r="P47" s="33"/>
    </row>
    <row r="48" spans="2:28" ht="12.75" customHeight="1" x14ac:dyDescent="0.3">
      <c r="C48" s="116" t="s">
        <v>253</v>
      </c>
      <c r="D48" s="31" t="s">
        <v>178</v>
      </c>
      <c r="E48" s="31" t="s">
        <v>42</v>
      </c>
      <c r="F48" s="33">
        <v>9</v>
      </c>
      <c r="G48" s="87">
        <v>300</v>
      </c>
      <c r="H48" s="88">
        <v>8</v>
      </c>
      <c r="I48" s="78"/>
      <c r="J48" s="144">
        <f t="shared" si="2"/>
        <v>317</v>
      </c>
      <c r="P48" s="33"/>
    </row>
    <row r="49" spans="3:16" ht="12.75" customHeight="1" x14ac:dyDescent="0.3">
      <c r="C49" s="116" t="s">
        <v>294</v>
      </c>
      <c r="D49" s="31" t="s">
        <v>266</v>
      </c>
      <c r="E49" s="31" t="s">
        <v>47</v>
      </c>
      <c r="F49" s="33">
        <v>25</v>
      </c>
      <c r="G49" s="87">
        <v>400</v>
      </c>
      <c r="H49" s="88">
        <v>24</v>
      </c>
      <c r="I49" s="78">
        <v>28</v>
      </c>
      <c r="J49" s="144">
        <f t="shared" si="2"/>
        <v>477</v>
      </c>
      <c r="P49" s="33"/>
    </row>
    <row r="50" spans="3:16" ht="12.75" customHeight="1" x14ac:dyDescent="0.3">
      <c r="C50" s="116" t="s">
        <v>254</v>
      </c>
      <c r="D50" s="31" t="s">
        <v>203</v>
      </c>
      <c r="E50" s="31" t="s">
        <v>25</v>
      </c>
      <c r="F50" s="33">
        <v>8</v>
      </c>
      <c r="G50" s="87">
        <v>300</v>
      </c>
      <c r="H50" s="88">
        <v>17</v>
      </c>
      <c r="I50" s="78"/>
      <c r="J50" s="144">
        <f t="shared" si="2"/>
        <v>325</v>
      </c>
      <c r="P50" s="33"/>
    </row>
    <row r="51" spans="3:16" ht="12.75" customHeight="1" x14ac:dyDescent="0.3">
      <c r="C51" s="116" t="s">
        <v>255</v>
      </c>
      <c r="D51" s="31" t="s">
        <v>315</v>
      </c>
      <c r="E51" s="31" t="s">
        <v>5</v>
      </c>
      <c r="F51" s="33">
        <v>8</v>
      </c>
      <c r="G51" s="87">
        <v>300</v>
      </c>
      <c r="H51" s="88">
        <v>16</v>
      </c>
      <c r="I51" s="78"/>
      <c r="J51" s="144">
        <f t="shared" si="2"/>
        <v>324</v>
      </c>
    </row>
    <row r="52" spans="3:16" ht="12.75" customHeight="1" x14ac:dyDescent="0.3">
      <c r="C52" s="116" t="s">
        <v>395</v>
      </c>
      <c r="D52" s="31" t="s">
        <v>185</v>
      </c>
      <c r="E52" s="31" t="s">
        <v>38</v>
      </c>
      <c r="F52" s="33">
        <v>8</v>
      </c>
      <c r="G52" s="87">
        <v>300</v>
      </c>
      <c r="H52" s="88">
        <v>29</v>
      </c>
      <c r="I52" s="78"/>
      <c r="J52" s="144">
        <f t="shared" si="2"/>
        <v>337</v>
      </c>
    </row>
    <row r="53" spans="3:16" ht="12.75" customHeight="1" x14ac:dyDescent="0.3">
      <c r="C53" s="116" t="s">
        <v>322</v>
      </c>
      <c r="D53" s="31" t="s">
        <v>184</v>
      </c>
      <c r="E53" s="31" t="s">
        <v>40</v>
      </c>
      <c r="F53" s="33">
        <v>20</v>
      </c>
      <c r="G53" s="87">
        <v>300</v>
      </c>
      <c r="H53" s="88">
        <v>25</v>
      </c>
      <c r="I53" s="78">
        <v>23</v>
      </c>
      <c r="J53" s="144">
        <f t="shared" si="2"/>
        <v>368</v>
      </c>
    </row>
    <row r="54" spans="3:16" ht="12.75" customHeight="1" x14ac:dyDescent="0.3">
      <c r="C54" s="116" t="s">
        <v>323</v>
      </c>
      <c r="D54" s="31" t="s">
        <v>184</v>
      </c>
      <c r="E54" s="31" t="s">
        <v>40</v>
      </c>
      <c r="F54" s="33">
        <v>8</v>
      </c>
      <c r="G54" s="87">
        <v>400</v>
      </c>
      <c r="H54" s="88">
        <v>16</v>
      </c>
      <c r="I54" s="78"/>
      <c r="J54" s="144">
        <f t="shared" si="2"/>
        <v>424</v>
      </c>
    </row>
    <row r="55" spans="3:16" ht="12.75" customHeight="1" x14ac:dyDescent="0.3">
      <c r="C55" s="116" t="s">
        <v>396</v>
      </c>
      <c r="D55" s="31" t="s">
        <v>181</v>
      </c>
      <c r="E55" s="31" t="s">
        <v>36</v>
      </c>
      <c r="F55" s="33">
        <v>19</v>
      </c>
      <c r="G55" s="87">
        <v>300</v>
      </c>
      <c r="H55" s="88">
        <v>16</v>
      </c>
      <c r="I55" s="78"/>
      <c r="J55" s="144">
        <f t="shared" si="2"/>
        <v>335</v>
      </c>
    </row>
    <row r="56" spans="3:16" ht="12.75" customHeight="1" x14ac:dyDescent="0.3">
      <c r="C56" s="116" t="s">
        <v>324</v>
      </c>
      <c r="D56" s="31" t="s">
        <v>393</v>
      </c>
      <c r="E56" s="31" t="s">
        <v>38</v>
      </c>
      <c r="F56" s="33">
        <v>23</v>
      </c>
      <c r="G56" s="87">
        <v>300</v>
      </c>
      <c r="H56" s="88">
        <v>28</v>
      </c>
      <c r="I56" s="78">
        <v>27</v>
      </c>
      <c r="J56" s="144">
        <f t="shared" si="2"/>
        <v>378</v>
      </c>
    </row>
    <row r="57" spans="3:16" ht="12.75" customHeight="1" x14ac:dyDescent="0.3">
      <c r="C57" s="116" t="s">
        <v>344</v>
      </c>
      <c r="D57" s="31" t="s">
        <v>246</v>
      </c>
      <c r="E57" s="31" t="s">
        <v>13</v>
      </c>
      <c r="F57" s="33">
        <v>8</v>
      </c>
      <c r="G57" s="87">
        <v>400</v>
      </c>
      <c r="H57" s="88"/>
      <c r="I57" s="78"/>
      <c r="J57" s="144">
        <f t="shared" si="2"/>
        <v>408</v>
      </c>
    </row>
    <row r="58" spans="3:16" ht="12.75" customHeight="1" x14ac:dyDescent="0.3">
      <c r="C58" s="116" t="s">
        <v>325</v>
      </c>
      <c r="D58" s="31" t="s">
        <v>350</v>
      </c>
      <c r="E58" s="31" t="s">
        <v>27</v>
      </c>
      <c r="F58" s="33">
        <v>8</v>
      </c>
      <c r="G58" s="87">
        <v>400</v>
      </c>
      <c r="H58" s="88">
        <v>16</v>
      </c>
      <c r="I58" s="78"/>
      <c r="J58" s="144">
        <f t="shared" si="2"/>
        <v>424</v>
      </c>
    </row>
    <row r="59" spans="3:16" ht="12.75" customHeight="1" x14ac:dyDescent="0.3">
      <c r="C59" s="116" t="s">
        <v>355</v>
      </c>
      <c r="D59" s="31" t="s">
        <v>354</v>
      </c>
      <c r="E59" s="31" t="s">
        <v>32</v>
      </c>
      <c r="F59" s="33">
        <v>8</v>
      </c>
      <c r="G59" s="87">
        <v>400</v>
      </c>
      <c r="H59" s="88">
        <v>8</v>
      </c>
      <c r="I59" s="78"/>
      <c r="J59" s="144">
        <f t="shared" si="2"/>
        <v>416</v>
      </c>
    </row>
    <row r="60" spans="3:16" ht="12.75" customHeight="1" x14ac:dyDescent="0.3">
      <c r="C60" s="116" t="s">
        <v>341</v>
      </c>
      <c r="D60" s="31" t="s">
        <v>342</v>
      </c>
      <c r="E60" s="31" t="s">
        <v>36</v>
      </c>
      <c r="F60" s="33">
        <v>13</v>
      </c>
      <c r="G60" s="87">
        <v>400</v>
      </c>
      <c r="H60" s="88">
        <v>16</v>
      </c>
      <c r="I60" s="78"/>
      <c r="J60" s="144">
        <f t="shared" si="2"/>
        <v>429</v>
      </c>
    </row>
    <row r="61" spans="3:16" ht="12.75" customHeight="1" x14ac:dyDescent="0.3">
      <c r="C61" s="116" t="s">
        <v>309</v>
      </c>
      <c r="D61" s="31" t="s">
        <v>99</v>
      </c>
      <c r="E61" s="31" t="s">
        <v>13</v>
      </c>
      <c r="F61" s="33">
        <v>28</v>
      </c>
      <c r="G61" s="87">
        <v>400</v>
      </c>
      <c r="H61" s="88">
        <v>29</v>
      </c>
      <c r="I61" s="78">
        <v>25</v>
      </c>
      <c r="J61" s="144">
        <f t="shared" si="2"/>
        <v>482</v>
      </c>
    </row>
    <row r="62" spans="3:16" ht="12.75" customHeight="1" x14ac:dyDescent="0.3">
      <c r="C62" s="116" t="s">
        <v>316</v>
      </c>
      <c r="D62" s="31" t="s">
        <v>99</v>
      </c>
      <c r="E62" s="31" t="s">
        <v>13</v>
      </c>
      <c r="F62" s="33">
        <v>29</v>
      </c>
      <c r="G62" s="87">
        <v>400</v>
      </c>
      <c r="H62" s="88">
        <v>23</v>
      </c>
      <c r="I62" s="78">
        <v>27</v>
      </c>
      <c r="J62" s="144">
        <f t="shared" si="2"/>
        <v>479</v>
      </c>
    </row>
    <row r="63" spans="3:16" ht="12.75" customHeight="1" x14ac:dyDescent="0.3">
      <c r="C63" s="116" t="s">
        <v>272</v>
      </c>
      <c r="D63" s="31" t="s">
        <v>266</v>
      </c>
      <c r="E63" s="31" t="s">
        <v>47</v>
      </c>
      <c r="F63" s="33">
        <v>14</v>
      </c>
      <c r="G63" s="87">
        <v>400</v>
      </c>
      <c r="H63" s="88">
        <v>21</v>
      </c>
      <c r="I63" s="78"/>
      <c r="J63" s="144">
        <f t="shared" si="2"/>
        <v>435</v>
      </c>
    </row>
    <row r="64" spans="3:16" ht="12.75" customHeight="1" x14ac:dyDescent="0.3">
      <c r="C64" s="116" t="s">
        <v>326</v>
      </c>
      <c r="D64" s="31" t="s">
        <v>99</v>
      </c>
      <c r="E64" s="31" t="s">
        <v>13</v>
      </c>
      <c r="F64" s="33">
        <v>25</v>
      </c>
      <c r="G64" s="87">
        <v>300</v>
      </c>
      <c r="H64" s="88">
        <v>22</v>
      </c>
      <c r="I64" s="78">
        <v>29</v>
      </c>
      <c r="J64" s="144">
        <f t="shared" si="2"/>
        <v>376</v>
      </c>
    </row>
    <row r="65" spans="3:10" ht="12.75" customHeight="1" x14ac:dyDescent="0.3">
      <c r="C65" s="116" t="s">
        <v>327</v>
      </c>
      <c r="D65" s="31" t="s">
        <v>197</v>
      </c>
      <c r="E65" s="31" t="s">
        <v>32</v>
      </c>
      <c r="F65" s="33">
        <v>8</v>
      </c>
      <c r="G65" s="87">
        <v>300</v>
      </c>
      <c r="H65" s="88">
        <v>8</v>
      </c>
      <c r="I65" s="78"/>
      <c r="J65" s="144">
        <f t="shared" si="2"/>
        <v>316</v>
      </c>
    </row>
    <row r="66" spans="3:10" ht="12.75" customHeight="1" x14ac:dyDescent="0.3"/>
    <row r="67" spans="3:10" ht="12.75" customHeight="1" x14ac:dyDescent="0.3"/>
    <row r="68" spans="3:10" ht="12.75" customHeight="1" x14ac:dyDescent="0.3"/>
    <row r="69" spans="3:10" ht="12.75" customHeight="1" x14ac:dyDescent="0.3"/>
    <row r="70" spans="3:10" ht="12.75" customHeight="1" x14ac:dyDescent="0.3"/>
    <row r="71" spans="3:10" ht="12.75" customHeight="1" x14ac:dyDescent="0.3"/>
    <row r="72" spans="3:10" ht="12.75" customHeight="1" x14ac:dyDescent="0.3"/>
    <row r="73" spans="3:10" ht="12.75" customHeight="1" x14ac:dyDescent="0.3"/>
    <row r="74" spans="3:10" ht="12.75" customHeight="1" x14ac:dyDescent="0.3"/>
    <row r="75" spans="3:10" ht="12.75" customHeight="1" x14ac:dyDescent="0.3"/>
    <row r="76" spans="3:10" ht="12.75" customHeight="1" x14ac:dyDescent="0.3"/>
    <row r="77" spans="3:10" ht="12.75" customHeight="1" x14ac:dyDescent="0.3"/>
    <row r="78" spans="3:10" ht="12.75" customHeight="1" x14ac:dyDescent="0.3"/>
    <row r="79" spans="3:10" ht="12.75" customHeight="1" x14ac:dyDescent="0.3"/>
    <row r="80" spans="3:1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</sheetData>
  <sortState xmlns:xlrd2="http://schemas.microsoft.com/office/spreadsheetml/2017/richdata2" ref="C2:J146">
    <sortCondition ref="C25:C146"/>
  </sortState>
  <mergeCells count="3">
    <mergeCell ref="M1:O1"/>
    <mergeCell ref="R1:V1"/>
    <mergeCell ref="X1:AB1"/>
  </mergeCells>
  <conditionalFormatting sqref="C1:C1048576">
    <cfRule type="duplicateValues" dxfId="290" priority="6"/>
  </conditionalFormatting>
  <conditionalFormatting sqref="C34:C65">
    <cfRule type="duplicateValues" dxfId="289" priority="1"/>
    <cfRule type="duplicateValues" dxfId="288" priority="3"/>
  </conditionalFormatting>
  <conditionalFormatting sqref="C66:C1048576 C1">
    <cfRule type="duplicateValues" dxfId="287" priority="9"/>
    <cfRule type="duplicateValues" dxfId="286" priority="10"/>
    <cfRule type="duplicateValues" dxfId="285" priority="11"/>
    <cfRule type="duplicateValues" dxfId="284" priority="12"/>
  </conditionalFormatting>
  <conditionalFormatting sqref="D2:E65">
    <cfRule type="containsErrors" dxfId="283" priority="2">
      <formula>ISERROR(D2)</formula>
    </cfRule>
  </conditionalFormatting>
  <conditionalFormatting sqref="T2:U16">
    <cfRule type="containsErrors" dxfId="282" priority="7">
      <formula>ISERROR(T2)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27"/>
  <sheetViews>
    <sheetView workbookViewId="0">
      <selection activeCell="C19" sqref="C19"/>
    </sheetView>
  </sheetViews>
  <sheetFormatPr defaultRowHeight="14.5" x14ac:dyDescent="0.35"/>
  <cols>
    <col min="2" max="2" width="13" bestFit="1" customWidth="1"/>
    <col min="3" max="3" width="9.81640625" customWidth="1"/>
    <col min="5" max="5" width="14" bestFit="1" customWidth="1"/>
  </cols>
  <sheetData>
    <row r="1" spans="2:5" x14ac:dyDescent="0.35">
      <c r="B1" s="400" t="s">
        <v>140</v>
      </c>
      <c r="C1" s="400"/>
      <c r="D1" s="400"/>
      <c r="E1" s="400"/>
    </row>
    <row r="2" spans="2:5" ht="16" thickBot="1" x14ac:dyDescent="0.4">
      <c r="B2" s="111" t="s">
        <v>130</v>
      </c>
      <c r="C2" s="112" t="s">
        <v>131</v>
      </c>
      <c r="D2" s="112" t="s">
        <v>229</v>
      </c>
      <c r="E2" s="112" t="s">
        <v>135</v>
      </c>
    </row>
    <row r="3" spans="2:5" ht="21.5" thickBot="1" x14ac:dyDescent="0.4">
      <c r="B3" s="95" t="s">
        <v>141</v>
      </c>
      <c r="C3" s="96" t="s">
        <v>142</v>
      </c>
      <c r="D3" s="97" t="s">
        <v>143</v>
      </c>
      <c r="E3" s="98" t="s">
        <v>144</v>
      </c>
    </row>
    <row r="4" spans="2:5" x14ac:dyDescent="0.35">
      <c r="B4" s="99" t="s">
        <v>47</v>
      </c>
      <c r="C4" s="100" t="s">
        <v>38</v>
      </c>
      <c r="D4" s="101" t="s">
        <v>0</v>
      </c>
      <c r="E4" s="99" t="s">
        <v>213</v>
      </c>
    </row>
    <row r="5" spans="2:5" x14ac:dyDescent="0.35">
      <c r="B5" s="54" t="s">
        <v>147</v>
      </c>
      <c r="C5" s="55" t="s">
        <v>145</v>
      </c>
      <c r="D5" s="58" t="s">
        <v>10</v>
      </c>
      <c r="E5" s="54" t="s">
        <v>146</v>
      </c>
    </row>
    <row r="6" spans="2:5" x14ac:dyDescent="0.35">
      <c r="B6" s="54" t="s">
        <v>149</v>
      </c>
      <c r="C6" s="55" t="s">
        <v>148</v>
      </c>
      <c r="D6" s="58" t="s">
        <v>151</v>
      </c>
      <c r="E6" s="54" t="s">
        <v>33</v>
      </c>
    </row>
    <row r="7" spans="2:5" x14ac:dyDescent="0.35">
      <c r="B7" s="54" t="s">
        <v>150</v>
      </c>
      <c r="C7" s="55" t="s">
        <v>34</v>
      </c>
      <c r="D7" s="58" t="s">
        <v>152</v>
      </c>
      <c r="E7" s="54" t="s">
        <v>165</v>
      </c>
    </row>
    <row r="8" spans="2:5" x14ac:dyDescent="0.35">
      <c r="B8" s="54" t="s">
        <v>26</v>
      </c>
      <c r="C8" s="55" t="s">
        <v>97</v>
      </c>
      <c r="D8" s="58" t="s">
        <v>41</v>
      </c>
      <c r="E8" s="54" t="s">
        <v>62</v>
      </c>
    </row>
    <row r="9" spans="2:5" x14ac:dyDescent="0.35">
      <c r="B9" s="54" t="s">
        <v>153</v>
      </c>
      <c r="C9" s="55" t="s">
        <v>139</v>
      </c>
      <c r="D9" s="58" t="s">
        <v>154</v>
      </c>
      <c r="E9" s="54" t="s">
        <v>129</v>
      </c>
    </row>
    <row r="10" spans="2:5" x14ac:dyDescent="0.35">
      <c r="B10" s="54" t="s">
        <v>98</v>
      </c>
      <c r="C10" s="55" t="s">
        <v>50</v>
      </c>
      <c r="D10" s="58" t="s">
        <v>27</v>
      </c>
      <c r="E10" s="54" t="s">
        <v>83</v>
      </c>
    </row>
    <row r="11" spans="2:5" x14ac:dyDescent="0.35">
      <c r="B11" s="54" t="s">
        <v>43</v>
      </c>
      <c r="C11" s="55" t="s">
        <v>31</v>
      </c>
      <c r="D11" s="58" t="s">
        <v>63</v>
      </c>
      <c r="E11" s="54" t="s">
        <v>35</v>
      </c>
    </row>
    <row r="12" spans="2:5" x14ac:dyDescent="0.35">
      <c r="B12" s="54" t="s">
        <v>94</v>
      </c>
      <c r="C12" s="55" t="s">
        <v>29</v>
      </c>
      <c r="D12" s="58" t="s">
        <v>64</v>
      </c>
      <c r="E12" s="54" t="s">
        <v>138</v>
      </c>
    </row>
    <row r="13" spans="2:5" x14ac:dyDescent="0.35">
      <c r="B13" s="54" t="s">
        <v>13</v>
      </c>
      <c r="C13" s="55" t="s">
        <v>155</v>
      </c>
      <c r="D13" s="58" t="s">
        <v>157</v>
      </c>
      <c r="E13" s="54" t="s">
        <v>32</v>
      </c>
    </row>
    <row r="14" spans="2:5" x14ac:dyDescent="0.35">
      <c r="B14" s="54" t="s">
        <v>156</v>
      </c>
      <c r="C14" s="55" t="s">
        <v>36</v>
      </c>
      <c r="D14" s="58" t="s">
        <v>158</v>
      </c>
      <c r="E14" s="54" t="s">
        <v>137</v>
      </c>
    </row>
    <row r="15" spans="2:5" x14ac:dyDescent="0.35">
      <c r="B15" s="54" t="s">
        <v>39</v>
      </c>
      <c r="C15" s="55" t="s">
        <v>84</v>
      </c>
      <c r="D15" s="58" t="s">
        <v>160</v>
      </c>
      <c r="E15" s="54" t="s">
        <v>170</v>
      </c>
    </row>
    <row r="16" spans="2:5" x14ac:dyDescent="0.35">
      <c r="B16" s="54" t="s">
        <v>28</v>
      </c>
      <c r="C16" s="55" t="s">
        <v>103</v>
      </c>
      <c r="D16" s="58" t="s">
        <v>40</v>
      </c>
      <c r="E16" s="54" t="s">
        <v>214</v>
      </c>
    </row>
    <row r="17" spans="2:5" x14ac:dyDescent="0.35">
      <c r="B17" s="54" t="s">
        <v>42</v>
      </c>
      <c r="C17" s="55" t="s">
        <v>172</v>
      </c>
      <c r="D17" s="58" t="s">
        <v>107</v>
      </c>
      <c r="E17" s="54" t="s">
        <v>67</v>
      </c>
    </row>
    <row r="18" spans="2:5" x14ac:dyDescent="0.35">
      <c r="B18" s="54" t="s">
        <v>16</v>
      </c>
      <c r="C18" s="55" t="s">
        <v>37</v>
      </c>
      <c r="D18" s="58" t="s">
        <v>215</v>
      </c>
      <c r="E18" s="54" t="s">
        <v>52</v>
      </c>
    </row>
    <row r="19" spans="2:5" x14ac:dyDescent="0.35">
      <c r="B19" s="54" t="s">
        <v>5</v>
      </c>
      <c r="C19" s="55" t="s">
        <v>105</v>
      </c>
      <c r="D19" s="58" t="s">
        <v>166</v>
      </c>
      <c r="E19" s="54" t="s">
        <v>48</v>
      </c>
    </row>
    <row r="20" spans="2:5" x14ac:dyDescent="0.35">
      <c r="B20" s="54" t="s">
        <v>70</v>
      </c>
      <c r="C20" s="55" t="s">
        <v>159</v>
      </c>
      <c r="D20" s="58" t="s">
        <v>91</v>
      </c>
      <c r="E20" s="54" t="s">
        <v>216</v>
      </c>
    </row>
    <row r="21" spans="2:5" x14ac:dyDescent="0.35">
      <c r="B21" s="54"/>
      <c r="C21" s="55"/>
      <c r="D21" s="58" t="s">
        <v>30</v>
      </c>
      <c r="E21" s="54" t="s">
        <v>217</v>
      </c>
    </row>
    <row r="22" spans="2:5" x14ac:dyDescent="0.35">
      <c r="B22" s="54"/>
      <c r="C22" s="55"/>
      <c r="D22" s="58" t="s">
        <v>136</v>
      </c>
      <c r="E22" s="54" t="s">
        <v>218</v>
      </c>
    </row>
    <row r="23" spans="2:5" x14ac:dyDescent="0.35">
      <c r="B23" s="54"/>
      <c r="C23" s="55"/>
      <c r="D23" s="58" t="s">
        <v>104</v>
      </c>
      <c r="E23" s="54" t="s">
        <v>176</v>
      </c>
    </row>
    <row r="24" spans="2:5" x14ac:dyDescent="0.35">
      <c r="B24" s="54"/>
      <c r="C24" s="55"/>
      <c r="D24" s="58" t="s">
        <v>161</v>
      </c>
      <c r="E24" s="54" t="s">
        <v>219</v>
      </c>
    </row>
    <row r="25" spans="2:5" x14ac:dyDescent="0.35">
      <c r="B25" s="54"/>
      <c r="C25" s="55"/>
      <c r="D25" s="58" t="s">
        <v>162</v>
      </c>
      <c r="E25" s="54" t="s">
        <v>220</v>
      </c>
    </row>
    <row r="26" spans="2:5" x14ac:dyDescent="0.35">
      <c r="B26" s="54"/>
      <c r="C26" s="55"/>
      <c r="D26" s="58" t="s">
        <v>163</v>
      </c>
      <c r="E26" s="54" t="s">
        <v>49</v>
      </c>
    </row>
    <row r="27" spans="2:5" ht="15" thickBot="1" x14ac:dyDescent="0.4">
      <c r="B27" s="56"/>
      <c r="C27" s="57"/>
      <c r="D27" s="102" t="s">
        <v>164</v>
      </c>
      <c r="E27" s="103"/>
    </row>
  </sheetData>
  <mergeCells count="1">
    <mergeCell ref="B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29FF9-2E5F-495F-83F0-42ADCC250CBD}">
  <dimension ref="A1:S455"/>
  <sheetViews>
    <sheetView workbookViewId="0">
      <selection sqref="A1:I1"/>
    </sheetView>
  </sheetViews>
  <sheetFormatPr defaultRowHeight="13.5" customHeight="1" x14ac:dyDescent="0.35"/>
  <cols>
    <col min="1" max="1" width="26" style="335" bestFit="1" customWidth="1"/>
    <col min="2" max="2" width="4.54296875" style="46" customWidth="1"/>
    <col min="3" max="3" width="24.7265625" style="307" bestFit="1" customWidth="1"/>
    <col min="4" max="4" width="13.6328125" style="310" customWidth="1"/>
    <col min="5" max="5" width="5.6328125" style="311" customWidth="1"/>
    <col min="6" max="6" width="10.08984375" style="320" bestFit="1" customWidth="1"/>
    <col min="7" max="7" width="4.1796875" style="325" customWidth="1"/>
    <col min="8" max="8" width="5" style="325" bestFit="1" customWidth="1"/>
    <col min="9" max="9" width="4.453125" style="253" bestFit="1" customWidth="1"/>
    <col min="10" max="10" width="4.453125" style="253" customWidth="1"/>
    <col min="11" max="11" width="20.1796875" style="367" bestFit="1" customWidth="1"/>
    <col min="12" max="12" width="4.54296875" style="345" customWidth="1"/>
    <col min="13" max="13" width="20.81640625" style="345" bestFit="1" customWidth="1"/>
    <col min="14" max="14" width="13.08984375" style="346" customWidth="1"/>
    <col min="15" max="15" width="6.1796875" style="347" customWidth="1"/>
    <col min="16" max="16" width="10.08984375" style="357" customWidth="1"/>
    <col min="17" max="17" width="4.36328125" style="91" customWidth="1"/>
    <col min="18" max="18" width="5" style="91" bestFit="1" customWidth="1"/>
    <col min="19" max="19" width="4.453125" style="372" bestFit="1" customWidth="1"/>
  </cols>
  <sheetData>
    <row r="1" spans="1:19" ht="13.5" customHeight="1" x14ac:dyDescent="0.35">
      <c r="A1" s="379" t="s">
        <v>1452</v>
      </c>
      <c r="B1" s="379"/>
      <c r="C1" s="379"/>
      <c r="D1" s="379"/>
      <c r="E1" s="379"/>
      <c r="F1" s="379"/>
      <c r="G1" s="379"/>
      <c r="H1" s="379"/>
      <c r="I1" s="379"/>
      <c r="J1" s="52"/>
      <c r="K1" s="380" t="s">
        <v>1453</v>
      </c>
      <c r="L1" s="380"/>
      <c r="M1" s="380"/>
      <c r="N1" s="380"/>
      <c r="O1" s="380"/>
      <c r="P1" s="336" t="s">
        <v>1227</v>
      </c>
      <c r="Q1" s="337"/>
      <c r="R1" s="337"/>
      <c r="S1" s="338"/>
    </row>
    <row r="2" spans="1:19" ht="13.5" customHeight="1" x14ac:dyDescent="0.35">
      <c r="A2" s="226" t="s">
        <v>44</v>
      </c>
      <c r="B2" s="226" t="s">
        <v>45</v>
      </c>
      <c r="C2" s="226" t="s">
        <v>46</v>
      </c>
      <c r="D2" s="314" t="s">
        <v>45</v>
      </c>
      <c r="E2" s="315" t="s">
        <v>1228</v>
      </c>
      <c r="F2" s="316" t="s">
        <v>1229</v>
      </c>
      <c r="G2" s="252" t="s">
        <v>970</v>
      </c>
      <c r="H2" s="252" t="s">
        <v>969</v>
      </c>
      <c r="I2" s="326" t="s">
        <v>290</v>
      </c>
      <c r="J2" s="334"/>
      <c r="K2" s="339" t="s">
        <v>44</v>
      </c>
      <c r="L2" s="339" t="s">
        <v>45</v>
      </c>
      <c r="M2" s="339" t="s">
        <v>46</v>
      </c>
      <c r="N2" s="340" t="s">
        <v>45</v>
      </c>
      <c r="O2" s="341" t="s">
        <v>1228</v>
      </c>
      <c r="P2" s="342" t="s">
        <v>1229</v>
      </c>
      <c r="Q2" s="343" t="s">
        <v>970</v>
      </c>
      <c r="R2" s="343" t="s">
        <v>969</v>
      </c>
      <c r="S2" s="344" t="s">
        <v>290</v>
      </c>
    </row>
    <row r="3" spans="1:19" ht="13.5" customHeight="1" x14ac:dyDescent="0.35">
      <c r="A3" s="323" t="s">
        <v>331</v>
      </c>
      <c r="B3" s="46" t="s">
        <v>723</v>
      </c>
      <c r="C3" s="307" t="s">
        <v>185</v>
      </c>
      <c r="D3" s="310" t="s">
        <v>38</v>
      </c>
      <c r="E3" s="311" t="s">
        <v>131</v>
      </c>
      <c r="F3" s="320">
        <v>40812</v>
      </c>
      <c r="G3" s="253" t="s">
        <v>962</v>
      </c>
      <c r="H3" s="253" t="s">
        <v>961</v>
      </c>
      <c r="I3" s="253" t="s">
        <v>95</v>
      </c>
      <c r="K3" s="365" t="s">
        <v>307</v>
      </c>
      <c r="L3" s="345" t="s">
        <v>723</v>
      </c>
      <c r="M3" s="345" t="s">
        <v>185</v>
      </c>
      <c r="N3" s="346" t="s">
        <v>38</v>
      </c>
      <c r="O3" s="347" t="s">
        <v>131</v>
      </c>
      <c r="P3" s="348">
        <v>40360</v>
      </c>
      <c r="Q3" s="349" t="s">
        <v>962</v>
      </c>
      <c r="R3" s="350" t="s">
        <v>961</v>
      </c>
      <c r="S3" s="351" t="s">
        <v>286</v>
      </c>
    </row>
    <row r="4" spans="1:19" ht="13.5" customHeight="1" x14ac:dyDescent="0.35">
      <c r="A4" s="323" t="s">
        <v>1313</v>
      </c>
      <c r="B4" s="46" t="s">
        <v>723</v>
      </c>
      <c r="C4" s="307" t="s">
        <v>185</v>
      </c>
      <c r="D4" s="310" t="s">
        <v>38</v>
      </c>
      <c r="E4" s="311" t="s">
        <v>131</v>
      </c>
      <c r="F4" s="312">
        <v>42064</v>
      </c>
      <c r="G4" s="249"/>
      <c r="H4" s="253" t="s">
        <v>961</v>
      </c>
      <c r="I4" s="253" t="s">
        <v>95</v>
      </c>
      <c r="K4" s="365" t="s">
        <v>395</v>
      </c>
      <c r="L4" s="345" t="s">
        <v>723</v>
      </c>
      <c r="M4" s="345" t="s">
        <v>185</v>
      </c>
      <c r="N4" s="346" t="s">
        <v>38</v>
      </c>
      <c r="O4" s="347" t="s">
        <v>131</v>
      </c>
      <c r="P4" s="348">
        <v>41312</v>
      </c>
      <c r="Q4" s="349" t="s">
        <v>962</v>
      </c>
      <c r="R4" s="350" t="s">
        <v>961</v>
      </c>
      <c r="S4" s="351" t="s">
        <v>286</v>
      </c>
    </row>
    <row r="5" spans="1:19" ht="13.5" customHeight="1" x14ac:dyDescent="0.35">
      <c r="A5" s="323" t="s">
        <v>733</v>
      </c>
      <c r="B5" s="46" t="s">
        <v>723</v>
      </c>
      <c r="C5" s="307" t="s">
        <v>185</v>
      </c>
      <c r="D5" s="310" t="s">
        <v>38</v>
      </c>
      <c r="E5" s="311" t="s">
        <v>131</v>
      </c>
      <c r="F5" s="320">
        <v>41311</v>
      </c>
      <c r="G5" s="253" t="s">
        <v>962</v>
      </c>
      <c r="H5" s="253" t="s">
        <v>961</v>
      </c>
      <c r="I5" s="253" t="s">
        <v>95</v>
      </c>
      <c r="K5" s="365" t="s">
        <v>211</v>
      </c>
      <c r="L5" s="345" t="s">
        <v>723</v>
      </c>
      <c r="M5" s="345" t="s">
        <v>185</v>
      </c>
      <c r="N5" s="346" t="s">
        <v>38</v>
      </c>
      <c r="O5" s="347" t="s">
        <v>131</v>
      </c>
      <c r="P5" s="348">
        <v>41702</v>
      </c>
      <c r="Q5" s="337"/>
      <c r="R5" s="350" t="s">
        <v>961</v>
      </c>
      <c r="S5" s="351" t="s">
        <v>286</v>
      </c>
    </row>
    <row r="6" spans="1:19" ht="13.5" customHeight="1" x14ac:dyDescent="0.35">
      <c r="A6" s="323" t="s">
        <v>1155</v>
      </c>
      <c r="B6" s="46" t="s">
        <v>1121</v>
      </c>
      <c r="C6" s="307" t="s">
        <v>1314</v>
      </c>
      <c r="D6" s="310" t="s">
        <v>34</v>
      </c>
      <c r="E6" s="311" t="s">
        <v>131</v>
      </c>
      <c r="F6" s="312" t="s">
        <v>1240</v>
      </c>
      <c r="G6" s="253" t="s">
        <v>962</v>
      </c>
      <c r="H6" s="253" t="s">
        <v>961</v>
      </c>
      <c r="I6" s="253" t="s">
        <v>95</v>
      </c>
      <c r="K6" s="365" t="s">
        <v>324</v>
      </c>
      <c r="L6" s="345" t="s">
        <v>723</v>
      </c>
      <c r="M6" s="345" t="s">
        <v>59</v>
      </c>
      <c r="N6" s="346" t="s">
        <v>38</v>
      </c>
      <c r="O6" s="347" t="s">
        <v>131</v>
      </c>
      <c r="P6" s="348">
        <v>40618</v>
      </c>
      <c r="Q6" s="349" t="s">
        <v>962</v>
      </c>
      <c r="R6" s="349" t="s">
        <v>961</v>
      </c>
      <c r="S6" s="351" t="s">
        <v>286</v>
      </c>
    </row>
    <row r="7" spans="1:19" ht="13.5" customHeight="1" x14ac:dyDescent="0.35">
      <c r="A7" s="323" t="s">
        <v>1158</v>
      </c>
      <c r="B7" s="46" t="s">
        <v>1121</v>
      </c>
      <c r="C7" s="307" t="s">
        <v>1314</v>
      </c>
      <c r="D7" s="310" t="s">
        <v>34</v>
      </c>
      <c r="E7" s="311" t="s">
        <v>131</v>
      </c>
      <c r="F7" s="318" t="s">
        <v>1315</v>
      </c>
      <c r="G7" s="253" t="s">
        <v>962</v>
      </c>
      <c r="H7" s="253" t="s">
        <v>961</v>
      </c>
      <c r="I7" s="253" t="s">
        <v>95</v>
      </c>
      <c r="K7" s="365" t="s">
        <v>317</v>
      </c>
      <c r="L7" s="345" t="s">
        <v>723</v>
      </c>
      <c r="M7" s="345" t="s">
        <v>59</v>
      </c>
      <c r="N7" s="346" t="s">
        <v>38</v>
      </c>
      <c r="O7" s="347" t="s">
        <v>131</v>
      </c>
      <c r="P7" s="348">
        <v>40830</v>
      </c>
      <c r="Q7" s="349" t="s">
        <v>962</v>
      </c>
      <c r="R7" s="349" t="s">
        <v>961</v>
      </c>
      <c r="S7" s="351" t="s">
        <v>286</v>
      </c>
    </row>
    <row r="8" spans="1:19" ht="13.5" customHeight="1" x14ac:dyDescent="0.35">
      <c r="A8" s="323" t="s">
        <v>1159</v>
      </c>
      <c r="B8" s="46" t="s">
        <v>1121</v>
      </c>
      <c r="C8" s="307" t="s">
        <v>1314</v>
      </c>
      <c r="D8" s="310" t="s">
        <v>34</v>
      </c>
      <c r="E8" s="311" t="s">
        <v>131</v>
      </c>
      <c r="F8" s="318" t="s">
        <v>1316</v>
      </c>
      <c r="G8" s="253" t="s">
        <v>962</v>
      </c>
      <c r="H8" s="253" t="s">
        <v>961</v>
      </c>
      <c r="I8" s="253" t="s">
        <v>95</v>
      </c>
      <c r="K8" s="365" t="s">
        <v>734</v>
      </c>
      <c r="L8" s="345" t="s">
        <v>723</v>
      </c>
      <c r="M8" s="345" t="s">
        <v>59</v>
      </c>
      <c r="N8" s="346" t="s">
        <v>38</v>
      </c>
      <c r="O8" s="347" t="s">
        <v>131</v>
      </c>
      <c r="P8" s="348">
        <v>41319</v>
      </c>
      <c r="Q8" s="349" t="s">
        <v>962</v>
      </c>
      <c r="R8" s="349" t="s">
        <v>961</v>
      </c>
      <c r="S8" s="351" t="s">
        <v>286</v>
      </c>
    </row>
    <row r="9" spans="1:19" ht="13.5" customHeight="1" x14ac:dyDescent="0.35">
      <c r="A9" s="323" t="s">
        <v>1317</v>
      </c>
      <c r="B9" s="46" t="s">
        <v>1121</v>
      </c>
      <c r="C9" s="307" t="s">
        <v>1314</v>
      </c>
      <c r="D9" s="307" t="s">
        <v>34</v>
      </c>
      <c r="E9" s="311" t="s">
        <v>131</v>
      </c>
      <c r="F9" s="320" t="s">
        <v>1318</v>
      </c>
      <c r="G9" s="249"/>
      <c r="H9" s="253" t="s">
        <v>964</v>
      </c>
      <c r="I9" s="253" t="s">
        <v>95</v>
      </c>
      <c r="K9" s="365" t="s">
        <v>873</v>
      </c>
      <c r="L9" s="345" t="s">
        <v>874</v>
      </c>
      <c r="M9" s="346" t="s">
        <v>1230</v>
      </c>
      <c r="N9" s="346" t="s">
        <v>428</v>
      </c>
      <c r="O9" s="347" t="s">
        <v>131</v>
      </c>
      <c r="P9" s="348">
        <v>40280</v>
      </c>
      <c r="Q9" s="349" t="s">
        <v>962</v>
      </c>
      <c r="R9" s="349" t="s">
        <v>961</v>
      </c>
      <c r="S9" s="351" t="s">
        <v>286</v>
      </c>
    </row>
    <row r="10" spans="1:19" ht="13.5" customHeight="1" x14ac:dyDescent="0.35">
      <c r="A10" s="323" t="s">
        <v>1161</v>
      </c>
      <c r="B10" s="46" t="s">
        <v>1121</v>
      </c>
      <c r="C10" s="307" t="s">
        <v>1314</v>
      </c>
      <c r="D10" s="310" t="s">
        <v>34</v>
      </c>
      <c r="E10" s="311" t="s">
        <v>131</v>
      </c>
      <c r="F10" s="312" t="s">
        <v>1319</v>
      </c>
      <c r="G10" s="253" t="s">
        <v>962</v>
      </c>
      <c r="H10" s="253" t="s">
        <v>964</v>
      </c>
      <c r="I10" s="253" t="s">
        <v>95</v>
      </c>
      <c r="K10" s="365" t="s">
        <v>875</v>
      </c>
      <c r="L10" s="345" t="s">
        <v>874</v>
      </c>
      <c r="M10" s="346" t="s">
        <v>1230</v>
      </c>
      <c r="N10" s="346" t="s">
        <v>428</v>
      </c>
      <c r="O10" s="347" t="s">
        <v>131</v>
      </c>
      <c r="P10" s="348">
        <v>41437</v>
      </c>
      <c r="Q10" s="349" t="s">
        <v>962</v>
      </c>
      <c r="R10" s="349" t="s">
        <v>961</v>
      </c>
      <c r="S10" s="351" t="s">
        <v>286</v>
      </c>
    </row>
    <row r="11" spans="1:19" ht="13.5" customHeight="1" x14ac:dyDescent="0.35">
      <c r="A11" s="323" t="s">
        <v>1320</v>
      </c>
      <c r="B11" s="46" t="s">
        <v>1121</v>
      </c>
      <c r="C11" s="307" t="s">
        <v>1314</v>
      </c>
      <c r="D11" s="310" t="s">
        <v>34</v>
      </c>
      <c r="E11" s="311" t="s">
        <v>131</v>
      </c>
      <c r="F11" s="312" t="s">
        <v>1321</v>
      </c>
      <c r="G11" s="249"/>
      <c r="H11" s="253" t="s">
        <v>964</v>
      </c>
      <c r="I11" s="253" t="s">
        <v>95</v>
      </c>
      <c r="K11" s="365" t="s">
        <v>876</v>
      </c>
      <c r="L11" s="345" t="s">
        <v>874</v>
      </c>
      <c r="M11" s="346" t="s">
        <v>1230</v>
      </c>
      <c r="N11" s="346" t="s">
        <v>428</v>
      </c>
      <c r="O11" s="347" t="s">
        <v>131</v>
      </c>
      <c r="P11" s="352">
        <v>40492</v>
      </c>
      <c r="Q11" s="349" t="s">
        <v>962</v>
      </c>
      <c r="R11" s="349" t="s">
        <v>961</v>
      </c>
      <c r="S11" s="351" t="s">
        <v>286</v>
      </c>
    </row>
    <row r="12" spans="1:19" ht="13.5" customHeight="1" x14ac:dyDescent="0.35">
      <c r="A12" s="323" t="s">
        <v>1322</v>
      </c>
      <c r="B12" s="46" t="s">
        <v>1121</v>
      </c>
      <c r="C12" s="307" t="s">
        <v>1314</v>
      </c>
      <c r="D12" s="310" t="s">
        <v>34</v>
      </c>
      <c r="E12" s="311" t="s">
        <v>131</v>
      </c>
      <c r="F12" s="312" t="s">
        <v>1323</v>
      </c>
      <c r="G12" s="249"/>
      <c r="H12" s="253" t="s">
        <v>964</v>
      </c>
      <c r="I12" s="253" t="s">
        <v>95</v>
      </c>
      <c r="K12" s="365" t="s">
        <v>1120</v>
      </c>
      <c r="L12" s="345" t="s">
        <v>1121</v>
      </c>
      <c r="M12" s="345" t="s">
        <v>1132</v>
      </c>
      <c r="N12" s="346" t="s">
        <v>34</v>
      </c>
      <c r="O12" s="347" t="s">
        <v>131</v>
      </c>
      <c r="P12" s="348" t="s">
        <v>1231</v>
      </c>
      <c r="Q12" s="349" t="s">
        <v>962</v>
      </c>
      <c r="R12" s="349" t="s">
        <v>961</v>
      </c>
      <c r="S12" s="351" t="s">
        <v>286</v>
      </c>
    </row>
    <row r="13" spans="1:19" ht="13.5" customHeight="1" x14ac:dyDescent="0.35">
      <c r="A13" s="323" t="s">
        <v>1324</v>
      </c>
      <c r="B13" s="46" t="s">
        <v>1121</v>
      </c>
      <c r="C13" s="307" t="s">
        <v>1314</v>
      </c>
      <c r="D13" s="310" t="s">
        <v>34</v>
      </c>
      <c r="E13" s="311" t="s">
        <v>131</v>
      </c>
      <c r="F13" s="312" t="s">
        <v>1325</v>
      </c>
      <c r="G13" s="249"/>
      <c r="H13" s="253" t="s">
        <v>964</v>
      </c>
      <c r="I13" s="253" t="s">
        <v>95</v>
      </c>
      <c r="K13" s="365" t="s">
        <v>1122</v>
      </c>
      <c r="L13" s="345" t="s">
        <v>1121</v>
      </c>
      <c r="M13" s="345" t="s">
        <v>1132</v>
      </c>
      <c r="N13" s="346" t="s">
        <v>34</v>
      </c>
      <c r="O13" s="347" t="s">
        <v>131</v>
      </c>
      <c r="P13" s="348" t="s">
        <v>1232</v>
      </c>
      <c r="Q13" s="349" t="s">
        <v>962</v>
      </c>
      <c r="R13" s="349" t="s">
        <v>961</v>
      </c>
      <c r="S13" s="351" t="s">
        <v>286</v>
      </c>
    </row>
    <row r="14" spans="1:19" ht="13.5" customHeight="1" x14ac:dyDescent="0.35">
      <c r="A14" s="323" t="s">
        <v>390</v>
      </c>
      <c r="B14" s="46" t="s">
        <v>518</v>
      </c>
      <c r="C14" s="307" t="s">
        <v>391</v>
      </c>
      <c r="D14" s="310" t="s">
        <v>97</v>
      </c>
      <c r="E14" s="311" t="s">
        <v>131</v>
      </c>
      <c r="F14" s="312">
        <v>40977</v>
      </c>
      <c r="G14" s="253" t="s">
        <v>962</v>
      </c>
      <c r="H14" s="253" t="s">
        <v>961</v>
      </c>
      <c r="I14" s="253" t="s">
        <v>95</v>
      </c>
      <c r="K14" s="365" t="s">
        <v>1123</v>
      </c>
      <c r="L14" s="345" t="s">
        <v>1121</v>
      </c>
      <c r="M14" s="345" t="s">
        <v>1132</v>
      </c>
      <c r="N14" s="346" t="s">
        <v>34</v>
      </c>
      <c r="O14" s="347" t="s">
        <v>131</v>
      </c>
      <c r="P14" s="348" t="s">
        <v>1233</v>
      </c>
      <c r="Q14" s="349" t="s">
        <v>962</v>
      </c>
      <c r="R14" s="349" t="s">
        <v>961</v>
      </c>
      <c r="S14" s="351" t="s">
        <v>286</v>
      </c>
    </row>
    <row r="15" spans="1:19" ht="13.5" customHeight="1" x14ac:dyDescent="0.35">
      <c r="A15" s="323" t="s">
        <v>528</v>
      </c>
      <c r="B15" s="46" t="s">
        <v>518</v>
      </c>
      <c r="C15" s="307" t="s">
        <v>391</v>
      </c>
      <c r="D15" s="310" t="s">
        <v>97</v>
      </c>
      <c r="E15" s="311" t="s">
        <v>131</v>
      </c>
      <c r="F15" s="312">
        <v>40900</v>
      </c>
      <c r="G15" s="253" t="s">
        <v>962</v>
      </c>
      <c r="H15" s="253" t="s">
        <v>961</v>
      </c>
      <c r="I15" s="253" t="s">
        <v>95</v>
      </c>
      <c r="K15" s="365" t="s">
        <v>1124</v>
      </c>
      <c r="L15" s="345" t="s">
        <v>1121</v>
      </c>
      <c r="M15" s="345" t="s">
        <v>1132</v>
      </c>
      <c r="N15" s="346" t="s">
        <v>34</v>
      </c>
      <c r="O15" s="347" t="s">
        <v>131</v>
      </c>
      <c r="P15" s="348" t="s">
        <v>1234</v>
      </c>
      <c r="Q15" s="337"/>
      <c r="R15" s="349" t="s">
        <v>961</v>
      </c>
      <c r="S15" s="351" t="s">
        <v>286</v>
      </c>
    </row>
    <row r="16" spans="1:19" ht="13.5" customHeight="1" x14ac:dyDescent="0.35">
      <c r="A16" s="323" t="s">
        <v>244</v>
      </c>
      <c r="B16" s="46" t="s">
        <v>518</v>
      </c>
      <c r="C16" s="307" t="s">
        <v>391</v>
      </c>
      <c r="D16" s="310" t="s">
        <v>97</v>
      </c>
      <c r="E16" s="311" t="s">
        <v>131</v>
      </c>
      <c r="F16" s="312">
        <v>41404</v>
      </c>
      <c r="G16" s="253" t="s">
        <v>962</v>
      </c>
      <c r="H16" s="253" t="s">
        <v>961</v>
      </c>
      <c r="I16" s="253" t="s">
        <v>95</v>
      </c>
      <c r="K16" s="365" t="s">
        <v>1125</v>
      </c>
      <c r="L16" s="345" t="s">
        <v>1121</v>
      </c>
      <c r="M16" s="345" t="s">
        <v>1132</v>
      </c>
      <c r="N16" s="346" t="s">
        <v>34</v>
      </c>
      <c r="O16" s="347" t="s">
        <v>131</v>
      </c>
      <c r="P16" s="348" t="s">
        <v>1235</v>
      </c>
      <c r="Q16" s="337"/>
      <c r="R16" s="349" t="s">
        <v>964</v>
      </c>
      <c r="S16" s="351" t="s">
        <v>286</v>
      </c>
    </row>
    <row r="17" spans="1:19" ht="13.5" customHeight="1" x14ac:dyDescent="0.35">
      <c r="A17" s="323" t="s">
        <v>531</v>
      </c>
      <c r="B17" s="46" t="s">
        <v>518</v>
      </c>
      <c r="C17" s="307" t="s">
        <v>391</v>
      </c>
      <c r="D17" s="310" t="s">
        <v>97</v>
      </c>
      <c r="E17" s="311" t="s">
        <v>131</v>
      </c>
      <c r="F17" s="312">
        <v>40695</v>
      </c>
      <c r="G17" s="253" t="s">
        <v>962</v>
      </c>
      <c r="H17" s="253" t="s">
        <v>964</v>
      </c>
      <c r="I17" s="253" t="s">
        <v>95</v>
      </c>
      <c r="K17" s="365" t="s">
        <v>1127</v>
      </c>
      <c r="L17" s="345" t="s">
        <v>1121</v>
      </c>
      <c r="M17" s="345" t="s">
        <v>1132</v>
      </c>
      <c r="N17" s="346" t="s">
        <v>34</v>
      </c>
      <c r="O17" s="347" t="s">
        <v>131</v>
      </c>
      <c r="P17" s="348" t="s">
        <v>1236</v>
      </c>
      <c r="Q17" s="349" t="s">
        <v>962</v>
      </c>
      <c r="R17" s="349" t="s">
        <v>964</v>
      </c>
      <c r="S17" s="351" t="s">
        <v>286</v>
      </c>
    </row>
    <row r="18" spans="1:19" ht="13.5" customHeight="1" x14ac:dyDescent="0.35">
      <c r="A18" s="323" t="s">
        <v>529</v>
      </c>
      <c r="B18" s="46" t="s">
        <v>518</v>
      </c>
      <c r="C18" s="307" t="s">
        <v>391</v>
      </c>
      <c r="D18" s="310" t="s">
        <v>97</v>
      </c>
      <c r="E18" s="311" t="s">
        <v>131</v>
      </c>
      <c r="F18" s="312">
        <v>39954</v>
      </c>
      <c r="G18" s="253" t="s">
        <v>962</v>
      </c>
      <c r="H18" s="253" t="s">
        <v>964</v>
      </c>
      <c r="I18" s="253" t="s">
        <v>95</v>
      </c>
      <c r="K18" s="365" t="s">
        <v>1128</v>
      </c>
      <c r="L18" s="345" t="s">
        <v>1121</v>
      </c>
      <c r="M18" s="345" t="s">
        <v>1132</v>
      </c>
      <c r="N18" s="346" t="s">
        <v>34</v>
      </c>
      <c r="O18" s="347" t="s">
        <v>131</v>
      </c>
      <c r="P18" s="348" t="s">
        <v>1237</v>
      </c>
      <c r="Q18" s="349" t="s">
        <v>962</v>
      </c>
      <c r="R18" s="349" t="s">
        <v>964</v>
      </c>
      <c r="S18" s="351" t="s">
        <v>286</v>
      </c>
    </row>
    <row r="19" spans="1:19" ht="13.5" customHeight="1" x14ac:dyDescent="0.35">
      <c r="A19" s="323" t="s">
        <v>530</v>
      </c>
      <c r="B19" s="46" t="s">
        <v>518</v>
      </c>
      <c r="C19" s="307" t="s">
        <v>391</v>
      </c>
      <c r="D19" s="310" t="s">
        <v>97</v>
      </c>
      <c r="E19" s="311" t="s">
        <v>131</v>
      </c>
      <c r="F19" s="312">
        <v>40131</v>
      </c>
      <c r="G19" s="253" t="s">
        <v>962</v>
      </c>
      <c r="H19" s="253" t="s">
        <v>964</v>
      </c>
      <c r="I19" s="253" t="s">
        <v>95</v>
      </c>
      <c r="K19" s="365" t="s">
        <v>1129</v>
      </c>
      <c r="L19" s="345" t="s">
        <v>1121</v>
      </c>
      <c r="M19" s="345" t="s">
        <v>1132</v>
      </c>
      <c r="N19" s="346" t="s">
        <v>34</v>
      </c>
      <c r="O19" s="347" t="s">
        <v>131</v>
      </c>
      <c r="P19" s="348" t="s">
        <v>1238</v>
      </c>
      <c r="Q19" s="337"/>
      <c r="R19" s="349" t="s">
        <v>964</v>
      </c>
      <c r="S19" s="351" t="s">
        <v>286</v>
      </c>
    </row>
    <row r="20" spans="1:19" ht="13.5" customHeight="1" x14ac:dyDescent="0.35">
      <c r="A20" s="323" t="s">
        <v>526</v>
      </c>
      <c r="B20" s="46" t="s">
        <v>518</v>
      </c>
      <c r="C20" s="307" t="s">
        <v>1326</v>
      </c>
      <c r="D20" s="310" t="s">
        <v>97</v>
      </c>
      <c r="E20" s="311" t="s">
        <v>131</v>
      </c>
      <c r="F20" s="312">
        <v>40601</v>
      </c>
      <c r="G20" s="253" t="s">
        <v>962</v>
      </c>
      <c r="H20" s="253" t="s">
        <v>961</v>
      </c>
      <c r="I20" s="253" t="s">
        <v>95</v>
      </c>
      <c r="K20" s="365" t="s">
        <v>1130</v>
      </c>
      <c r="L20" s="345" t="s">
        <v>1121</v>
      </c>
      <c r="M20" s="345" t="s">
        <v>1132</v>
      </c>
      <c r="N20" s="346" t="s">
        <v>34</v>
      </c>
      <c r="O20" s="347" t="s">
        <v>131</v>
      </c>
      <c r="P20" s="348" t="s">
        <v>1239</v>
      </c>
      <c r="Q20" s="337"/>
      <c r="R20" s="349" t="s">
        <v>964</v>
      </c>
      <c r="S20" s="351" t="s">
        <v>286</v>
      </c>
    </row>
    <row r="21" spans="1:19" ht="13.5" customHeight="1" x14ac:dyDescent="0.35">
      <c r="A21" s="323" t="s">
        <v>527</v>
      </c>
      <c r="B21" s="46" t="s">
        <v>518</v>
      </c>
      <c r="C21" s="307" t="s">
        <v>1326</v>
      </c>
      <c r="D21" s="310" t="s">
        <v>97</v>
      </c>
      <c r="E21" s="311" t="s">
        <v>131</v>
      </c>
      <c r="F21" s="312">
        <v>39981</v>
      </c>
      <c r="G21" s="253" t="s">
        <v>962</v>
      </c>
      <c r="H21" s="253" t="s">
        <v>961</v>
      </c>
      <c r="I21" s="253" t="s">
        <v>95</v>
      </c>
      <c r="K21" s="365" t="s">
        <v>1131</v>
      </c>
      <c r="L21" s="345" t="s">
        <v>1121</v>
      </c>
      <c r="M21" s="345" t="s">
        <v>1132</v>
      </c>
      <c r="N21" s="346" t="s">
        <v>34</v>
      </c>
      <c r="O21" s="347" t="s">
        <v>131</v>
      </c>
      <c r="P21" s="348" t="s">
        <v>1240</v>
      </c>
      <c r="Q21" s="349" t="s">
        <v>962</v>
      </c>
      <c r="R21" s="349" t="s">
        <v>964</v>
      </c>
      <c r="S21" s="351" t="s">
        <v>286</v>
      </c>
    </row>
    <row r="22" spans="1:19" ht="13.5" customHeight="1" x14ac:dyDescent="0.35">
      <c r="A22" s="323" t="s">
        <v>1327</v>
      </c>
      <c r="B22" s="46" t="s">
        <v>518</v>
      </c>
      <c r="C22" s="307" t="s">
        <v>1326</v>
      </c>
      <c r="D22" s="310" t="s">
        <v>97</v>
      </c>
      <c r="E22" s="311" t="s">
        <v>131</v>
      </c>
      <c r="F22" s="312">
        <v>41698</v>
      </c>
      <c r="G22" s="249"/>
      <c r="H22" s="253" t="s">
        <v>961</v>
      </c>
      <c r="I22" s="253" t="s">
        <v>95</v>
      </c>
      <c r="K22" s="365" t="s">
        <v>877</v>
      </c>
      <c r="L22" s="352" t="s">
        <v>75</v>
      </c>
      <c r="M22" s="345" t="s">
        <v>189</v>
      </c>
      <c r="N22" s="346" t="s">
        <v>29</v>
      </c>
      <c r="O22" s="347" t="s">
        <v>131</v>
      </c>
      <c r="P22" s="348">
        <v>39773</v>
      </c>
      <c r="Q22" s="349" t="s">
        <v>962</v>
      </c>
      <c r="R22" s="349" t="s">
        <v>961</v>
      </c>
      <c r="S22" s="351" t="s">
        <v>286</v>
      </c>
    </row>
    <row r="23" spans="1:19" ht="13.5" customHeight="1" x14ac:dyDescent="0.35">
      <c r="A23" s="323" t="s">
        <v>330</v>
      </c>
      <c r="B23" s="46" t="s">
        <v>994</v>
      </c>
      <c r="C23" s="310" t="s">
        <v>357</v>
      </c>
      <c r="D23" s="310" t="s">
        <v>31</v>
      </c>
      <c r="E23" s="311" t="s">
        <v>131</v>
      </c>
      <c r="F23" s="312">
        <v>40183</v>
      </c>
      <c r="G23" s="249"/>
      <c r="H23" s="253" t="s">
        <v>961</v>
      </c>
      <c r="I23" s="253" t="s">
        <v>95</v>
      </c>
      <c r="K23" s="365" t="s">
        <v>878</v>
      </c>
      <c r="L23" s="352" t="s">
        <v>75</v>
      </c>
      <c r="M23" s="345" t="s">
        <v>189</v>
      </c>
      <c r="N23" s="346" t="s">
        <v>29</v>
      </c>
      <c r="O23" s="347" t="s">
        <v>131</v>
      </c>
      <c r="P23" s="352">
        <v>40760</v>
      </c>
      <c r="Q23" s="349" t="s">
        <v>962</v>
      </c>
      <c r="R23" s="349" t="s">
        <v>961</v>
      </c>
      <c r="S23" s="351" t="s">
        <v>286</v>
      </c>
    </row>
    <row r="24" spans="1:19" ht="13.5" customHeight="1" x14ac:dyDescent="0.35">
      <c r="A24" s="323" t="s">
        <v>995</v>
      </c>
      <c r="B24" s="46" t="s">
        <v>994</v>
      </c>
      <c r="C24" s="307" t="s">
        <v>357</v>
      </c>
      <c r="D24" s="310" t="s">
        <v>31</v>
      </c>
      <c r="E24" s="311" t="s">
        <v>131</v>
      </c>
      <c r="F24" s="312">
        <v>40296</v>
      </c>
      <c r="G24" s="253" t="s">
        <v>962</v>
      </c>
      <c r="H24" s="253" t="s">
        <v>961</v>
      </c>
      <c r="I24" s="253" t="s">
        <v>95</v>
      </c>
      <c r="K24" s="365" t="s">
        <v>879</v>
      </c>
      <c r="L24" s="352" t="s">
        <v>75</v>
      </c>
      <c r="M24" s="345" t="s">
        <v>189</v>
      </c>
      <c r="N24" s="346" t="s">
        <v>29</v>
      </c>
      <c r="O24" s="347" t="s">
        <v>131</v>
      </c>
      <c r="P24" s="352">
        <v>41459</v>
      </c>
      <c r="Q24" s="349" t="s">
        <v>962</v>
      </c>
      <c r="R24" s="349" t="s">
        <v>961</v>
      </c>
      <c r="S24" s="351" t="s">
        <v>286</v>
      </c>
    </row>
    <row r="25" spans="1:19" ht="13.5" customHeight="1" x14ac:dyDescent="0.35">
      <c r="A25" s="323" t="s">
        <v>996</v>
      </c>
      <c r="B25" s="46" t="s">
        <v>994</v>
      </c>
      <c r="C25" s="307" t="s">
        <v>357</v>
      </c>
      <c r="D25" s="310" t="s">
        <v>31</v>
      </c>
      <c r="E25" s="311" t="s">
        <v>131</v>
      </c>
      <c r="F25" s="312">
        <v>41275</v>
      </c>
      <c r="G25" s="253" t="s">
        <v>962</v>
      </c>
      <c r="H25" s="253" t="s">
        <v>961</v>
      </c>
      <c r="I25" s="253" t="s">
        <v>95</v>
      </c>
      <c r="K25" s="365" t="s">
        <v>498</v>
      </c>
      <c r="L25" s="345" t="s">
        <v>75</v>
      </c>
      <c r="M25" s="345" t="s">
        <v>1241</v>
      </c>
      <c r="N25" s="346" t="s">
        <v>29</v>
      </c>
      <c r="O25" s="347" t="s">
        <v>131</v>
      </c>
      <c r="P25" s="348">
        <v>40625</v>
      </c>
      <c r="Q25" s="349" t="s">
        <v>962</v>
      </c>
      <c r="R25" s="349" t="s">
        <v>961</v>
      </c>
      <c r="S25" s="351" t="s">
        <v>286</v>
      </c>
    </row>
    <row r="26" spans="1:19" ht="13.5" customHeight="1" x14ac:dyDescent="0.35">
      <c r="A26" s="323" t="s">
        <v>760</v>
      </c>
      <c r="B26" s="46" t="s">
        <v>75</v>
      </c>
      <c r="C26" s="310" t="s">
        <v>1328</v>
      </c>
      <c r="D26" s="310" t="s">
        <v>29</v>
      </c>
      <c r="E26" s="311" t="s">
        <v>131</v>
      </c>
      <c r="F26" s="312">
        <v>40505</v>
      </c>
      <c r="G26" s="253" t="s">
        <v>962</v>
      </c>
      <c r="H26" s="253" t="s">
        <v>961</v>
      </c>
      <c r="I26" s="253" t="s">
        <v>95</v>
      </c>
      <c r="K26" s="365" t="s">
        <v>499</v>
      </c>
      <c r="L26" s="345" t="s">
        <v>75</v>
      </c>
      <c r="M26" s="345" t="s">
        <v>1241</v>
      </c>
      <c r="N26" s="346" t="s">
        <v>29</v>
      </c>
      <c r="O26" s="347" t="s">
        <v>131</v>
      </c>
      <c r="P26" s="348">
        <v>39610</v>
      </c>
      <c r="Q26" s="349" t="s">
        <v>962</v>
      </c>
      <c r="R26" s="349" t="s">
        <v>961</v>
      </c>
      <c r="S26" s="351" t="s">
        <v>286</v>
      </c>
    </row>
    <row r="27" spans="1:19" ht="13.5" customHeight="1" x14ac:dyDescent="0.35">
      <c r="A27" s="323" t="s">
        <v>762</v>
      </c>
      <c r="B27" s="46" t="s">
        <v>75</v>
      </c>
      <c r="C27" s="310" t="s">
        <v>1328</v>
      </c>
      <c r="D27" s="310" t="s">
        <v>29</v>
      </c>
      <c r="E27" s="311" t="s">
        <v>131</v>
      </c>
      <c r="F27" s="312">
        <v>40597</v>
      </c>
      <c r="G27" s="253" t="s">
        <v>962</v>
      </c>
      <c r="H27" s="253" t="s">
        <v>961</v>
      </c>
      <c r="I27" s="253" t="s">
        <v>95</v>
      </c>
      <c r="K27" s="365" t="s">
        <v>500</v>
      </c>
      <c r="L27" s="345" t="s">
        <v>75</v>
      </c>
      <c r="M27" s="345" t="s">
        <v>1241</v>
      </c>
      <c r="N27" s="346" t="s">
        <v>29</v>
      </c>
      <c r="O27" s="347" t="s">
        <v>131</v>
      </c>
      <c r="P27" s="348">
        <v>40068</v>
      </c>
      <c r="Q27" s="349" t="s">
        <v>962</v>
      </c>
      <c r="R27" s="349" t="s">
        <v>961</v>
      </c>
      <c r="S27" s="351" t="s">
        <v>286</v>
      </c>
    </row>
    <row r="28" spans="1:19" ht="13.5" customHeight="1" x14ac:dyDescent="0.35">
      <c r="A28" s="323" t="s">
        <v>1329</v>
      </c>
      <c r="B28" s="46" t="s">
        <v>75</v>
      </c>
      <c r="C28" s="310" t="s">
        <v>1328</v>
      </c>
      <c r="D28" s="310" t="s">
        <v>29</v>
      </c>
      <c r="E28" s="311" t="s">
        <v>131</v>
      </c>
      <c r="F28" s="312">
        <v>41905</v>
      </c>
      <c r="G28" s="249"/>
      <c r="H28" s="253" t="s">
        <v>961</v>
      </c>
      <c r="I28" s="253" t="s">
        <v>95</v>
      </c>
      <c r="K28" s="365" t="s">
        <v>1013</v>
      </c>
      <c r="L28" s="345" t="s">
        <v>75</v>
      </c>
      <c r="M28" s="353" t="s">
        <v>1241</v>
      </c>
      <c r="N28" s="346" t="s">
        <v>29</v>
      </c>
      <c r="O28" s="347" t="s">
        <v>131</v>
      </c>
      <c r="P28" s="348">
        <v>41946</v>
      </c>
      <c r="Q28" s="337"/>
      <c r="R28" s="349" t="s">
        <v>961</v>
      </c>
      <c r="S28" s="351" t="s">
        <v>286</v>
      </c>
    </row>
    <row r="29" spans="1:19" ht="13.5" customHeight="1" x14ac:dyDescent="0.35">
      <c r="A29" s="323" t="s">
        <v>763</v>
      </c>
      <c r="B29" s="46" t="s">
        <v>75</v>
      </c>
      <c r="C29" s="310" t="s">
        <v>1328</v>
      </c>
      <c r="D29" s="310" t="s">
        <v>29</v>
      </c>
      <c r="E29" s="311" t="s">
        <v>131</v>
      </c>
      <c r="F29" s="312">
        <v>40206</v>
      </c>
      <c r="G29" s="253" t="s">
        <v>962</v>
      </c>
      <c r="H29" s="253" t="s">
        <v>961</v>
      </c>
      <c r="I29" s="253" t="s">
        <v>95</v>
      </c>
      <c r="K29" s="365" t="s">
        <v>1014</v>
      </c>
      <c r="L29" s="345" t="s">
        <v>473</v>
      </c>
      <c r="M29" s="345" t="s">
        <v>93</v>
      </c>
      <c r="N29" s="346" t="s">
        <v>36</v>
      </c>
      <c r="O29" s="347" t="s">
        <v>131</v>
      </c>
      <c r="P29" s="354">
        <v>42065</v>
      </c>
      <c r="Q29" s="337"/>
      <c r="R29" s="349" t="s">
        <v>961</v>
      </c>
      <c r="S29" s="351" t="s">
        <v>286</v>
      </c>
    </row>
    <row r="30" spans="1:19" ht="13.5" customHeight="1" x14ac:dyDescent="0.35">
      <c r="A30" s="323" t="s">
        <v>1330</v>
      </c>
      <c r="B30" s="46" t="s">
        <v>75</v>
      </c>
      <c r="C30" s="310" t="s">
        <v>1328</v>
      </c>
      <c r="D30" s="310" t="s">
        <v>29</v>
      </c>
      <c r="E30" s="311" t="s">
        <v>131</v>
      </c>
      <c r="F30" s="312">
        <v>41991</v>
      </c>
      <c r="G30" s="249"/>
      <c r="H30" s="253" t="s">
        <v>964</v>
      </c>
      <c r="I30" s="253" t="s">
        <v>95</v>
      </c>
      <c r="K30" s="365" t="s">
        <v>204</v>
      </c>
      <c r="L30" s="345" t="s">
        <v>473</v>
      </c>
      <c r="M30" s="345" t="s">
        <v>93</v>
      </c>
      <c r="N30" s="346" t="s">
        <v>36</v>
      </c>
      <c r="O30" s="347" t="s">
        <v>131</v>
      </c>
      <c r="P30" s="354">
        <v>41732</v>
      </c>
      <c r="Q30" s="337"/>
      <c r="R30" s="349" t="s">
        <v>961</v>
      </c>
      <c r="S30" s="351" t="s">
        <v>286</v>
      </c>
    </row>
    <row r="31" spans="1:19" ht="13.5" customHeight="1" x14ac:dyDescent="0.35">
      <c r="A31" s="323" t="s">
        <v>1331</v>
      </c>
      <c r="B31" s="46" t="s">
        <v>75</v>
      </c>
      <c r="C31" s="310" t="s">
        <v>1328</v>
      </c>
      <c r="D31" s="310" t="s">
        <v>29</v>
      </c>
      <c r="E31" s="311" t="s">
        <v>131</v>
      </c>
      <c r="F31" s="312">
        <v>41674</v>
      </c>
      <c r="G31" s="249"/>
      <c r="H31" s="253" t="s">
        <v>964</v>
      </c>
      <c r="I31" s="253" t="s">
        <v>95</v>
      </c>
      <c r="K31" s="365" t="s">
        <v>512</v>
      </c>
      <c r="L31" s="345" t="s">
        <v>473</v>
      </c>
      <c r="M31" s="345" t="s">
        <v>93</v>
      </c>
      <c r="N31" s="346" t="s">
        <v>36</v>
      </c>
      <c r="O31" s="347" t="s">
        <v>131</v>
      </c>
      <c r="P31" s="354">
        <v>39564</v>
      </c>
      <c r="Q31" s="349" t="s">
        <v>962</v>
      </c>
      <c r="R31" s="349" t="s">
        <v>961</v>
      </c>
      <c r="S31" s="351" t="s">
        <v>286</v>
      </c>
    </row>
    <row r="32" spans="1:19" ht="13.5" customHeight="1" x14ac:dyDescent="0.35">
      <c r="A32" s="323" t="s">
        <v>1332</v>
      </c>
      <c r="B32" s="46" t="s">
        <v>75</v>
      </c>
      <c r="C32" s="310" t="s">
        <v>1328</v>
      </c>
      <c r="D32" s="310" t="s">
        <v>29</v>
      </c>
      <c r="E32" s="311" t="s">
        <v>131</v>
      </c>
      <c r="F32" s="312">
        <v>42583</v>
      </c>
      <c r="G32" s="249"/>
      <c r="H32" s="253" t="s">
        <v>964</v>
      </c>
      <c r="I32" s="253" t="s">
        <v>95</v>
      </c>
      <c r="K32" s="365" t="s">
        <v>1082</v>
      </c>
      <c r="L32" s="345" t="s">
        <v>1067</v>
      </c>
      <c r="M32" s="345" t="s">
        <v>1242</v>
      </c>
      <c r="N32" s="346" t="s">
        <v>84</v>
      </c>
      <c r="O32" s="347" t="s">
        <v>131</v>
      </c>
      <c r="P32" s="348">
        <v>40179</v>
      </c>
      <c r="Q32" s="349" t="s">
        <v>962</v>
      </c>
      <c r="R32" s="349" t="s">
        <v>961</v>
      </c>
      <c r="S32" s="351" t="s">
        <v>286</v>
      </c>
    </row>
    <row r="33" spans="1:19" ht="13.5" customHeight="1" x14ac:dyDescent="0.35">
      <c r="A33" s="323" t="s">
        <v>1333</v>
      </c>
      <c r="B33" s="46" t="s">
        <v>75</v>
      </c>
      <c r="C33" s="310" t="s">
        <v>1328</v>
      </c>
      <c r="D33" s="310" t="s">
        <v>29</v>
      </c>
      <c r="E33" s="311" t="s">
        <v>131</v>
      </c>
      <c r="F33" s="312">
        <v>41737</v>
      </c>
      <c r="G33" s="249"/>
      <c r="H33" s="253" t="s">
        <v>964</v>
      </c>
      <c r="I33" s="253" t="s">
        <v>95</v>
      </c>
      <c r="K33" s="365" t="s">
        <v>1083</v>
      </c>
      <c r="L33" s="345" t="s">
        <v>1067</v>
      </c>
      <c r="M33" s="345" t="s">
        <v>1242</v>
      </c>
      <c r="N33" s="346" t="s">
        <v>84</v>
      </c>
      <c r="O33" s="347" t="s">
        <v>131</v>
      </c>
      <c r="P33" s="348">
        <v>40179</v>
      </c>
      <c r="Q33" s="349" t="s">
        <v>962</v>
      </c>
      <c r="R33" s="349" t="s">
        <v>961</v>
      </c>
      <c r="S33" s="351" t="s">
        <v>286</v>
      </c>
    </row>
    <row r="34" spans="1:19" ht="13.5" customHeight="1" x14ac:dyDescent="0.35">
      <c r="A34" s="323" t="s">
        <v>914</v>
      </c>
      <c r="B34" s="46" t="s">
        <v>75</v>
      </c>
      <c r="C34" s="307" t="s">
        <v>189</v>
      </c>
      <c r="D34" s="310" t="s">
        <v>29</v>
      </c>
      <c r="E34" s="311" t="s">
        <v>131</v>
      </c>
      <c r="F34" s="312">
        <v>40418</v>
      </c>
      <c r="G34" s="253" t="s">
        <v>962</v>
      </c>
      <c r="H34" s="253" t="s">
        <v>961</v>
      </c>
      <c r="I34" s="253" t="s">
        <v>95</v>
      </c>
      <c r="K34" s="365" t="s">
        <v>1084</v>
      </c>
      <c r="L34" s="345" t="s">
        <v>1067</v>
      </c>
      <c r="M34" s="345" t="s">
        <v>1242</v>
      </c>
      <c r="N34" s="346" t="s">
        <v>84</v>
      </c>
      <c r="O34" s="347" t="s">
        <v>131</v>
      </c>
      <c r="P34" s="348" t="s">
        <v>1243</v>
      </c>
      <c r="Q34" s="349" t="s">
        <v>962</v>
      </c>
      <c r="R34" s="349" t="s">
        <v>961</v>
      </c>
      <c r="S34" s="351" t="s">
        <v>286</v>
      </c>
    </row>
    <row r="35" spans="1:19" ht="13.5" customHeight="1" x14ac:dyDescent="0.35">
      <c r="A35" s="323" t="s">
        <v>298</v>
      </c>
      <c r="B35" s="46" t="s">
        <v>75</v>
      </c>
      <c r="C35" s="307" t="s">
        <v>189</v>
      </c>
      <c r="D35" s="310" t="s">
        <v>29</v>
      </c>
      <c r="E35" s="311" t="s">
        <v>131</v>
      </c>
      <c r="F35" s="312">
        <v>40252</v>
      </c>
      <c r="G35" s="253" t="s">
        <v>962</v>
      </c>
      <c r="H35" s="253" t="s">
        <v>961</v>
      </c>
      <c r="I35" s="253" t="s">
        <v>95</v>
      </c>
      <c r="K35" s="365" t="s">
        <v>1244</v>
      </c>
      <c r="L35" s="345" t="s">
        <v>1067</v>
      </c>
      <c r="M35" s="345" t="s">
        <v>1242</v>
      </c>
      <c r="N35" s="346" t="s">
        <v>84</v>
      </c>
      <c r="O35" s="347" t="s">
        <v>131</v>
      </c>
      <c r="P35" s="348">
        <v>41640</v>
      </c>
      <c r="Q35" s="337"/>
      <c r="R35" s="349" t="s">
        <v>961</v>
      </c>
      <c r="S35" s="351" t="s">
        <v>286</v>
      </c>
    </row>
    <row r="36" spans="1:19" ht="13.5" customHeight="1" x14ac:dyDescent="0.35">
      <c r="A36" s="323" t="s">
        <v>915</v>
      </c>
      <c r="B36" s="46" t="s">
        <v>75</v>
      </c>
      <c r="C36" s="307" t="s">
        <v>189</v>
      </c>
      <c r="D36" s="310" t="s">
        <v>29</v>
      </c>
      <c r="E36" s="311" t="s">
        <v>131</v>
      </c>
      <c r="F36" s="312">
        <v>40751</v>
      </c>
      <c r="G36" s="253" t="s">
        <v>962</v>
      </c>
      <c r="H36" s="253" t="s">
        <v>961</v>
      </c>
      <c r="I36" s="253" t="s">
        <v>95</v>
      </c>
      <c r="K36" s="365" t="s">
        <v>1085</v>
      </c>
      <c r="L36" s="345" t="s">
        <v>78</v>
      </c>
      <c r="M36" s="345" t="s">
        <v>1245</v>
      </c>
      <c r="N36" s="346" t="s">
        <v>37</v>
      </c>
      <c r="O36" s="347" t="s">
        <v>131</v>
      </c>
      <c r="P36" s="348">
        <v>41176</v>
      </c>
      <c r="Q36" s="349" t="s">
        <v>962</v>
      </c>
      <c r="R36" s="349" t="s">
        <v>961</v>
      </c>
      <c r="S36" s="351" t="s">
        <v>286</v>
      </c>
    </row>
    <row r="37" spans="1:19" ht="13.5" customHeight="1" x14ac:dyDescent="0.35">
      <c r="A37" s="323" t="s">
        <v>916</v>
      </c>
      <c r="B37" s="46" t="s">
        <v>75</v>
      </c>
      <c r="C37" s="307" t="s">
        <v>189</v>
      </c>
      <c r="D37" s="310" t="s">
        <v>29</v>
      </c>
      <c r="E37" s="311" t="s">
        <v>131</v>
      </c>
      <c r="F37" s="312">
        <v>40737</v>
      </c>
      <c r="G37" s="253" t="s">
        <v>962</v>
      </c>
      <c r="H37" s="253" t="s">
        <v>961</v>
      </c>
      <c r="I37" s="253" t="s">
        <v>95</v>
      </c>
      <c r="K37" s="365" t="s">
        <v>1087</v>
      </c>
      <c r="L37" s="345" t="s">
        <v>78</v>
      </c>
      <c r="M37" s="345" t="s">
        <v>1245</v>
      </c>
      <c r="N37" s="346" t="s">
        <v>37</v>
      </c>
      <c r="O37" s="347" t="s">
        <v>131</v>
      </c>
      <c r="P37" s="348">
        <v>41370</v>
      </c>
      <c r="Q37" s="349" t="s">
        <v>962</v>
      </c>
      <c r="R37" s="349" t="s">
        <v>961</v>
      </c>
      <c r="S37" s="351" t="s">
        <v>286</v>
      </c>
    </row>
    <row r="38" spans="1:19" ht="13.5" customHeight="1" x14ac:dyDescent="0.35">
      <c r="A38" s="323" t="s">
        <v>917</v>
      </c>
      <c r="B38" s="46" t="s">
        <v>75</v>
      </c>
      <c r="C38" s="307" t="s">
        <v>189</v>
      </c>
      <c r="D38" s="310" t="s">
        <v>29</v>
      </c>
      <c r="E38" s="311" t="s">
        <v>131</v>
      </c>
      <c r="F38" s="312">
        <v>40651</v>
      </c>
      <c r="G38" s="253" t="s">
        <v>962</v>
      </c>
      <c r="H38" s="253" t="s">
        <v>964</v>
      </c>
      <c r="I38" s="253" t="s">
        <v>95</v>
      </c>
      <c r="K38" s="365" t="s">
        <v>1088</v>
      </c>
      <c r="L38" s="345" t="s">
        <v>78</v>
      </c>
      <c r="M38" s="345" t="s">
        <v>1245</v>
      </c>
      <c r="N38" s="346" t="s">
        <v>37</v>
      </c>
      <c r="O38" s="347" t="s">
        <v>131</v>
      </c>
      <c r="P38" s="348">
        <v>41352</v>
      </c>
      <c r="Q38" s="349" t="s">
        <v>962</v>
      </c>
      <c r="R38" s="349" t="s">
        <v>961</v>
      </c>
      <c r="S38" s="351" t="s">
        <v>286</v>
      </c>
    </row>
    <row r="39" spans="1:19" ht="13.5" customHeight="1" x14ac:dyDescent="0.35">
      <c r="A39" s="323" t="s">
        <v>918</v>
      </c>
      <c r="B39" s="46" t="s">
        <v>75</v>
      </c>
      <c r="C39" s="307" t="s">
        <v>189</v>
      </c>
      <c r="D39" s="310" t="s">
        <v>29</v>
      </c>
      <c r="E39" s="311" t="s">
        <v>131</v>
      </c>
      <c r="F39" s="312">
        <v>40651</v>
      </c>
      <c r="G39" s="253" t="s">
        <v>962</v>
      </c>
      <c r="H39" s="253" t="s">
        <v>964</v>
      </c>
      <c r="I39" s="253" t="s">
        <v>95</v>
      </c>
      <c r="K39" s="365" t="s">
        <v>580</v>
      </c>
      <c r="L39" s="345" t="s">
        <v>584</v>
      </c>
      <c r="M39" s="355" t="s">
        <v>585</v>
      </c>
      <c r="N39" s="356" t="s">
        <v>105</v>
      </c>
      <c r="O39" s="347" t="s">
        <v>131</v>
      </c>
      <c r="P39" s="348">
        <v>40714</v>
      </c>
      <c r="Q39" s="349" t="s">
        <v>962</v>
      </c>
      <c r="R39" s="349" t="s">
        <v>961</v>
      </c>
      <c r="S39" s="351" t="s">
        <v>286</v>
      </c>
    </row>
    <row r="40" spans="1:19" ht="13.5" customHeight="1" x14ac:dyDescent="0.35">
      <c r="A40" s="323" t="s">
        <v>919</v>
      </c>
      <c r="B40" s="46" t="s">
        <v>75</v>
      </c>
      <c r="C40" s="307" t="s">
        <v>189</v>
      </c>
      <c r="D40" s="310" t="s">
        <v>29</v>
      </c>
      <c r="E40" s="311" t="s">
        <v>131</v>
      </c>
      <c r="F40" s="312">
        <v>40814</v>
      </c>
      <c r="G40" s="253" t="s">
        <v>962</v>
      </c>
      <c r="H40" s="253" t="s">
        <v>964</v>
      </c>
      <c r="I40" s="253" t="s">
        <v>95</v>
      </c>
      <c r="K40" s="365" t="s">
        <v>581</v>
      </c>
      <c r="L40" s="345" t="s">
        <v>584</v>
      </c>
      <c r="M40" s="355" t="s">
        <v>585</v>
      </c>
      <c r="N40" s="356" t="s">
        <v>105</v>
      </c>
      <c r="O40" s="347" t="s">
        <v>131</v>
      </c>
      <c r="P40" s="348">
        <v>39734</v>
      </c>
      <c r="Q40" s="349" t="s">
        <v>962</v>
      </c>
      <c r="R40" s="349" t="s">
        <v>961</v>
      </c>
      <c r="S40" s="351" t="s">
        <v>286</v>
      </c>
    </row>
    <row r="41" spans="1:19" ht="13.5" customHeight="1" x14ac:dyDescent="0.35">
      <c r="A41" s="323" t="s">
        <v>920</v>
      </c>
      <c r="B41" s="46" t="s">
        <v>75</v>
      </c>
      <c r="C41" s="307" t="s">
        <v>189</v>
      </c>
      <c r="D41" s="310" t="s">
        <v>29</v>
      </c>
      <c r="E41" s="311" t="s">
        <v>131</v>
      </c>
      <c r="F41" s="312">
        <v>40689</v>
      </c>
      <c r="G41" s="253" t="s">
        <v>962</v>
      </c>
      <c r="H41" s="253" t="s">
        <v>964</v>
      </c>
      <c r="I41" s="253" t="s">
        <v>95</v>
      </c>
      <c r="K41" s="365" t="s">
        <v>212</v>
      </c>
      <c r="L41" s="345" t="s">
        <v>584</v>
      </c>
      <c r="M41" s="355" t="s">
        <v>585</v>
      </c>
      <c r="N41" s="356" t="s">
        <v>105</v>
      </c>
      <c r="O41" s="347" t="s">
        <v>131</v>
      </c>
      <c r="P41" s="348">
        <v>42100</v>
      </c>
      <c r="Q41" s="337"/>
      <c r="R41" s="349" t="s">
        <v>961</v>
      </c>
      <c r="S41" s="351" t="s">
        <v>286</v>
      </c>
    </row>
    <row r="42" spans="1:19" ht="13.5" customHeight="1" x14ac:dyDescent="0.35">
      <c r="A42" s="323" t="s">
        <v>921</v>
      </c>
      <c r="B42" s="46" t="s">
        <v>75</v>
      </c>
      <c r="C42" s="307" t="s">
        <v>189</v>
      </c>
      <c r="D42" s="310" t="s">
        <v>29</v>
      </c>
      <c r="E42" s="311" t="s">
        <v>131</v>
      </c>
      <c r="F42" s="312">
        <v>39864</v>
      </c>
      <c r="G42" s="253" t="s">
        <v>962</v>
      </c>
      <c r="H42" s="253" t="s">
        <v>964</v>
      </c>
      <c r="I42" s="253" t="s">
        <v>95</v>
      </c>
      <c r="K42" s="365" t="s">
        <v>582</v>
      </c>
      <c r="L42" s="345" t="s">
        <v>584</v>
      </c>
      <c r="M42" s="355" t="s">
        <v>585</v>
      </c>
      <c r="N42" s="356" t="s">
        <v>105</v>
      </c>
      <c r="O42" s="347" t="s">
        <v>131</v>
      </c>
      <c r="P42" s="348">
        <v>41073</v>
      </c>
      <c r="Q42" s="349" t="s">
        <v>962</v>
      </c>
      <c r="R42" s="349" t="s">
        <v>961</v>
      </c>
      <c r="S42" s="351" t="s">
        <v>286</v>
      </c>
    </row>
    <row r="43" spans="1:19" ht="13.5" customHeight="1" x14ac:dyDescent="0.35">
      <c r="A43" s="323" t="s">
        <v>496</v>
      </c>
      <c r="B43" s="46" t="s">
        <v>75</v>
      </c>
      <c r="C43" s="307" t="s">
        <v>1241</v>
      </c>
      <c r="D43" s="310" t="s">
        <v>29</v>
      </c>
      <c r="E43" s="311" t="s">
        <v>131</v>
      </c>
      <c r="F43" s="312">
        <v>40375</v>
      </c>
      <c r="G43" s="253" t="s">
        <v>962</v>
      </c>
      <c r="H43" s="253" t="s">
        <v>961</v>
      </c>
      <c r="I43" s="253" t="s">
        <v>95</v>
      </c>
      <c r="K43" s="365" t="s">
        <v>583</v>
      </c>
      <c r="L43" s="345" t="s">
        <v>584</v>
      </c>
      <c r="M43" s="355" t="s">
        <v>585</v>
      </c>
      <c r="N43" s="356" t="s">
        <v>105</v>
      </c>
      <c r="O43" s="347" t="s">
        <v>131</v>
      </c>
      <c r="P43" s="348">
        <v>41315</v>
      </c>
      <c r="Q43" s="349" t="s">
        <v>962</v>
      </c>
      <c r="R43" s="349" t="s">
        <v>964</v>
      </c>
      <c r="S43" s="351" t="s">
        <v>286</v>
      </c>
    </row>
    <row r="44" spans="1:19" ht="13.5" customHeight="1" x14ac:dyDescent="0.35">
      <c r="A44" s="323" t="s">
        <v>495</v>
      </c>
      <c r="B44" s="46" t="s">
        <v>75</v>
      </c>
      <c r="C44" s="307" t="s">
        <v>1241</v>
      </c>
      <c r="D44" s="310" t="s">
        <v>29</v>
      </c>
      <c r="E44" s="311" t="s">
        <v>131</v>
      </c>
      <c r="F44" s="312">
        <v>39666</v>
      </c>
      <c r="G44" s="253" t="s">
        <v>962</v>
      </c>
      <c r="H44" s="253" t="s">
        <v>961</v>
      </c>
      <c r="I44" s="253" t="s">
        <v>95</v>
      </c>
      <c r="K44" s="365" t="s">
        <v>1015</v>
      </c>
      <c r="L44" s="345" t="s">
        <v>584</v>
      </c>
      <c r="M44" s="355" t="s">
        <v>585</v>
      </c>
      <c r="N44" s="356" t="s">
        <v>105</v>
      </c>
      <c r="O44" s="347" t="s">
        <v>131</v>
      </c>
      <c r="P44" s="348">
        <v>42177</v>
      </c>
      <c r="Q44" s="337"/>
      <c r="R44" s="349" t="s">
        <v>964</v>
      </c>
      <c r="S44" s="351" t="s">
        <v>286</v>
      </c>
    </row>
    <row r="45" spans="1:19" ht="13.5" customHeight="1" x14ac:dyDescent="0.35">
      <c r="A45" s="323" t="s">
        <v>497</v>
      </c>
      <c r="B45" s="46" t="s">
        <v>75</v>
      </c>
      <c r="C45" s="307" t="s">
        <v>1241</v>
      </c>
      <c r="D45" s="310" t="s">
        <v>29</v>
      </c>
      <c r="E45" s="311" t="s">
        <v>131</v>
      </c>
      <c r="F45" s="312">
        <v>40561</v>
      </c>
      <c r="G45" s="253" t="s">
        <v>962</v>
      </c>
      <c r="H45" s="253" t="s">
        <v>961</v>
      </c>
      <c r="I45" s="253" t="s">
        <v>95</v>
      </c>
      <c r="K45" s="365" t="s">
        <v>1016</v>
      </c>
      <c r="L45" s="345" t="s">
        <v>584</v>
      </c>
      <c r="M45" s="355" t="s">
        <v>585</v>
      </c>
      <c r="N45" s="356" t="s">
        <v>105</v>
      </c>
      <c r="O45" s="347" t="s">
        <v>131</v>
      </c>
      <c r="P45" s="348">
        <v>41797</v>
      </c>
      <c r="Q45" s="337"/>
      <c r="R45" s="349" t="s">
        <v>964</v>
      </c>
      <c r="S45" s="351" t="s">
        <v>286</v>
      </c>
    </row>
    <row r="46" spans="1:19" ht="13.5" customHeight="1" x14ac:dyDescent="0.35">
      <c r="A46" s="323" t="s">
        <v>703</v>
      </c>
      <c r="B46" s="46" t="s">
        <v>473</v>
      </c>
      <c r="C46" s="307" t="s">
        <v>1334</v>
      </c>
      <c r="D46" s="310" t="s">
        <v>36</v>
      </c>
      <c r="E46" s="311" t="s">
        <v>131</v>
      </c>
      <c r="F46" s="312">
        <v>41528</v>
      </c>
      <c r="G46" s="253" t="s">
        <v>962</v>
      </c>
      <c r="H46" s="253" t="s">
        <v>961</v>
      </c>
      <c r="I46" s="253" t="s">
        <v>95</v>
      </c>
      <c r="K46" s="365" t="s">
        <v>811</v>
      </c>
      <c r="L46" s="345" t="s">
        <v>724</v>
      </c>
      <c r="M46" s="345" t="s">
        <v>1246</v>
      </c>
      <c r="N46" s="346" t="s">
        <v>33</v>
      </c>
      <c r="O46" s="347" t="s">
        <v>135</v>
      </c>
      <c r="P46" s="348">
        <v>40624</v>
      </c>
      <c r="Q46" s="349" t="s">
        <v>962</v>
      </c>
      <c r="R46" s="349" t="s">
        <v>961</v>
      </c>
      <c r="S46" s="351" t="s">
        <v>286</v>
      </c>
    </row>
    <row r="47" spans="1:19" ht="13.5" customHeight="1" x14ac:dyDescent="0.35">
      <c r="A47" s="323" t="s">
        <v>243</v>
      </c>
      <c r="B47" s="46" t="s">
        <v>473</v>
      </c>
      <c r="C47" s="307" t="s">
        <v>1334</v>
      </c>
      <c r="D47" s="310" t="s">
        <v>36</v>
      </c>
      <c r="E47" s="311" t="s">
        <v>131</v>
      </c>
      <c r="F47" s="312">
        <v>41627</v>
      </c>
      <c r="G47" s="253" t="s">
        <v>962</v>
      </c>
      <c r="H47" s="253" t="s">
        <v>961</v>
      </c>
      <c r="I47" s="253" t="s">
        <v>95</v>
      </c>
      <c r="K47" s="365" t="s">
        <v>758</v>
      </c>
      <c r="L47" s="345" t="s">
        <v>724</v>
      </c>
      <c r="M47" s="345" t="s">
        <v>1246</v>
      </c>
      <c r="N47" s="346" t="s">
        <v>33</v>
      </c>
      <c r="O47" s="347" t="s">
        <v>135</v>
      </c>
      <c r="P47" s="348">
        <v>41261</v>
      </c>
      <c r="Q47" s="349" t="s">
        <v>962</v>
      </c>
      <c r="R47" s="349" t="s">
        <v>961</v>
      </c>
      <c r="S47" s="351" t="s">
        <v>286</v>
      </c>
    </row>
    <row r="48" spans="1:19" ht="13.5" customHeight="1" x14ac:dyDescent="0.35">
      <c r="A48" s="323" t="s">
        <v>704</v>
      </c>
      <c r="B48" s="46" t="s">
        <v>473</v>
      </c>
      <c r="C48" s="307" t="s">
        <v>1334</v>
      </c>
      <c r="D48" s="310" t="s">
        <v>36</v>
      </c>
      <c r="E48" s="311" t="s">
        <v>131</v>
      </c>
      <c r="F48" s="312">
        <v>41452</v>
      </c>
      <c r="G48" s="253" t="s">
        <v>962</v>
      </c>
      <c r="H48" s="253" t="s">
        <v>961</v>
      </c>
      <c r="I48" s="253" t="s">
        <v>95</v>
      </c>
      <c r="K48" s="365" t="s">
        <v>739</v>
      </c>
      <c r="L48" s="345" t="s">
        <v>724</v>
      </c>
      <c r="M48" s="345" t="s">
        <v>1246</v>
      </c>
      <c r="N48" s="346" t="s">
        <v>33</v>
      </c>
      <c r="O48" s="347" t="s">
        <v>135</v>
      </c>
      <c r="P48" s="348">
        <v>41344</v>
      </c>
      <c r="Q48" s="349" t="s">
        <v>962</v>
      </c>
      <c r="R48" s="349" t="s">
        <v>961</v>
      </c>
      <c r="S48" s="351" t="s">
        <v>286</v>
      </c>
    </row>
    <row r="49" spans="1:19" ht="13.5" customHeight="1" x14ac:dyDescent="0.35">
      <c r="A49" s="323" t="s">
        <v>388</v>
      </c>
      <c r="B49" s="46" t="s">
        <v>473</v>
      </c>
      <c r="C49" s="307" t="s">
        <v>1334</v>
      </c>
      <c r="D49" s="310" t="s">
        <v>36</v>
      </c>
      <c r="E49" s="311" t="s">
        <v>131</v>
      </c>
      <c r="F49" s="312">
        <v>41291</v>
      </c>
      <c r="G49" s="253" t="s">
        <v>962</v>
      </c>
      <c r="H49" s="253" t="s">
        <v>961</v>
      </c>
      <c r="I49" s="253" t="s">
        <v>95</v>
      </c>
      <c r="K49" s="365" t="s">
        <v>812</v>
      </c>
      <c r="L49" s="345" t="s">
        <v>724</v>
      </c>
      <c r="M49" s="345" t="s">
        <v>1246</v>
      </c>
      <c r="N49" s="346" t="s">
        <v>33</v>
      </c>
      <c r="O49" s="347" t="s">
        <v>135</v>
      </c>
      <c r="P49" s="348">
        <v>40932</v>
      </c>
      <c r="Q49" s="349" t="s">
        <v>962</v>
      </c>
      <c r="R49" s="349" t="s">
        <v>964</v>
      </c>
      <c r="S49" s="351" t="s">
        <v>286</v>
      </c>
    </row>
    <row r="50" spans="1:19" ht="13.5" customHeight="1" x14ac:dyDescent="0.35">
      <c r="A50" s="323" t="s">
        <v>1074</v>
      </c>
      <c r="B50" s="46" t="s">
        <v>473</v>
      </c>
      <c r="C50" s="307" t="s">
        <v>1081</v>
      </c>
      <c r="D50" s="310" t="s">
        <v>36</v>
      </c>
      <c r="E50" s="311" t="s">
        <v>131</v>
      </c>
      <c r="F50" s="312" t="s">
        <v>1335</v>
      </c>
      <c r="G50" s="253" t="s">
        <v>962</v>
      </c>
      <c r="H50" s="249"/>
      <c r="I50" s="253" t="s">
        <v>95</v>
      </c>
      <c r="K50" s="365" t="s">
        <v>813</v>
      </c>
      <c r="L50" s="345" t="s">
        <v>724</v>
      </c>
      <c r="M50" s="345" t="s">
        <v>1246</v>
      </c>
      <c r="N50" s="346" t="s">
        <v>33</v>
      </c>
      <c r="O50" s="347" t="s">
        <v>135</v>
      </c>
      <c r="P50" s="348">
        <v>40662</v>
      </c>
      <c r="Q50" s="349" t="s">
        <v>962</v>
      </c>
      <c r="R50" s="349" t="s">
        <v>964</v>
      </c>
      <c r="S50" s="351" t="s">
        <v>286</v>
      </c>
    </row>
    <row r="51" spans="1:19" ht="13.5" customHeight="1" x14ac:dyDescent="0.35">
      <c r="A51" s="323" t="s">
        <v>1076</v>
      </c>
      <c r="B51" s="46" t="s">
        <v>473</v>
      </c>
      <c r="C51" s="307" t="s">
        <v>1081</v>
      </c>
      <c r="D51" s="310" t="s">
        <v>36</v>
      </c>
      <c r="E51" s="311" t="s">
        <v>131</v>
      </c>
      <c r="F51" s="312" t="s">
        <v>1336</v>
      </c>
      <c r="G51" s="253" t="s">
        <v>962</v>
      </c>
      <c r="H51" s="249"/>
      <c r="I51" s="253" t="s">
        <v>95</v>
      </c>
      <c r="K51" s="365" t="s">
        <v>814</v>
      </c>
      <c r="L51" s="345" t="s">
        <v>724</v>
      </c>
      <c r="M51" s="345" t="s">
        <v>1246</v>
      </c>
      <c r="N51" s="346" t="s">
        <v>33</v>
      </c>
      <c r="O51" s="347" t="s">
        <v>135</v>
      </c>
      <c r="P51" s="348">
        <v>40862</v>
      </c>
      <c r="Q51" s="349" t="s">
        <v>962</v>
      </c>
      <c r="R51" s="349" t="s">
        <v>964</v>
      </c>
      <c r="S51" s="351" t="s">
        <v>286</v>
      </c>
    </row>
    <row r="52" spans="1:19" ht="13.5" customHeight="1" x14ac:dyDescent="0.35">
      <c r="A52" s="323" t="s">
        <v>235</v>
      </c>
      <c r="B52" s="46" t="s">
        <v>473</v>
      </c>
      <c r="C52" s="310" t="s">
        <v>93</v>
      </c>
      <c r="D52" s="310" t="s">
        <v>36</v>
      </c>
      <c r="E52" s="311" t="s">
        <v>131</v>
      </c>
      <c r="F52" s="312">
        <v>41030</v>
      </c>
      <c r="G52" s="253" t="s">
        <v>962</v>
      </c>
      <c r="H52" s="253" t="s">
        <v>961</v>
      </c>
      <c r="I52" s="253" t="s">
        <v>95</v>
      </c>
      <c r="K52" s="33" t="s">
        <v>602</v>
      </c>
      <c r="L52" s="345" t="s">
        <v>595</v>
      </c>
      <c r="M52" s="345" t="s">
        <v>1247</v>
      </c>
      <c r="N52" s="345" t="s">
        <v>165</v>
      </c>
      <c r="O52" s="347" t="s">
        <v>135</v>
      </c>
      <c r="P52" s="348">
        <v>40166</v>
      </c>
      <c r="Q52" s="349" t="s">
        <v>962</v>
      </c>
      <c r="R52" s="349" t="s">
        <v>961</v>
      </c>
      <c r="S52" s="351" t="s">
        <v>286</v>
      </c>
    </row>
    <row r="53" spans="1:19" ht="13.5" customHeight="1" x14ac:dyDescent="0.35">
      <c r="A53" s="323" t="s">
        <v>1337</v>
      </c>
      <c r="B53" s="46" t="s">
        <v>473</v>
      </c>
      <c r="C53" s="310" t="s">
        <v>93</v>
      </c>
      <c r="D53" s="310" t="s">
        <v>36</v>
      </c>
      <c r="E53" s="311" t="s">
        <v>131</v>
      </c>
      <c r="F53" s="312">
        <v>41956</v>
      </c>
      <c r="G53" s="249"/>
      <c r="H53" s="253" t="s">
        <v>961</v>
      </c>
      <c r="I53" s="253" t="s">
        <v>95</v>
      </c>
      <c r="K53" s="33" t="s">
        <v>603</v>
      </c>
      <c r="L53" s="345" t="s">
        <v>595</v>
      </c>
      <c r="M53" s="345" t="s">
        <v>1247</v>
      </c>
      <c r="N53" s="345" t="s">
        <v>165</v>
      </c>
      <c r="O53" s="347" t="s">
        <v>135</v>
      </c>
      <c r="P53" s="348">
        <v>40616</v>
      </c>
      <c r="Q53" s="349" t="s">
        <v>962</v>
      </c>
      <c r="R53" s="349" t="s">
        <v>961</v>
      </c>
      <c r="S53" s="351" t="s">
        <v>286</v>
      </c>
    </row>
    <row r="54" spans="1:19" ht="13.5" customHeight="1" x14ac:dyDescent="0.35">
      <c r="A54" s="323" t="s">
        <v>1338</v>
      </c>
      <c r="B54" s="46" t="s">
        <v>473</v>
      </c>
      <c r="C54" s="310" t="s">
        <v>93</v>
      </c>
      <c r="D54" s="310" t="s">
        <v>36</v>
      </c>
      <c r="E54" s="311" t="s">
        <v>131</v>
      </c>
      <c r="F54" s="312">
        <v>42142</v>
      </c>
      <c r="G54" s="249"/>
      <c r="H54" s="253" t="s">
        <v>961</v>
      </c>
      <c r="I54" s="253" t="s">
        <v>95</v>
      </c>
      <c r="K54" s="33" t="s">
        <v>604</v>
      </c>
      <c r="L54" s="345" t="s">
        <v>595</v>
      </c>
      <c r="M54" s="345" t="s">
        <v>1247</v>
      </c>
      <c r="N54" s="345" t="s">
        <v>165</v>
      </c>
      <c r="O54" s="347" t="s">
        <v>135</v>
      </c>
      <c r="P54" s="348">
        <v>41371</v>
      </c>
      <c r="Q54" s="349" t="s">
        <v>962</v>
      </c>
      <c r="R54" s="349" t="s">
        <v>961</v>
      </c>
      <c r="S54" s="351" t="s">
        <v>286</v>
      </c>
    </row>
    <row r="55" spans="1:19" ht="13.5" customHeight="1" x14ac:dyDescent="0.35">
      <c r="A55" s="323" t="s">
        <v>764</v>
      </c>
      <c r="B55" s="46" t="s">
        <v>473</v>
      </c>
      <c r="C55" s="307" t="s">
        <v>1339</v>
      </c>
      <c r="D55" s="310" t="s">
        <v>36</v>
      </c>
      <c r="E55" s="311" t="s">
        <v>131</v>
      </c>
      <c r="F55" s="312">
        <v>40966</v>
      </c>
      <c r="G55" s="253" t="s">
        <v>962</v>
      </c>
      <c r="H55" s="253" t="s">
        <v>961</v>
      </c>
      <c r="I55" s="253" t="s">
        <v>95</v>
      </c>
      <c r="K55" s="33" t="s">
        <v>1017</v>
      </c>
      <c r="L55" s="345" t="s">
        <v>595</v>
      </c>
      <c r="M55" s="345" t="s">
        <v>1247</v>
      </c>
      <c r="N55" s="345" t="s">
        <v>165</v>
      </c>
      <c r="O55" s="347" t="s">
        <v>135</v>
      </c>
      <c r="P55" s="348">
        <v>41878</v>
      </c>
      <c r="Q55" s="337"/>
      <c r="R55" s="349" t="s">
        <v>964</v>
      </c>
      <c r="S55" s="351" t="s">
        <v>286</v>
      </c>
    </row>
    <row r="56" spans="1:19" ht="13.5" customHeight="1" x14ac:dyDescent="0.35">
      <c r="A56" s="323" t="s">
        <v>765</v>
      </c>
      <c r="B56" s="46" t="s">
        <v>473</v>
      </c>
      <c r="C56" s="307" t="s">
        <v>1339</v>
      </c>
      <c r="D56" s="310" t="s">
        <v>36</v>
      </c>
      <c r="E56" s="311" t="s">
        <v>131</v>
      </c>
      <c r="F56" s="312">
        <v>40758</v>
      </c>
      <c r="G56" s="253" t="s">
        <v>962</v>
      </c>
      <c r="H56" s="253" t="s">
        <v>961</v>
      </c>
      <c r="I56" s="253" t="s">
        <v>95</v>
      </c>
      <c r="K56" s="33" t="s">
        <v>605</v>
      </c>
      <c r="L56" s="345" t="s">
        <v>595</v>
      </c>
      <c r="M56" s="345" t="s">
        <v>1247</v>
      </c>
      <c r="N56" s="345" t="s">
        <v>165</v>
      </c>
      <c r="O56" s="347" t="s">
        <v>135</v>
      </c>
      <c r="P56" s="348">
        <v>41131</v>
      </c>
      <c r="Q56" s="349" t="s">
        <v>962</v>
      </c>
      <c r="R56" s="349" t="s">
        <v>964</v>
      </c>
      <c r="S56" s="351" t="s">
        <v>286</v>
      </c>
    </row>
    <row r="57" spans="1:19" ht="13.5" customHeight="1" x14ac:dyDescent="0.35">
      <c r="A57" s="323" t="s">
        <v>766</v>
      </c>
      <c r="B57" s="46" t="s">
        <v>473</v>
      </c>
      <c r="C57" s="307" t="s">
        <v>1339</v>
      </c>
      <c r="D57" s="310" t="s">
        <v>36</v>
      </c>
      <c r="E57" s="311" t="s">
        <v>131</v>
      </c>
      <c r="F57" s="312">
        <v>40004</v>
      </c>
      <c r="G57" s="253" t="s">
        <v>962</v>
      </c>
      <c r="H57" s="253" t="s">
        <v>961</v>
      </c>
      <c r="I57" s="253" t="s">
        <v>95</v>
      </c>
      <c r="K57" s="33" t="s">
        <v>606</v>
      </c>
      <c r="L57" s="345" t="s">
        <v>595</v>
      </c>
      <c r="M57" s="345" t="s">
        <v>1247</v>
      </c>
      <c r="N57" s="345" t="s">
        <v>165</v>
      </c>
      <c r="O57" s="347" t="s">
        <v>135</v>
      </c>
      <c r="P57" s="348">
        <v>41187</v>
      </c>
      <c r="Q57" s="349" t="s">
        <v>962</v>
      </c>
      <c r="R57" s="349" t="s">
        <v>964</v>
      </c>
      <c r="S57" s="351" t="s">
        <v>286</v>
      </c>
    </row>
    <row r="58" spans="1:19" ht="13.5" customHeight="1" x14ac:dyDescent="0.35">
      <c r="A58" s="323" t="s">
        <v>767</v>
      </c>
      <c r="B58" s="46" t="s">
        <v>473</v>
      </c>
      <c r="C58" s="307" t="s">
        <v>1339</v>
      </c>
      <c r="D58" s="310" t="s">
        <v>36</v>
      </c>
      <c r="E58" s="311" t="s">
        <v>131</v>
      </c>
      <c r="F58" s="312">
        <v>40632</v>
      </c>
      <c r="G58" s="253" t="s">
        <v>962</v>
      </c>
      <c r="H58" s="253" t="s">
        <v>961</v>
      </c>
      <c r="I58" s="253" t="s">
        <v>95</v>
      </c>
      <c r="K58" s="33" t="s">
        <v>607</v>
      </c>
      <c r="L58" s="345" t="s">
        <v>595</v>
      </c>
      <c r="M58" s="345" t="s">
        <v>1247</v>
      </c>
      <c r="N58" s="345" t="s">
        <v>165</v>
      </c>
      <c r="O58" s="347" t="s">
        <v>135</v>
      </c>
      <c r="P58" s="348">
        <v>39788</v>
      </c>
      <c r="Q58" s="349" t="s">
        <v>962</v>
      </c>
      <c r="R58" s="349" t="s">
        <v>964</v>
      </c>
      <c r="S58" s="351" t="s">
        <v>286</v>
      </c>
    </row>
    <row r="59" spans="1:19" ht="13.5" customHeight="1" x14ac:dyDescent="0.35">
      <c r="A59" s="323" t="s">
        <v>359</v>
      </c>
      <c r="B59" s="46" t="s">
        <v>473</v>
      </c>
      <c r="C59" s="307" t="s">
        <v>1339</v>
      </c>
      <c r="D59" s="310" t="s">
        <v>36</v>
      </c>
      <c r="E59" s="311" t="s">
        <v>131</v>
      </c>
      <c r="F59" s="312">
        <v>39953</v>
      </c>
      <c r="G59" s="253" t="s">
        <v>962</v>
      </c>
      <c r="H59" s="253" t="s">
        <v>961</v>
      </c>
      <c r="I59" s="253" t="s">
        <v>95</v>
      </c>
      <c r="K59" s="365" t="s">
        <v>481</v>
      </c>
      <c r="L59" s="345" t="s">
        <v>482</v>
      </c>
      <c r="M59" s="345" t="s">
        <v>1248</v>
      </c>
      <c r="N59" s="346" t="s">
        <v>129</v>
      </c>
      <c r="O59" s="347" t="s">
        <v>135</v>
      </c>
      <c r="P59" s="348">
        <v>40601</v>
      </c>
      <c r="Q59" s="349" t="s">
        <v>962</v>
      </c>
      <c r="R59" s="349" t="s">
        <v>961</v>
      </c>
      <c r="S59" s="351" t="s">
        <v>286</v>
      </c>
    </row>
    <row r="60" spans="1:19" ht="13.5" customHeight="1" x14ac:dyDescent="0.35">
      <c r="A60" s="323" t="s">
        <v>1066</v>
      </c>
      <c r="B60" s="46" t="s">
        <v>1067</v>
      </c>
      <c r="C60" s="313" t="s">
        <v>1068</v>
      </c>
      <c r="D60" s="310" t="s">
        <v>84</v>
      </c>
      <c r="E60" s="311" t="s">
        <v>131</v>
      </c>
      <c r="F60" s="312">
        <v>41134</v>
      </c>
      <c r="G60" s="253" t="s">
        <v>962</v>
      </c>
      <c r="H60" s="249"/>
      <c r="I60" s="253" t="s">
        <v>95</v>
      </c>
      <c r="K60" s="365" t="s">
        <v>483</v>
      </c>
      <c r="L60" s="345" t="s">
        <v>482</v>
      </c>
      <c r="M60" s="345" t="s">
        <v>1248</v>
      </c>
      <c r="N60" s="346" t="s">
        <v>129</v>
      </c>
      <c r="O60" s="347" t="s">
        <v>135</v>
      </c>
      <c r="P60" s="348">
        <v>40927</v>
      </c>
      <c r="Q60" s="349" t="s">
        <v>962</v>
      </c>
      <c r="R60" s="349" t="s">
        <v>961</v>
      </c>
      <c r="S60" s="351" t="s">
        <v>286</v>
      </c>
    </row>
    <row r="61" spans="1:19" ht="13.5" customHeight="1" x14ac:dyDescent="0.35">
      <c r="A61" s="323" t="s">
        <v>1069</v>
      </c>
      <c r="B61" s="46" t="s">
        <v>1067</v>
      </c>
      <c r="C61" s="310" t="s">
        <v>1080</v>
      </c>
      <c r="D61" s="310" t="s">
        <v>84</v>
      </c>
      <c r="E61" s="311" t="s">
        <v>131</v>
      </c>
      <c r="F61" s="312">
        <v>41275</v>
      </c>
      <c r="G61" s="253" t="s">
        <v>962</v>
      </c>
      <c r="H61" s="253" t="s">
        <v>961</v>
      </c>
      <c r="I61" s="253" t="s">
        <v>95</v>
      </c>
      <c r="K61" s="365" t="s">
        <v>484</v>
      </c>
      <c r="L61" s="345" t="s">
        <v>482</v>
      </c>
      <c r="M61" s="345" t="s">
        <v>1248</v>
      </c>
      <c r="N61" s="346" t="s">
        <v>129</v>
      </c>
      <c r="O61" s="347" t="s">
        <v>135</v>
      </c>
      <c r="P61" s="348">
        <v>41193</v>
      </c>
      <c r="Q61" s="349" t="s">
        <v>962</v>
      </c>
      <c r="R61" s="349" t="s">
        <v>961</v>
      </c>
      <c r="S61" s="351" t="s">
        <v>286</v>
      </c>
    </row>
    <row r="62" spans="1:19" ht="13.5" customHeight="1" x14ac:dyDescent="0.35">
      <c r="A62" s="323" t="s">
        <v>1071</v>
      </c>
      <c r="B62" s="46" t="s">
        <v>1067</v>
      </c>
      <c r="C62" s="310" t="s">
        <v>1080</v>
      </c>
      <c r="D62" s="310" t="s">
        <v>84</v>
      </c>
      <c r="E62" s="311" t="s">
        <v>131</v>
      </c>
      <c r="F62" s="312">
        <v>41640</v>
      </c>
      <c r="G62" s="249"/>
      <c r="H62" s="253" t="s">
        <v>961</v>
      </c>
      <c r="I62" s="253" t="s">
        <v>95</v>
      </c>
      <c r="K62" s="367" t="s">
        <v>485</v>
      </c>
      <c r="L62" s="345" t="s">
        <v>482</v>
      </c>
      <c r="M62" s="345" t="s">
        <v>1248</v>
      </c>
      <c r="N62" s="346" t="s">
        <v>129</v>
      </c>
      <c r="O62" s="347" t="s">
        <v>135</v>
      </c>
      <c r="P62" s="348">
        <v>40893</v>
      </c>
      <c r="Q62" s="349" t="s">
        <v>962</v>
      </c>
      <c r="R62" s="349" t="s">
        <v>961</v>
      </c>
      <c r="S62" s="351" t="s">
        <v>286</v>
      </c>
    </row>
    <row r="63" spans="1:19" ht="13.5" customHeight="1" x14ac:dyDescent="0.35">
      <c r="A63" s="323" t="s">
        <v>1072</v>
      </c>
      <c r="B63" s="46" t="s">
        <v>1067</v>
      </c>
      <c r="C63" s="310" t="s">
        <v>1080</v>
      </c>
      <c r="D63" s="310" t="s">
        <v>84</v>
      </c>
      <c r="E63" s="311" t="s">
        <v>131</v>
      </c>
      <c r="F63" s="312">
        <v>41640</v>
      </c>
      <c r="G63" s="249"/>
      <c r="H63" s="253" t="s">
        <v>961</v>
      </c>
      <c r="I63" s="253" t="s">
        <v>95</v>
      </c>
      <c r="K63" s="365" t="s">
        <v>486</v>
      </c>
      <c r="L63" s="345" t="s">
        <v>482</v>
      </c>
      <c r="M63" s="345" t="s">
        <v>1248</v>
      </c>
      <c r="N63" s="346" t="s">
        <v>129</v>
      </c>
      <c r="O63" s="347" t="s">
        <v>135</v>
      </c>
      <c r="P63" s="348">
        <v>41373</v>
      </c>
      <c r="Q63" s="349" t="s">
        <v>962</v>
      </c>
      <c r="R63" s="349" t="s">
        <v>964</v>
      </c>
      <c r="S63" s="351" t="s">
        <v>286</v>
      </c>
    </row>
    <row r="64" spans="1:19" ht="13.5" customHeight="1" x14ac:dyDescent="0.35">
      <c r="A64" s="323" t="s">
        <v>1073</v>
      </c>
      <c r="B64" s="46" t="s">
        <v>1067</v>
      </c>
      <c r="C64" s="310" t="s">
        <v>1080</v>
      </c>
      <c r="D64" s="310" t="s">
        <v>84</v>
      </c>
      <c r="E64" s="311" t="s">
        <v>131</v>
      </c>
      <c r="F64" s="312">
        <v>42005</v>
      </c>
      <c r="G64" s="249"/>
      <c r="H64" s="253" t="s">
        <v>961</v>
      </c>
      <c r="I64" s="253" t="s">
        <v>95</v>
      </c>
      <c r="K64" s="365" t="s">
        <v>1018</v>
      </c>
      <c r="L64" s="345" t="s">
        <v>482</v>
      </c>
      <c r="M64" s="345" t="s">
        <v>1248</v>
      </c>
      <c r="N64" s="346" t="s">
        <v>129</v>
      </c>
      <c r="O64" s="347" t="s">
        <v>135</v>
      </c>
      <c r="P64" s="348">
        <v>41723</v>
      </c>
      <c r="Q64" s="337"/>
      <c r="R64" s="349" t="s">
        <v>964</v>
      </c>
      <c r="S64" s="351" t="s">
        <v>286</v>
      </c>
    </row>
    <row r="65" spans="1:19" ht="13.5" customHeight="1" x14ac:dyDescent="0.35">
      <c r="A65" s="323" t="s">
        <v>922</v>
      </c>
      <c r="B65" s="307" t="s">
        <v>923</v>
      </c>
      <c r="C65" s="307" t="s">
        <v>1340</v>
      </c>
      <c r="D65" s="308" t="s">
        <v>103</v>
      </c>
      <c r="E65" s="311" t="s">
        <v>131</v>
      </c>
      <c r="F65" s="312">
        <v>40453</v>
      </c>
      <c r="G65" s="52" t="s">
        <v>962</v>
      </c>
      <c r="H65" s="253" t="s">
        <v>961</v>
      </c>
      <c r="I65" s="253" t="s">
        <v>95</v>
      </c>
      <c r="K65" s="365" t="s">
        <v>1019</v>
      </c>
      <c r="L65" s="345" t="s">
        <v>482</v>
      </c>
      <c r="M65" s="345" t="s">
        <v>1248</v>
      </c>
      <c r="N65" s="346" t="s">
        <v>129</v>
      </c>
      <c r="O65" s="347" t="s">
        <v>135</v>
      </c>
      <c r="P65" s="348">
        <v>41729</v>
      </c>
      <c r="Q65" s="337"/>
      <c r="R65" s="349" t="s">
        <v>964</v>
      </c>
      <c r="S65" s="351" t="s">
        <v>286</v>
      </c>
    </row>
    <row r="66" spans="1:19" ht="13.5" customHeight="1" x14ac:dyDescent="0.35">
      <c r="A66" s="72" t="s">
        <v>589</v>
      </c>
      <c r="B66" s="46" t="s">
        <v>586</v>
      </c>
      <c r="C66" s="307" t="s">
        <v>1341</v>
      </c>
      <c r="D66" s="307" t="s">
        <v>172</v>
      </c>
      <c r="E66" s="311" t="s">
        <v>131</v>
      </c>
      <c r="F66" s="312" t="s">
        <v>1342</v>
      </c>
      <c r="G66" s="253" t="s">
        <v>962</v>
      </c>
      <c r="H66" s="253" t="s">
        <v>961</v>
      </c>
      <c r="I66" s="253" t="s">
        <v>95</v>
      </c>
      <c r="K66" s="365" t="s">
        <v>487</v>
      </c>
      <c r="L66" s="345" t="s">
        <v>482</v>
      </c>
      <c r="M66" s="345" t="s">
        <v>1248</v>
      </c>
      <c r="N66" s="346" t="s">
        <v>129</v>
      </c>
      <c r="O66" s="347" t="s">
        <v>135</v>
      </c>
      <c r="P66" s="348">
        <v>40953</v>
      </c>
      <c r="Q66" s="349" t="s">
        <v>962</v>
      </c>
      <c r="R66" s="349" t="s">
        <v>964</v>
      </c>
      <c r="S66" s="351" t="s">
        <v>286</v>
      </c>
    </row>
    <row r="67" spans="1:19" ht="13.5" customHeight="1" x14ac:dyDescent="0.35">
      <c r="A67" s="72" t="s">
        <v>588</v>
      </c>
      <c r="B67" s="46" t="s">
        <v>586</v>
      </c>
      <c r="C67" s="307" t="s">
        <v>1341</v>
      </c>
      <c r="D67" s="307" t="s">
        <v>172</v>
      </c>
      <c r="E67" s="311" t="s">
        <v>131</v>
      </c>
      <c r="F67" s="312" t="s">
        <v>1343</v>
      </c>
      <c r="G67" s="253" t="s">
        <v>962</v>
      </c>
      <c r="H67" s="253" t="s">
        <v>961</v>
      </c>
      <c r="I67" s="253" t="s">
        <v>95</v>
      </c>
      <c r="K67" s="365" t="s">
        <v>1192</v>
      </c>
      <c r="L67" s="345" t="s">
        <v>482</v>
      </c>
      <c r="M67" s="345" t="s">
        <v>1249</v>
      </c>
      <c r="N67" s="346" t="s">
        <v>129</v>
      </c>
      <c r="O67" s="347" t="s">
        <v>135</v>
      </c>
      <c r="P67" s="357" t="s">
        <v>1250</v>
      </c>
      <c r="Q67" s="349" t="s">
        <v>962</v>
      </c>
      <c r="R67" s="349" t="s">
        <v>961</v>
      </c>
      <c r="S67" s="358" t="s">
        <v>286</v>
      </c>
    </row>
    <row r="68" spans="1:19" ht="13.5" customHeight="1" x14ac:dyDescent="0.35">
      <c r="A68" s="72" t="s">
        <v>590</v>
      </c>
      <c r="B68" s="46" t="s">
        <v>586</v>
      </c>
      <c r="C68" s="307" t="s">
        <v>1341</v>
      </c>
      <c r="D68" s="307" t="s">
        <v>172</v>
      </c>
      <c r="E68" s="311" t="s">
        <v>131</v>
      </c>
      <c r="F68" s="312" t="s">
        <v>1344</v>
      </c>
      <c r="G68" s="253" t="s">
        <v>962</v>
      </c>
      <c r="H68" s="253" t="s">
        <v>961</v>
      </c>
      <c r="I68" s="253" t="s">
        <v>95</v>
      </c>
      <c r="K68" s="365" t="s">
        <v>815</v>
      </c>
      <c r="L68" s="345" t="s">
        <v>725</v>
      </c>
      <c r="M68" s="345" t="s">
        <v>1251</v>
      </c>
      <c r="N68" s="346" t="s">
        <v>83</v>
      </c>
      <c r="O68" s="347" t="s">
        <v>135</v>
      </c>
      <c r="P68" s="348">
        <v>40588</v>
      </c>
      <c r="Q68" s="349" t="s">
        <v>962</v>
      </c>
      <c r="R68" s="349" t="s">
        <v>961</v>
      </c>
      <c r="S68" s="351" t="s">
        <v>286</v>
      </c>
    </row>
    <row r="69" spans="1:19" ht="13.5" customHeight="1" x14ac:dyDescent="0.35">
      <c r="A69" s="72" t="s">
        <v>587</v>
      </c>
      <c r="B69" s="46" t="s">
        <v>586</v>
      </c>
      <c r="C69" s="307" t="s">
        <v>1341</v>
      </c>
      <c r="D69" s="307" t="s">
        <v>172</v>
      </c>
      <c r="E69" s="311" t="s">
        <v>131</v>
      </c>
      <c r="F69" s="312" t="s">
        <v>1345</v>
      </c>
      <c r="G69" s="253" t="s">
        <v>962</v>
      </c>
      <c r="H69" s="253" t="s">
        <v>961</v>
      </c>
      <c r="I69" s="253" t="s">
        <v>95</v>
      </c>
      <c r="K69" s="365" t="s">
        <v>1020</v>
      </c>
      <c r="L69" s="345" t="s">
        <v>725</v>
      </c>
      <c r="M69" s="345" t="s">
        <v>1251</v>
      </c>
      <c r="N69" s="346" t="s">
        <v>83</v>
      </c>
      <c r="O69" s="347" t="s">
        <v>135</v>
      </c>
      <c r="P69" s="348">
        <v>41989</v>
      </c>
      <c r="Q69" s="337"/>
      <c r="R69" s="349" t="s">
        <v>961</v>
      </c>
      <c r="S69" s="351" t="s">
        <v>286</v>
      </c>
    </row>
    <row r="70" spans="1:19" ht="13.5" customHeight="1" x14ac:dyDescent="0.35">
      <c r="A70" s="374" t="s">
        <v>532</v>
      </c>
      <c r="B70" s="46" t="s">
        <v>78</v>
      </c>
      <c r="C70" s="307" t="s">
        <v>1346</v>
      </c>
      <c r="D70" s="310" t="s">
        <v>37</v>
      </c>
      <c r="E70" s="311" t="s">
        <v>131</v>
      </c>
      <c r="F70" s="312">
        <v>40379</v>
      </c>
      <c r="G70" s="253" t="s">
        <v>962</v>
      </c>
      <c r="H70" s="253" t="s">
        <v>961</v>
      </c>
      <c r="I70" s="253" t="s">
        <v>95</v>
      </c>
      <c r="K70" s="365" t="s">
        <v>1021</v>
      </c>
      <c r="L70" s="345" t="s">
        <v>725</v>
      </c>
      <c r="M70" s="345" t="s">
        <v>1251</v>
      </c>
      <c r="N70" s="346" t="s">
        <v>83</v>
      </c>
      <c r="O70" s="347" t="s">
        <v>135</v>
      </c>
      <c r="P70" s="348">
        <v>41868</v>
      </c>
      <c r="Q70" s="337"/>
      <c r="R70" s="349" t="s">
        <v>961</v>
      </c>
      <c r="S70" s="351" t="s">
        <v>286</v>
      </c>
    </row>
    <row r="71" spans="1:19" ht="13.5" customHeight="1" x14ac:dyDescent="0.35">
      <c r="A71" s="323" t="s">
        <v>533</v>
      </c>
      <c r="B71" s="46" t="s">
        <v>78</v>
      </c>
      <c r="C71" s="307" t="s">
        <v>1346</v>
      </c>
      <c r="D71" s="310" t="s">
        <v>37</v>
      </c>
      <c r="E71" s="311" t="s">
        <v>131</v>
      </c>
      <c r="F71" s="312">
        <v>40199</v>
      </c>
      <c r="G71" s="52" t="s">
        <v>962</v>
      </c>
      <c r="H71" s="253" t="s">
        <v>961</v>
      </c>
      <c r="I71" s="253" t="s">
        <v>95</v>
      </c>
      <c r="K71" s="365" t="s">
        <v>1022</v>
      </c>
      <c r="L71" s="345" t="s">
        <v>725</v>
      </c>
      <c r="M71" s="345" t="s">
        <v>1251</v>
      </c>
      <c r="N71" s="346" t="s">
        <v>83</v>
      </c>
      <c r="O71" s="347" t="s">
        <v>135</v>
      </c>
      <c r="P71" s="348">
        <v>41830</v>
      </c>
      <c r="Q71" s="337"/>
      <c r="R71" s="350" t="s">
        <v>961</v>
      </c>
      <c r="S71" s="351" t="s">
        <v>286</v>
      </c>
    </row>
    <row r="72" spans="1:19" ht="13.5" customHeight="1" x14ac:dyDescent="0.35">
      <c r="A72" s="323" t="s">
        <v>534</v>
      </c>
      <c r="B72" s="48" t="s">
        <v>78</v>
      </c>
      <c r="C72" s="115" t="s">
        <v>1346</v>
      </c>
      <c r="D72" s="319" t="s">
        <v>37</v>
      </c>
      <c r="E72" s="321" t="s">
        <v>131</v>
      </c>
      <c r="F72" s="318">
        <v>40214</v>
      </c>
      <c r="G72" s="52" t="s">
        <v>962</v>
      </c>
      <c r="H72" s="52" t="s">
        <v>961</v>
      </c>
      <c r="I72" s="52" t="s">
        <v>95</v>
      </c>
      <c r="K72" s="365" t="s">
        <v>816</v>
      </c>
      <c r="L72" s="345" t="s">
        <v>725</v>
      </c>
      <c r="M72" s="345" t="s">
        <v>1251</v>
      </c>
      <c r="N72" s="346" t="s">
        <v>83</v>
      </c>
      <c r="O72" s="347" t="s">
        <v>135</v>
      </c>
      <c r="P72" s="348">
        <v>39746</v>
      </c>
      <c r="Q72" s="349" t="s">
        <v>962</v>
      </c>
      <c r="R72" s="349" t="s">
        <v>961</v>
      </c>
      <c r="S72" s="351" t="s">
        <v>286</v>
      </c>
    </row>
    <row r="73" spans="1:19" ht="13.5" customHeight="1" x14ac:dyDescent="0.35">
      <c r="A73" s="323" t="s">
        <v>336</v>
      </c>
      <c r="B73" s="46" t="s">
        <v>78</v>
      </c>
      <c r="C73" s="307" t="s">
        <v>361</v>
      </c>
      <c r="D73" s="310" t="s">
        <v>37</v>
      </c>
      <c r="E73" s="311" t="s">
        <v>131</v>
      </c>
      <c r="F73" s="312">
        <v>41032</v>
      </c>
      <c r="G73" s="253" t="s">
        <v>962</v>
      </c>
      <c r="H73" s="253" t="s">
        <v>961</v>
      </c>
      <c r="I73" s="253" t="s">
        <v>95</v>
      </c>
      <c r="J73" s="52"/>
      <c r="K73" s="365" t="s">
        <v>688</v>
      </c>
      <c r="L73" s="355" t="s">
        <v>689</v>
      </c>
      <c r="M73" s="359" t="s">
        <v>1252</v>
      </c>
      <c r="N73" s="356" t="s">
        <v>35</v>
      </c>
      <c r="O73" s="347" t="s">
        <v>135</v>
      </c>
      <c r="P73" s="348">
        <v>40642</v>
      </c>
      <c r="Q73" s="349" t="s">
        <v>962</v>
      </c>
      <c r="R73" s="349" t="s">
        <v>961</v>
      </c>
      <c r="S73" s="351" t="s">
        <v>286</v>
      </c>
    </row>
    <row r="74" spans="1:19" ht="13.5" customHeight="1" x14ac:dyDescent="0.35">
      <c r="A74" s="323" t="s">
        <v>1077</v>
      </c>
      <c r="B74" s="46" t="s">
        <v>78</v>
      </c>
      <c r="C74" s="307" t="s">
        <v>361</v>
      </c>
      <c r="D74" s="310" t="s">
        <v>37</v>
      </c>
      <c r="E74" s="311" t="s">
        <v>131</v>
      </c>
      <c r="F74" s="312">
        <v>40943</v>
      </c>
      <c r="G74" s="253" t="s">
        <v>962</v>
      </c>
      <c r="H74" s="253" t="s">
        <v>961</v>
      </c>
      <c r="I74" s="253" t="s">
        <v>95</v>
      </c>
      <c r="K74" s="365" t="s">
        <v>690</v>
      </c>
      <c r="L74" s="355" t="s">
        <v>689</v>
      </c>
      <c r="M74" s="359" t="s">
        <v>1252</v>
      </c>
      <c r="N74" s="356" t="s">
        <v>35</v>
      </c>
      <c r="O74" s="347" t="s">
        <v>135</v>
      </c>
      <c r="P74" s="348">
        <v>41172</v>
      </c>
      <c r="Q74" s="349" t="s">
        <v>962</v>
      </c>
      <c r="R74" s="349" t="s">
        <v>961</v>
      </c>
      <c r="S74" s="351" t="s">
        <v>286</v>
      </c>
    </row>
    <row r="75" spans="1:19" ht="13.5" customHeight="1" x14ac:dyDescent="0.35">
      <c r="A75" s="323" t="s">
        <v>1078</v>
      </c>
      <c r="B75" s="46" t="s">
        <v>78</v>
      </c>
      <c r="C75" s="307" t="s">
        <v>361</v>
      </c>
      <c r="D75" s="310" t="s">
        <v>37</v>
      </c>
      <c r="E75" s="311" t="s">
        <v>131</v>
      </c>
      <c r="F75" s="312">
        <v>40886</v>
      </c>
      <c r="G75" s="253" t="s">
        <v>962</v>
      </c>
      <c r="H75" s="253" t="s">
        <v>961</v>
      </c>
      <c r="I75" s="253" t="s">
        <v>95</v>
      </c>
      <c r="K75" s="365" t="s">
        <v>691</v>
      </c>
      <c r="L75" s="355" t="s">
        <v>689</v>
      </c>
      <c r="M75" s="359" t="s">
        <v>1252</v>
      </c>
      <c r="N75" s="356" t="s">
        <v>35</v>
      </c>
      <c r="O75" s="347" t="s">
        <v>135</v>
      </c>
      <c r="P75" s="348" t="s">
        <v>1253</v>
      </c>
      <c r="Q75" s="349" t="s">
        <v>962</v>
      </c>
      <c r="R75" s="349" t="s">
        <v>961</v>
      </c>
      <c r="S75" s="351" t="s">
        <v>286</v>
      </c>
    </row>
    <row r="76" spans="1:19" ht="13.5" customHeight="1" x14ac:dyDescent="0.35">
      <c r="A76" s="323" t="s">
        <v>1079</v>
      </c>
      <c r="B76" s="46" t="s">
        <v>78</v>
      </c>
      <c r="C76" s="307" t="s">
        <v>361</v>
      </c>
      <c r="D76" s="310" t="s">
        <v>37</v>
      </c>
      <c r="E76" s="311" t="s">
        <v>131</v>
      </c>
      <c r="F76" s="312">
        <v>40341</v>
      </c>
      <c r="G76" s="253" t="s">
        <v>962</v>
      </c>
      <c r="H76" s="253" t="s">
        <v>961</v>
      </c>
      <c r="I76" s="253" t="s">
        <v>95</v>
      </c>
      <c r="K76" s="365" t="s">
        <v>692</v>
      </c>
      <c r="L76" s="355" t="s">
        <v>689</v>
      </c>
      <c r="M76" s="359" t="s">
        <v>1252</v>
      </c>
      <c r="N76" s="356" t="s">
        <v>35</v>
      </c>
      <c r="O76" s="347" t="s">
        <v>135</v>
      </c>
      <c r="P76" s="348">
        <v>40596</v>
      </c>
      <c r="Q76" s="349" t="s">
        <v>962</v>
      </c>
      <c r="R76" s="349" t="s">
        <v>961</v>
      </c>
      <c r="S76" s="351" t="s">
        <v>286</v>
      </c>
    </row>
    <row r="77" spans="1:19" ht="13.5" customHeight="1" x14ac:dyDescent="0.35">
      <c r="A77" s="323" t="s">
        <v>804</v>
      </c>
      <c r="B77" s="48" t="s">
        <v>724</v>
      </c>
      <c r="C77" s="115" t="s">
        <v>1246</v>
      </c>
      <c r="D77" s="319" t="s">
        <v>33</v>
      </c>
      <c r="E77" s="321" t="s">
        <v>135</v>
      </c>
      <c r="F77" s="318">
        <v>40386</v>
      </c>
      <c r="G77" s="52" t="s">
        <v>962</v>
      </c>
      <c r="H77" s="52" t="s">
        <v>961</v>
      </c>
      <c r="I77" s="52" t="s">
        <v>95</v>
      </c>
      <c r="K77" s="365" t="s">
        <v>817</v>
      </c>
      <c r="L77" s="352" t="s">
        <v>726</v>
      </c>
      <c r="M77" s="345" t="s">
        <v>1254</v>
      </c>
      <c r="N77" s="345" t="s">
        <v>138</v>
      </c>
      <c r="O77" s="347" t="s">
        <v>135</v>
      </c>
      <c r="P77" s="348">
        <v>39872</v>
      </c>
      <c r="Q77" s="349" t="s">
        <v>962</v>
      </c>
      <c r="R77" s="349" t="s">
        <v>961</v>
      </c>
      <c r="S77" s="351" t="s">
        <v>286</v>
      </c>
    </row>
    <row r="78" spans="1:19" ht="13.5" customHeight="1" x14ac:dyDescent="0.35">
      <c r="A78" s="323" t="s">
        <v>805</v>
      </c>
      <c r="B78" s="48" t="s">
        <v>724</v>
      </c>
      <c r="C78" s="115" t="s">
        <v>1246</v>
      </c>
      <c r="D78" s="319" t="s">
        <v>33</v>
      </c>
      <c r="E78" s="321" t="s">
        <v>135</v>
      </c>
      <c r="F78" s="318">
        <v>40735</v>
      </c>
      <c r="G78" s="52" t="s">
        <v>962</v>
      </c>
      <c r="H78" s="52" t="s">
        <v>961</v>
      </c>
      <c r="I78" s="52" t="s">
        <v>95</v>
      </c>
      <c r="J78" s="52"/>
      <c r="K78" s="365" t="s">
        <v>818</v>
      </c>
      <c r="L78" s="352" t="s">
        <v>726</v>
      </c>
      <c r="M78" s="345" t="s">
        <v>1254</v>
      </c>
      <c r="N78" s="345" t="s">
        <v>138</v>
      </c>
      <c r="O78" s="347" t="s">
        <v>135</v>
      </c>
      <c r="P78" s="348">
        <v>40823</v>
      </c>
      <c r="Q78" s="349" t="s">
        <v>962</v>
      </c>
      <c r="R78" s="349" t="s">
        <v>961</v>
      </c>
      <c r="S78" s="351" t="s">
        <v>286</v>
      </c>
    </row>
    <row r="79" spans="1:19" ht="13.5" customHeight="1" x14ac:dyDescent="0.35">
      <c r="A79" s="323" t="s">
        <v>806</v>
      </c>
      <c r="B79" s="48" t="s">
        <v>724</v>
      </c>
      <c r="C79" s="115" t="s">
        <v>1246</v>
      </c>
      <c r="D79" s="319" t="s">
        <v>33</v>
      </c>
      <c r="E79" s="321" t="s">
        <v>135</v>
      </c>
      <c r="F79" s="318">
        <v>41117</v>
      </c>
      <c r="G79" s="52" t="s">
        <v>962</v>
      </c>
      <c r="H79" s="52" t="s">
        <v>961</v>
      </c>
      <c r="I79" s="52" t="s">
        <v>95</v>
      </c>
      <c r="J79" s="52"/>
      <c r="K79" s="365" t="s">
        <v>819</v>
      </c>
      <c r="L79" s="352" t="s">
        <v>726</v>
      </c>
      <c r="M79" s="345" t="s">
        <v>1254</v>
      </c>
      <c r="N79" s="345" t="s">
        <v>138</v>
      </c>
      <c r="O79" s="347" t="s">
        <v>135</v>
      </c>
      <c r="P79" s="348">
        <v>40640</v>
      </c>
      <c r="Q79" s="349" t="s">
        <v>962</v>
      </c>
      <c r="R79" s="349" t="s">
        <v>961</v>
      </c>
      <c r="S79" s="351" t="s">
        <v>286</v>
      </c>
    </row>
    <row r="80" spans="1:19" ht="13.5" customHeight="1" x14ac:dyDescent="0.35">
      <c r="A80" s="323" t="s">
        <v>807</v>
      </c>
      <c r="B80" s="46" t="s">
        <v>724</v>
      </c>
      <c r="C80" s="307" t="s">
        <v>1347</v>
      </c>
      <c r="D80" s="310" t="s">
        <v>33</v>
      </c>
      <c r="E80" s="311" t="s">
        <v>135</v>
      </c>
      <c r="F80" s="312">
        <v>41115</v>
      </c>
      <c r="G80" s="52" t="s">
        <v>962</v>
      </c>
      <c r="H80" s="253" t="s">
        <v>961</v>
      </c>
      <c r="I80" s="253" t="s">
        <v>95</v>
      </c>
      <c r="J80" s="52"/>
      <c r="K80" s="365" t="s">
        <v>820</v>
      </c>
      <c r="L80" s="352" t="s">
        <v>726</v>
      </c>
      <c r="M80" s="345" t="s">
        <v>1254</v>
      </c>
      <c r="N80" s="345" t="s">
        <v>138</v>
      </c>
      <c r="O80" s="347" t="s">
        <v>135</v>
      </c>
      <c r="P80" s="348">
        <v>39694</v>
      </c>
      <c r="Q80" s="349" t="s">
        <v>962</v>
      </c>
      <c r="R80" s="349" t="s">
        <v>964</v>
      </c>
      <c r="S80" s="351" t="s">
        <v>286</v>
      </c>
    </row>
    <row r="81" spans="1:19" ht="13.5" customHeight="1" x14ac:dyDescent="0.35">
      <c r="A81" s="323" t="s">
        <v>808</v>
      </c>
      <c r="B81" s="46" t="s">
        <v>724</v>
      </c>
      <c r="C81" s="307" t="s">
        <v>1347</v>
      </c>
      <c r="D81" s="310" t="s">
        <v>33</v>
      </c>
      <c r="E81" s="311" t="s">
        <v>135</v>
      </c>
      <c r="F81" s="312">
        <v>40858</v>
      </c>
      <c r="G81" s="52" t="s">
        <v>962</v>
      </c>
      <c r="H81" s="253" t="s">
        <v>961</v>
      </c>
      <c r="I81" s="253" t="s">
        <v>95</v>
      </c>
      <c r="K81" s="365" t="s">
        <v>821</v>
      </c>
      <c r="L81" s="345" t="s">
        <v>726</v>
      </c>
      <c r="M81" s="346" t="s">
        <v>1254</v>
      </c>
      <c r="N81" s="346" t="s">
        <v>138</v>
      </c>
      <c r="O81" s="347" t="s">
        <v>135</v>
      </c>
      <c r="P81" s="348">
        <v>41083</v>
      </c>
      <c r="Q81" s="349" t="s">
        <v>962</v>
      </c>
      <c r="R81" s="349" t="s">
        <v>964</v>
      </c>
      <c r="S81" s="351" t="s">
        <v>286</v>
      </c>
    </row>
    <row r="82" spans="1:19" ht="13.5" customHeight="1" x14ac:dyDescent="0.35">
      <c r="A82" s="323" t="s">
        <v>809</v>
      </c>
      <c r="B82" s="46" t="s">
        <v>724</v>
      </c>
      <c r="C82" s="307" t="s">
        <v>1347</v>
      </c>
      <c r="D82" s="310" t="s">
        <v>33</v>
      </c>
      <c r="E82" s="311" t="s">
        <v>135</v>
      </c>
      <c r="F82" s="312">
        <v>41589</v>
      </c>
      <c r="G82" s="52" t="s">
        <v>962</v>
      </c>
      <c r="H82" s="253" t="s">
        <v>961</v>
      </c>
      <c r="I82" s="327" t="s">
        <v>95</v>
      </c>
      <c r="K82" s="365" t="s">
        <v>746</v>
      </c>
      <c r="L82" s="345" t="s">
        <v>726</v>
      </c>
      <c r="M82" s="345" t="s">
        <v>1254</v>
      </c>
      <c r="N82" s="346" t="s">
        <v>138</v>
      </c>
      <c r="O82" s="347" t="s">
        <v>135</v>
      </c>
      <c r="P82" s="348">
        <v>41345</v>
      </c>
      <c r="Q82" s="349" t="s">
        <v>962</v>
      </c>
      <c r="R82" s="349" t="s">
        <v>964</v>
      </c>
      <c r="S82" s="351" t="s">
        <v>286</v>
      </c>
    </row>
    <row r="83" spans="1:19" ht="13.5" customHeight="1" x14ac:dyDescent="0.35">
      <c r="A83" s="323" t="s">
        <v>1348</v>
      </c>
      <c r="B83" s="46" t="s">
        <v>724</v>
      </c>
      <c r="C83" s="307" t="s">
        <v>1347</v>
      </c>
      <c r="D83" s="310" t="s">
        <v>33</v>
      </c>
      <c r="E83" s="311" t="s">
        <v>135</v>
      </c>
      <c r="F83" s="312">
        <v>42023</v>
      </c>
      <c r="G83" s="249"/>
      <c r="H83" s="253" t="s">
        <v>961</v>
      </c>
      <c r="I83" s="253" t="s">
        <v>95</v>
      </c>
      <c r="J83" s="327"/>
      <c r="K83" s="365" t="s">
        <v>881</v>
      </c>
      <c r="L83" s="355" t="s">
        <v>882</v>
      </c>
      <c r="M83" s="355" t="s">
        <v>197</v>
      </c>
      <c r="N83" s="356" t="s">
        <v>32</v>
      </c>
      <c r="O83" s="360" t="s">
        <v>135</v>
      </c>
      <c r="P83" s="354">
        <v>40511</v>
      </c>
      <c r="Q83" s="350" t="s">
        <v>962</v>
      </c>
      <c r="R83" s="350" t="s">
        <v>961</v>
      </c>
      <c r="S83" s="361" t="s">
        <v>286</v>
      </c>
    </row>
    <row r="84" spans="1:19" ht="13.5" customHeight="1" x14ac:dyDescent="0.35">
      <c r="A84" s="72" t="s">
        <v>597</v>
      </c>
      <c r="B84" s="46" t="s">
        <v>595</v>
      </c>
      <c r="C84" s="307" t="s">
        <v>1247</v>
      </c>
      <c r="D84" s="307" t="s">
        <v>165</v>
      </c>
      <c r="E84" s="311" t="s">
        <v>135</v>
      </c>
      <c r="F84" s="312">
        <v>40796</v>
      </c>
      <c r="G84" s="253" t="s">
        <v>962</v>
      </c>
      <c r="H84" s="253" t="s">
        <v>961</v>
      </c>
      <c r="I84" s="253" t="s">
        <v>95</v>
      </c>
      <c r="K84" s="365" t="s">
        <v>355</v>
      </c>
      <c r="L84" s="355" t="s">
        <v>882</v>
      </c>
      <c r="M84" s="355" t="s">
        <v>197</v>
      </c>
      <c r="N84" s="356" t="s">
        <v>32</v>
      </c>
      <c r="O84" s="360" t="s">
        <v>135</v>
      </c>
      <c r="P84" s="354">
        <v>39751</v>
      </c>
      <c r="Q84" s="350" t="s">
        <v>962</v>
      </c>
      <c r="R84" s="350" t="s">
        <v>961</v>
      </c>
      <c r="S84" s="361" t="s">
        <v>286</v>
      </c>
    </row>
    <row r="85" spans="1:19" ht="13.5" customHeight="1" x14ac:dyDescent="0.35">
      <c r="A85" s="72" t="s">
        <v>598</v>
      </c>
      <c r="B85" s="46" t="s">
        <v>595</v>
      </c>
      <c r="C85" s="307" t="s">
        <v>1247</v>
      </c>
      <c r="D85" s="307" t="s">
        <v>165</v>
      </c>
      <c r="E85" s="311" t="s">
        <v>135</v>
      </c>
      <c r="F85" s="312">
        <v>41593</v>
      </c>
      <c r="G85" s="253" t="s">
        <v>962</v>
      </c>
      <c r="H85" s="253" t="s">
        <v>961</v>
      </c>
      <c r="I85" s="253" t="s">
        <v>95</v>
      </c>
      <c r="K85" s="365" t="s">
        <v>883</v>
      </c>
      <c r="L85" s="355" t="s">
        <v>882</v>
      </c>
      <c r="M85" s="355" t="s">
        <v>197</v>
      </c>
      <c r="N85" s="356" t="s">
        <v>32</v>
      </c>
      <c r="O85" s="360" t="s">
        <v>135</v>
      </c>
      <c r="P85" s="354">
        <v>39762</v>
      </c>
      <c r="Q85" s="350" t="s">
        <v>962</v>
      </c>
      <c r="R85" s="350" t="s">
        <v>961</v>
      </c>
      <c r="S85" s="361" t="s">
        <v>286</v>
      </c>
    </row>
    <row r="86" spans="1:19" ht="13.5" customHeight="1" x14ac:dyDescent="0.35">
      <c r="A86" s="72" t="s">
        <v>596</v>
      </c>
      <c r="B86" s="46" t="s">
        <v>595</v>
      </c>
      <c r="C86" s="307" t="s">
        <v>1247</v>
      </c>
      <c r="D86" s="307" t="s">
        <v>165</v>
      </c>
      <c r="E86" s="311" t="s">
        <v>135</v>
      </c>
      <c r="F86" s="312">
        <v>40988</v>
      </c>
      <c r="G86" s="253" t="s">
        <v>962</v>
      </c>
      <c r="H86" s="253" t="s">
        <v>961</v>
      </c>
      <c r="I86" s="253" t="s">
        <v>95</v>
      </c>
      <c r="K86" s="365" t="s">
        <v>884</v>
      </c>
      <c r="L86" s="362" t="s">
        <v>882</v>
      </c>
      <c r="M86" s="355" t="s">
        <v>197</v>
      </c>
      <c r="N86" s="356" t="s">
        <v>32</v>
      </c>
      <c r="O86" s="360" t="s">
        <v>135</v>
      </c>
      <c r="P86" s="363">
        <v>40810</v>
      </c>
      <c r="Q86" s="350" t="s">
        <v>962</v>
      </c>
      <c r="R86" s="364" t="s">
        <v>961</v>
      </c>
      <c r="S86" s="361" t="s">
        <v>286</v>
      </c>
    </row>
    <row r="87" spans="1:19" ht="13.5" customHeight="1" x14ac:dyDescent="0.35">
      <c r="A87" s="72" t="s">
        <v>601</v>
      </c>
      <c r="B87" s="46" t="s">
        <v>595</v>
      </c>
      <c r="C87" s="307" t="s">
        <v>1247</v>
      </c>
      <c r="D87" s="307" t="s">
        <v>165</v>
      </c>
      <c r="E87" s="311" t="s">
        <v>135</v>
      </c>
      <c r="F87" s="312">
        <v>41620</v>
      </c>
      <c r="G87" s="253" t="s">
        <v>962</v>
      </c>
      <c r="H87" s="253" t="s">
        <v>964</v>
      </c>
      <c r="I87" s="253" t="s">
        <v>95</v>
      </c>
      <c r="K87" s="365" t="s">
        <v>398</v>
      </c>
      <c r="L87" s="345" t="s">
        <v>60</v>
      </c>
      <c r="M87" s="345" t="s">
        <v>203</v>
      </c>
      <c r="N87" s="346" t="s">
        <v>25</v>
      </c>
      <c r="O87" s="347" t="s">
        <v>135</v>
      </c>
      <c r="P87" s="348" t="s">
        <v>1255</v>
      </c>
      <c r="Q87" s="349" t="s">
        <v>962</v>
      </c>
      <c r="R87" s="349" t="s">
        <v>961</v>
      </c>
      <c r="S87" s="351" t="s">
        <v>286</v>
      </c>
    </row>
    <row r="88" spans="1:19" ht="13.5" customHeight="1" x14ac:dyDescent="0.35">
      <c r="A88" s="72" t="s">
        <v>599</v>
      </c>
      <c r="B88" s="46" t="s">
        <v>595</v>
      </c>
      <c r="C88" s="307" t="s">
        <v>1247</v>
      </c>
      <c r="D88" s="307" t="s">
        <v>165</v>
      </c>
      <c r="E88" s="311" t="s">
        <v>135</v>
      </c>
      <c r="F88" s="312">
        <v>41338</v>
      </c>
      <c r="G88" s="253" t="s">
        <v>962</v>
      </c>
      <c r="H88" s="253" t="s">
        <v>964</v>
      </c>
      <c r="I88" s="253" t="s">
        <v>95</v>
      </c>
      <c r="K88" s="365" t="s">
        <v>303</v>
      </c>
      <c r="L88" s="345" t="s">
        <v>60</v>
      </c>
      <c r="M88" s="352" t="s">
        <v>203</v>
      </c>
      <c r="N88" s="346" t="s">
        <v>25</v>
      </c>
      <c r="O88" s="347" t="s">
        <v>135</v>
      </c>
      <c r="P88" s="348" t="s">
        <v>1256</v>
      </c>
      <c r="Q88" s="337"/>
      <c r="R88" s="349" t="s">
        <v>961</v>
      </c>
      <c r="S88" s="351" t="s">
        <v>286</v>
      </c>
    </row>
    <row r="89" spans="1:19" ht="13.5" customHeight="1" x14ac:dyDescent="0.35">
      <c r="A89" s="72" t="s">
        <v>600</v>
      </c>
      <c r="B89" s="46" t="s">
        <v>595</v>
      </c>
      <c r="C89" s="307" t="s">
        <v>1247</v>
      </c>
      <c r="D89" s="307" t="s">
        <v>165</v>
      </c>
      <c r="E89" s="311" t="s">
        <v>135</v>
      </c>
      <c r="F89" s="312">
        <v>40719</v>
      </c>
      <c r="G89" s="253" t="s">
        <v>962</v>
      </c>
      <c r="H89" s="253" t="s">
        <v>964</v>
      </c>
      <c r="I89" s="253" t="s">
        <v>95</v>
      </c>
      <c r="K89" s="365" t="s">
        <v>397</v>
      </c>
      <c r="L89" s="345" t="s">
        <v>60</v>
      </c>
      <c r="M89" s="352" t="s">
        <v>203</v>
      </c>
      <c r="N89" s="346" t="s">
        <v>25</v>
      </c>
      <c r="O89" s="347" t="s">
        <v>135</v>
      </c>
      <c r="P89" s="348" t="s">
        <v>1257</v>
      </c>
      <c r="Q89" s="337"/>
      <c r="R89" s="349" t="s">
        <v>961</v>
      </c>
      <c r="S89" s="351" t="s">
        <v>286</v>
      </c>
    </row>
    <row r="90" spans="1:19" ht="13.5" customHeight="1" x14ac:dyDescent="0.35">
      <c r="A90" s="323" t="s">
        <v>1179</v>
      </c>
      <c r="B90" s="46" t="s">
        <v>482</v>
      </c>
      <c r="C90" s="307" t="s">
        <v>1249</v>
      </c>
      <c r="D90" s="310" t="s">
        <v>129</v>
      </c>
      <c r="E90" s="311" t="s">
        <v>135</v>
      </c>
      <c r="F90" s="312">
        <v>41503</v>
      </c>
      <c r="G90" s="253" t="s">
        <v>962</v>
      </c>
      <c r="H90" s="253" t="s">
        <v>961</v>
      </c>
      <c r="I90" s="253" t="s">
        <v>95</v>
      </c>
      <c r="K90" s="365" t="s">
        <v>254</v>
      </c>
      <c r="L90" s="345" t="s">
        <v>60</v>
      </c>
      <c r="M90" s="352" t="s">
        <v>203</v>
      </c>
      <c r="N90" s="346" t="s">
        <v>25</v>
      </c>
      <c r="O90" s="347" t="s">
        <v>135</v>
      </c>
      <c r="P90" s="348" t="s">
        <v>1258</v>
      </c>
      <c r="Q90" s="349" t="s">
        <v>962</v>
      </c>
      <c r="R90" s="349" t="s">
        <v>964</v>
      </c>
      <c r="S90" s="351" t="s">
        <v>286</v>
      </c>
    </row>
    <row r="91" spans="1:19" ht="13.5" customHeight="1" x14ac:dyDescent="0.35">
      <c r="A91" s="323" t="s">
        <v>1180</v>
      </c>
      <c r="B91" s="307" t="s">
        <v>482</v>
      </c>
      <c r="C91" s="307" t="s">
        <v>1249</v>
      </c>
      <c r="D91" s="308" t="s">
        <v>129</v>
      </c>
      <c r="E91" s="309" t="s">
        <v>135</v>
      </c>
      <c r="F91" s="320">
        <v>41050</v>
      </c>
      <c r="G91" s="253" t="s">
        <v>962</v>
      </c>
      <c r="H91" s="253" t="s">
        <v>961</v>
      </c>
      <c r="I91" s="253" t="s">
        <v>95</v>
      </c>
      <c r="K91" s="365" t="s">
        <v>1023</v>
      </c>
      <c r="L91" s="345" t="s">
        <v>60</v>
      </c>
      <c r="M91" s="345" t="s">
        <v>203</v>
      </c>
      <c r="N91" s="346" t="s">
        <v>25</v>
      </c>
      <c r="O91" s="347" t="s">
        <v>135</v>
      </c>
      <c r="P91" s="348" t="s">
        <v>1259</v>
      </c>
      <c r="Q91" s="337"/>
      <c r="R91" s="349" t="s">
        <v>964</v>
      </c>
      <c r="S91" s="351" t="s">
        <v>286</v>
      </c>
    </row>
    <row r="92" spans="1:19" ht="13.5" customHeight="1" x14ac:dyDescent="0.35">
      <c r="A92" s="323" t="s">
        <v>1181</v>
      </c>
      <c r="B92" s="307" t="s">
        <v>482</v>
      </c>
      <c r="C92" s="307" t="s">
        <v>1249</v>
      </c>
      <c r="D92" s="308" t="s">
        <v>129</v>
      </c>
      <c r="E92" s="309" t="s">
        <v>135</v>
      </c>
      <c r="F92" s="320">
        <v>40736</v>
      </c>
      <c r="G92" s="253" t="s">
        <v>962</v>
      </c>
      <c r="H92" s="253" t="s">
        <v>961</v>
      </c>
      <c r="I92" s="253" t="s">
        <v>95</v>
      </c>
      <c r="K92" s="365" t="s">
        <v>1024</v>
      </c>
      <c r="L92" s="345" t="s">
        <v>60</v>
      </c>
      <c r="M92" s="352" t="s">
        <v>203</v>
      </c>
      <c r="N92" s="346" t="s">
        <v>25</v>
      </c>
      <c r="O92" s="347" t="s">
        <v>135</v>
      </c>
      <c r="P92" s="348" t="s">
        <v>1257</v>
      </c>
      <c r="Q92" s="337"/>
      <c r="R92" s="349" t="s">
        <v>964</v>
      </c>
      <c r="S92" s="351" t="s">
        <v>286</v>
      </c>
    </row>
    <row r="93" spans="1:19" ht="13.5" customHeight="1" x14ac:dyDescent="0.35">
      <c r="A93" s="323" t="s">
        <v>1182</v>
      </c>
      <c r="B93" s="307" t="s">
        <v>482</v>
      </c>
      <c r="C93" s="307" t="s">
        <v>1249</v>
      </c>
      <c r="D93" s="308" t="s">
        <v>129</v>
      </c>
      <c r="E93" s="309" t="s">
        <v>135</v>
      </c>
      <c r="F93" s="320">
        <v>40882</v>
      </c>
      <c r="G93" s="253" t="s">
        <v>962</v>
      </c>
      <c r="H93" s="253" t="s">
        <v>964</v>
      </c>
      <c r="I93" s="253" t="s">
        <v>95</v>
      </c>
      <c r="K93" s="365" t="s">
        <v>543</v>
      </c>
      <c r="L93" s="345" t="s">
        <v>76</v>
      </c>
      <c r="M93" s="353" t="s">
        <v>1260</v>
      </c>
      <c r="N93" s="346" t="s">
        <v>67</v>
      </c>
      <c r="O93" s="347" t="s">
        <v>135</v>
      </c>
      <c r="P93" s="348">
        <v>39851</v>
      </c>
      <c r="Q93" s="349" t="s">
        <v>962</v>
      </c>
      <c r="R93" s="349" t="s">
        <v>961</v>
      </c>
      <c r="S93" s="351" t="s">
        <v>286</v>
      </c>
    </row>
    <row r="94" spans="1:19" ht="13.5" customHeight="1" x14ac:dyDescent="0.35">
      <c r="A94" s="323" t="s">
        <v>1183</v>
      </c>
      <c r="B94" s="46" t="s">
        <v>482</v>
      </c>
      <c r="C94" s="307" t="s">
        <v>1249</v>
      </c>
      <c r="D94" s="310" t="s">
        <v>129</v>
      </c>
      <c r="E94" s="311" t="s">
        <v>135</v>
      </c>
      <c r="F94" s="312">
        <v>40852</v>
      </c>
      <c r="G94" s="253" t="s">
        <v>962</v>
      </c>
      <c r="H94" s="253" t="s">
        <v>964</v>
      </c>
      <c r="I94" s="253" t="s">
        <v>95</v>
      </c>
      <c r="K94" s="365" t="s">
        <v>544</v>
      </c>
      <c r="L94" s="345" t="s">
        <v>76</v>
      </c>
      <c r="M94" s="345" t="s">
        <v>1260</v>
      </c>
      <c r="N94" s="346" t="s">
        <v>67</v>
      </c>
      <c r="O94" s="347" t="s">
        <v>135</v>
      </c>
      <c r="P94" s="348">
        <v>39566</v>
      </c>
      <c r="Q94" s="349" t="s">
        <v>962</v>
      </c>
      <c r="R94" s="349" t="s">
        <v>961</v>
      </c>
      <c r="S94" s="351" t="s">
        <v>286</v>
      </c>
    </row>
    <row r="95" spans="1:19" ht="13.5" customHeight="1" x14ac:dyDescent="0.35">
      <c r="A95" s="323" t="s">
        <v>1184</v>
      </c>
      <c r="B95" s="46" t="s">
        <v>482</v>
      </c>
      <c r="C95" s="307" t="s">
        <v>1249</v>
      </c>
      <c r="D95" s="310" t="s">
        <v>129</v>
      </c>
      <c r="E95" s="311" t="s">
        <v>135</v>
      </c>
      <c r="F95" s="312">
        <v>40076</v>
      </c>
      <c r="G95" s="253" t="s">
        <v>962</v>
      </c>
      <c r="H95" s="253" t="s">
        <v>964</v>
      </c>
      <c r="I95" s="253" t="s">
        <v>95</v>
      </c>
      <c r="K95" s="365" t="s">
        <v>545</v>
      </c>
      <c r="L95" s="345" t="s">
        <v>76</v>
      </c>
      <c r="M95" s="345" t="s">
        <v>1260</v>
      </c>
      <c r="N95" s="346" t="s">
        <v>67</v>
      </c>
      <c r="O95" s="347" t="s">
        <v>135</v>
      </c>
      <c r="P95" s="348">
        <v>39855</v>
      </c>
      <c r="Q95" s="349" t="s">
        <v>962</v>
      </c>
      <c r="R95" s="349" t="s">
        <v>961</v>
      </c>
      <c r="S95" s="351" t="s">
        <v>286</v>
      </c>
    </row>
    <row r="96" spans="1:19" ht="13.5" customHeight="1" x14ac:dyDescent="0.35">
      <c r="A96" s="323" t="s">
        <v>1185</v>
      </c>
      <c r="B96" s="46" t="s">
        <v>482</v>
      </c>
      <c r="C96" s="307" t="s">
        <v>1249</v>
      </c>
      <c r="D96" s="310" t="s">
        <v>129</v>
      </c>
      <c r="E96" s="311" t="s">
        <v>135</v>
      </c>
      <c r="F96" s="312">
        <v>41085</v>
      </c>
      <c r="G96" s="253" t="s">
        <v>962</v>
      </c>
      <c r="H96" s="253" t="s">
        <v>964</v>
      </c>
      <c r="I96" s="253" t="s">
        <v>95</v>
      </c>
      <c r="K96" s="365" t="s">
        <v>669</v>
      </c>
      <c r="L96" s="345" t="s">
        <v>76</v>
      </c>
      <c r="M96" s="353" t="s">
        <v>282</v>
      </c>
      <c r="N96" s="346" t="s">
        <v>67</v>
      </c>
      <c r="O96" s="347" t="s">
        <v>135</v>
      </c>
      <c r="P96" s="348">
        <v>40204</v>
      </c>
      <c r="Q96" s="349" t="s">
        <v>962</v>
      </c>
      <c r="R96" s="349" t="s">
        <v>961</v>
      </c>
      <c r="S96" s="351" t="s">
        <v>286</v>
      </c>
    </row>
    <row r="97" spans="1:19" ht="13.5" customHeight="1" x14ac:dyDescent="0.35">
      <c r="A97" s="323" t="s">
        <v>1349</v>
      </c>
      <c r="B97" s="46" t="s">
        <v>725</v>
      </c>
      <c r="C97" s="108" t="s">
        <v>1251</v>
      </c>
      <c r="D97" s="310" t="s">
        <v>83</v>
      </c>
      <c r="E97" s="311" t="s">
        <v>135</v>
      </c>
      <c r="F97" s="312">
        <v>41831</v>
      </c>
      <c r="G97" s="249"/>
      <c r="H97" s="253" t="s">
        <v>961</v>
      </c>
      <c r="I97" s="253" t="s">
        <v>95</v>
      </c>
      <c r="K97" s="365" t="s">
        <v>670</v>
      </c>
      <c r="L97" s="345" t="s">
        <v>76</v>
      </c>
      <c r="M97" s="353" t="s">
        <v>282</v>
      </c>
      <c r="N97" s="346" t="s">
        <v>67</v>
      </c>
      <c r="O97" s="347" t="s">
        <v>135</v>
      </c>
      <c r="P97" s="348">
        <v>40711</v>
      </c>
      <c r="Q97" s="349" t="s">
        <v>962</v>
      </c>
      <c r="R97" s="349" t="s">
        <v>961</v>
      </c>
      <c r="S97" s="351" t="s">
        <v>286</v>
      </c>
    </row>
    <row r="98" spans="1:19" ht="13.5" customHeight="1" x14ac:dyDescent="0.35">
      <c r="A98" s="323" t="s">
        <v>1350</v>
      </c>
      <c r="B98" s="46" t="s">
        <v>725</v>
      </c>
      <c r="C98" s="108" t="s">
        <v>1251</v>
      </c>
      <c r="D98" s="310" t="s">
        <v>83</v>
      </c>
      <c r="E98" s="311" t="s">
        <v>135</v>
      </c>
      <c r="F98" s="312">
        <v>41674</v>
      </c>
      <c r="G98" s="249"/>
      <c r="H98" s="253" t="s">
        <v>961</v>
      </c>
      <c r="I98" s="253" t="s">
        <v>95</v>
      </c>
      <c r="K98" s="365" t="s">
        <v>671</v>
      </c>
      <c r="L98" s="345" t="s">
        <v>76</v>
      </c>
      <c r="M98" s="345" t="s">
        <v>282</v>
      </c>
      <c r="N98" s="346" t="s">
        <v>67</v>
      </c>
      <c r="O98" s="347" t="s">
        <v>135</v>
      </c>
      <c r="P98" s="348">
        <v>40266</v>
      </c>
      <c r="Q98" s="349" t="s">
        <v>962</v>
      </c>
      <c r="R98" s="349" t="s">
        <v>961</v>
      </c>
      <c r="S98" s="351" t="s">
        <v>286</v>
      </c>
    </row>
    <row r="99" spans="1:19" ht="13.5" customHeight="1" x14ac:dyDescent="0.35">
      <c r="A99" s="323" t="s">
        <v>1351</v>
      </c>
      <c r="B99" s="46" t="s">
        <v>725</v>
      </c>
      <c r="C99" s="108" t="s">
        <v>1251</v>
      </c>
      <c r="D99" s="310" t="s">
        <v>83</v>
      </c>
      <c r="E99" s="311" t="s">
        <v>135</v>
      </c>
      <c r="F99" s="312">
        <v>41762</v>
      </c>
      <c r="G99" s="249"/>
      <c r="H99" s="253" t="s">
        <v>961</v>
      </c>
      <c r="I99" s="253" t="s">
        <v>95</v>
      </c>
      <c r="K99" s="365" t="s">
        <v>672</v>
      </c>
      <c r="L99" s="345" t="s">
        <v>76</v>
      </c>
      <c r="M99" s="353" t="s">
        <v>282</v>
      </c>
      <c r="N99" s="346" t="s">
        <v>67</v>
      </c>
      <c r="O99" s="347" t="s">
        <v>135</v>
      </c>
      <c r="P99" s="348">
        <v>39880</v>
      </c>
      <c r="Q99" s="349" t="s">
        <v>962</v>
      </c>
      <c r="R99" s="349" t="s">
        <v>961</v>
      </c>
      <c r="S99" s="351" t="s">
        <v>286</v>
      </c>
    </row>
    <row r="100" spans="1:19" ht="13.5" customHeight="1" x14ac:dyDescent="0.35">
      <c r="A100" s="323" t="s">
        <v>1352</v>
      </c>
      <c r="B100" s="46" t="s">
        <v>725</v>
      </c>
      <c r="C100" s="108" t="s">
        <v>1251</v>
      </c>
      <c r="D100" s="310" t="s">
        <v>83</v>
      </c>
      <c r="E100" s="311" t="s">
        <v>135</v>
      </c>
      <c r="F100" s="312">
        <v>41694</v>
      </c>
      <c r="G100" s="249"/>
      <c r="H100" s="253" t="s">
        <v>961</v>
      </c>
      <c r="I100" s="253" t="s">
        <v>95</v>
      </c>
      <c r="K100" s="365" t="s">
        <v>560</v>
      </c>
      <c r="L100" s="345" t="s">
        <v>77</v>
      </c>
      <c r="M100" s="345" t="s">
        <v>210</v>
      </c>
      <c r="N100" s="346" t="s">
        <v>48</v>
      </c>
      <c r="O100" s="347" t="s">
        <v>135</v>
      </c>
      <c r="P100" s="348">
        <v>41292</v>
      </c>
      <c r="Q100" s="349" t="s">
        <v>962</v>
      </c>
      <c r="R100" s="349" t="s">
        <v>961</v>
      </c>
      <c r="S100" s="351" t="s">
        <v>286</v>
      </c>
    </row>
    <row r="101" spans="1:19" ht="13.5" customHeight="1" x14ac:dyDescent="0.35">
      <c r="A101" s="323" t="s">
        <v>234</v>
      </c>
      <c r="B101" s="46" t="s">
        <v>689</v>
      </c>
      <c r="C101" s="307" t="s">
        <v>187</v>
      </c>
      <c r="D101" s="310" t="s">
        <v>35</v>
      </c>
      <c r="E101" s="311" t="s">
        <v>135</v>
      </c>
      <c r="F101" s="312">
        <v>41011</v>
      </c>
      <c r="G101" s="253" t="s">
        <v>962</v>
      </c>
      <c r="H101" s="253" t="s">
        <v>961</v>
      </c>
      <c r="I101" s="253" t="s">
        <v>95</v>
      </c>
      <c r="K101" s="365" t="s">
        <v>561</v>
      </c>
      <c r="L101" s="345" t="s">
        <v>77</v>
      </c>
      <c r="M101" s="345" t="s">
        <v>210</v>
      </c>
      <c r="N101" s="346" t="s">
        <v>48</v>
      </c>
      <c r="O101" s="347" t="s">
        <v>135</v>
      </c>
      <c r="P101" s="348">
        <v>40420</v>
      </c>
      <c r="Q101" s="349" t="s">
        <v>962</v>
      </c>
      <c r="R101" s="349" t="s">
        <v>961</v>
      </c>
      <c r="S101" s="351" t="s">
        <v>286</v>
      </c>
    </row>
    <row r="102" spans="1:19" ht="13.5" customHeight="1" x14ac:dyDescent="0.35">
      <c r="A102" s="323" t="s">
        <v>705</v>
      </c>
      <c r="B102" s="46" t="s">
        <v>689</v>
      </c>
      <c r="C102" s="307" t="s">
        <v>187</v>
      </c>
      <c r="D102" s="310" t="s">
        <v>35</v>
      </c>
      <c r="E102" s="311" t="s">
        <v>135</v>
      </c>
      <c r="F102" s="312">
        <v>41535</v>
      </c>
      <c r="G102" s="253" t="s">
        <v>962</v>
      </c>
      <c r="H102" s="253" t="s">
        <v>961</v>
      </c>
      <c r="I102" s="253" t="s">
        <v>95</v>
      </c>
      <c r="K102" s="365" t="s">
        <v>562</v>
      </c>
      <c r="L102" s="345" t="s">
        <v>77</v>
      </c>
      <c r="M102" s="345" t="s">
        <v>210</v>
      </c>
      <c r="N102" s="346" t="s">
        <v>48</v>
      </c>
      <c r="O102" s="347" t="s">
        <v>135</v>
      </c>
      <c r="P102" s="348">
        <v>39642</v>
      </c>
      <c r="Q102" s="349" t="s">
        <v>962</v>
      </c>
      <c r="R102" s="349" t="s">
        <v>961</v>
      </c>
      <c r="S102" s="351" t="s">
        <v>286</v>
      </c>
    </row>
    <row r="103" spans="1:19" ht="13.5" customHeight="1" x14ac:dyDescent="0.35">
      <c r="A103" s="323" t="s">
        <v>348</v>
      </c>
      <c r="B103" s="46" t="s">
        <v>689</v>
      </c>
      <c r="C103" s="307" t="s">
        <v>187</v>
      </c>
      <c r="D103" s="310" t="s">
        <v>35</v>
      </c>
      <c r="E103" s="311" t="s">
        <v>135</v>
      </c>
      <c r="F103" s="312">
        <v>40778</v>
      </c>
      <c r="G103" s="253" t="s">
        <v>962</v>
      </c>
      <c r="H103" s="253" t="s">
        <v>961</v>
      </c>
      <c r="I103" s="253" t="s">
        <v>95</v>
      </c>
      <c r="K103" s="365" t="s">
        <v>563</v>
      </c>
      <c r="L103" s="345" t="s">
        <v>77</v>
      </c>
      <c r="M103" s="345" t="s">
        <v>210</v>
      </c>
      <c r="N103" s="346" t="s">
        <v>48</v>
      </c>
      <c r="O103" s="347" t="s">
        <v>135</v>
      </c>
      <c r="P103" s="348">
        <v>40247</v>
      </c>
      <c r="Q103" s="349" t="s">
        <v>962</v>
      </c>
      <c r="R103" s="349" t="s">
        <v>964</v>
      </c>
      <c r="S103" s="351" t="s">
        <v>286</v>
      </c>
    </row>
    <row r="104" spans="1:19" ht="13.5" customHeight="1" x14ac:dyDescent="0.35">
      <c r="A104" s="323" t="s">
        <v>360</v>
      </c>
      <c r="B104" s="46" t="s">
        <v>689</v>
      </c>
      <c r="C104" s="307" t="s">
        <v>187</v>
      </c>
      <c r="D104" s="310" t="s">
        <v>35</v>
      </c>
      <c r="E104" s="311" t="s">
        <v>135</v>
      </c>
      <c r="F104" s="312">
        <v>40808</v>
      </c>
      <c r="G104" s="253" t="s">
        <v>962</v>
      </c>
      <c r="H104" s="253" t="s">
        <v>961</v>
      </c>
      <c r="I104" s="253" t="s">
        <v>95</v>
      </c>
      <c r="K104" s="365" t="s">
        <v>1025</v>
      </c>
      <c r="L104" s="345" t="s">
        <v>77</v>
      </c>
      <c r="M104" s="345" t="s">
        <v>210</v>
      </c>
      <c r="N104" s="346" t="s">
        <v>48</v>
      </c>
      <c r="O104" s="347" t="s">
        <v>135</v>
      </c>
      <c r="P104" s="348">
        <v>42265</v>
      </c>
      <c r="Q104" s="337"/>
      <c r="R104" s="349" t="s">
        <v>964</v>
      </c>
      <c r="S104" s="351" t="s">
        <v>286</v>
      </c>
    </row>
    <row r="105" spans="1:19" ht="13.5" customHeight="1" x14ac:dyDescent="0.35">
      <c r="A105" s="323" t="s">
        <v>706</v>
      </c>
      <c r="B105" s="46" t="s">
        <v>689</v>
      </c>
      <c r="C105" s="307" t="s">
        <v>187</v>
      </c>
      <c r="D105" s="310" t="s">
        <v>35</v>
      </c>
      <c r="E105" s="311" t="s">
        <v>135</v>
      </c>
      <c r="F105" s="312">
        <v>41075</v>
      </c>
      <c r="G105" s="253" t="s">
        <v>962</v>
      </c>
      <c r="H105" s="253" t="s">
        <v>964</v>
      </c>
      <c r="I105" s="253" t="s">
        <v>95</v>
      </c>
      <c r="K105" s="365" t="s">
        <v>1026</v>
      </c>
      <c r="L105" s="345" t="s">
        <v>77</v>
      </c>
      <c r="M105" s="345" t="s">
        <v>210</v>
      </c>
      <c r="N105" s="346" t="s">
        <v>48</v>
      </c>
      <c r="O105" s="347" t="s">
        <v>135</v>
      </c>
      <c r="P105" s="348">
        <v>42012</v>
      </c>
      <c r="Q105" s="337"/>
      <c r="R105" s="349" t="s">
        <v>964</v>
      </c>
      <c r="S105" s="351" t="s">
        <v>286</v>
      </c>
    </row>
    <row r="106" spans="1:19" ht="13.5" customHeight="1" x14ac:dyDescent="0.35">
      <c r="A106" s="323" t="s">
        <v>707</v>
      </c>
      <c r="B106" s="307" t="s">
        <v>689</v>
      </c>
      <c r="C106" s="307" t="s">
        <v>187</v>
      </c>
      <c r="D106" s="308" t="s">
        <v>35</v>
      </c>
      <c r="E106" s="309" t="s">
        <v>135</v>
      </c>
      <c r="F106" s="320">
        <v>40731</v>
      </c>
      <c r="G106" s="253" t="s">
        <v>962</v>
      </c>
      <c r="H106" s="253" t="s">
        <v>964</v>
      </c>
      <c r="I106" s="253" t="s">
        <v>95</v>
      </c>
      <c r="K106" s="365" t="s">
        <v>1108</v>
      </c>
      <c r="L106" s="345" t="s">
        <v>1109</v>
      </c>
      <c r="M106" s="345" t="s">
        <v>1110</v>
      </c>
      <c r="N106" s="346" t="s">
        <v>218</v>
      </c>
      <c r="O106" s="347" t="s">
        <v>135</v>
      </c>
      <c r="P106" s="348">
        <v>39917</v>
      </c>
      <c r="Q106" s="349" t="s">
        <v>962</v>
      </c>
      <c r="R106" s="349" t="s">
        <v>961</v>
      </c>
      <c r="S106" s="351" t="s">
        <v>286</v>
      </c>
    </row>
    <row r="107" spans="1:19" ht="13.5" customHeight="1" x14ac:dyDescent="0.35">
      <c r="A107" s="323" t="s">
        <v>1353</v>
      </c>
      <c r="B107" s="46" t="s">
        <v>689</v>
      </c>
      <c r="C107" s="307" t="s">
        <v>187</v>
      </c>
      <c r="D107" s="310" t="s">
        <v>35</v>
      </c>
      <c r="E107" s="311" t="s">
        <v>135</v>
      </c>
      <c r="F107" s="312">
        <v>42080</v>
      </c>
      <c r="G107" s="249"/>
      <c r="H107" s="253" t="s">
        <v>964</v>
      </c>
      <c r="I107" s="253" t="s">
        <v>95</v>
      </c>
      <c r="K107" s="365" t="s">
        <v>1111</v>
      </c>
      <c r="L107" s="345" t="s">
        <v>1109</v>
      </c>
      <c r="M107" s="345" t="s">
        <v>1110</v>
      </c>
      <c r="N107" s="346" t="s">
        <v>218</v>
      </c>
      <c r="O107" s="347" t="s">
        <v>135</v>
      </c>
      <c r="P107" s="348">
        <v>40728</v>
      </c>
      <c r="Q107" s="349" t="s">
        <v>962</v>
      </c>
      <c r="R107" s="349" t="s">
        <v>961</v>
      </c>
      <c r="S107" s="351" t="s">
        <v>286</v>
      </c>
    </row>
    <row r="108" spans="1:19" ht="13.5" customHeight="1" x14ac:dyDescent="0.35">
      <c r="A108" s="323" t="s">
        <v>1354</v>
      </c>
      <c r="B108" s="46" t="s">
        <v>689</v>
      </c>
      <c r="C108" s="307" t="s">
        <v>187</v>
      </c>
      <c r="D108" s="310" t="s">
        <v>35</v>
      </c>
      <c r="E108" s="311" t="s">
        <v>135</v>
      </c>
      <c r="F108" s="312">
        <v>42049</v>
      </c>
      <c r="G108" s="249"/>
      <c r="H108" s="253" t="s">
        <v>964</v>
      </c>
      <c r="I108" s="253" t="s">
        <v>95</v>
      </c>
      <c r="K108" s="365" t="s">
        <v>1112</v>
      </c>
      <c r="L108" s="345" t="s">
        <v>1109</v>
      </c>
      <c r="M108" s="345" t="s">
        <v>1110</v>
      </c>
      <c r="N108" s="346" t="s">
        <v>218</v>
      </c>
      <c r="O108" s="347" t="s">
        <v>135</v>
      </c>
      <c r="P108" s="348">
        <v>41488</v>
      </c>
      <c r="Q108" s="349" t="s">
        <v>962</v>
      </c>
      <c r="R108" s="349" t="s">
        <v>961</v>
      </c>
      <c r="S108" s="351" t="s">
        <v>286</v>
      </c>
    </row>
    <row r="109" spans="1:19" ht="13.5" customHeight="1" x14ac:dyDescent="0.35">
      <c r="A109" s="323" t="s">
        <v>997</v>
      </c>
      <c r="B109" s="46" t="s">
        <v>689</v>
      </c>
      <c r="C109" s="313" t="s">
        <v>1007</v>
      </c>
      <c r="D109" s="310" t="s">
        <v>35</v>
      </c>
      <c r="E109" s="311" t="s">
        <v>135</v>
      </c>
      <c r="F109" s="312">
        <v>40206</v>
      </c>
      <c r="G109" s="253" t="s">
        <v>962</v>
      </c>
      <c r="H109" s="249"/>
      <c r="I109" s="253" t="s">
        <v>95</v>
      </c>
      <c r="K109" s="365" t="s">
        <v>1261</v>
      </c>
      <c r="L109" s="345" t="s">
        <v>1109</v>
      </c>
      <c r="M109" s="345" t="s">
        <v>1110</v>
      </c>
      <c r="N109" s="346" t="s">
        <v>218</v>
      </c>
      <c r="O109" s="347" t="s">
        <v>135</v>
      </c>
      <c r="P109" s="348">
        <v>41702</v>
      </c>
      <c r="Q109" s="337"/>
      <c r="R109" s="349" t="s">
        <v>961</v>
      </c>
      <c r="S109" s="351" t="s">
        <v>286</v>
      </c>
    </row>
    <row r="110" spans="1:19" ht="13.5" customHeight="1" x14ac:dyDescent="0.35">
      <c r="A110" s="323" t="s">
        <v>745</v>
      </c>
      <c r="B110" s="46" t="s">
        <v>726</v>
      </c>
      <c r="C110" s="307" t="s">
        <v>1254</v>
      </c>
      <c r="D110" s="310" t="s">
        <v>138</v>
      </c>
      <c r="E110" s="311" t="s">
        <v>135</v>
      </c>
      <c r="F110" s="312">
        <v>40330</v>
      </c>
      <c r="G110" s="253" t="s">
        <v>962</v>
      </c>
      <c r="H110" s="253" t="s">
        <v>961</v>
      </c>
      <c r="I110" s="253" t="s">
        <v>95</v>
      </c>
      <c r="K110" s="365" t="s">
        <v>885</v>
      </c>
      <c r="L110" s="352" t="s">
        <v>886</v>
      </c>
      <c r="M110" s="345" t="s">
        <v>1262</v>
      </c>
      <c r="N110" s="346" t="s">
        <v>220</v>
      </c>
      <c r="O110" s="347" t="s">
        <v>135</v>
      </c>
      <c r="P110" s="348">
        <v>40311</v>
      </c>
      <c r="Q110" s="349" t="s">
        <v>962</v>
      </c>
      <c r="R110" s="349" t="s">
        <v>961</v>
      </c>
      <c r="S110" s="351" t="s">
        <v>286</v>
      </c>
    </row>
    <row r="111" spans="1:19" ht="13.5" customHeight="1" x14ac:dyDescent="0.35">
      <c r="A111" s="323" t="s">
        <v>744</v>
      </c>
      <c r="B111" s="46" t="s">
        <v>726</v>
      </c>
      <c r="C111" s="307" t="s">
        <v>1254</v>
      </c>
      <c r="D111" s="310" t="s">
        <v>138</v>
      </c>
      <c r="E111" s="311" t="s">
        <v>135</v>
      </c>
      <c r="F111" s="312">
        <v>40327</v>
      </c>
      <c r="G111" s="253" t="s">
        <v>962</v>
      </c>
      <c r="H111" s="253" t="s">
        <v>961</v>
      </c>
      <c r="I111" s="253" t="s">
        <v>95</v>
      </c>
      <c r="K111" s="365" t="s">
        <v>887</v>
      </c>
      <c r="L111" s="352" t="s">
        <v>886</v>
      </c>
      <c r="M111" s="345" t="s">
        <v>1262</v>
      </c>
      <c r="N111" s="346" t="s">
        <v>220</v>
      </c>
      <c r="O111" s="347" t="s">
        <v>135</v>
      </c>
      <c r="P111" s="348">
        <v>40435</v>
      </c>
      <c r="Q111" s="349" t="s">
        <v>962</v>
      </c>
      <c r="R111" s="349" t="s">
        <v>961</v>
      </c>
      <c r="S111" s="351" t="s">
        <v>286</v>
      </c>
    </row>
    <row r="112" spans="1:19" ht="13.5" customHeight="1" x14ac:dyDescent="0.35">
      <c r="A112" s="323" t="s">
        <v>743</v>
      </c>
      <c r="B112" s="46" t="s">
        <v>726</v>
      </c>
      <c r="C112" s="307" t="s">
        <v>1254</v>
      </c>
      <c r="D112" s="310" t="s">
        <v>138</v>
      </c>
      <c r="E112" s="311" t="s">
        <v>135</v>
      </c>
      <c r="F112" s="312">
        <v>40329</v>
      </c>
      <c r="G112" s="253" t="s">
        <v>962</v>
      </c>
      <c r="H112" s="253" t="s">
        <v>961</v>
      </c>
      <c r="I112" s="253" t="s">
        <v>95</v>
      </c>
      <c r="K112" s="365" t="s">
        <v>888</v>
      </c>
      <c r="L112" s="352" t="s">
        <v>886</v>
      </c>
      <c r="M112" s="345" t="s">
        <v>1262</v>
      </c>
      <c r="N112" s="346" t="s">
        <v>220</v>
      </c>
      <c r="O112" s="347" t="s">
        <v>135</v>
      </c>
      <c r="P112" s="348">
        <v>40725</v>
      </c>
      <c r="Q112" s="349" t="s">
        <v>962</v>
      </c>
      <c r="R112" s="349" t="s">
        <v>961</v>
      </c>
      <c r="S112" s="351" t="s">
        <v>286</v>
      </c>
    </row>
    <row r="113" spans="1:19" ht="13.5" customHeight="1" x14ac:dyDescent="0.35">
      <c r="A113" s="323" t="s">
        <v>768</v>
      </c>
      <c r="B113" s="46" t="s">
        <v>726</v>
      </c>
      <c r="C113" s="307" t="s">
        <v>1254</v>
      </c>
      <c r="D113" s="310" t="s">
        <v>138</v>
      </c>
      <c r="E113" s="311" t="s">
        <v>135</v>
      </c>
      <c r="F113" s="312">
        <v>40326</v>
      </c>
      <c r="G113" s="253" t="s">
        <v>962</v>
      </c>
      <c r="H113" s="253" t="s">
        <v>964</v>
      </c>
      <c r="I113" s="253" t="s">
        <v>95</v>
      </c>
      <c r="K113" s="365" t="s">
        <v>889</v>
      </c>
      <c r="L113" s="352" t="s">
        <v>886</v>
      </c>
      <c r="M113" s="345" t="s">
        <v>1262</v>
      </c>
      <c r="N113" s="346" t="s">
        <v>220</v>
      </c>
      <c r="O113" s="347" t="s">
        <v>135</v>
      </c>
      <c r="P113" s="348">
        <v>40138</v>
      </c>
      <c r="Q113" s="349" t="s">
        <v>962</v>
      </c>
      <c r="R113" s="349" t="s">
        <v>961</v>
      </c>
      <c r="S113" s="351" t="s">
        <v>286</v>
      </c>
    </row>
    <row r="114" spans="1:19" ht="13.5" customHeight="1" x14ac:dyDescent="0.35">
      <c r="A114" s="323" t="s">
        <v>770</v>
      </c>
      <c r="B114" s="46" t="s">
        <v>726</v>
      </c>
      <c r="C114" s="307" t="s">
        <v>1254</v>
      </c>
      <c r="D114" s="310" t="s">
        <v>138</v>
      </c>
      <c r="E114" s="311" t="s">
        <v>135</v>
      </c>
      <c r="F114" s="320">
        <v>40342</v>
      </c>
      <c r="G114" s="253" t="s">
        <v>962</v>
      </c>
      <c r="H114" s="253" t="s">
        <v>964</v>
      </c>
      <c r="I114" s="253" t="s">
        <v>95</v>
      </c>
      <c r="K114" s="365" t="s">
        <v>1224</v>
      </c>
      <c r="L114" s="352" t="s">
        <v>49</v>
      </c>
      <c r="M114" s="345" t="s">
        <v>1210</v>
      </c>
      <c r="N114" s="346" t="s">
        <v>49</v>
      </c>
      <c r="O114" s="347" t="s">
        <v>135</v>
      </c>
      <c r="P114" s="352">
        <v>40288</v>
      </c>
      <c r="Q114" s="349" t="s">
        <v>962</v>
      </c>
      <c r="R114" s="349" t="s">
        <v>961</v>
      </c>
      <c r="S114" s="351" t="s">
        <v>286</v>
      </c>
    </row>
    <row r="115" spans="1:19" ht="13.5" customHeight="1" x14ac:dyDescent="0.35">
      <c r="A115" s="323" t="s">
        <v>771</v>
      </c>
      <c r="B115" s="46" t="s">
        <v>726</v>
      </c>
      <c r="C115" s="307" t="s">
        <v>1254</v>
      </c>
      <c r="D115" s="310" t="s">
        <v>138</v>
      </c>
      <c r="E115" s="311" t="s">
        <v>135</v>
      </c>
      <c r="F115" s="312">
        <v>40341</v>
      </c>
      <c r="G115" s="253" t="s">
        <v>962</v>
      </c>
      <c r="H115" s="253" t="s">
        <v>964</v>
      </c>
      <c r="I115" s="253" t="s">
        <v>95</v>
      </c>
      <c r="K115" s="365" t="s">
        <v>1225</v>
      </c>
      <c r="L115" s="345" t="s">
        <v>49</v>
      </c>
      <c r="M115" s="345" t="s">
        <v>1210</v>
      </c>
      <c r="N115" s="346" t="s">
        <v>49</v>
      </c>
      <c r="O115" s="347" t="s">
        <v>135</v>
      </c>
      <c r="P115" s="348">
        <v>40336</v>
      </c>
      <c r="Q115" s="349" t="s">
        <v>962</v>
      </c>
      <c r="R115" s="349" t="s">
        <v>961</v>
      </c>
      <c r="S115" s="351" t="s">
        <v>286</v>
      </c>
    </row>
    <row r="116" spans="1:19" ht="13.5" customHeight="1" x14ac:dyDescent="0.35">
      <c r="A116" s="323" t="s">
        <v>772</v>
      </c>
      <c r="B116" s="46" t="s">
        <v>726</v>
      </c>
      <c r="C116" s="307" t="s">
        <v>1254</v>
      </c>
      <c r="D116" s="310" t="s">
        <v>138</v>
      </c>
      <c r="E116" s="311" t="s">
        <v>135</v>
      </c>
      <c r="F116" s="312">
        <v>40328</v>
      </c>
      <c r="G116" s="253" t="s">
        <v>962</v>
      </c>
      <c r="H116" s="253" t="s">
        <v>964</v>
      </c>
      <c r="I116" s="253" t="s">
        <v>95</v>
      </c>
      <c r="K116" s="365" t="s">
        <v>1226</v>
      </c>
      <c r="L116" s="345" t="s">
        <v>49</v>
      </c>
      <c r="M116" s="345" t="s">
        <v>1210</v>
      </c>
      <c r="N116" s="346" t="s">
        <v>49</v>
      </c>
      <c r="O116" s="347" t="s">
        <v>135</v>
      </c>
      <c r="P116" s="348">
        <v>39535</v>
      </c>
      <c r="Q116" s="349" t="s">
        <v>962</v>
      </c>
      <c r="R116" s="349" t="s">
        <v>961</v>
      </c>
      <c r="S116" s="351" t="s">
        <v>286</v>
      </c>
    </row>
    <row r="117" spans="1:19" ht="13.5" customHeight="1" x14ac:dyDescent="0.35">
      <c r="A117" s="323" t="s">
        <v>924</v>
      </c>
      <c r="B117" s="46" t="s">
        <v>882</v>
      </c>
      <c r="C117" s="313" t="s">
        <v>197</v>
      </c>
      <c r="D117" s="310" t="s">
        <v>32</v>
      </c>
      <c r="E117" s="311" t="s">
        <v>135</v>
      </c>
      <c r="F117" s="312">
        <v>40910</v>
      </c>
      <c r="G117" s="253" t="s">
        <v>962</v>
      </c>
      <c r="H117" s="253" t="s">
        <v>961</v>
      </c>
      <c r="I117" s="253" t="s">
        <v>95</v>
      </c>
      <c r="K117" s="365" t="s">
        <v>1263</v>
      </c>
      <c r="L117" s="345" t="s">
        <v>49</v>
      </c>
      <c r="M117" s="345" t="s">
        <v>1210</v>
      </c>
      <c r="N117" s="346" t="s">
        <v>49</v>
      </c>
      <c r="O117" s="347" t="s">
        <v>135</v>
      </c>
      <c r="P117" s="348">
        <v>41747</v>
      </c>
      <c r="Q117" s="337"/>
      <c r="R117" s="349" t="s">
        <v>961</v>
      </c>
      <c r="S117" s="351" t="s">
        <v>286</v>
      </c>
    </row>
    <row r="118" spans="1:19" ht="13.5" customHeight="1" x14ac:dyDescent="0.35">
      <c r="A118" s="323" t="s">
        <v>925</v>
      </c>
      <c r="B118" s="46" t="s">
        <v>882</v>
      </c>
      <c r="C118" s="313" t="s">
        <v>197</v>
      </c>
      <c r="D118" s="310" t="s">
        <v>32</v>
      </c>
      <c r="E118" s="311" t="s">
        <v>135</v>
      </c>
      <c r="F118" s="312">
        <v>40866</v>
      </c>
      <c r="G118" s="253" t="s">
        <v>962</v>
      </c>
      <c r="H118" s="253" t="s">
        <v>961</v>
      </c>
      <c r="I118" s="253" t="s">
        <v>95</v>
      </c>
      <c r="K118" s="365" t="s">
        <v>1264</v>
      </c>
      <c r="L118" s="345" t="s">
        <v>49</v>
      </c>
      <c r="M118" s="345" t="s">
        <v>1210</v>
      </c>
      <c r="N118" s="346" t="s">
        <v>49</v>
      </c>
      <c r="O118" s="347" t="s">
        <v>135</v>
      </c>
      <c r="P118" s="348">
        <v>42314</v>
      </c>
      <c r="Q118" s="337"/>
      <c r="R118" s="349" t="s">
        <v>964</v>
      </c>
      <c r="S118" s="351" t="s">
        <v>286</v>
      </c>
    </row>
    <row r="119" spans="1:19" ht="13.5" customHeight="1" x14ac:dyDescent="0.35">
      <c r="A119" s="323" t="s">
        <v>926</v>
      </c>
      <c r="B119" s="46" t="s">
        <v>882</v>
      </c>
      <c r="C119" s="313" t="s">
        <v>197</v>
      </c>
      <c r="D119" s="310" t="s">
        <v>32</v>
      </c>
      <c r="E119" s="311" t="s">
        <v>135</v>
      </c>
      <c r="F119" s="312">
        <v>40721</v>
      </c>
      <c r="G119" s="253" t="s">
        <v>962</v>
      </c>
      <c r="H119" s="253" t="s">
        <v>964</v>
      </c>
      <c r="I119" s="253" t="s">
        <v>95</v>
      </c>
      <c r="K119" s="365" t="s">
        <v>1265</v>
      </c>
      <c r="L119" s="345" t="s">
        <v>49</v>
      </c>
      <c r="M119" s="345" t="s">
        <v>1210</v>
      </c>
      <c r="N119" s="346" t="s">
        <v>49</v>
      </c>
      <c r="O119" s="347" t="s">
        <v>135</v>
      </c>
      <c r="P119" s="348">
        <v>42058</v>
      </c>
      <c r="Q119" s="337"/>
      <c r="R119" s="349" t="s">
        <v>964</v>
      </c>
      <c r="S119" s="351" t="s">
        <v>286</v>
      </c>
    </row>
    <row r="120" spans="1:19" ht="13.5" customHeight="1" x14ac:dyDescent="0.35">
      <c r="A120" s="323" t="s">
        <v>927</v>
      </c>
      <c r="B120" s="46" t="s">
        <v>882</v>
      </c>
      <c r="C120" s="313" t="s">
        <v>197</v>
      </c>
      <c r="D120" s="310" t="s">
        <v>32</v>
      </c>
      <c r="E120" s="311" t="s">
        <v>135</v>
      </c>
      <c r="F120" s="312">
        <v>41376</v>
      </c>
      <c r="G120" s="253" t="s">
        <v>962</v>
      </c>
      <c r="H120" s="253" t="s">
        <v>964</v>
      </c>
      <c r="I120" s="253" t="s">
        <v>95</v>
      </c>
      <c r="K120" s="365" t="s">
        <v>1266</v>
      </c>
      <c r="L120" s="345" t="s">
        <v>49</v>
      </c>
      <c r="M120" s="345" t="s">
        <v>1210</v>
      </c>
      <c r="N120" s="346" t="s">
        <v>49</v>
      </c>
      <c r="O120" s="347" t="s">
        <v>135</v>
      </c>
      <c r="P120" s="348">
        <v>42718</v>
      </c>
      <c r="Q120" s="337"/>
      <c r="R120" s="349" t="s">
        <v>964</v>
      </c>
      <c r="S120" s="351" t="s">
        <v>286</v>
      </c>
    </row>
    <row r="121" spans="1:19" ht="13.5" customHeight="1" x14ac:dyDescent="0.35">
      <c r="A121" s="323" t="s">
        <v>928</v>
      </c>
      <c r="B121" s="46" t="s">
        <v>882</v>
      </c>
      <c r="C121" s="313" t="s">
        <v>197</v>
      </c>
      <c r="D121" s="310" t="s">
        <v>32</v>
      </c>
      <c r="E121" s="311" t="s">
        <v>135</v>
      </c>
      <c r="F121" s="312">
        <v>41526</v>
      </c>
      <c r="G121" s="253" t="s">
        <v>962</v>
      </c>
      <c r="H121" s="253" t="s">
        <v>964</v>
      </c>
      <c r="I121" s="253" t="s">
        <v>95</v>
      </c>
      <c r="K121" s="365" t="s">
        <v>1267</v>
      </c>
      <c r="L121" s="345" t="s">
        <v>49</v>
      </c>
      <c r="M121" s="345" t="s">
        <v>1210</v>
      </c>
      <c r="N121" s="346" t="s">
        <v>49</v>
      </c>
      <c r="O121" s="347" t="s">
        <v>135</v>
      </c>
      <c r="P121" s="348">
        <v>42234</v>
      </c>
      <c r="Q121" s="337"/>
      <c r="R121" s="349" t="s">
        <v>964</v>
      </c>
      <c r="S121" s="351" t="s">
        <v>286</v>
      </c>
    </row>
    <row r="122" spans="1:19" ht="13.5" customHeight="1" x14ac:dyDescent="0.35">
      <c r="A122" s="323" t="s">
        <v>999</v>
      </c>
      <c r="B122" s="307" t="s">
        <v>882</v>
      </c>
      <c r="C122" s="307" t="s">
        <v>354</v>
      </c>
      <c r="D122" s="308" t="s">
        <v>32</v>
      </c>
      <c r="E122" s="309" t="s">
        <v>135</v>
      </c>
      <c r="F122" s="320">
        <v>40063</v>
      </c>
      <c r="G122" s="253" t="s">
        <v>962</v>
      </c>
      <c r="H122" s="253" t="s">
        <v>961</v>
      </c>
      <c r="I122" s="253" t="s">
        <v>95</v>
      </c>
      <c r="K122" s="365" t="s">
        <v>616</v>
      </c>
      <c r="L122" s="345" t="s">
        <v>85</v>
      </c>
      <c r="M122" s="345" t="s">
        <v>362</v>
      </c>
      <c r="N122" s="346" t="s">
        <v>47</v>
      </c>
      <c r="O122" s="347" t="s">
        <v>130</v>
      </c>
      <c r="P122" s="348">
        <v>39814</v>
      </c>
      <c r="Q122" s="349" t="s">
        <v>962</v>
      </c>
      <c r="R122" s="337"/>
      <c r="S122" s="351" t="s">
        <v>286</v>
      </c>
    </row>
    <row r="123" spans="1:19" ht="13.5" customHeight="1" x14ac:dyDescent="0.35">
      <c r="A123" s="323" t="s">
        <v>515</v>
      </c>
      <c r="B123" s="46" t="s">
        <v>517</v>
      </c>
      <c r="C123" s="310" t="s">
        <v>1355</v>
      </c>
      <c r="D123" s="310" t="s">
        <v>137</v>
      </c>
      <c r="E123" s="311" t="s">
        <v>135</v>
      </c>
      <c r="F123" s="312">
        <v>40913</v>
      </c>
      <c r="G123" s="253" t="s">
        <v>962</v>
      </c>
      <c r="H123" s="253" t="s">
        <v>961</v>
      </c>
      <c r="I123" s="253" t="s">
        <v>95</v>
      </c>
      <c r="K123" s="365" t="s">
        <v>509</v>
      </c>
      <c r="L123" s="345" t="s">
        <v>502</v>
      </c>
      <c r="M123" s="353" t="s">
        <v>1268</v>
      </c>
      <c r="N123" s="346" t="s">
        <v>150</v>
      </c>
      <c r="O123" s="347" t="s">
        <v>130</v>
      </c>
      <c r="P123" s="348">
        <v>41463</v>
      </c>
      <c r="Q123" s="349" t="s">
        <v>962</v>
      </c>
      <c r="R123" s="349" t="s">
        <v>961</v>
      </c>
      <c r="S123" s="351" t="s">
        <v>286</v>
      </c>
    </row>
    <row r="124" spans="1:19" ht="13.5" customHeight="1" x14ac:dyDescent="0.35">
      <c r="A124" s="323" t="s">
        <v>516</v>
      </c>
      <c r="B124" s="46" t="s">
        <v>517</v>
      </c>
      <c r="C124" s="310" t="s">
        <v>1355</v>
      </c>
      <c r="D124" s="310" t="s">
        <v>137</v>
      </c>
      <c r="E124" s="311" t="s">
        <v>135</v>
      </c>
      <c r="F124" s="312">
        <v>40772</v>
      </c>
      <c r="G124" s="253" t="s">
        <v>962</v>
      </c>
      <c r="H124" s="253" t="s">
        <v>961</v>
      </c>
      <c r="I124" s="253" t="s">
        <v>95</v>
      </c>
      <c r="K124" s="365" t="s">
        <v>510</v>
      </c>
      <c r="L124" s="345" t="s">
        <v>502</v>
      </c>
      <c r="M124" s="345" t="s">
        <v>1268</v>
      </c>
      <c r="N124" s="346" t="s">
        <v>150</v>
      </c>
      <c r="O124" s="347" t="s">
        <v>130</v>
      </c>
      <c r="P124" s="348">
        <v>41076</v>
      </c>
      <c r="Q124" s="349" t="s">
        <v>962</v>
      </c>
      <c r="R124" s="349" t="s">
        <v>961</v>
      </c>
      <c r="S124" s="351" t="s">
        <v>286</v>
      </c>
    </row>
    <row r="125" spans="1:19" ht="13.5" customHeight="1" x14ac:dyDescent="0.35">
      <c r="A125" s="323" t="s">
        <v>513</v>
      </c>
      <c r="B125" s="46" t="s">
        <v>517</v>
      </c>
      <c r="C125" s="310" t="s">
        <v>1355</v>
      </c>
      <c r="D125" s="310" t="s">
        <v>137</v>
      </c>
      <c r="E125" s="311" t="s">
        <v>135</v>
      </c>
      <c r="F125" s="312">
        <v>41130</v>
      </c>
      <c r="G125" s="253" t="s">
        <v>962</v>
      </c>
      <c r="H125" s="253" t="s">
        <v>961</v>
      </c>
      <c r="I125" s="253" t="s">
        <v>95</v>
      </c>
      <c r="K125" s="365" t="s">
        <v>511</v>
      </c>
      <c r="L125" s="345" t="s">
        <v>502</v>
      </c>
      <c r="M125" s="345" t="s">
        <v>1268</v>
      </c>
      <c r="N125" s="346" t="s">
        <v>150</v>
      </c>
      <c r="O125" s="347" t="s">
        <v>130</v>
      </c>
      <c r="P125" s="348">
        <v>40955</v>
      </c>
      <c r="Q125" s="349" t="s">
        <v>962</v>
      </c>
      <c r="R125" s="349" t="s">
        <v>961</v>
      </c>
      <c r="S125" s="351" t="s">
        <v>286</v>
      </c>
    </row>
    <row r="126" spans="1:19" ht="13.5" customHeight="1" x14ac:dyDescent="0.35">
      <c r="A126" s="323" t="s">
        <v>514</v>
      </c>
      <c r="B126" s="46" t="s">
        <v>517</v>
      </c>
      <c r="C126" s="310" t="s">
        <v>1355</v>
      </c>
      <c r="D126" s="310" t="s">
        <v>137</v>
      </c>
      <c r="E126" s="311" t="s">
        <v>135</v>
      </c>
      <c r="F126" s="312">
        <v>40405</v>
      </c>
      <c r="G126" s="253" t="s">
        <v>962</v>
      </c>
      <c r="H126" s="253" t="s">
        <v>961</v>
      </c>
      <c r="I126" s="253" t="s">
        <v>95</v>
      </c>
      <c r="K126" s="365" t="s">
        <v>567</v>
      </c>
      <c r="L126" s="345" t="s">
        <v>73</v>
      </c>
      <c r="M126" s="345" t="s">
        <v>194</v>
      </c>
      <c r="N126" s="346" t="s">
        <v>26</v>
      </c>
      <c r="O126" s="347" t="s">
        <v>130</v>
      </c>
      <c r="P126" s="348">
        <v>40141</v>
      </c>
      <c r="Q126" s="349" t="s">
        <v>962</v>
      </c>
      <c r="R126" s="349" t="s">
        <v>961</v>
      </c>
      <c r="S126" s="351" t="s">
        <v>286</v>
      </c>
    </row>
    <row r="127" spans="1:19" ht="13.5" customHeight="1" x14ac:dyDescent="0.35">
      <c r="A127" s="323" t="s">
        <v>472</v>
      </c>
      <c r="B127" s="46" t="s">
        <v>470</v>
      </c>
      <c r="C127" s="310" t="s">
        <v>1356</v>
      </c>
      <c r="D127" s="310" t="s">
        <v>170</v>
      </c>
      <c r="E127" s="311" t="s">
        <v>135</v>
      </c>
      <c r="F127" s="312">
        <v>41094</v>
      </c>
      <c r="G127" s="253" t="s">
        <v>962</v>
      </c>
      <c r="H127" s="253" t="s">
        <v>961</v>
      </c>
      <c r="I127" s="253" t="s">
        <v>95</v>
      </c>
      <c r="K127" s="365" t="s">
        <v>568</v>
      </c>
      <c r="L127" s="345" t="s">
        <v>73</v>
      </c>
      <c r="M127" s="345" t="s">
        <v>194</v>
      </c>
      <c r="N127" s="346" t="s">
        <v>26</v>
      </c>
      <c r="O127" s="347" t="s">
        <v>130</v>
      </c>
      <c r="P127" s="348">
        <v>40445</v>
      </c>
      <c r="Q127" s="349" t="s">
        <v>962</v>
      </c>
      <c r="R127" s="349" t="s">
        <v>961</v>
      </c>
      <c r="S127" s="351" t="s">
        <v>286</v>
      </c>
    </row>
    <row r="128" spans="1:19" ht="13.5" customHeight="1" x14ac:dyDescent="0.35">
      <c r="A128" s="323" t="s">
        <v>469</v>
      </c>
      <c r="B128" s="46" t="s">
        <v>470</v>
      </c>
      <c r="C128" s="310" t="s">
        <v>1356</v>
      </c>
      <c r="D128" s="310" t="s">
        <v>170</v>
      </c>
      <c r="E128" s="311" t="s">
        <v>135</v>
      </c>
      <c r="F128" s="312">
        <v>41547</v>
      </c>
      <c r="G128" s="253" t="s">
        <v>962</v>
      </c>
      <c r="H128" s="253" t="s">
        <v>961</v>
      </c>
      <c r="I128" s="253" t="s">
        <v>95</v>
      </c>
      <c r="K128" s="365" t="s">
        <v>569</v>
      </c>
      <c r="L128" s="345" t="s">
        <v>73</v>
      </c>
      <c r="M128" s="345" t="s">
        <v>194</v>
      </c>
      <c r="N128" s="346" t="s">
        <v>26</v>
      </c>
      <c r="O128" s="347" t="s">
        <v>130</v>
      </c>
      <c r="P128" s="348">
        <v>40599</v>
      </c>
      <c r="Q128" s="349" t="s">
        <v>962</v>
      </c>
      <c r="R128" s="349" t="s">
        <v>961</v>
      </c>
      <c r="S128" s="351" t="s">
        <v>286</v>
      </c>
    </row>
    <row r="129" spans="1:19" ht="13.5" customHeight="1" x14ac:dyDescent="0.35">
      <c r="A129" s="323" t="s">
        <v>471</v>
      </c>
      <c r="B129" s="46" t="s">
        <v>470</v>
      </c>
      <c r="C129" s="310" t="s">
        <v>1356</v>
      </c>
      <c r="D129" s="310" t="s">
        <v>170</v>
      </c>
      <c r="E129" s="311" t="s">
        <v>135</v>
      </c>
      <c r="F129" s="312">
        <v>41506</v>
      </c>
      <c r="G129" s="253" t="s">
        <v>962</v>
      </c>
      <c r="H129" s="253" t="s">
        <v>961</v>
      </c>
      <c r="I129" s="253" t="s">
        <v>95</v>
      </c>
      <c r="K129" s="365" t="s">
        <v>570</v>
      </c>
      <c r="L129" s="345" t="s">
        <v>73</v>
      </c>
      <c r="M129" s="345" t="s">
        <v>194</v>
      </c>
      <c r="N129" s="346" t="s">
        <v>26</v>
      </c>
      <c r="O129" s="347" t="s">
        <v>130</v>
      </c>
      <c r="P129" s="348">
        <v>40810</v>
      </c>
      <c r="Q129" s="349" t="s">
        <v>962</v>
      </c>
      <c r="R129" s="349" t="s">
        <v>961</v>
      </c>
      <c r="S129" s="351" t="s">
        <v>286</v>
      </c>
    </row>
    <row r="130" spans="1:19" ht="13.5" customHeight="1" x14ac:dyDescent="0.35">
      <c r="A130" s="323" t="s">
        <v>1357</v>
      </c>
      <c r="B130" s="46" t="s">
        <v>60</v>
      </c>
      <c r="C130" s="307" t="s">
        <v>203</v>
      </c>
      <c r="D130" s="310" t="s">
        <v>25</v>
      </c>
      <c r="E130" s="311" t="s">
        <v>135</v>
      </c>
      <c r="F130" s="312" t="s">
        <v>1259</v>
      </c>
      <c r="G130" s="249"/>
      <c r="H130" s="253" t="s">
        <v>961</v>
      </c>
      <c r="I130" s="253" t="s">
        <v>95</v>
      </c>
      <c r="K130" s="365" t="s">
        <v>1028</v>
      </c>
      <c r="L130" s="345" t="s">
        <v>73</v>
      </c>
      <c r="M130" s="345" t="s">
        <v>194</v>
      </c>
      <c r="N130" s="346" t="s">
        <v>26</v>
      </c>
      <c r="O130" s="347" t="s">
        <v>130</v>
      </c>
      <c r="P130" s="348">
        <v>41873</v>
      </c>
      <c r="Q130" s="337"/>
      <c r="R130" s="349" t="s">
        <v>964</v>
      </c>
      <c r="S130" s="351" t="s">
        <v>286</v>
      </c>
    </row>
    <row r="131" spans="1:19" ht="13.5" customHeight="1" x14ac:dyDescent="0.35">
      <c r="A131" s="323" t="s">
        <v>1358</v>
      </c>
      <c r="B131" s="46" t="s">
        <v>60</v>
      </c>
      <c r="C131" s="307" t="s">
        <v>203</v>
      </c>
      <c r="D131" s="310" t="s">
        <v>25</v>
      </c>
      <c r="E131" s="311" t="s">
        <v>135</v>
      </c>
      <c r="F131" s="312" t="s">
        <v>1359</v>
      </c>
      <c r="G131" s="249"/>
      <c r="H131" s="253" t="s">
        <v>961</v>
      </c>
      <c r="I131" s="253" t="s">
        <v>95</v>
      </c>
      <c r="K131" s="365" t="s">
        <v>1029</v>
      </c>
      <c r="L131" s="345" t="s">
        <v>73</v>
      </c>
      <c r="M131" s="345" t="s">
        <v>194</v>
      </c>
      <c r="N131" s="346" t="s">
        <v>26</v>
      </c>
      <c r="O131" s="347" t="s">
        <v>130</v>
      </c>
      <c r="P131" s="348">
        <v>42192</v>
      </c>
      <c r="Q131" s="337"/>
      <c r="R131" s="349" t="s">
        <v>964</v>
      </c>
      <c r="S131" s="351" t="s">
        <v>286</v>
      </c>
    </row>
    <row r="132" spans="1:19" ht="13.5" customHeight="1" x14ac:dyDescent="0.35">
      <c r="A132" s="323" t="s">
        <v>263</v>
      </c>
      <c r="B132" s="46" t="s">
        <v>60</v>
      </c>
      <c r="C132" s="307" t="s">
        <v>203</v>
      </c>
      <c r="D132" s="310" t="s">
        <v>25</v>
      </c>
      <c r="E132" s="311" t="s">
        <v>135</v>
      </c>
      <c r="F132" s="312" t="s">
        <v>1360</v>
      </c>
      <c r="G132" s="249"/>
      <c r="H132" s="253" t="s">
        <v>961</v>
      </c>
      <c r="I132" s="253" t="s">
        <v>95</v>
      </c>
      <c r="K132" s="365" t="s">
        <v>1030</v>
      </c>
      <c r="L132" s="345" t="s">
        <v>73</v>
      </c>
      <c r="M132" s="345" t="s">
        <v>194</v>
      </c>
      <c r="N132" s="346" t="s">
        <v>26</v>
      </c>
      <c r="O132" s="347" t="s">
        <v>130</v>
      </c>
      <c r="P132" s="348">
        <v>42011</v>
      </c>
      <c r="Q132" s="337"/>
      <c r="R132" s="349" t="s">
        <v>964</v>
      </c>
      <c r="S132" s="351" t="s">
        <v>286</v>
      </c>
    </row>
    <row r="133" spans="1:19" ht="13.5" customHeight="1" x14ac:dyDescent="0.35">
      <c r="A133" s="323" t="s">
        <v>1361</v>
      </c>
      <c r="B133" s="46" t="s">
        <v>60</v>
      </c>
      <c r="C133" s="307" t="s">
        <v>203</v>
      </c>
      <c r="D133" s="310" t="s">
        <v>25</v>
      </c>
      <c r="E133" s="311" t="s">
        <v>135</v>
      </c>
      <c r="F133" s="312" t="s">
        <v>1259</v>
      </c>
      <c r="G133" s="249"/>
      <c r="H133" s="253" t="s">
        <v>961</v>
      </c>
      <c r="I133" s="253" t="s">
        <v>95</v>
      </c>
      <c r="K133" s="365" t="s">
        <v>1031</v>
      </c>
      <c r="L133" s="345" t="s">
        <v>73</v>
      </c>
      <c r="M133" s="345" t="s">
        <v>194</v>
      </c>
      <c r="N133" s="346" t="s">
        <v>26</v>
      </c>
      <c r="O133" s="347" t="s">
        <v>130</v>
      </c>
      <c r="P133" s="348">
        <v>42588</v>
      </c>
      <c r="Q133" s="337"/>
      <c r="R133" s="349" t="s">
        <v>964</v>
      </c>
      <c r="S133" s="351" t="s">
        <v>286</v>
      </c>
    </row>
    <row r="134" spans="1:19" ht="13.5" customHeight="1" x14ac:dyDescent="0.35">
      <c r="A134" s="323" t="s">
        <v>538</v>
      </c>
      <c r="B134" s="46" t="s">
        <v>76</v>
      </c>
      <c r="C134" s="307" t="s">
        <v>1260</v>
      </c>
      <c r="D134" s="310" t="s">
        <v>67</v>
      </c>
      <c r="E134" s="311" t="s">
        <v>135</v>
      </c>
      <c r="F134" s="312">
        <v>39787</v>
      </c>
      <c r="G134" s="253" t="s">
        <v>962</v>
      </c>
      <c r="H134" s="253" t="s">
        <v>961</v>
      </c>
      <c r="I134" s="253" t="s">
        <v>95</v>
      </c>
      <c r="K134" s="365" t="s">
        <v>649</v>
      </c>
      <c r="L134" s="345" t="s">
        <v>73</v>
      </c>
      <c r="M134" s="345" t="s">
        <v>1269</v>
      </c>
      <c r="N134" s="346" t="s">
        <v>26</v>
      </c>
      <c r="O134" s="347" t="s">
        <v>130</v>
      </c>
      <c r="P134" s="348">
        <v>39601</v>
      </c>
      <c r="Q134" s="349" t="s">
        <v>962</v>
      </c>
      <c r="R134" s="349" t="s">
        <v>961</v>
      </c>
      <c r="S134" s="351" t="s">
        <v>286</v>
      </c>
    </row>
    <row r="135" spans="1:19" ht="13.5" customHeight="1" x14ac:dyDescent="0.35">
      <c r="A135" s="323" t="s">
        <v>539</v>
      </c>
      <c r="B135" s="46" t="s">
        <v>76</v>
      </c>
      <c r="C135" s="307" t="s">
        <v>1260</v>
      </c>
      <c r="D135" s="310" t="s">
        <v>67</v>
      </c>
      <c r="E135" s="311" t="s">
        <v>135</v>
      </c>
      <c r="F135" s="312">
        <v>40893</v>
      </c>
      <c r="G135" s="253" t="s">
        <v>962</v>
      </c>
      <c r="H135" s="253" t="s">
        <v>961</v>
      </c>
      <c r="I135" s="253" t="s">
        <v>95</v>
      </c>
      <c r="K135" s="365" t="s">
        <v>650</v>
      </c>
      <c r="L135" s="345" t="s">
        <v>73</v>
      </c>
      <c r="M135" s="345" t="s">
        <v>1269</v>
      </c>
      <c r="N135" s="346" t="s">
        <v>26</v>
      </c>
      <c r="O135" s="347" t="s">
        <v>130</v>
      </c>
      <c r="P135" s="348">
        <v>39677</v>
      </c>
      <c r="Q135" s="349" t="s">
        <v>962</v>
      </c>
      <c r="R135" s="349" t="s">
        <v>961</v>
      </c>
      <c r="S135" s="351" t="s">
        <v>286</v>
      </c>
    </row>
    <row r="136" spans="1:19" ht="13.5" customHeight="1" x14ac:dyDescent="0.35">
      <c r="A136" s="323" t="s">
        <v>541</v>
      </c>
      <c r="B136" s="46" t="s">
        <v>76</v>
      </c>
      <c r="C136" s="307" t="s">
        <v>1260</v>
      </c>
      <c r="D136" s="310" t="s">
        <v>67</v>
      </c>
      <c r="E136" s="311" t="s">
        <v>135</v>
      </c>
      <c r="F136" s="312">
        <v>39448</v>
      </c>
      <c r="G136" s="253" t="s">
        <v>962</v>
      </c>
      <c r="H136" s="253" t="s">
        <v>961</v>
      </c>
      <c r="I136" s="253" t="s">
        <v>95</v>
      </c>
      <c r="K136" s="365" t="s">
        <v>651</v>
      </c>
      <c r="L136" s="345" t="s">
        <v>73</v>
      </c>
      <c r="M136" s="345" t="s">
        <v>1269</v>
      </c>
      <c r="N136" s="346" t="s">
        <v>26</v>
      </c>
      <c r="O136" s="347" t="s">
        <v>130</v>
      </c>
      <c r="P136" s="348">
        <v>40286</v>
      </c>
      <c r="Q136" s="349" t="s">
        <v>962</v>
      </c>
      <c r="R136" s="349" t="s">
        <v>961</v>
      </c>
      <c r="S136" s="351" t="s">
        <v>286</v>
      </c>
    </row>
    <row r="137" spans="1:19" ht="13.5" customHeight="1" x14ac:dyDescent="0.35">
      <c r="A137" s="323" t="s">
        <v>542</v>
      </c>
      <c r="B137" s="46" t="s">
        <v>76</v>
      </c>
      <c r="C137" s="307" t="s">
        <v>1260</v>
      </c>
      <c r="D137" s="310" t="s">
        <v>67</v>
      </c>
      <c r="E137" s="311" t="s">
        <v>135</v>
      </c>
      <c r="F137" s="312">
        <v>39464</v>
      </c>
      <c r="G137" s="253" t="s">
        <v>962</v>
      </c>
      <c r="H137" s="253" t="s">
        <v>961</v>
      </c>
      <c r="I137" s="253" t="s">
        <v>95</v>
      </c>
      <c r="K137" s="365" t="s">
        <v>652</v>
      </c>
      <c r="L137" s="345" t="s">
        <v>73</v>
      </c>
      <c r="M137" s="345" t="s">
        <v>1269</v>
      </c>
      <c r="N137" s="346" t="s">
        <v>26</v>
      </c>
      <c r="O137" s="347" t="s">
        <v>130</v>
      </c>
      <c r="P137" s="348">
        <v>40449</v>
      </c>
      <c r="Q137" s="349" t="s">
        <v>962</v>
      </c>
      <c r="R137" s="349" t="s">
        <v>961</v>
      </c>
      <c r="S137" s="351" t="s">
        <v>286</v>
      </c>
    </row>
    <row r="138" spans="1:19" ht="13.5" customHeight="1" x14ac:dyDescent="0.35">
      <c r="A138" s="323" t="s">
        <v>540</v>
      </c>
      <c r="B138" s="46" t="s">
        <v>76</v>
      </c>
      <c r="C138" s="307" t="s">
        <v>1260</v>
      </c>
      <c r="D138" s="310" t="s">
        <v>67</v>
      </c>
      <c r="E138" s="311" t="s">
        <v>135</v>
      </c>
      <c r="F138" s="312">
        <v>39874</v>
      </c>
      <c r="G138" s="253" t="s">
        <v>962</v>
      </c>
      <c r="H138" s="253" t="s">
        <v>961</v>
      </c>
      <c r="I138" s="253" t="s">
        <v>95</v>
      </c>
      <c r="K138" s="365" t="s">
        <v>488</v>
      </c>
      <c r="L138" s="345" t="s">
        <v>73</v>
      </c>
      <c r="M138" s="345" t="s">
        <v>1270</v>
      </c>
      <c r="N138" s="346" t="s">
        <v>26</v>
      </c>
      <c r="O138" s="347" t="s">
        <v>130</v>
      </c>
      <c r="P138" s="348">
        <v>41222</v>
      </c>
      <c r="Q138" s="349" t="s">
        <v>962</v>
      </c>
      <c r="R138" s="349" t="s">
        <v>961</v>
      </c>
      <c r="S138" s="351" t="s">
        <v>286</v>
      </c>
    </row>
    <row r="139" spans="1:19" ht="13.5" customHeight="1" x14ac:dyDescent="0.35">
      <c r="A139" s="323" t="s">
        <v>1362</v>
      </c>
      <c r="B139" s="46" t="s">
        <v>77</v>
      </c>
      <c r="C139" s="307" t="s">
        <v>210</v>
      </c>
      <c r="D139" s="310" t="s">
        <v>48</v>
      </c>
      <c r="E139" s="311" t="s">
        <v>135</v>
      </c>
      <c r="F139" s="312">
        <v>42835</v>
      </c>
      <c r="G139" s="249"/>
      <c r="H139" s="253" t="s">
        <v>961</v>
      </c>
      <c r="I139" s="253" t="s">
        <v>95</v>
      </c>
      <c r="K139" s="365" t="s">
        <v>489</v>
      </c>
      <c r="L139" s="345" t="s">
        <v>73</v>
      </c>
      <c r="M139" s="345" t="s">
        <v>1270</v>
      </c>
      <c r="N139" s="346" t="s">
        <v>26</v>
      </c>
      <c r="O139" s="347" t="s">
        <v>130</v>
      </c>
      <c r="P139" s="348">
        <v>41055</v>
      </c>
      <c r="Q139" s="349" t="s">
        <v>962</v>
      </c>
      <c r="R139" s="349" t="s">
        <v>961</v>
      </c>
      <c r="S139" s="351" t="s">
        <v>286</v>
      </c>
    </row>
    <row r="140" spans="1:19" ht="13.5" customHeight="1" x14ac:dyDescent="0.35">
      <c r="A140" s="323" t="s">
        <v>1363</v>
      </c>
      <c r="B140" s="46" t="s">
        <v>77</v>
      </c>
      <c r="C140" s="307" t="s">
        <v>210</v>
      </c>
      <c r="D140" s="310" t="s">
        <v>48</v>
      </c>
      <c r="E140" s="311" t="s">
        <v>135</v>
      </c>
      <c r="F140" s="312">
        <v>42835</v>
      </c>
      <c r="G140" s="249"/>
      <c r="H140" s="253" t="s">
        <v>961</v>
      </c>
      <c r="I140" s="253" t="s">
        <v>95</v>
      </c>
      <c r="K140" s="365" t="s">
        <v>490</v>
      </c>
      <c r="L140" s="345" t="s">
        <v>73</v>
      </c>
      <c r="M140" s="345" t="s">
        <v>1270</v>
      </c>
      <c r="N140" s="346" t="s">
        <v>26</v>
      </c>
      <c r="O140" s="347" t="s">
        <v>130</v>
      </c>
      <c r="P140" s="348">
        <v>41192</v>
      </c>
      <c r="Q140" s="349" t="s">
        <v>962</v>
      </c>
      <c r="R140" s="349" t="s">
        <v>961</v>
      </c>
      <c r="S140" s="351" t="s">
        <v>286</v>
      </c>
    </row>
    <row r="141" spans="1:19" ht="13.5" customHeight="1" x14ac:dyDescent="0.35">
      <c r="A141" s="323" t="s">
        <v>1364</v>
      </c>
      <c r="B141" s="46" t="s">
        <v>77</v>
      </c>
      <c r="C141" s="307" t="s">
        <v>210</v>
      </c>
      <c r="D141" s="310" t="s">
        <v>48</v>
      </c>
      <c r="E141" s="311" t="s">
        <v>135</v>
      </c>
      <c r="F141" s="312">
        <v>43179</v>
      </c>
      <c r="G141" s="249"/>
      <c r="H141" s="253" t="s">
        <v>961</v>
      </c>
      <c r="I141" s="253" t="s">
        <v>95</v>
      </c>
      <c r="K141" s="365" t="s">
        <v>1032</v>
      </c>
      <c r="L141" s="345" t="s">
        <v>673</v>
      </c>
      <c r="M141" s="353" t="s">
        <v>1271</v>
      </c>
      <c r="N141" s="346" t="s">
        <v>94</v>
      </c>
      <c r="O141" s="347" t="s">
        <v>130</v>
      </c>
      <c r="P141" s="348">
        <v>42019</v>
      </c>
      <c r="Q141" s="337"/>
      <c r="R141" s="349" t="s">
        <v>961</v>
      </c>
      <c r="S141" s="351" t="s">
        <v>286</v>
      </c>
    </row>
    <row r="142" spans="1:19" ht="13.5" customHeight="1" x14ac:dyDescent="0.35">
      <c r="A142" s="323" t="s">
        <v>1365</v>
      </c>
      <c r="B142" s="46" t="s">
        <v>77</v>
      </c>
      <c r="C142" s="307" t="s">
        <v>210</v>
      </c>
      <c r="D142" s="310" t="s">
        <v>48</v>
      </c>
      <c r="E142" s="311" t="s">
        <v>135</v>
      </c>
      <c r="F142" s="312">
        <v>42761</v>
      </c>
      <c r="G142" s="249"/>
      <c r="H142" s="253" t="s">
        <v>961</v>
      </c>
      <c r="I142" s="253" t="s">
        <v>95</v>
      </c>
      <c r="K142" s="365" t="s">
        <v>1033</v>
      </c>
      <c r="L142" s="345" t="s">
        <v>673</v>
      </c>
      <c r="M142" s="353" t="s">
        <v>1271</v>
      </c>
      <c r="N142" s="346" t="s">
        <v>94</v>
      </c>
      <c r="O142" s="347" t="s">
        <v>130</v>
      </c>
      <c r="P142" s="348">
        <v>42089</v>
      </c>
      <c r="Q142" s="337"/>
      <c r="R142" s="349" t="s">
        <v>961</v>
      </c>
      <c r="S142" s="351" t="s">
        <v>286</v>
      </c>
    </row>
    <row r="143" spans="1:19" ht="13.5" customHeight="1" x14ac:dyDescent="0.35">
      <c r="A143" s="323" t="s">
        <v>1366</v>
      </c>
      <c r="B143" s="46" t="s">
        <v>77</v>
      </c>
      <c r="C143" s="307" t="s">
        <v>210</v>
      </c>
      <c r="D143" s="310" t="s">
        <v>48</v>
      </c>
      <c r="E143" s="311" t="s">
        <v>135</v>
      </c>
      <c r="F143" s="312">
        <v>41678</v>
      </c>
      <c r="G143" s="249"/>
      <c r="H143" s="253" t="s">
        <v>961</v>
      </c>
      <c r="I143" s="253" t="s">
        <v>95</v>
      </c>
      <c r="K143" s="365" t="s">
        <v>1034</v>
      </c>
      <c r="L143" s="345" t="s">
        <v>673</v>
      </c>
      <c r="M143" s="353" t="s">
        <v>1271</v>
      </c>
      <c r="N143" s="346" t="s">
        <v>94</v>
      </c>
      <c r="O143" s="347" t="s">
        <v>130</v>
      </c>
      <c r="P143" s="348">
        <v>41881</v>
      </c>
      <c r="Q143" s="337"/>
      <c r="R143" s="349" t="s">
        <v>961</v>
      </c>
      <c r="S143" s="351" t="s">
        <v>286</v>
      </c>
    </row>
    <row r="144" spans="1:19" ht="13.5" customHeight="1" x14ac:dyDescent="0.35">
      <c r="A144" s="323" t="s">
        <v>558</v>
      </c>
      <c r="B144" s="46" t="s">
        <v>77</v>
      </c>
      <c r="C144" s="307" t="s">
        <v>210</v>
      </c>
      <c r="D144" s="310" t="s">
        <v>48</v>
      </c>
      <c r="E144" s="311" t="s">
        <v>135</v>
      </c>
      <c r="F144" s="312">
        <v>41420</v>
      </c>
      <c r="G144" s="253" t="s">
        <v>962</v>
      </c>
      <c r="H144" s="253" t="s">
        <v>964</v>
      </c>
      <c r="I144" s="253" t="s">
        <v>95</v>
      </c>
      <c r="K144" s="365" t="s">
        <v>674</v>
      </c>
      <c r="L144" s="345" t="s">
        <v>673</v>
      </c>
      <c r="M144" s="353" t="s">
        <v>1271</v>
      </c>
      <c r="N144" s="346" t="s">
        <v>94</v>
      </c>
      <c r="O144" s="347" t="s">
        <v>130</v>
      </c>
      <c r="P144" s="348">
        <v>41520</v>
      </c>
      <c r="Q144" s="349" t="s">
        <v>962</v>
      </c>
      <c r="R144" s="349" t="s">
        <v>964</v>
      </c>
      <c r="S144" s="351" t="s">
        <v>286</v>
      </c>
    </row>
    <row r="145" spans="1:19" ht="13.5" customHeight="1" x14ac:dyDescent="0.35">
      <c r="A145" s="323" t="s">
        <v>559</v>
      </c>
      <c r="B145" s="46" t="s">
        <v>77</v>
      </c>
      <c r="C145" s="307" t="s">
        <v>210</v>
      </c>
      <c r="D145" s="310" t="s">
        <v>48</v>
      </c>
      <c r="E145" s="311" t="s">
        <v>135</v>
      </c>
      <c r="F145" s="312">
        <v>41333</v>
      </c>
      <c r="G145" s="253" t="s">
        <v>962</v>
      </c>
      <c r="H145" s="253" t="s">
        <v>964</v>
      </c>
      <c r="I145" s="253" t="s">
        <v>95</v>
      </c>
      <c r="K145" s="365" t="s">
        <v>675</v>
      </c>
      <c r="L145" s="352" t="s">
        <v>673</v>
      </c>
      <c r="M145" s="353" t="s">
        <v>1271</v>
      </c>
      <c r="N145" s="346" t="s">
        <v>94</v>
      </c>
      <c r="O145" s="347" t="s">
        <v>130</v>
      </c>
      <c r="P145" s="357">
        <v>41508</v>
      </c>
      <c r="Q145" s="349" t="s">
        <v>962</v>
      </c>
      <c r="R145" s="349" t="s">
        <v>964</v>
      </c>
      <c r="S145" s="351" t="s">
        <v>286</v>
      </c>
    </row>
    <row r="146" spans="1:19" ht="13.5" customHeight="1" x14ac:dyDescent="0.35">
      <c r="A146" s="323" t="s">
        <v>557</v>
      </c>
      <c r="B146" s="46" t="s">
        <v>77</v>
      </c>
      <c r="C146" s="307" t="s">
        <v>210</v>
      </c>
      <c r="D146" s="310" t="s">
        <v>48</v>
      </c>
      <c r="E146" s="311" t="s">
        <v>135</v>
      </c>
      <c r="F146" s="312">
        <v>40826</v>
      </c>
      <c r="G146" s="253" t="s">
        <v>962</v>
      </c>
      <c r="H146" s="253" t="s">
        <v>964</v>
      </c>
      <c r="I146" s="253" t="s">
        <v>95</v>
      </c>
      <c r="K146" s="365" t="s">
        <v>676</v>
      </c>
      <c r="L146" s="345" t="s">
        <v>673</v>
      </c>
      <c r="M146" s="353" t="s">
        <v>1271</v>
      </c>
      <c r="N146" s="346" t="s">
        <v>94</v>
      </c>
      <c r="O146" s="347" t="s">
        <v>130</v>
      </c>
      <c r="P146" s="348">
        <v>41633</v>
      </c>
      <c r="Q146" s="349" t="s">
        <v>962</v>
      </c>
      <c r="R146" s="350" t="s">
        <v>964</v>
      </c>
      <c r="S146" s="351" t="s">
        <v>286</v>
      </c>
    </row>
    <row r="147" spans="1:19" ht="13.5" customHeight="1" x14ac:dyDescent="0.35">
      <c r="A147" s="323" t="s">
        <v>1367</v>
      </c>
      <c r="B147" s="46" t="s">
        <v>77</v>
      </c>
      <c r="C147" s="307" t="s">
        <v>210</v>
      </c>
      <c r="D147" s="310" t="s">
        <v>48</v>
      </c>
      <c r="E147" s="311" t="s">
        <v>135</v>
      </c>
      <c r="F147" s="312">
        <v>42041</v>
      </c>
      <c r="G147" s="249"/>
      <c r="H147" s="253" t="s">
        <v>964</v>
      </c>
      <c r="I147" s="253" t="s">
        <v>95</v>
      </c>
      <c r="K147" s="365" t="s">
        <v>316</v>
      </c>
      <c r="L147" s="345" t="s">
        <v>61</v>
      </c>
      <c r="M147" s="345" t="s">
        <v>99</v>
      </c>
      <c r="N147" s="345" t="s">
        <v>13</v>
      </c>
      <c r="O147" s="347" t="s">
        <v>130</v>
      </c>
      <c r="P147" s="348">
        <v>39786</v>
      </c>
      <c r="Q147" s="337"/>
      <c r="R147" s="349" t="s">
        <v>961</v>
      </c>
      <c r="S147" s="351" t="s">
        <v>286</v>
      </c>
    </row>
    <row r="148" spans="1:19" ht="13.5" customHeight="1" x14ac:dyDescent="0.35">
      <c r="A148" s="323" t="s">
        <v>556</v>
      </c>
      <c r="B148" s="46" t="s">
        <v>216</v>
      </c>
      <c r="C148" s="307" t="s">
        <v>1368</v>
      </c>
      <c r="D148" s="310" t="s">
        <v>216</v>
      </c>
      <c r="E148" s="311" t="s">
        <v>135</v>
      </c>
      <c r="F148" s="312">
        <v>40366</v>
      </c>
      <c r="G148" s="253" t="s">
        <v>962</v>
      </c>
      <c r="H148" s="253" t="s">
        <v>961</v>
      </c>
      <c r="I148" s="253" t="s">
        <v>95</v>
      </c>
      <c r="K148" s="365" t="s">
        <v>309</v>
      </c>
      <c r="L148" s="345" t="s">
        <v>61</v>
      </c>
      <c r="M148" s="345" t="s">
        <v>99</v>
      </c>
      <c r="N148" s="346" t="s">
        <v>13</v>
      </c>
      <c r="O148" s="347" t="s">
        <v>130</v>
      </c>
      <c r="P148" s="348">
        <v>40447</v>
      </c>
      <c r="Q148" s="337"/>
      <c r="R148" s="349" t="s">
        <v>961</v>
      </c>
      <c r="S148" s="351" t="s">
        <v>286</v>
      </c>
    </row>
    <row r="149" spans="1:19" ht="13.5" customHeight="1" x14ac:dyDescent="0.35">
      <c r="A149" s="323" t="s">
        <v>555</v>
      </c>
      <c r="B149" s="46" t="s">
        <v>216</v>
      </c>
      <c r="C149" s="307" t="s">
        <v>1368</v>
      </c>
      <c r="D149" s="310" t="s">
        <v>216</v>
      </c>
      <c r="E149" s="311" t="s">
        <v>135</v>
      </c>
      <c r="F149" s="312">
        <v>40309</v>
      </c>
      <c r="G149" s="253" t="s">
        <v>962</v>
      </c>
      <c r="H149" s="253" t="s">
        <v>961</v>
      </c>
      <c r="I149" s="253" t="s">
        <v>95</v>
      </c>
      <c r="K149" s="365" t="s">
        <v>293</v>
      </c>
      <c r="L149" s="345" t="s">
        <v>61</v>
      </c>
      <c r="M149" s="345" t="s">
        <v>99</v>
      </c>
      <c r="N149" s="346" t="s">
        <v>13</v>
      </c>
      <c r="O149" s="347" t="s">
        <v>130</v>
      </c>
      <c r="P149" s="348">
        <v>39574</v>
      </c>
      <c r="Q149" s="337"/>
      <c r="R149" s="349" t="s">
        <v>961</v>
      </c>
      <c r="S149" s="351" t="s">
        <v>286</v>
      </c>
    </row>
    <row r="150" spans="1:19" ht="13.5" customHeight="1" x14ac:dyDescent="0.35">
      <c r="A150" s="323" t="s">
        <v>1369</v>
      </c>
      <c r="B150" s="46" t="s">
        <v>216</v>
      </c>
      <c r="C150" s="307" t="s">
        <v>1368</v>
      </c>
      <c r="D150" s="310" t="s">
        <v>216</v>
      </c>
      <c r="E150" s="311" t="s">
        <v>135</v>
      </c>
      <c r="F150" s="312">
        <v>41706</v>
      </c>
      <c r="G150" s="249"/>
      <c r="H150" s="253" t="s">
        <v>961</v>
      </c>
      <c r="I150" s="253" t="s">
        <v>95</v>
      </c>
      <c r="K150" s="365" t="s">
        <v>326</v>
      </c>
      <c r="L150" s="345" t="s">
        <v>61</v>
      </c>
      <c r="M150" s="345" t="s">
        <v>99</v>
      </c>
      <c r="N150" s="346" t="s">
        <v>13</v>
      </c>
      <c r="O150" s="347" t="s">
        <v>130</v>
      </c>
      <c r="P150" s="348">
        <v>41429</v>
      </c>
      <c r="Q150" s="349" t="s">
        <v>962</v>
      </c>
      <c r="R150" s="349" t="s">
        <v>964</v>
      </c>
      <c r="S150" s="351" t="s">
        <v>286</v>
      </c>
    </row>
    <row r="151" spans="1:19" ht="13.5" customHeight="1" x14ac:dyDescent="0.35">
      <c r="A151" s="323" t="s">
        <v>554</v>
      </c>
      <c r="B151" s="46" t="s">
        <v>216</v>
      </c>
      <c r="C151" s="307" t="s">
        <v>1368</v>
      </c>
      <c r="D151" s="310" t="s">
        <v>216</v>
      </c>
      <c r="E151" s="311" t="s">
        <v>135</v>
      </c>
      <c r="F151" s="312">
        <v>40422</v>
      </c>
      <c r="G151" s="253" t="s">
        <v>962</v>
      </c>
      <c r="H151" s="253" t="s">
        <v>961</v>
      </c>
      <c r="I151" s="253" t="s">
        <v>95</v>
      </c>
      <c r="K151" s="365" t="s">
        <v>239</v>
      </c>
      <c r="L151" s="345" t="s">
        <v>61</v>
      </c>
      <c r="M151" s="345" t="s">
        <v>99</v>
      </c>
      <c r="N151" s="346" t="s">
        <v>13</v>
      </c>
      <c r="O151" s="347" t="s">
        <v>130</v>
      </c>
      <c r="P151" s="348">
        <v>41012</v>
      </c>
      <c r="Q151" s="349" t="s">
        <v>962</v>
      </c>
      <c r="R151" s="349" t="s">
        <v>964</v>
      </c>
      <c r="S151" s="351" t="s">
        <v>286</v>
      </c>
    </row>
    <row r="152" spans="1:19" ht="13.5" customHeight="1" x14ac:dyDescent="0.35">
      <c r="A152" s="323" t="s">
        <v>1133</v>
      </c>
      <c r="B152" s="48" t="s">
        <v>1109</v>
      </c>
      <c r="C152" s="115" t="s">
        <v>1110</v>
      </c>
      <c r="D152" s="319" t="s">
        <v>218</v>
      </c>
      <c r="E152" s="321" t="s">
        <v>135</v>
      </c>
      <c r="F152" s="318">
        <v>40191</v>
      </c>
      <c r="G152" s="52" t="s">
        <v>962</v>
      </c>
      <c r="H152" s="52" t="s">
        <v>961</v>
      </c>
      <c r="I152" s="253" t="s">
        <v>95</v>
      </c>
      <c r="K152" s="365" t="s">
        <v>241</v>
      </c>
      <c r="L152" s="345" t="s">
        <v>61</v>
      </c>
      <c r="M152" s="345" t="s">
        <v>99</v>
      </c>
      <c r="N152" s="346" t="s">
        <v>13</v>
      </c>
      <c r="O152" s="347" t="s">
        <v>130</v>
      </c>
      <c r="P152" s="348">
        <v>40931</v>
      </c>
      <c r="Q152" s="349" t="s">
        <v>962</v>
      </c>
      <c r="R152" s="349" t="s">
        <v>964</v>
      </c>
      <c r="S152" s="351" t="s">
        <v>286</v>
      </c>
    </row>
    <row r="153" spans="1:19" ht="13.5" customHeight="1" x14ac:dyDescent="0.35">
      <c r="A153" s="323" t="s">
        <v>1134</v>
      </c>
      <c r="B153" s="46" t="s">
        <v>1109</v>
      </c>
      <c r="C153" s="115" t="s">
        <v>1110</v>
      </c>
      <c r="D153" s="310" t="s">
        <v>218</v>
      </c>
      <c r="E153" s="321" t="s">
        <v>135</v>
      </c>
      <c r="F153" s="312">
        <v>40525</v>
      </c>
      <c r="G153" s="253" t="s">
        <v>962</v>
      </c>
      <c r="H153" s="253" t="s">
        <v>961</v>
      </c>
      <c r="I153" s="253" t="s">
        <v>95</v>
      </c>
      <c r="K153" s="365" t="s">
        <v>983</v>
      </c>
      <c r="L153" s="345" t="s">
        <v>61</v>
      </c>
      <c r="M153" s="345" t="s">
        <v>51</v>
      </c>
      <c r="N153" s="346" t="s">
        <v>13</v>
      </c>
      <c r="O153" s="347" t="s">
        <v>130</v>
      </c>
      <c r="P153" s="348">
        <v>40991</v>
      </c>
      <c r="Q153" s="349" t="s">
        <v>962</v>
      </c>
      <c r="R153" s="349" t="s">
        <v>961</v>
      </c>
      <c r="S153" s="351" t="s">
        <v>286</v>
      </c>
    </row>
    <row r="154" spans="1:19" ht="13.5" customHeight="1" x14ac:dyDescent="0.35">
      <c r="A154" s="323" t="s">
        <v>1135</v>
      </c>
      <c r="B154" s="46" t="s">
        <v>1109</v>
      </c>
      <c r="C154" s="115" t="s">
        <v>1110</v>
      </c>
      <c r="D154" s="310" t="s">
        <v>218</v>
      </c>
      <c r="E154" s="321" t="s">
        <v>135</v>
      </c>
      <c r="F154" s="312">
        <v>41448</v>
      </c>
      <c r="G154" s="253" t="s">
        <v>962</v>
      </c>
      <c r="H154" s="253" t="s">
        <v>961</v>
      </c>
      <c r="I154" s="253" t="s">
        <v>95</v>
      </c>
      <c r="K154" s="365" t="s">
        <v>251</v>
      </c>
      <c r="L154" s="345" t="s">
        <v>61</v>
      </c>
      <c r="M154" s="345" t="s">
        <v>51</v>
      </c>
      <c r="N154" s="346" t="s">
        <v>13</v>
      </c>
      <c r="O154" s="347" t="s">
        <v>130</v>
      </c>
      <c r="P154" s="348">
        <v>40991</v>
      </c>
      <c r="Q154" s="349" t="s">
        <v>962</v>
      </c>
      <c r="R154" s="349" t="s">
        <v>961</v>
      </c>
      <c r="S154" s="351" t="s">
        <v>286</v>
      </c>
    </row>
    <row r="155" spans="1:19" ht="13.5" customHeight="1" x14ac:dyDescent="0.35">
      <c r="A155" s="323" t="s">
        <v>1136</v>
      </c>
      <c r="B155" s="46" t="s">
        <v>1109</v>
      </c>
      <c r="C155" s="115" t="s">
        <v>1110</v>
      </c>
      <c r="D155" s="310" t="s">
        <v>218</v>
      </c>
      <c r="E155" s="321" t="s">
        <v>135</v>
      </c>
      <c r="F155" s="312">
        <v>41511</v>
      </c>
      <c r="G155" s="253" t="s">
        <v>962</v>
      </c>
      <c r="H155" s="253" t="s">
        <v>961</v>
      </c>
      <c r="I155" s="253" t="s">
        <v>95</v>
      </c>
      <c r="K155" s="365" t="s">
        <v>984</v>
      </c>
      <c r="L155" s="345" t="s">
        <v>61</v>
      </c>
      <c r="M155" s="345" t="s">
        <v>51</v>
      </c>
      <c r="N155" s="346" t="s">
        <v>13</v>
      </c>
      <c r="O155" s="347" t="s">
        <v>130</v>
      </c>
      <c r="P155" s="348">
        <v>40612</v>
      </c>
      <c r="Q155" s="349" t="s">
        <v>962</v>
      </c>
      <c r="R155" s="349" t="s">
        <v>961</v>
      </c>
      <c r="S155" s="351" t="s">
        <v>286</v>
      </c>
    </row>
    <row r="156" spans="1:19" ht="13.5" customHeight="1" x14ac:dyDescent="0.35">
      <c r="A156" s="323" t="s">
        <v>1137</v>
      </c>
      <c r="B156" s="46" t="s">
        <v>1109</v>
      </c>
      <c r="C156" s="115" t="s">
        <v>1110</v>
      </c>
      <c r="D156" s="310" t="s">
        <v>218</v>
      </c>
      <c r="E156" s="321" t="s">
        <v>135</v>
      </c>
      <c r="F156" s="312">
        <v>40710</v>
      </c>
      <c r="G156" s="253" t="s">
        <v>962</v>
      </c>
      <c r="H156" s="253" t="s">
        <v>964</v>
      </c>
      <c r="I156" s="253" t="s">
        <v>95</v>
      </c>
      <c r="K156" s="365" t="s">
        <v>985</v>
      </c>
      <c r="L156" s="345" t="s">
        <v>61</v>
      </c>
      <c r="M156" s="345" t="s">
        <v>51</v>
      </c>
      <c r="N156" s="346" t="s">
        <v>13</v>
      </c>
      <c r="O156" s="347" t="s">
        <v>130</v>
      </c>
      <c r="P156" s="348"/>
      <c r="Q156" s="349" t="s">
        <v>962</v>
      </c>
      <c r="R156" s="349" t="s">
        <v>961</v>
      </c>
      <c r="S156" s="351" t="s">
        <v>286</v>
      </c>
    </row>
    <row r="157" spans="1:19" ht="13.5" customHeight="1" x14ac:dyDescent="0.35">
      <c r="A157" s="323" t="s">
        <v>1139</v>
      </c>
      <c r="B157" s="46" t="s">
        <v>1109</v>
      </c>
      <c r="C157" s="115" t="s">
        <v>1110</v>
      </c>
      <c r="D157" s="310" t="s">
        <v>218</v>
      </c>
      <c r="E157" s="321" t="s">
        <v>135</v>
      </c>
      <c r="F157" s="312">
        <v>40858</v>
      </c>
      <c r="G157" s="253" t="s">
        <v>962</v>
      </c>
      <c r="H157" s="253" t="s">
        <v>964</v>
      </c>
      <c r="I157" s="253" t="s">
        <v>95</v>
      </c>
      <c r="K157" s="365" t="s">
        <v>986</v>
      </c>
      <c r="L157" s="345" t="s">
        <v>61</v>
      </c>
      <c r="M157" s="345" t="s">
        <v>1010</v>
      </c>
      <c r="N157" s="346" t="s">
        <v>13</v>
      </c>
      <c r="O157" s="347" t="s">
        <v>130</v>
      </c>
      <c r="P157" s="348" t="s">
        <v>1272</v>
      </c>
      <c r="Q157" s="349" t="s">
        <v>962</v>
      </c>
      <c r="R157" s="337"/>
      <c r="S157" s="351" t="s">
        <v>286</v>
      </c>
    </row>
    <row r="158" spans="1:19" ht="13.5" customHeight="1" x14ac:dyDescent="0.35">
      <c r="A158" s="323" t="s">
        <v>1140</v>
      </c>
      <c r="B158" s="46" t="s">
        <v>1109</v>
      </c>
      <c r="C158" s="115" t="s">
        <v>1110</v>
      </c>
      <c r="D158" s="310" t="s">
        <v>218</v>
      </c>
      <c r="E158" s="321" t="s">
        <v>135</v>
      </c>
      <c r="F158" s="312">
        <v>40698</v>
      </c>
      <c r="G158" s="253" t="s">
        <v>962</v>
      </c>
      <c r="H158" s="253" t="s">
        <v>964</v>
      </c>
      <c r="I158" s="253" t="s">
        <v>95</v>
      </c>
      <c r="K158" s="365" t="s">
        <v>301</v>
      </c>
      <c r="L158" s="355" t="s">
        <v>61</v>
      </c>
      <c r="M158" s="355" t="s">
        <v>1273</v>
      </c>
      <c r="N158" s="356" t="s">
        <v>13</v>
      </c>
      <c r="O158" s="360" t="s">
        <v>130</v>
      </c>
      <c r="P158" s="354">
        <v>40228</v>
      </c>
      <c r="Q158" s="350" t="s">
        <v>962</v>
      </c>
      <c r="R158" s="350" t="s">
        <v>961</v>
      </c>
      <c r="S158" s="361" t="s">
        <v>286</v>
      </c>
    </row>
    <row r="159" spans="1:19" ht="13.5" customHeight="1" x14ac:dyDescent="0.35">
      <c r="A159" s="323" t="s">
        <v>1141</v>
      </c>
      <c r="B159" s="46" t="s">
        <v>1109</v>
      </c>
      <c r="C159" s="115" t="s">
        <v>1110</v>
      </c>
      <c r="D159" s="310" t="s">
        <v>218</v>
      </c>
      <c r="E159" s="321" t="s">
        <v>135</v>
      </c>
      <c r="F159" s="312">
        <v>40813</v>
      </c>
      <c r="G159" s="253" t="s">
        <v>962</v>
      </c>
      <c r="H159" s="253" t="s">
        <v>964</v>
      </c>
      <c r="I159" s="253" t="s">
        <v>95</v>
      </c>
      <c r="K159" s="365" t="s">
        <v>823</v>
      </c>
      <c r="L159" s="362" t="s">
        <v>61</v>
      </c>
      <c r="M159" s="355" t="s">
        <v>1273</v>
      </c>
      <c r="N159" s="356" t="s">
        <v>13</v>
      </c>
      <c r="O159" s="360" t="s">
        <v>130</v>
      </c>
      <c r="P159" s="354">
        <v>40206</v>
      </c>
      <c r="Q159" s="350" t="s">
        <v>962</v>
      </c>
      <c r="R159" s="350" t="s">
        <v>961</v>
      </c>
      <c r="S159" s="361" t="s">
        <v>286</v>
      </c>
    </row>
    <row r="160" spans="1:19" ht="13.5" customHeight="1" x14ac:dyDescent="0.35">
      <c r="A160" s="323" t="s">
        <v>594</v>
      </c>
      <c r="B160" s="46" t="s">
        <v>591</v>
      </c>
      <c r="C160" s="310" t="s">
        <v>1370</v>
      </c>
      <c r="D160" s="310" t="s">
        <v>176</v>
      </c>
      <c r="E160" s="311" t="s">
        <v>135</v>
      </c>
      <c r="F160" s="312">
        <v>41606</v>
      </c>
      <c r="G160" s="253" t="s">
        <v>962</v>
      </c>
      <c r="H160" s="253" t="s">
        <v>961</v>
      </c>
      <c r="I160" s="253" t="s">
        <v>95</v>
      </c>
      <c r="K160" s="365" t="s">
        <v>751</v>
      </c>
      <c r="L160" s="352" t="s">
        <v>61</v>
      </c>
      <c r="M160" s="355" t="s">
        <v>1273</v>
      </c>
      <c r="N160" s="346" t="s">
        <v>13</v>
      </c>
      <c r="O160" s="347" t="s">
        <v>130</v>
      </c>
      <c r="P160" s="348">
        <v>41357</v>
      </c>
      <c r="Q160" s="349" t="s">
        <v>962</v>
      </c>
      <c r="R160" s="349" t="s">
        <v>961</v>
      </c>
      <c r="S160" s="351" t="s">
        <v>286</v>
      </c>
    </row>
    <row r="161" spans="1:19" ht="13.5" customHeight="1" x14ac:dyDescent="0.35">
      <c r="A161" s="323" t="s">
        <v>592</v>
      </c>
      <c r="B161" s="48" t="s">
        <v>591</v>
      </c>
      <c r="C161" s="319" t="s">
        <v>1370</v>
      </c>
      <c r="D161" s="319" t="s">
        <v>176</v>
      </c>
      <c r="E161" s="311" t="s">
        <v>135</v>
      </c>
      <c r="F161" s="312">
        <v>40882</v>
      </c>
      <c r="G161" s="253" t="s">
        <v>962</v>
      </c>
      <c r="H161" s="253" t="s">
        <v>961</v>
      </c>
      <c r="I161" s="253" t="s">
        <v>95</v>
      </c>
      <c r="K161" s="365" t="s">
        <v>824</v>
      </c>
      <c r="L161" s="345" t="s">
        <v>457</v>
      </c>
      <c r="M161" s="345" t="s">
        <v>1274</v>
      </c>
      <c r="N161" s="346" t="s">
        <v>39</v>
      </c>
      <c r="O161" s="347" t="s">
        <v>130</v>
      </c>
      <c r="P161" s="348">
        <v>40766</v>
      </c>
      <c r="Q161" s="349" t="s">
        <v>962</v>
      </c>
      <c r="R161" s="337"/>
      <c r="S161" s="351" t="s">
        <v>286</v>
      </c>
    </row>
    <row r="162" spans="1:19" ht="13.5" customHeight="1" x14ac:dyDescent="0.35">
      <c r="A162" s="323" t="s">
        <v>593</v>
      </c>
      <c r="B162" s="46" t="s">
        <v>591</v>
      </c>
      <c r="C162" s="310" t="s">
        <v>1370</v>
      </c>
      <c r="D162" s="310" t="s">
        <v>176</v>
      </c>
      <c r="E162" s="311" t="s">
        <v>135</v>
      </c>
      <c r="F162" s="312">
        <v>40539</v>
      </c>
      <c r="G162" s="253" t="s">
        <v>962</v>
      </c>
      <c r="H162" s="253" t="s">
        <v>961</v>
      </c>
      <c r="I162" s="253" t="s">
        <v>95</v>
      </c>
      <c r="K162" s="365" t="s">
        <v>238</v>
      </c>
      <c r="L162" s="345" t="s">
        <v>457</v>
      </c>
      <c r="M162" s="345" t="s">
        <v>1275</v>
      </c>
      <c r="N162" s="346" t="s">
        <v>39</v>
      </c>
      <c r="O162" s="347" t="s">
        <v>130</v>
      </c>
      <c r="P162" s="357">
        <v>41010</v>
      </c>
      <c r="Q162" s="349" t="s">
        <v>962</v>
      </c>
      <c r="R162" s="349" t="s">
        <v>961</v>
      </c>
      <c r="S162" s="351" t="s">
        <v>286</v>
      </c>
    </row>
    <row r="163" spans="1:19" ht="13.5" customHeight="1" x14ac:dyDescent="0.35">
      <c r="A163" s="323" t="s">
        <v>1142</v>
      </c>
      <c r="B163" s="46" t="s">
        <v>591</v>
      </c>
      <c r="C163" s="307" t="s">
        <v>1371</v>
      </c>
      <c r="D163" s="310" t="s">
        <v>176</v>
      </c>
      <c r="E163" s="321" t="s">
        <v>135</v>
      </c>
      <c r="F163" s="312">
        <v>39682</v>
      </c>
      <c r="G163" s="253" t="s">
        <v>962</v>
      </c>
      <c r="H163" s="253" t="s">
        <v>961</v>
      </c>
      <c r="I163" s="253" t="s">
        <v>95</v>
      </c>
      <c r="K163" s="365" t="s">
        <v>322</v>
      </c>
      <c r="L163" s="345" t="s">
        <v>457</v>
      </c>
      <c r="M163" s="345" t="s">
        <v>1275</v>
      </c>
      <c r="N163" s="346" t="s">
        <v>39</v>
      </c>
      <c r="O163" s="347" t="s">
        <v>130</v>
      </c>
      <c r="P163" s="357">
        <v>40606</v>
      </c>
      <c r="Q163" s="349" t="s">
        <v>962</v>
      </c>
      <c r="R163" s="349" t="s">
        <v>961</v>
      </c>
      <c r="S163" s="351" t="s">
        <v>286</v>
      </c>
    </row>
    <row r="164" spans="1:19" ht="13.5" customHeight="1" x14ac:dyDescent="0.35">
      <c r="A164" s="323" t="s">
        <v>1144</v>
      </c>
      <c r="B164" s="46" t="s">
        <v>591</v>
      </c>
      <c r="C164" s="307" t="s">
        <v>1371</v>
      </c>
      <c r="D164" s="310" t="s">
        <v>176</v>
      </c>
      <c r="E164" s="321" t="s">
        <v>135</v>
      </c>
      <c r="F164" s="312">
        <v>39593</v>
      </c>
      <c r="G164" s="253" t="s">
        <v>962</v>
      </c>
      <c r="H164" s="253" t="s">
        <v>961</v>
      </c>
      <c r="I164" s="253" t="s">
        <v>95</v>
      </c>
      <c r="K164" s="365" t="s">
        <v>458</v>
      </c>
      <c r="L164" s="345" t="s">
        <v>457</v>
      </c>
      <c r="M164" s="345" t="s">
        <v>1275</v>
      </c>
      <c r="N164" s="346" t="s">
        <v>39</v>
      </c>
      <c r="O164" s="347" t="s">
        <v>130</v>
      </c>
      <c r="P164" s="348">
        <v>40515</v>
      </c>
      <c r="Q164" s="349" t="s">
        <v>962</v>
      </c>
      <c r="R164" s="349" t="s">
        <v>961</v>
      </c>
      <c r="S164" s="351" t="s">
        <v>286</v>
      </c>
    </row>
    <row r="165" spans="1:19" ht="13.5" customHeight="1" x14ac:dyDescent="0.35">
      <c r="A165" s="323" t="s">
        <v>1145</v>
      </c>
      <c r="B165" s="48" t="s">
        <v>591</v>
      </c>
      <c r="C165" s="307" t="s">
        <v>1371</v>
      </c>
      <c r="D165" s="319" t="s">
        <v>176</v>
      </c>
      <c r="E165" s="321" t="s">
        <v>135</v>
      </c>
      <c r="F165" s="318">
        <v>40254</v>
      </c>
      <c r="G165" s="52" t="s">
        <v>962</v>
      </c>
      <c r="H165" s="52" t="s">
        <v>961</v>
      </c>
      <c r="I165" s="52" t="s">
        <v>95</v>
      </c>
      <c r="K165" s="365" t="s">
        <v>459</v>
      </c>
      <c r="L165" s="345" t="s">
        <v>457</v>
      </c>
      <c r="M165" s="345" t="s">
        <v>1275</v>
      </c>
      <c r="N165" s="346" t="s">
        <v>39</v>
      </c>
      <c r="O165" s="347" t="s">
        <v>130</v>
      </c>
      <c r="P165" s="348">
        <v>40520</v>
      </c>
      <c r="Q165" s="349" t="s">
        <v>962</v>
      </c>
      <c r="R165" s="349" t="s">
        <v>961</v>
      </c>
      <c r="S165" s="351" t="s">
        <v>286</v>
      </c>
    </row>
    <row r="166" spans="1:19" ht="13.5" customHeight="1" x14ac:dyDescent="0.35">
      <c r="A166" s="323" t="s">
        <v>929</v>
      </c>
      <c r="B166" s="46" t="s">
        <v>886</v>
      </c>
      <c r="C166" s="307" t="s">
        <v>1262</v>
      </c>
      <c r="D166" s="310" t="s">
        <v>220</v>
      </c>
      <c r="E166" s="311" t="s">
        <v>135</v>
      </c>
      <c r="F166" s="318">
        <v>40747</v>
      </c>
      <c r="G166" s="253" t="s">
        <v>962</v>
      </c>
      <c r="H166" s="253" t="s">
        <v>961</v>
      </c>
      <c r="I166" s="253" t="s">
        <v>95</v>
      </c>
      <c r="J166" s="52"/>
      <c r="K166" s="365" t="s">
        <v>460</v>
      </c>
      <c r="L166" s="345" t="s">
        <v>457</v>
      </c>
      <c r="M166" s="345" t="s">
        <v>1275</v>
      </c>
      <c r="N166" s="346" t="s">
        <v>39</v>
      </c>
      <c r="O166" s="347" t="s">
        <v>130</v>
      </c>
      <c r="P166" s="348">
        <v>41125</v>
      </c>
      <c r="Q166" s="349" t="s">
        <v>962</v>
      </c>
      <c r="R166" s="349" t="s">
        <v>964</v>
      </c>
      <c r="S166" s="351" t="s">
        <v>286</v>
      </c>
    </row>
    <row r="167" spans="1:19" ht="13.5" customHeight="1" x14ac:dyDescent="0.35">
      <c r="A167" s="323" t="s">
        <v>930</v>
      </c>
      <c r="B167" s="46" t="s">
        <v>886</v>
      </c>
      <c r="C167" s="307" t="s">
        <v>1262</v>
      </c>
      <c r="D167" s="310" t="s">
        <v>220</v>
      </c>
      <c r="E167" s="311" t="s">
        <v>135</v>
      </c>
      <c r="F167" s="318">
        <v>40798</v>
      </c>
      <c r="G167" s="253" t="s">
        <v>962</v>
      </c>
      <c r="H167" s="253" t="s">
        <v>961</v>
      </c>
      <c r="I167" s="253" t="s">
        <v>95</v>
      </c>
      <c r="K167" s="365" t="s">
        <v>461</v>
      </c>
      <c r="L167" s="345" t="s">
        <v>457</v>
      </c>
      <c r="M167" s="345" t="s">
        <v>1275</v>
      </c>
      <c r="N167" s="346" t="s">
        <v>39</v>
      </c>
      <c r="O167" s="347" t="s">
        <v>130</v>
      </c>
      <c r="P167" s="348">
        <v>41228</v>
      </c>
      <c r="Q167" s="349" t="s">
        <v>962</v>
      </c>
      <c r="R167" s="349" t="s">
        <v>964</v>
      </c>
      <c r="S167" s="351" t="s">
        <v>286</v>
      </c>
    </row>
    <row r="168" spans="1:19" ht="13.5" customHeight="1" x14ac:dyDescent="0.35">
      <c r="A168" s="323" t="s">
        <v>1197</v>
      </c>
      <c r="B168" s="46" t="s">
        <v>886</v>
      </c>
      <c r="C168" s="307" t="s">
        <v>1262</v>
      </c>
      <c r="D168" s="310" t="s">
        <v>220</v>
      </c>
      <c r="E168" s="311" t="s">
        <v>135</v>
      </c>
      <c r="F168" s="312">
        <v>41006</v>
      </c>
      <c r="G168" s="253" t="s">
        <v>962</v>
      </c>
      <c r="H168" s="253" t="s">
        <v>961</v>
      </c>
      <c r="I168" s="253" t="s">
        <v>95</v>
      </c>
      <c r="K168" s="365" t="s">
        <v>462</v>
      </c>
      <c r="L168" s="345" t="s">
        <v>457</v>
      </c>
      <c r="M168" s="345" t="s">
        <v>1275</v>
      </c>
      <c r="N168" s="346" t="s">
        <v>39</v>
      </c>
      <c r="O168" s="347" t="s">
        <v>130</v>
      </c>
      <c r="P168" s="348">
        <v>41465</v>
      </c>
      <c r="Q168" s="349" t="s">
        <v>962</v>
      </c>
      <c r="R168" s="349" t="s">
        <v>964</v>
      </c>
      <c r="S168" s="351" t="s">
        <v>286</v>
      </c>
    </row>
    <row r="169" spans="1:19" ht="13.5" customHeight="1" x14ac:dyDescent="0.35">
      <c r="A169" s="323" t="s">
        <v>932</v>
      </c>
      <c r="B169" s="46" t="s">
        <v>886</v>
      </c>
      <c r="C169" s="307" t="s">
        <v>1262</v>
      </c>
      <c r="D169" s="310" t="s">
        <v>220</v>
      </c>
      <c r="E169" s="311" t="s">
        <v>135</v>
      </c>
      <c r="F169" s="312">
        <v>41585</v>
      </c>
      <c r="G169" s="253" t="s">
        <v>962</v>
      </c>
      <c r="H169" s="253" t="s">
        <v>961</v>
      </c>
      <c r="I169" s="253" t="s">
        <v>95</v>
      </c>
      <c r="K169" s="365" t="s">
        <v>468</v>
      </c>
      <c r="L169" s="345" t="s">
        <v>457</v>
      </c>
      <c r="M169" s="345" t="s">
        <v>1275</v>
      </c>
      <c r="N169" s="346" t="s">
        <v>39</v>
      </c>
      <c r="O169" s="347" t="s">
        <v>130</v>
      </c>
      <c r="P169" s="348">
        <v>40557</v>
      </c>
      <c r="Q169" s="349" t="s">
        <v>962</v>
      </c>
      <c r="R169" s="349" t="s">
        <v>964</v>
      </c>
      <c r="S169" s="351" t="s">
        <v>286</v>
      </c>
    </row>
    <row r="170" spans="1:19" ht="13.5" customHeight="1" x14ac:dyDescent="0.35">
      <c r="A170" s="323" t="s">
        <v>933</v>
      </c>
      <c r="B170" s="46" t="s">
        <v>886</v>
      </c>
      <c r="C170" s="307" t="s">
        <v>1262</v>
      </c>
      <c r="D170" s="310" t="s">
        <v>220</v>
      </c>
      <c r="E170" s="311" t="s">
        <v>135</v>
      </c>
      <c r="F170" s="312">
        <v>40592</v>
      </c>
      <c r="G170" s="253" t="s">
        <v>962</v>
      </c>
      <c r="H170" s="253" t="s">
        <v>964</v>
      </c>
      <c r="I170" s="253" t="s">
        <v>95</v>
      </c>
      <c r="K170" s="365" t="s">
        <v>299</v>
      </c>
      <c r="L170" s="355" t="s">
        <v>457</v>
      </c>
      <c r="M170" s="359" t="s">
        <v>300</v>
      </c>
      <c r="N170" s="356" t="s">
        <v>39</v>
      </c>
      <c r="O170" s="347" t="s">
        <v>130</v>
      </c>
      <c r="P170" s="354">
        <v>39542</v>
      </c>
      <c r="Q170" s="349" t="s">
        <v>962</v>
      </c>
      <c r="R170" s="350" t="s">
        <v>961</v>
      </c>
      <c r="S170" s="361" t="s">
        <v>286</v>
      </c>
    </row>
    <row r="171" spans="1:19" ht="13.5" customHeight="1" x14ac:dyDescent="0.35">
      <c r="A171" s="323" t="s">
        <v>1196</v>
      </c>
      <c r="B171" s="46" t="s">
        <v>886</v>
      </c>
      <c r="C171" s="307" t="s">
        <v>1262</v>
      </c>
      <c r="D171" s="310" t="s">
        <v>220</v>
      </c>
      <c r="E171" s="311" t="s">
        <v>135</v>
      </c>
      <c r="F171" s="312">
        <v>41004</v>
      </c>
      <c r="G171" s="253" t="s">
        <v>962</v>
      </c>
      <c r="H171" s="253" t="s">
        <v>964</v>
      </c>
      <c r="I171" s="253" t="s">
        <v>95</v>
      </c>
      <c r="K171" s="365" t="s">
        <v>685</v>
      </c>
      <c r="L171" s="355" t="s">
        <v>457</v>
      </c>
      <c r="M171" s="359" t="s">
        <v>300</v>
      </c>
      <c r="N171" s="356" t="s">
        <v>39</v>
      </c>
      <c r="O171" s="347" t="s">
        <v>130</v>
      </c>
      <c r="P171" s="354">
        <v>40249</v>
      </c>
      <c r="Q171" s="349" t="s">
        <v>962</v>
      </c>
      <c r="R171" s="350" t="s">
        <v>961</v>
      </c>
      <c r="S171" s="361" t="s">
        <v>286</v>
      </c>
    </row>
    <row r="172" spans="1:19" ht="13.5" customHeight="1" x14ac:dyDescent="0.35">
      <c r="A172" s="323" t="s">
        <v>935</v>
      </c>
      <c r="B172" s="46" t="s">
        <v>886</v>
      </c>
      <c r="C172" s="307" t="s">
        <v>1262</v>
      </c>
      <c r="D172" s="310" t="s">
        <v>220</v>
      </c>
      <c r="E172" s="311" t="s">
        <v>135</v>
      </c>
      <c r="F172" s="312">
        <v>41239</v>
      </c>
      <c r="G172" s="253" t="s">
        <v>962</v>
      </c>
      <c r="H172" s="253" t="s">
        <v>964</v>
      </c>
      <c r="I172" s="253" t="s">
        <v>95</v>
      </c>
      <c r="K172" s="365" t="s">
        <v>686</v>
      </c>
      <c r="L172" s="355" t="s">
        <v>457</v>
      </c>
      <c r="M172" s="359" t="s">
        <v>300</v>
      </c>
      <c r="N172" s="356" t="s">
        <v>39</v>
      </c>
      <c r="O172" s="347" t="s">
        <v>130</v>
      </c>
      <c r="P172" s="354">
        <v>39870</v>
      </c>
      <c r="Q172" s="349" t="s">
        <v>962</v>
      </c>
      <c r="R172" s="350" t="s">
        <v>961</v>
      </c>
      <c r="S172" s="361" t="s">
        <v>286</v>
      </c>
    </row>
    <row r="173" spans="1:19" ht="13.5" customHeight="1" x14ac:dyDescent="0.35">
      <c r="A173" s="323" t="s">
        <v>936</v>
      </c>
      <c r="B173" s="46" t="s">
        <v>886</v>
      </c>
      <c r="C173" s="307" t="s">
        <v>1262</v>
      </c>
      <c r="D173" s="310" t="s">
        <v>220</v>
      </c>
      <c r="E173" s="311" t="s">
        <v>135</v>
      </c>
      <c r="F173" s="312">
        <v>40504</v>
      </c>
      <c r="G173" s="253" t="s">
        <v>962</v>
      </c>
      <c r="H173" s="253" t="s">
        <v>964</v>
      </c>
      <c r="I173" s="253" t="s">
        <v>95</v>
      </c>
      <c r="K173" s="365" t="s">
        <v>687</v>
      </c>
      <c r="L173" s="355" t="s">
        <v>457</v>
      </c>
      <c r="M173" s="359" t="s">
        <v>300</v>
      </c>
      <c r="N173" s="356" t="s">
        <v>39</v>
      </c>
      <c r="O173" s="347" t="s">
        <v>130</v>
      </c>
      <c r="P173" s="348">
        <v>40581</v>
      </c>
      <c r="Q173" s="349" t="s">
        <v>962</v>
      </c>
      <c r="R173" s="349" t="s">
        <v>961</v>
      </c>
      <c r="S173" s="351" t="s">
        <v>286</v>
      </c>
    </row>
    <row r="174" spans="1:19" ht="13.5" customHeight="1" x14ac:dyDescent="0.35">
      <c r="A174" s="323" t="s">
        <v>1209</v>
      </c>
      <c r="B174" s="46" t="s">
        <v>49</v>
      </c>
      <c r="C174" s="307" t="s">
        <v>1210</v>
      </c>
      <c r="D174" s="310" t="s">
        <v>49</v>
      </c>
      <c r="E174" s="311" t="s">
        <v>135</v>
      </c>
      <c r="F174" s="312">
        <v>40945</v>
      </c>
      <c r="G174" s="253" t="s">
        <v>962</v>
      </c>
      <c r="H174" s="253" t="s">
        <v>961</v>
      </c>
      <c r="I174" s="253" t="s">
        <v>95</v>
      </c>
      <c r="K174" s="365" t="s">
        <v>549</v>
      </c>
      <c r="L174" s="345" t="s">
        <v>535</v>
      </c>
      <c r="M174" s="345" t="s">
        <v>178</v>
      </c>
      <c r="N174" s="346" t="s">
        <v>42</v>
      </c>
      <c r="O174" s="347" t="s">
        <v>130</v>
      </c>
      <c r="P174" s="348">
        <v>40312</v>
      </c>
      <c r="Q174" s="349" t="s">
        <v>962</v>
      </c>
      <c r="R174" s="349" t="s">
        <v>961</v>
      </c>
      <c r="S174" s="351" t="s">
        <v>286</v>
      </c>
    </row>
    <row r="175" spans="1:19" ht="13.5" customHeight="1" x14ac:dyDescent="0.35">
      <c r="A175" s="323" t="s">
        <v>1211</v>
      </c>
      <c r="B175" s="46" t="s">
        <v>49</v>
      </c>
      <c r="C175" s="307" t="s">
        <v>1210</v>
      </c>
      <c r="D175" s="310" t="s">
        <v>49</v>
      </c>
      <c r="E175" s="311" t="s">
        <v>135</v>
      </c>
      <c r="F175" s="312">
        <v>40004</v>
      </c>
      <c r="G175" s="253" t="s">
        <v>962</v>
      </c>
      <c r="H175" s="253" t="s">
        <v>961</v>
      </c>
      <c r="I175" s="253" t="s">
        <v>95</v>
      </c>
      <c r="K175" s="365" t="s">
        <v>253</v>
      </c>
      <c r="L175" s="345" t="s">
        <v>535</v>
      </c>
      <c r="M175" s="345" t="s">
        <v>178</v>
      </c>
      <c r="N175" s="346" t="s">
        <v>42</v>
      </c>
      <c r="O175" s="347" t="s">
        <v>130</v>
      </c>
      <c r="P175" s="348">
        <v>40967</v>
      </c>
      <c r="Q175" s="349" t="s">
        <v>962</v>
      </c>
      <c r="R175" s="349" t="s">
        <v>961</v>
      </c>
      <c r="S175" s="351" t="s">
        <v>286</v>
      </c>
    </row>
    <row r="176" spans="1:19" ht="13.5" customHeight="1" x14ac:dyDescent="0.35">
      <c r="A176" s="323" t="s">
        <v>1212</v>
      </c>
      <c r="B176" s="46" t="s">
        <v>49</v>
      </c>
      <c r="C176" s="307" t="s">
        <v>1210</v>
      </c>
      <c r="D176" s="310" t="s">
        <v>49</v>
      </c>
      <c r="E176" s="311" t="s">
        <v>135</v>
      </c>
      <c r="F176" s="312">
        <v>41552</v>
      </c>
      <c r="G176" s="253" t="s">
        <v>962</v>
      </c>
      <c r="H176" s="253" t="s">
        <v>961</v>
      </c>
      <c r="I176" s="253" t="s">
        <v>95</v>
      </c>
      <c r="K176" s="365" t="s">
        <v>550</v>
      </c>
      <c r="L176" s="345" t="s">
        <v>535</v>
      </c>
      <c r="M176" s="345" t="s">
        <v>178</v>
      </c>
      <c r="N176" s="346" t="s">
        <v>42</v>
      </c>
      <c r="O176" s="347" t="s">
        <v>130</v>
      </c>
      <c r="P176" s="348">
        <v>41147</v>
      </c>
      <c r="Q176" s="349" t="s">
        <v>962</v>
      </c>
      <c r="R176" s="349" t="s">
        <v>961</v>
      </c>
      <c r="S176" s="351" t="s">
        <v>286</v>
      </c>
    </row>
    <row r="177" spans="1:19" ht="13.5" customHeight="1" x14ac:dyDescent="0.35">
      <c r="A177" s="323" t="s">
        <v>1213</v>
      </c>
      <c r="B177" s="46" t="s">
        <v>49</v>
      </c>
      <c r="C177" s="307" t="s">
        <v>1210</v>
      </c>
      <c r="D177" s="310" t="s">
        <v>49</v>
      </c>
      <c r="E177" s="311" t="s">
        <v>135</v>
      </c>
      <c r="F177" s="312">
        <v>39767</v>
      </c>
      <c r="G177" s="253" t="s">
        <v>962</v>
      </c>
      <c r="H177" s="253" t="s">
        <v>961</v>
      </c>
      <c r="I177" s="253" t="s">
        <v>95</v>
      </c>
      <c r="K177" s="365" t="s">
        <v>250</v>
      </c>
      <c r="L177" s="345" t="s">
        <v>535</v>
      </c>
      <c r="M177" s="345" t="s">
        <v>178</v>
      </c>
      <c r="N177" s="346" t="s">
        <v>42</v>
      </c>
      <c r="O177" s="347" t="s">
        <v>130</v>
      </c>
      <c r="P177" s="348">
        <v>41195</v>
      </c>
      <c r="Q177" s="349" t="s">
        <v>962</v>
      </c>
      <c r="R177" s="349" t="s">
        <v>961</v>
      </c>
      <c r="S177" s="351" t="s">
        <v>286</v>
      </c>
    </row>
    <row r="178" spans="1:19" ht="13.5" customHeight="1" x14ac:dyDescent="0.35">
      <c r="A178" s="323" t="s">
        <v>1214</v>
      </c>
      <c r="B178" s="46" t="s">
        <v>49</v>
      </c>
      <c r="C178" s="307" t="s">
        <v>1210</v>
      </c>
      <c r="D178" s="310" t="s">
        <v>49</v>
      </c>
      <c r="E178" s="311" t="s">
        <v>135</v>
      </c>
      <c r="F178" s="312">
        <v>40420</v>
      </c>
      <c r="G178" s="253" t="s">
        <v>962</v>
      </c>
      <c r="H178" s="253" t="s">
        <v>964</v>
      </c>
      <c r="I178" s="253" t="s">
        <v>95</v>
      </c>
      <c r="K178" s="365" t="s">
        <v>551</v>
      </c>
      <c r="L178" s="345" t="s">
        <v>535</v>
      </c>
      <c r="M178" s="345" t="s">
        <v>178</v>
      </c>
      <c r="N178" s="346" t="s">
        <v>42</v>
      </c>
      <c r="O178" s="347" t="s">
        <v>130</v>
      </c>
      <c r="P178" s="348">
        <v>40351</v>
      </c>
      <c r="Q178" s="349" t="s">
        <v>962</v>
      </c>
      <c r="R178" s="349" t="s">
        <v>964</v>
      </c>
      <c r="S178" s="351" t="s">
        <v>286</v>
      </c>
    </row>
    <row r="179" spans="1:19" ht="13.5" customHeight="1" x14ac:dyDescent="0.35">
      <c r="A179" s="323" t="s">
        <v>1215</v>
      </c>
      <c r="B179" s="46" t="s">
        <v>49</v>
      </c>
      <c r="C179" s="307" t="s">
        <v>1210</v>
      </c>
      <c r="D179" s="310" t="s">
        <v>49</v>
      </c>
      <c r="E179" s="311" t="s">
        <v>135</v>
      </c>
      <c r="F179" s="312">
        <v>42317</v>
      </c>
      <c r="G179" s="249"/>
      <c r="H179" s="253" t="s">
        <v>964</v>
      </c>
      <c r="I179" s="253" t="s">
        <v>95</v>
      </c>
      <c r="K179" s="365" t="s">
        <v>552</v>
      </c>
      <c r="L179" s="345" t="s">
        <v>535</v>
      </c>
      <c r="M179" s="345" t="s">
        <v>178</v>
      </c>
      <c r="N179" s="346" t="s">
        <v>42</v>
      </c>
      <c r="O179" s="347" t="s">
        <v>130</v>
      </c>
      <c r="P179" s="348">
        <v>41144</v>
      </c>
      <c r="Q179" s="349" t="s">
        <v>962</v>
      </c>
      <c r="R179" s="349" t="s">
        <v>964</v>
      </c>
      <c r="S179" s="351" t="s">
        <v>286</v>
      </c>
    </row>
    <row r="180" spans="1:19" ht="13.5" customHeight="1" x14ac:dyDescent="0.35">
      <c r="A180" s="323" t="s">
        <v>1216</v>
      </c>
      <c r="B180" s="46" t="s">
        <v>49</v>
      </c>
      <c r="C180" s="307" t="s">
        <v>1210</v>
      </c>
      <c r="D180" s="310" t="s">
        <v>49</v>
      </c>
      <c r="E180" s="311" t="s">
        <v>135</v>
      </c>
      <c r="F180" s="312">
        <v>42528</v>
      </c>
      <c r="G180" s="249"/>
      <c r="H180" s="253" t="s">
        <v>964</v>
      </c>
      <c r="I180" s="253" t="s">
        <v>95</v>
      </c>
      <c r="K180" s="365" t="s">
        <v>1036</v>
      </c>
      <c r="L180" s="345" t="s">
        <v>535</v>
      </c>
      <c r="M180" s="345" t="s">
        <v>178</v>
      </c>
      <c r="N180" s="346" t="s">
        <v>42</v>
      </c>
      <c r="O180" s="347" t="s">
        <v>130</v>
      </c>
      <c r="P180" s="348">
        <v>42069</v>
      </c>
      <c r="Q180" s="337"/>
      <c r="R180" s="349" t="s">
        <v>964</v>
      </c>
      <c r="S180" s="351" t="s">
        <v>286</v>
      </c>
    </row>
    <row r="181" spans="1:19" ht="13.5" customHeight="1" x14ac:dyDescent="0.35">
      <c r="A181" s="323" t="s">
        <v>1217</v>
      </c>
      <c r="B181" s="46" t="s">
        <v>49</v>
      </c>
      <c r="C181" s="46" t="s">
        <v>1210</v>
      </c>
      <c r="D181" s="46" t="s">
        <v>49</v>
      </c>
      <c r="E181" s="311" t="s">
        <v>135</v>
      </c>
      <c r="F181" s="313">
        <v>41104</v>
      </c>
      <c r="G181" s="253" t="s">
        <v>962</v>
      </c>
      <c r="H181" s="253" t="s">
        <v>964</v>
      </c>
      <c r="I181" s="253" t="s">
        <v>95</v>
      </c>
      <c r="K181" s="365" t="s">
        <v>1037</v>
      </c>
      <c r="L181" s="345" t="s">
        <v>535</v>
      </c>
      <c r="M181" s="345" t="s">
        <v>178</v>
      </c>
      <c r="N181" s="346" t="s">
        <v>42</v>
      </c>
      <c r="O181" s="347" t="s">
        <v>130</v>
      </c>
      <c r="P181" s="348">
        <v>42008</v>
      </c>
      <c r="Q181" s="337"/>
      <c r="R181" s="349" t="s">
        <v>964</v>
      </c>
      <c r="S181" s="351" t="s">
        <v>286</v>
      </c>
    </row>
    <row r="182" spans="1:19" ht="13.5" customHeight="1" x14ac:dyDescent="0.35">
      <c r="A182" s="323" t="s">
        <v>1218</v>
      </c>
      <c r="B182" s="46" t="s">
        <v>49</v>
      </c>
      <c r="C182" s="307" t="s">
        <v>1210</v>
      </c>
      <c r="D182" s="310" t="s">
        <v>49</v>
      </c>
      <c r="E182" s="311" t="s">
        <v>135</v>
      </c>
      <c r="F182" s="313">
        <v>40022</v>
      </c>
      <c r="G182" s="253" t="s">
        <v>962</v>
      </c>
      <c r="H182" s="249"/>
      <c r="I182" s="253" t="s">
        <v>95</v>
      </c>
      <c r="K182" s="365" t="s">
        <v>553</v>
      </c>
      <c r="L182" s="345" t="s">
        <v>535</v>
      </c>
      <c r="M182" s="345" t="s">
        <v>178</v>
      </c>
      <c r="N182" s="346" t="s">
        <v>42</v>
      </c>
      <c r="O182" s="347" t="s">
        <v>130</v>
      </c>
      <c r="P182" s="348">
        <v>40935</v>
      </c>
      <c r="Q182" s="349" t="s">
        <v>962</v>
      </c>
      <c r="R182" s="349"/>
      <c r="S182" s="351" t="s">
        <v>286</v>
      </c>
    </row>
    <row r="183" spans="1:19" ht="13.5" customHeight="1" x14ac:dyDescent="0.35">
      <c r="A183" s="323" t="s">
        <v>1219</v>
      </c>
      <c r="B183" s="46" t="s">
        <v>49</v>
      </c>
      <c r="C183" s="307" t="s">
        <v>1210</v>
      </c>
      <c r="D183" s="310" t="s">
        <v>49</v>
      </c>
      <c r="E183" s="311" t="s">
        <v>135</v>
      </c>
      <c r="F183" s="312">
        <v>42785</v>
      </c>
      <c r="G183" s="249"/>
      <c r="H183" s="249"/>
      <c r="I183" s="253" t="s">
        <v>95</v>
      </c>
      <c r="K183" s="365" t="s">
        <v>271</v>
      </c>
      <c r="L183" s="345" t="s">
        <v>535</v>
      </c>
      <c r="M183" s="345" t="s">
        <v>1276</v>
      </c>
      <c r="N183" s="346" t="s">
        <v>42</v>
      </c>
      <c r="O183" s="347" t="s">
        <v>130</v>
      </c>
      <c r="P183" s="348">
        <v>40758</v>
      </c>
      <c r="Q183" s="349" t="s">
        <v>962</v>
      </c>
      <c r="R183" s="349" t="s">
        <v>961</v>
      </c>
      <c r="S183" s="351" t="s">
        <v>286</v>
      </c>
    </row>
    <row r="184" spans="1:19" ht="13.5" customHeight="1" x14ac:dyDescent="0.35">
      <c r="A184" s="323" t="s">
        <v>1220</v>
      </c>
      <c r="B184" s="46" t="s">
        <v>49</v>
      </c>
      <c r="C184" s="307" t="s">
        <v>1210</v>
      </c>
      <c r="D184" s="310" t="s">
        <v>49</v>
      </c>
      <c r="E184" s="311" t="s">
        <v>135</v>
      </c>
      <c r="F184" s="312">
        <v>41244</v>
      </c>
      <c r="G184" s="253" t="s">
        <v>962</v>
      </c>
      <c r="H184" s="249"/>
      <c r="I184" s="253" t="s">
        <v>95</v>
      </c>
      <c r="K184" s="365" t="s">
        <v>537</v>
      </c>
      <c r="L184" s="345" t="s">
        <v>535</v>
      </c>
      <c r="M184" s="345" t="s">
        <v>1276</v>
      </c>
      <c r="N184" s="346" t="s">
        <v>42</v>
      </c>
      <c r="O184" s="347" t="s">
        <v>130</v>
      </c>
      <c r="P184" s="348">
        <v>40149</v>
      </c>
      <c r="Q184" s="349" t="s">
        <v>962</v>
      </c>
      <c r="R184" s="349" t="s">
        <v>961</v>
      </c>
      <c r="S184" s="351" t="s">
        <v>286</v>
      </c>
    </row>
    <row r="185" spans="1:19" ht="13.5" customHeight="1" x14ac:dyDescent="0.35">
      <c r="A185" s="323" t="s">
        <v>1221</v>
      </c>
      <c r="B185" s="46" t="s">
        <v>49</v>
      </c>
      <c r="C185" s="307" t="s">
        <v>1210</v>
      </c>
      <c r="D185" s="310" t="s">
        <v>49</v>
      </c>
      <c r="E185" s="311" t="s">
        <v>135</v>
      </c>
      <c r="F185" s="312">
        <v>41110</v>
      </c>
      <c r="G185" s="253" t="s">
        <v>962</v>
      </c>
      <c r="H185" s="249"/>
      <c r="I185" s="253" t="s">
        <v>95</v>
      </c>
      <c r="K185" s="365" t="s">
        <v>1039</v>
      </c>
      <c r="L185" s="345" t="s">
        <v>535</v>
      </c>
      <c r="M185" s="345" t="s">
        <v>1276</v>
      </c>
      <c r="N185" s="346" t="s">
        <v>42</v>
      </c>
      <c r="O185" s="347" t="s">
        <v>130</v>
      </c>
      <c r="P185" s="348">
        <v>41906</v>
      </c>
      <c r="Q185" s="337"/>
      <c r="R185" s="349" t="s">
        <v>961</v>
      </c>
      <c r="S185" s="351" t="s">
        <v>286</v>
      </c>
    </row>
    <row r="186" spans="1:19" ht="13.5" customHeight="1" x14ac:dyDescent="0.35">
      <c r="A186" s="323" t="s">
        <v>1222</v>
      </c>
      <c r="B186" s="46" t="s">
        <v>49</v>
      </c>
      <c r="C186" s="307" t="s">
        <v>1210</v>
      </c>
      <c r="D186" s="310" t="s">
        <v>49</v>
      </c>
      <c r="E186" s="311" t="s">
        <v>135</v>
      </c>
      <c r="F186" s="312">
        <v>41046</v>
      </c>
      <c r="G186" s="253" t="s">
        <v>962</v>
      </c>
      <c r="H186" s="249"/>
      <c r="I186" s="253" t="s">
        <v>95</v>
      </c>
      <c r="K186" s="365" t="s">
        <v>1040</v>
      </c>
      <c r="L186" s="345" t="s">
        <v>535</v>
      </c>
      <c r="M186" s="345" t="s">
        <v>1276</v>
      </c>
      <c r="N186" s="346" t="s">
        <v>42</v>
      </c>
      <c r="O186" s="347" t="s">
        <v>130</v>
      </c>
      <c r="P186" s="348">
        <v>42440</v>
      </c>
      <c r="Q186" s="337"/>
      <c r="R186" s="349" t="s">
        <v>964</v>
      </c>
      <c r="S186" s="351" t="s">
        <v>286</v>
      </c>
    </row>
    <row r="187" spans="1:19" ht="13.5" customHeight="1" x14ac:dyDescent="0.35">
      <c r="A187" s="323" t="s">
        <v>455</v>
      </c>
      <c r="B187" s="46" t="s">
        <v>85</v>
      </c>
      <c r="C187" s="313" t="s">
        <v>1372</v>
      </c>
      <c r="D187" s="310" t="s">
        <v>47</v>
      </c>
      <c r="E187" s="311" t="s">
        <v>130</v>
      </c>
      <c r="F187" s="312">
        <v>40179</v>
      </c>
      <c r="G187" s="253" t="s">
        <v>962</v>
      </c>
      <c r="H187" s="253" t="s">
        <v>961</v>
      </c>
      <c r="I187" s="253" t="s">
        <v>95</v>
      </c>
      <c r="K187" s="365" t="s">
        <v>1041</v>
      </c>
      <c r="L187" s="345" t="s">
        <v>535</v>
      </c>
      <c r="M187" s="345" t="s">
        <v>1276</v>
      </c>
      <c r="N187" s="346" t="s">
        <v>42</v>
      </c>
      <c r="O187" s="347" t="s">
        <v>130</v>
      </c>
      <c r="P187" s="348">
        <v>42692</v>
      </c>
      <c r="Q187" s="337"/>
      <c r="R187" s="349" t="s">
        <v>964</v>
      </c>
      <c r="S187" s="351" t="s">
        <v>286</v>
      </c>
    </row>
    <row r="188" spans="1:19" ht="13.5" customHeight="1" x14ac:dyDescent="0.35">
      <c r="A188" s="323" t="s">
        <v>456</v>
      </c>
      <c r="B188" s="46" t="s">
        <v>85</v>
      </c>
      <c r="C188" s="313" t="s">
        <v>1372</v>
      </c>
      <c r="D188" s="310" t="s">
        <v>47</v>
      </c>
      <c r="E188" s="311" t="s">
        <v>130</v>
      </c>
      <c r="F188" s="312">
        <v>40179</v>
      </c>
      <c r="G188" s="253" t="s">
        <v>962</v>
      </c>
      <c r="H188" s="253" t="s">
        <v>961</v>
      </c>
      <c r="I188" s="253" t="s">
        <v>95</v>
      </c>
      <c r="K188" s="365" t="s">
        <v>1042</v>
      </c>
      <c r="L188" s="345" t="s">
        <v>535</v>
      </c>
      <c r="M188" s="345" t="s">
        <v>1276</v>
      </c>
      <c r="N188" s="346" t="s">
        <v>42</v>
      </c>
      <c r="O188" s="347" t="s">
        <v>130</v>
      </c>
      <c r="P188" s="348">
        <v>42523</v>
      </c>
      <c r="Q188" s="337"/>
      <c r="R188" s="349" t="s">
        <v>964</v>
      </c>
      <c r="S188" s="351" t="s">
        <v>286</v>
      </c>
    </row>
    <row r="189" spans="1:19" ht="13.5" customHeight="1" x14ac:dyDescent="0.35">
      <c r="A189" s="323" t="s">
        <v>454</v>
      </c>
      <c r="B189" s="46" t="s">
        <v>85</v>
      </c>
      <c r="C189" s="313" t="s">
        <v>1372</v>
      </c>
      <c r="D189" s="310" t="s">
        <v>47</v>
      </c>
      <c r="E189" s="311" t="s">
        <v>130</v>
      </c>
      <c r="F189" s="312">
        <v>40179</v>
      </c>
      <c r="G189" s="253" t="s">
        <v>962</v>
      </c>
      <c r="H189" s="253" t="s">
        <v>961</v>
      </c>
      <c r="I189" s="253" t="s">
        <v>95</v>
      </c>
      <c r="K189" s="365" t="s">
        <v>1043</v>
      </c>
      <c r="L189" s="345" t="s">
        <v>535</v>
      </c>
      <c r="M189" s="345" t="s">
        <v>1276</v>
      </c>
      <c r="N189" s="346" t="s">
        <v>42</v>
      </c>
      <c r="O189" s="347" t="s">
        <v>130</v>
      </c>
      <c r="P189" s="348">
        <v>42908</v>
      </c>
      <c r="Q189" s="337"/>
      <c r="R189" s="349" t="s">
        <v>964</v>
      </c>
      <c r="S189" s="351" t="s">
        <v>286</v>
      </c>
    </row>
    <row r="190" spans="1:19" ht="13.5" customHeight="1" x14ac:dyDescent="0.35">
      <c r="A190" s="323" t="s">
        <v>503</v>
      </c>
      <c r="B190" s="46" t="s">
        <v>502</v>
      </c>
      <c r="C190" s="307" t="s">
        <v>1268</v>
      </c>
      <c r="D190" s="310" t="s">
        <v>150</v>
      </c>
      <c r="E190" s="311" t="s">
        <v>130</v>
      </c>
      <c r="F190" s="312">
        <v>40269</v>
      </c>
      <c r="G190" s="253" t="s">
        <v>962</v>
      </c>
      <c r="H190" s="253" t="s">
        <v>961</v>
      </c>
      <c r="I190" s="253" t="s">
        <v>95</v>
      </c>
      <c r="K190" s="365" t="s">
        <v>890</v>
      </c>
      <c r="L190" s="345" t="s">
        <v>891</v>
      </c>
      <c r="M190" s="345" t="s">
        <v>87</v>
      </c>
      <c r="N190" s="346" t="s">
        <v>16</v>
      </c>
      <c r="O190" s="347" t="s">
        <v>130</v>
      </c>
      <c r="P190" s="348" t="s">
        <v>1277</v>
      </c>
      <c r="Q190" s="349" t="s">
        <v>962</v>
      </c>
      <c r="R190" s="349" t="s">
        <v>961</v>
      </c>
      <c r="S190" s="351" t="s">
        <v>286</v>
      </c>
    </row>
    <row r="191" spans="1:19" ht="13.5" customHeight="1" x14ac:dyDescent="0.35">
      <c r="A191" s="323" t="s">
        <v>505</v>
      </c>
      <c r="B191" s="46" t="s">
        <v>502</v>
      </c>
      <c r="C191" s="307" t="s">
        <v>1268</v>
      </c>
      <c r="D191" s="310" t="s">
        <v>150</v>
      </c>
      <c r="E191" s="311" t="s">
        <v>130</v>
      </c>
      <c r="F191" s="312">
        <v>40296</v>
      </c>
      <c r="G191" s="253" t="s">
        <v>962</v>
      </c>
      <c r="H191" s="253" t="s">
        <v>961</v>
      </c>
      <c r="I191" s="253" t="s">
        <v>95</v>
      </c>
      <c r="K191" s="365" t="s">
        <v>892</v>
      </c>
      <c r="L191" s="345" t="s">
        <v>891</v>
      </c>
      <c r="M191" s="345" t="s">
        <v>87</v>
      </c>
      <c r="N191" s="346" t="s">
        <v>16</v>
      </c>
      <c r="O191" s="347" t="s">
        <v>130</v>
      </c>
      <c r="P191" s="348" t="s">
        <v>1278</v>
      </c>
      <c r="Q191" s="349" t="s">
        <v>962</v>
      </c>
      <c r="R191" s="349" t="s">
        <v>961</v>
      </c>
      <c r="S191" s="351" t="s">
        <v>286</v>
      </c>
    </row>
    <row r="192" spans="1:19" ht="13.5" customHeight="1" x14ac:dyDescent="0.35">
      <c r="A192" s="323" t="s">
        <v>501</v>
      </c>
      <c r="B192" s="46" t="s">
        <v>502</v>
      </c>
      <c r="C192" s="307" t="s">
        <v>1268</v>
      </c>
      <c r="D192" s="310" t="s">
        <v>150</v>
      </c>
      <c r="E192" s="311" t="s">
        <v>130</v>
      </c>
      <c r="F192" s="312">
        <v>40085</v>
      </c>
      <c r="G192" s="253" t="s">
        <v>962</v>
      </c>
      <c r="H192" s="253" t="s">
        <v>961</v>
      </c>
      <c r="I192" s="253" t="s">
        <v>95</v>
      </c>
      <c r="K192" s="365" t="s">
        <v>893</v>
      </c>
      <c r="L192" s="345" t="s">
        <v>891</v>
      </c>
      <c r="M192" s="345" t="s">
        <v>87</v>
      </c>
      <c r="N192" s="346" t="s">
        <v>16</v>
      </c>
      <c r="O192" s="347" t="s">
        <v>130</v>
      </c>
      <c r="P192" s="348" t="s">
        <v>1279</v>
      </c>
      <c r="Q192" s="349" t="s">
        <v>962</v>
      </c>
      <c r="R192" s="349" t="s">
        <v>961</v>
      </c>
      <c r="S192" s="351" t="s">
        <v>286</v>
      </c>
    </row>
    <row r="193" spans="1:19" ht="13.5" customHeight="1" x14ac:dyDescent="0.35">
      <c r="A193" s="323" t="s">
        <v>504</v>
      </c>
      <c r="B193" s="46" t="s">
        <v>502</v>
      </c>
      <c r="C193" s="307" t="s">
        <v>1268</v>
      </c>
      <c r="D193" s="310" t="s">
        <v>150</v>
      </c>
      <c r="E193" s="311" t="s">
        <v>130</v>
      </c>
      <c r="F193" s="312">
        <v>40035</v>
      </c>
      <c r="G193" s="253" t="s">
        <v>962</v>
      </c>
      <c r="H193" s="253" t="s">
        <v>961</v>
      </c>
      <c r="I193" s="253" t="s">
        <v>95</v>
      </c>
      <c r="K193" s="365" t="s">
        <v>313</v>
      </c>
      <c r="L193" s="345" t="s">
        <v>79</v>
      </c>
      <c r="M193" s="345" t="s">
        <v>315</v>
      </c>
      <c r="N193" s="346" t="s">
        <v>5</v>
      </c>
      <c r="O193" s="347" t="s">
        <v>130</v>
      </c>
      <c r="P193" s="348" t="s">
        <v>1280</v>
      </c>
      <c r="Q193" s="349" t="s">
        <v>962</v>
      </c>
      <c r="R193" s="349" t="s">
        <v>961</v>
      </c>
      <c r="S193" s="351" t="s">
        <v>286</v>
      </c>
    </row>
    <row r="194" spans="1:19" ht="13.5" customHeight="1" x14ac:dyDescent="0.35">
      <c r="A194" s="323" t="s">
        <v>507</v>
      </c>
      <c r="B194" s="46" t="s">
        <v>502</v>
      </c>
      <c r="C194" s="307" t="s">
        <v>1268</v>
      </c>
      <c r="D194" s="310" t="s">
        <v>150</v>
      </c>
      <c r="E194" s="311" t="s">
        <v>130</v>
      </c>
      <c r="F194" s="312">
        <v>41031</v>
      </c>
      <c r="G194" s="253" t="s">
        <v>962</v>
      </c>
      <c r="H194" s="253" t="s">
        <v>964</v>
      </c>
      <c r="I194" s="253" t="s">
        <v>95</v>
      </c>
      <c r="K194" s="365" t="s">
        <v>240</v>
      </c>
      <c r="L194" s="345" t="s">
        <v>79</v>
      </c>
      <c r="M194" s="345" t="s">
        <v>315</v>
      </c>
      <c r="N194" s="346" t="s">
        <v>5</v>
      </c>
      <c r="O194" s="347" t="s">
        <v>130</v>
      </c>
      <c r="P194" s="348" t="s">
        <v>1281</v>
      </c>
      <c r="Q194" s="349" t="s">
        <v>962</v>
      </c>
      <c r="R194" s="349" t="s">
        <v>961</v>
      </c>
      <c r="S194" s="351" t="s">
        <v>286</v>
      </c>
    </row>
    <row r="195" spans="1:19" ht="13.5" customHeight="1" x14ac:dyDescent="0.35">
      <c r="A195" s="323" t="s">
        <v>506</v>
      </c>
      <c r="B195" s="46" t="s">
        <v>502</v>
      </c>
      <c r="C195" s="307" t="s">
        <v>1268</v>
      </c>
      <c r="D195" s="310" t="s">
        <v>150</v>
      </c>
      <c r="E195" s="311" t="s">
        <v>130</v>
      </c>
      <c r="F195" s="312">
        <v>41303</v>
      </c>
      <c r="G195" s="253" t="s">
        <v>962</v>
      </c>
      <c r="H195" s="253" t="s">
        <v>964</v>
      </c>
      <c r="I195" s="253" t="s">
        <v>95</v>
      </c>
      <c r="K195" s="365" t="s">
        <v>255</v>
      </c>
      <c r="L195" s="345" t="s">
        <v>79</v>
      </c>
      <c r="M195" s="345" t="s">
        <v>315</v>
      </c>
      <c r="N195" s="346" t="s">
        <v>5</v>
      </c>
      <c r="O195" s="347" t="s">
        <v>130</v>
      </c>
      <c r="P195" s="348" t="s">
        <v>1282</v>
      </c>
      <c r="Q195" s="349" t="s">
        <v>962</v>
      </c>
      <c r="R195" s="349" t="s">
        <v>961</v>
      </c>
      <c r="S195" s="351" t="s">
        <v>286</v>
      </c>
    </row>
    <row r="196" spans="1:19" ht="13.5" customHeight="1" x14ac:dyDescent="0.35">
      <c r="A196" s="323" t="s">
        <v>508</v>
      </c>
      <c r="B196" s="46" t="s">
        <v>502</v>
      </c>
      <c r="C196" s="307" t="s">
        <v>1268</v>
      </c>
      <c r="D196" s="310" t="s">
        <v>150</v>
      </c>
      <c r="E196" s="311" t="s">
        <v>130</v>
      </c>
      <c r="F196" s="312">
        <v>40632</v>
      </c>
      <c r="G196" s="253" t="s">
        <v>962</v>
      </c>
      <c r="H196" s="253" t="s">
        <v>964</v>
      </c>
      <c r="I196" s="253" t="s">
        <v>95</v>
      </c>
      <c r="K196" s="365" t="s">
        <v>1044</v>
      </c>
      <c r="L196" s="345" t="s">
        <v>79</v>
      </c>
      <c r="M196" s="345" t="s">
        <v>315</v>
      </c>
      <c r="N196" s="346" t="s">
        <v>5</v>
      </c>
      <c r="O196" s="347" t="s">
        <v>130</v>
      </c>
      <c r="P196" s="348" t="s">
        <v>1283</v>
      </c>
      <c r="Q196" s="337"/>
      <c r="R196" s="349" t="s">
        <v>961</v>
      </c>
      <c r="S196" s="351" t="s">
        <v>286</v>
      </c>
    </row>
    <row r="197" spans="1:19" ht="13.5" customHeight="1" x14ac:dyDescent="0.35">
      <c r="A197" s="323" t="s">
        <v>564</v>
      </c>
      <c r="B197" s="46" t="s">
        <v>73</v>
      </c>
      <c r="C197" s="307" t="s">
        <v>194</v>
      </c>
      <c r="D197" s="310" t="s">
        <v>26</v>
      </c>
      <c r="E197" s="311" t="s">
        <v>130</v>
      </c>
      <c r="F197" s="312">
        <v>40942</v>
      </c>
      <c r="G197" s="253" t="s">
        <v>962</v>
      </c>
      <c r="H197" s="253" t="s">
        <v>961</v>
      </c>
      <c r="I197" s="253" t="s">
        <v>95</v>
      </c>
      <c r="K197" s="365" t="s">
        <v>1045</v>
      </c>
      <c r="L197" s="345" t="s">
        <v>79</v>
      </c>
      <c r="M197" s="345" t="s">
        <v>315</v>
      </c>
      <c r="N197" s="346" t="s">
        <v>5</v>
      </c>
      <c r="O197" s="347" t="s">
        <v>130</v>
      </c>
      <c r="P197" s="348" t="s">
        <v>1284</v>
      </c>
      <c r="Q197" s="337"/>
      <c r="R197" s="349" t="s">
        <v>961</v>
      </c>
      <c r="S197" s="351" t="s">
        <v>286</v>
      </c>
    </row>
    <row r="198" spans="1:19" ht="13.5" customHeight="1" x14ac:dyDescent="0.35">
      <c r="A198" s="323" t="s">
        <v>566</v>
      </c>
      <c r="B198" s="46" t="s">
        <v>73</v>
      </c>
      <c r="C198" s="307" t="s">
        <v>194</v>
      </c>
      <c r="D198" s="310" t="s">
        <v>26</v>
      </c>
      <c r="E198" s="311" t="s">
        <v>130</v>
      </c>
      <c r="F198" s="312">
        <v>40171</v>
      </c>
      <c r="G198" s="253" t="s">
        <v>962</v>
      </c>
      <c r="H198" s="253" t="s">
        <v>961</v>
      </c>
      <c r="I198" s="253" t="s">
        <v>95</v>
      </c>
      <c r="K198" s="365" t="s">
        <v>1046</v>
      </c>
      <c r="L198" s="345" t="s">
        <v>79</v>
      </c>
      <c r="M198" s="345" t="s">
        <v>315</v>
      </c>
      <c r="N198" s="346" t="s">
        <v>5</v>
      </c>
      <c r="O198" s="347" t="s">
        <v>130</v>
      </c>
      <c r="P198" s="348" t="s">
        <v>1285</v>
      </c>
      <c r="Q198" s="337"/>
      <c r="R198" s="349" t="s">
        <v>964</v>
      </c>
      <c r="S198" s="351" t="s">
        <v>286</v>
      </c>
    </row>
    <row r="199" spans="1:19" ht="13.5" customHeight="1" x14ac:dyDescent="0.35">
      <c r="A199" s="323" t="s">
        <v>249</v>
      </c>
      <c r="B199" s="46" t="s">
        <v>73</v>
      </c>
      <c r="C199" s="307" t="s">
        <v>194</v>
      </c>
      <c r="D199" s="310" t="s">
        <v>26</v>
      </c>
      <c r="E199" s="311" t="s">
        <v>130</v>
      </c>
      <c r="F199" s="312">
        <v>41053</v>
      </c>
      <c r="G199" s="253" t="s">
        <v>962</v>
      </c>
      <c r="H199" s="253" t="s">
        <v>961</v>
      </c>
      <c r="I199" s="253" t="s">
        <v>95</v>
      </c>
      <c r="K199" s="365" t="s">
        <v>221</v>
      </c>
      <c r="L199" s="345" t="s">
        <v>79</v>
      </c>
      <c r="M199" s="345" t="s">
        <v>315</v>
      </c>
      <c r="N199" s="346" t="s">
        <v>5</v>
      </c>
      <c r="O199" s="347" t="s">
        <v>130</v>
      </c>
      <c r="P199" s="348" t="s">
        <v>1286</v>
      </c>
      <c r="Q199" s="349" t="s">
        <v>962</v>
      </c>
      <c r="R199" s="349" t="s">
        <v>964</v>
      </c>
      <c r="S199" s="351" t="s">
        <v>286</v>
      </c>
    </row>
    <row r="200" spans="1:19" ht="13.5" customHeight="1" x14ac:dyDescent="0.35">
      <c r="A200" s="323" t="s">
        <v>565</v>
      </c>
      <c r="B200" s="46" t="s">
        <v>73</v>
      </c>
      <c r="C200" s="307" t="s">
        <v>194</v>
      </c>
      <c r="D200" s="310" t="s">
        <v>26</v>
      </c>
      <c r="E200" s="311" t="s">
        <v>130</v>
      </c>
      <c r="F200" s="312">
        <v>40746</v>
      </c>
      <c r="G200" s="253" t="s">
        <v>962</v>
      </c>
      <c r="H200" s="253" t="s">
        <v>961</v>
      </c>
      <c r="I200" s="253" t="s">
        <v>95</v>
      </c>
      <c r="K200" s="365" t="s">
        <v>622</v>
      </c>
      <c r="L200" s="345" t="s">
        <v>79</v>
      </c>
      <c r="M200" s="345" t="s">
        <v>315</v>
      </c>
      <c r="N200" s="346" t="s">
        <v>5</v>
      </c>
      <c r="O200" s="347" t="s">
        <v>130</v>
      </c>
      <c r="P200" s="348" t="s">
        <v>1287</v>
      </c>
      <c r="Q200" s="349" t="s">
        <v>962</v>
      </c>
      <c r="R200" s="349" t="s">
        <v>964</v>
      </c>
      <c r="S200" s="351" t="s">
        <v>286</v>
      </c>
    </row>
    <row r="201" spans="1:19" ht="13.5" customHeight="1" x14ac:dyDescent="0.35">
      <c r="A201" s="323" t="s">
        <v>493</v>
      </c>
      <c r="B201" s="46" t="s">
        <v>73</v>
      </c>
      <c r="C201" s="307" t="s">
        <v>1270</v>
      </c>
      <c r="D201" s="310" t="s">
        <v>26</v>
      </c>
      <c r="E201" s="311" t="s">
        <v>130</v>
      </c>
      <c r="F201" s="312">
        <v>41216</v>
      </c>
      <c r="G201" s="253" t="s">
        <v>962</v>
      </c>
      <c r="H201" s="253" t="s">
        <v>961</v>
      </c>
      <c r="I201" s="253" t="s">
        <v>95</v>
      </c>
      <c r="K201" s="365" t="s">
        <v>623</v>
      </c>
      <c r="L201" s="345" t="s">
        <v>79</v>
      </c>
      <c r="M201" s="345" t="s">
        <v>315</v>
      </c>
      <c r="N201" s="346" t="s">
        <v>5</v>
      </c>
      <c r="O201" s="347" t="s">
        <v>130</v>
      </c>
      <c r="P201" s="348" t="s">
        <v>1288</v>
      </c>
      <c r="Q201" s="349" t="s">
        <v>962</v>
      </c>
      <c r="R201" s="349" t="s">
        <v>964</v>
      </c>
      <c r="S201" s="351" t="s">
        <v>286</v>
      </c>
    </row>
    <row r="202" spans="1:19" ht="13.5" customHeight="1" x14ac:dyDescent="0.35">
      <c r="A202" s="323" t="s">
        <v>492</v>
      </c>
      <c r="B202" s="46" t="s">
        <v>73</v>
      </c>
      <c r="C202" s="307" t="s">
        <v>1270</v>
      </c>
      <c r="D202" s="310" t="s">
        <v>26</v>
      </c>
      <c r="E202" s="311" t="s">
        <v>130</v>
      </c>
      <c r="F202" s="312">
        <v>40966</v>
      </c>
      <c r="G202" s="253" t="s">
        <v>962</v>
      </c>
      <c r="H202" s="253" t="s">
        <v>961</v>
      </c>
      <c r="I202" s="253" t="s">
        <v>95</v>
      </c>
      <c r="K202" s="365" t="s">
        <v>624</v>
      </c>
      <c r="L202" s="345" t="s">
        <v>79</v>
      </c>
      <c r="M202" s="345" t="s">
        <v>315</v>
      </c>
      <c r="N202" s="346" t="s">
        <v>5</v>
      </c>
      <c r="O202" s="347" t="s">
        <v>130</v>
      </c>
      <c r="P202" s="348" t="s">
        <v>1289</v>
      </c>
      <c r="Q202" s="349" t="s">
        <v>962</v>
      </c>
      <c r="R202" s="349" t="s">
        <v>964</v>
      </c>
      <c r="S202" s="351" t="s">
        <v>286</v>
      </c>
    </row>
    <row r="203" spans="1:19" ht="13.5" customHeight="1" x14ac:dyDescent="0.35">
      <c r="A203" s="323" t="s">
        <v>491</v>
      </c>
      <c r="B203" s="46" t="s">
        <v>73</v>
      </c>
      <c r="C203" s="307" t="s">
        <v>1270</v>
      </c>
      <c r="D203" s="310" t="s">
        <v>26</v>
      </c>
      <c r="E203" s="311" t="s">
        <v>130</v>
      </c>
      <c r="F203" s="312">
        <v>40924</v>
      </c>
      <c r="G203" s="253" t="s">
        <v>962</v>
      </c>
      <c r="H203" s="253" t="s">
        <v>961</v>
      </c>
      <c r="I203" s="253" t="s">
        <v>95</v>
      </c>
      <c r="K203" s="365" t="s">
        <v>1047</v>
      </c>
      <c r="L203" s="345" t="s">
        <v>79</v>
      </c>
      <c r="M203" s="345" t="s">
        <v>315</v>
      </c>
      <c r="N203" s="346" t="s">
        <v>5</v>
      </c>
      <c r="O203" s="347" t="s">
        <v>130</v>
      </c>
      <c r="P203" s="348" t="s">
        <v>1290</v>
      </c>
      <c r="Q203" s="337"/>
      <c r="R203" s="349" t="s">
        <v>964</v>
      </c>
      <c r="S203" s="351" t="s">
        <v>286</v>
      </c>
    </row>
    <row r="204" spans="1:19" ht="13.5" customHeight="1" x14ac:dyDescent="0.35">
      <c r="A204" s="323" t="s">
        <v>774</v>
      </c>
      <c r="B204" s="46" t="s">
        <v>776</v>
      </c>
      <c r="C204" s="307" t="s">
        <v>1373</v>
      </c>
      <c r="D204" s="310" t="s">
        <v>98</v>
      </c>
      <c r="E204" s="311" t="s">
        <v>130</v>
      </c>
      <c r="F204" s="312">
        <v>41092</v>
      </c>
      <c r="G204" s="253" t="s">
        <v>962</v>
      </c>
      <c r="H204" s="253" t="s">
        <v>961</v>
      </c>
      <c r="I204" s="253" t="s">
        <v>95</v>
      </c>
      <c r="K204" s="365" t="s">
        <v>1048</v>
      </c>
      <c r="L204" s="345" t="s">
        <v>79</v>
      </c>
      <c r="M204" s="345" t="s">
        <v>315</v>
      </c>
      <c r="N204" s="346" t="s">
        <v>5</v>
      </c>
      <c r="O204" s="347" t="s">
        <v>130</v>
      </c>
      <c r="P204" s="348" t="s">
        <v>1291</v>
      </c>
      <c r="Q204" s="337"/>
      <c r="R204" s="349" t="s">
        <v>964</v>
      </c>
      <c r="S204" s="351" t="s">
        <v>286</v>
      </c>
    </row>
    <row r="205" spans="1:19" ht="13.5" customHeight="1" x14ac:dyDescent="0.35">
      <c r="A205" s="323" t="s">
        <v>777</v>
      </c>
      <c r="B205" s="46" t="s">
        <v>776</v>
      </c>
      <c r="C205" s="307" t="s">
        <v>1373</v>
      </c>
      <c r="D205" s="310" t="s">
        <v>98</v>
      </c>
      <c r="E205" s="311" t="s">
        <v>130</v>
      </c>
      <c r="F205" s="312">
        <v>40995</v>
      </c>
      <c r="G205" s="253" t="s">
        <v>962</v>
      </c>
      <c r="H205" s="253" t="s">
        <v>961</v>
      </c>
      <c r="I205" s="253" t="s">
        <v>95</v>
      </c>
      <c r="K205" s="365" t="s">
        <v>267</v>
      </c>
      <c r="L205" s="345" t="s">
        <v>728</v>
      </c>
      <c r="M205" s="345" t="s">
        <v>356</v>
      </c>
      <c r="N205" s="346" t="s">
        <v>70</v>
      </c>
      <c r="O205" s="347" t="s">
        <v>130</v>
      </c>
      <c r="P205" s="348" t="s">
        <v>1292</v>
      </c>
      <c r="Q205" s="337"/>
      <c r="R205" s="349" t="s">
        <v>961</v>
      </c>
      <c r="S205" s="351" t="s">
        <v>286</v>
      </c>
    </row>
    <row r="206" spans="1:19" ht="13.5" customHeight="1" x14ac:dyDescent="0.35">
      <c r="A206" s="323" t="s">
        <v>778</v>
      </c>
      <c r="B206" s="46" t="s">
        <v>776</v>
      </c>
      <c r="C206" s="307" t="s">
        <v>1373</v>
      </c>
      <c r="D206" s="310" t="s">
        <v>98</v>
      </c>
      <c r="E206" s="311" t="s">
        <v>130</v>
      </c>
      <c r="F206" s="312">
        <v>41245</v>
      </c>
      <c r="G206" s="253" t="s">
        <v>962</v>
      </c>
      <c r="H206" s="253" t="s">
        <v>961</v>
      </c>
      <c r="I206" s="253" t="s">
        <v>95</v>
      </c>
      <c r="K206" s="365" t="s">
        <v>272</v>
      </c>
      <c r="L206" s="345" t="s">
        <v>728</v>
      </c>
      <c r="M206" s="345" t="s">
        <v>356</v>
      </c>
      <c r="N206" s="346" t="s">
        <v>70</v>
      </c>
      <c r="O206" s="347" t="s">
        <v>130</v>
      </c>
      <c r="P206" s="348" t="s">
        <v>1293</v>
      </c>
      <c r="Q206" s="349" t="s">
        <v>962</v>
      </c>
      <c r="R206" s="349" t="s">
        <v>961</v>
      </c>
      <c r="S206" s="351" t="s">
        <v>286</v>
      </c>
    </row>
    <row r="207" spans="1:19" ht="13.5" customHeight="1" x14ac:dyDescent="0.35">
      <c r="A207" s="323" t="s">
        <v>1374</v>
      </c>
      <c r="B207" s="46" t="s">
        <v>776</v>
      </c>
      <c r="C207" s="307" t="s">
        <v>1373</v>
      </c>
      <c r="D207" s="310" t="s">
        <v>98</v>
      </c>
      <c r="E207" s="311" t="s">
        <v>130</v>
      </c>
      <c r="F207" s="312">
        <v>43283</v>
      </c>
      <c r="G207" s="249"/>
      <c r="H207" s="253" t="s">
        <v>961</v>
      </c>
      <c r="I207" s="253" t="s">
        <v>95</v>
      </c>
      <c r="K207" s="365" t="s">
        <v>305</v>
      </c>
      <c r="L207" s="345" t="s">
        <v>728</v>
      </c>
      <c r="M207" s="345" t="s">
        <v>356</v>
      </c>
      <c r="N207" s="346" t="s">
        <v>70</v>
      </c>
      <c r="O207" s="347" t="s">
        <v>130</v>
      </c>
      <c r="P207" s="348" t="s">
        <v>1294</v>
      </c>
      <c r="Q207" s="349" t="s">
        <v>962</v>
      </c>
      <c r="R207" s="349" t="s">
        <v>961</v>
      </c>
      <c r="S207" s="351" t="s">
        <v>286</v>
      </c>
    </row>
    <row r="208" spans="1:19" ht="13.5" customHeight="1" x14ac:dyDescent="0.35">
      <c r="A208" s="323" t="s">
        <v>1375</v>
      </c>
      <c r="B208" s="46" t="s">
        <v>673</v>
      </c>
      <c r="C208" s="313" t="s">
        <v>1271</v>
      </c>
      <c r="D208" s="310" t="s">
        <v>94</v>
      </c>
      <c r="E208" s="311" t="s">
        <v>130</v>
      </c>
      <c r="F208" s="312">
        <v>42448</v>
      </c>
      <c r="G208" s="249"/>
      <c r="H208" s="253" t="s">
        <v>961</v>
      </c>
      <c r="I208" s="253" t="s">
        <v>95</v>
      </c>
      <c r="K208" s="365" t="s">
        <v>825</v>
      </c>
      <c r="L208" s="345" t="s">
        <v>728</v>
      </c>
      <c r="M208" s="345" t="s">
        <v>356</v>
      </c>
      <c r="N208" s="346" t="s">
        <v>70</v>
      </c>
      <c r="O208" s="347" t="s">
        <v>130</v>
      </c>
      <c r="P208" s="348" t="s">
        <v>1295</v>
      </c>
      <c r="Q208" s="349" t="s">
        <v>962</v>
      </c>
      <c r="R208" s="349" t="s">
        <v>961</v>
      </c>
      <c r="S208" s="351" t="s">
        <v>286</v>
      </c>
    </row>
    <row r="209" spans="1:19" ht="13.5" customHeight="1" x14ac:dyDescent="0.35">
      <c r="A209" s="323" t="s">
        <v>679</v>
      </c>
      <c r="B209" s="46" t="s">
        <v>673</v>
      </c>
      <c r="C209" s="313" t="s">
        <v>1271</v>
      </c>
      <c r="D209" s="310" t="s">
        <v>94</v>
      </c>
      <c r="E209" s="311" t="s">
        <v>130</v>
      </c>
      <c r="F209" s="312">
        <v>40300</v>
      </c>
      <c r="G209" s="253" t="s">
        <v>962</v>
      </c>
      <c r="H209" s="253" t="s">
        <v>961</v>
      </c>
      <c r="I209" s="253" t="s">
        <v>95</v>
      </c>
      <c r="K209" s="365" t="s">
        <v>826</v>
      </c>
      <c r="L209" s="345" t="s">
        <v>728</v>
      </c>
      <c r="M209" s="345" t="s">
        <v>356</v>
      </c>
      <c r="N209" s="346" t="s">
        <v>70</v>
      </c>
      <c r="O209" s="347" t="s">
        <v>130</v>
      </c>
      <c r="P209" s="348" t="s">
        <v>1296</v>
      </c>
      <c r="Q209" s="349" t="s">
        <v>962</v>
      </c>
      <c r="R209" s="349" t="s">
        <v>964</v>
      </c>
      <c r="S209" s="351" t="s">
        <v>286</v>
      </c>
    </row>
    <row r="210" spans="1:19" ht="13.5" customHeight="1" x14ac:dyDescent="0.35">
      <c r="A210" s="323" t="s">
        <v>680</v>
      </c>
      <c r="B210" s="46" t="s">
        <v>673</v>
      </c>
      <c r="C210" s="313" t="s">
        <v>1271</v>
      </c>
      <c r="D210" s="310" t="s">
        <v>94</v>
      </c>
      <c r="E210" s="311" t="s">
        <v>130</v>
      </c>
      <c r="F210" s="312">
        <v>40371</v>
      </c>
      <c r="G210" s="253" t="s">
        <v>962</v>
      </c>
      <c r="H210" s="253" t="s">
        <v>961</v>
      </c>
      <c r="I210" s="253" t="s">
        <v>95</v>
      </c>
      <c r="K210" s="365" t="s">
        <v>827</v>
      </c>
      <c r="L210" s="345" t="s">
        <v>728</v>
      </c>
      <c r="M210" s="345" t="s">
        <v>356</v>
      </c>
      <c r="N210" s="346" t="s">
        <v>70</v>
      </c>
      <c r="O210" s="347" t="s">
        <v>130</v>
      </c>
      <c r="P210" s="348" t="s">
        <v>1297</v>
      </c>
      <c r="Q210" s="349" t="s">
        <v>962</v>
      </c>
      <c r="R210" s="349" t="s">
        <v>964</v>
      </c>
      <c r="S210" s="351" t="s">
        <v>286</v>
      </c>
    </row>
    <row r="211" spans="1:19" ht="13.5" customHeight="1" x14ac:dyDescent="0.35">
      <c r="A211" s="323" t="s">
        <v>708</v>
      </c>
      <c r="B211" s="46" t="s">
        <v>673</v>
      </c>
      <c r="C211" s="313" t="s">
        <v>1376</v>
      </c>
      <c r="D211" s="310" t="s">
        <v>94</v>
      </c>
      <c r="E211" s="311" t="s">
        <v>130</v>
      </c>
      <c r="F211" s="312">
        <v>40602</v>
      </c>
      <c r="G211" s="253" t="s">
        <v>962</v>
      </c>
      <c r="H211" s="253" t="s">
        <v>961</v>
      </c>
      <c r="I211" s="253" t="s">
        <v>95</v>
      </c>
      <c r="K211" s="365" t="s">
        <v>828</v>
      </c>
      <c r="L211" s="345" t="s">
        <v>728</v>
      </c>
      <c r="M211" s="345" t="s">
        <v>356</v>
      </c>
      <c r="N211" s="346" t="s">
        <v>70</v>
      </c>
      <c r="O211" s="347" t="s">
        <v>130</v>
      </c>
      <c r="P211" s="348" t="s">
        <v>1298</v>
      </c>
      <c r="Q211" s="349" t="s">
        <v>962</v>
      </c>
      <c r="R211" s="349" t="s">
        <v>964</v>
      </c>
      <c r="S211" s="351" t="s">
        <v>286</v>
      </c>
    </row>
    <row r="212" spans="1:19" ht="13.5" customHeight="1" x14ac:dyDescent="0.35">
      <c r="A212" s="323" t="s">
        <v>1377</v>
      </c>
      <c r="B212" s="46" t="s">
        <v>673</v>
      </c>
      <c r="C212" s="313" t="s">
        <v>1376</v>
      </c>
      <c r="D212" s="310" t="s">
        <v>94</v>
      </c>
      <c r="E212" s="311" t="s">
        <v>130</v>
      </c>
      <c r="F212" s="312">
        <v>41747</v>
      </c>
      <c r="G212" s="249"/>
      <c r="H212" s="253" t="s">
        <v>961</v>
      </c>
      <c r="I212" s="253" t="s">
        <v>95</v>
      </c>
      <c r="K212" s="365" t="s">
        <v>829</v>
      </c>
      <c r="L212" s="345" t="s">
        <v>728</v>
      </c>
      <c r="M212" s="345" t="s">
        <v>356</v>
      </c>
      <c r="N212" s="346" t="s">
        <v>70</v>
      </c>
      <c r="O212" s="347" t="s">
        <v>130</v>
      </c>
      <c r="P212" s="348" t="s">
        <v>1299</v>
      </c>
      <c r="Q212" s="349" t="s">
        <v>962</v>
      </c>
      <c r="R212" s="349" t="s">
        <v>964</v>
      </c>
      <c r="S212" s="351" t="s">
        <v>286</v>
      </c>
    </row>
    <row r="213" spans="1:19" ht="13.5" customHeight="1" x14ac:dyDescent="0.35">
      <c r="A213" s="323" t="s">
        <v>779</v>
      </c>
      <c r="B213" s="46" t="s">
        <v>673</v>
      </c>
      <c r="C213" s="313" t="s">
        <v>1376</v>
      </c>
      <c r="D213" s="310" t="s">
        <v>94</v>
      </c>
      <c r="E213" s="311" t="s">
        <v>130</v>
      </c>
      <c r="F213" s="312">
        <v>40111</v>
      </c>
      <c r="G213" s="253" t="s">
        <v>962</v>
      </c>
      <c r="H213" s="253" t="s">
        <v>961</v>
      </c>
      <c r="I213" s="253" t="s">
        <v>95</v>
      </c>
      <c r="K213" s="365" t="s">
        <v>663</v>
      </c>
      <c r="L213" s="355" t="s">
        <v>655</v>
      </c>
      <c r="M213" s="355" t="s">
        <v>1300</v>
      </c>
      <c r="N213" s="356" t="s">
        <v>0</v>
      </c>
      <c r="O213" s="360" t="s">
        <v>229</v>
      </c>
      <c r="P213" s="354">
        <v>39992</v>
      </c>
      <c r="Q213" s="350" t="s">
        <v>962</v>
      </c>
      <c r="R213" s="350" t="s">
        <v>961</v>
      </c>
      <c r="S213" s="361" t="s">
        <v>286</v>
      </c>
    </row>
    <row r="214" spans="1:19" ht="13.5" customHeight="1" x14ac:dyDescent="0.35">
      <c r="A214" s="323" t="s">
        <v>709</v>
      </c>
      <c r="B214" s="46" t="s">
        <v>673</v>
      </c>
      <c r="C214" s="313" t="s">
        <v>1376</v>
      </c>
      <c r="D214" s="310" t="s">
        <v>94</v>
      </c>
      <c r="E214" s="311" t="s">
        <v>130</v>
      </c>
      <c r="F214" s="312">
        <v>40924</v>
      </c>
      <c r="G214" s="253" t="s">
        <v>962</v>
      </c>
      <c r="H214" s="253" t="s">
        <v>961</v>
      </c>
      <c r="I214" s="253" t="s">
        <v>95</v>
      </c>
      <c r="K214" s="365" t="s">
        <v>664</v>
      </c>
      <c r="L214" s="345" t="s">
        <v>655</v>
      </c>
      <c r="M214" s="345" t="s">
        <v>1300</v>
      </c>
      <c r="N214" s="346" t="s">
        <v>0</v>
      </c>
      <c r="O214" s="347" t="s">
        <v>229</v>
      </c>
      <c r="P214" s="348">
        <v>39989</v>
      </c>
      <c r="Q214" s="349" t="s">
        <v>962</v>
      </c>
      <c r="R214" s="349" t="s">
        <v>961</v>
      </c>
      <c r="S214" s="351" t="s">
        <v>286</v>
      </c>
    </row>
    <row r="215" spans="1:19" ht="13.5" customHeight="1" x14ac:dyDescent="0.35">
      <c r="A215" s="72" t="s">
        <v>579</v>
      </c>
      <c r="B215" s="46" t="s">
        <v>61</v>
      </c>
      <c r="C215" s="307" t="s">
        <v>1378</v>
      </c>
      <c r="D215" s="307" t="s">
        <v>13</v>
      </c>
      <c r="E215" s="311" t="s">
        <v>130</v>
      </c>
      <c r="F215" s="312">
        <v>40016</v>
      </c>
      <c r="G215" s="253" t="s">
        <v>962</v>
      </c>
      <c r="H215" s="249"/>
      <c r="I215" s="253" t="s">
        <v>95</v>
      </c>
      <c r="K215" s="365" t="s">
        <v>830</v>
      </c>
      <c r="L215" s="345" t="s">
        <v>655</v>
      </c>
      <c r="M215" s="345" t="s">
        <v>1300</v>
      </c>
      <c r="N215" s="346" t="s">
        <v>0</v>
      </c>
      <c r="O215" s="347" t="s">
        <v>229</v>
      </c>
      <c r="P215" s="348">
        <v>40950</v>
      </c>
      <c r="Q215" s="349" t="s">
        <v>962</v>
      </c>
      <c r="R215" s="349" t="s">
        <v>961</v>
      </c>
      <c r="S215" s="351" t="s">
        <v>286</v>
      </c>
    </row>
    <row r="216" spans="1:19" ht="13.5" customHeight="1" x14ac:dyDescent="0.35">
      <c r="A216" s="323" t="s">
        <v>780</v>
      </c>
      <c r="B216" s="46" t="s">
        <v>61</v>
      </c>
      <c r="C216" s="313" t="s">
        <v>1379</v>
      </c>
      <c r="D216" s="310" t="s">
        <v>13</v>
      </c>
      <c r="E216" s="311" t="s">
        <v>130</v>
      </c>
      <c r="F216" s="312">
        <v>40106</v>
      </c>
      <c r="G216" s="253" t="s">
        <v>962</v>
      </c>
      <c r="H216" s="253" t="s">
        <v>961</v>
      </c>
      <c r="I216" s="253" t="s">
        <v>95</v>
      </c>
      <c r="K216" s="365" t="s">
        <v>831</v>
      </c>
      <c r="L216" s="355" t="s">
        <v>655</v>
      </c>
      <c r="M216" s="355" t="s">
        <v>182</v>
      </c>
      <c r="N216" s="356" t="s">
        <v>0</v>
      </c>
      <c r="O216" s="360" t="s">
        <v>229</v>
      </c>
      <c r="P216" s="354">
        <v>41024</v>
      </c>
      <c r="Q216" s="350" t="s">
        <v>962</v>
      </c>
      <c r="R216" s="350" t="s">
        <v>961</v>
      </c>
      <c r="S216" s="361" t="s">
        <v>286</v>
      </c>
    </row>
    <row r="217" spans="1:19" ht="13.5" customHeight="1" x14ac:dyDescent="0.35">
      <c r="A217" s="323" t="s">
        <v>781</v>
      </c>
      <c r="B217" s="46" t="s">
        <v>61</v>
      </c>
      <c r="C217" s="313" t="s">
        <v>1379</v>
      </c>
      <c r="D217" s="310" t="s">
        <v>13</v>
      </c>
      <c r="E217" s="311" t="s">
        <v>130</v>
      </c>
      <c r="F217" s="312">
        <v>39996</v>
      </c>
      <c r="G217" s="253" t="s">
        <v>962</v>
      </c>
      <c r="H217" s="253" t="s">
        <v>961</v>
      </c>
      <c r="I217" s="253" t="s">
        <v>95</v>
      </c>
      <c r="K217" s="365" t="s">
        <v>660</v>
      </c>
      <c r="L217" s="355" t="s">
        <v>655</v>
      </c>
      <c r="M217" s="355" t="s">
        <v>182</v>
      </c>
      <c r="N217" s="356" t="s">
        <v>0</v>
      </c>
      <c r="O217" s="360" t="s">
        <v>229</v>
      </c>
      <c r="P217" s="354">
        <v>40930</v>
      </c>
      <c r="Q217" s="350" t="s">
        <v>962</v>
      </c>
      <c r="R217" s="350" t="s">
        <v>961</v>
      </c>
      <c r="S217" s="361" t="s">
        <v>286</v>
      </c>
    </row>
    <row r="218" spans="1:19" ht="13.5" customHeight="1" x14ac:dyDescent="0.35">
      <c r="A218" s="323" t="s">
        <v>782</v>
      </c>
      <c r="B218" s="46" t="s">
        <v>61</v>
      </c>
      <c r="C218" s="313" t="s">
        <v>1379</v>
      </c>
      <c r="D218" s="310" t="s">
        <v>13</v>
      </c>
      <c r="E218" s="311" t="s">
        <v>130</v>
      </c>
      <c r="F218" s="312">
        <v>40723</v>
      </c>
      <c r="G218" s="253" t="s">
        <v>962</v>
      </c>
      <c r="H218" s="253" t="s">
        <v>961</v>
      </c>
      <c r="I218" s="253" t="s">
        <v>95</v>
      </c>
      <c r="K218" s="365" t="s">
        <v>661</v>
      </c>
      <c r="L218" s="355" t="s">
        <v>655</v>
      </c>
      <c r="M218" s="355" t="s">
        <v>182</v>
      </c>
      <c r="N218" s="356" t="s">
        <v>0</v>
      </c>
      <c r="O218" s="360" t="s">
        <v>229</v>
      </c>
      <c r="P218" s="354">
        <v>40290</v>
      </c>
      <c r="Q218" s="350" t="s">
        <v>962</v>
      </c>
      <c r="R218" s="350" t="s">
        <v>961</v>
      </c>
      <c r="S218" s="361" t="s">
        <v>286</v>
      </c>
    </row>
    <row r="219" spans="1:19" ht="13.5" customHeight="1" x14ac:dyDescent="0.35">
      <c r="A219" s="323" t="s">
        <v>329</v>
      </c>
      <c r="B219" s="46" t="s">
        <v>61</v>
      </c>
      <c r="C219" s="307" t="s">
        <v>99</v>
      </c>
      <c r="D219" s="310" t="s">
        <v>13</v>
      </c>
      <c r="E219" s="311" t="s">
        <v>130</v>
      </c>
      <c r="F219" s="312">
        <v>40195</v>
      </c>
      <c r="G219" s="249"/>
      <c r="H219" s="253" t="s">
        <v>961</v>
      </c>
      <c r="I219" s="253" t="s">
        <v>95</v>
      </c>
      <c r="K219" s="365" t="s">
        <v>662</v>
      </c>
      <c r="L219" s="355" t="s">
        <v>655</v>
      </c>
      <c r="M219" s="355" t="s">
        <v>182</v>
      </c>
      <c r="N219" s="356" t="s">
        <v>0</v>
      </c>
      <c r="O219" s="360" t="s">
        <v>229</v>
      </c>
      <c r="P219" s="354">
        <v>41512</v>
      </c>
      <c r="Q219" s="350" t="s">
        <v>962</v>
      </c>
      <c r="R219" s="350" t="s">
        <v>961</v>
      </c>
      <c r="S219" s="361" t="s">
        <v>286</v>
      </c>
    </row>
    <row r="220" spans="1:19" ht="13.5" customHeight="1" x14ac:dyDescent="0.35">
      <c r="A220" s="323" t="s">
        <v>236</v>
      </c>
      <c r="B220" s="46" t="s">
        <v>61</v>
      </c>
      <c r="C220" s="307" t="s">
        <v>99</v>
      </c>
      <c r="D220" s="310" t="s">
        <v>13</v>
      </c>
      <c r="E220" s="311" t="s">
        <v>130</v>
      </c>
      <c r="F220" s="312">
        <v>40931</v>
      </c>
      <c r="G220" s="253" t="s">
        <v>962</v>
      </c>
      <c r="H220" s="253" t="s">
        <v>961</v>
      </c>
      <c r="I220" s="253" t="s">
        <v>95</v>
      </c>
      <c r="K220" s="365" t="s">
        <v>524</v>
      </c>
      <c r="L220" s="345" t="s">
        <v>71</v>
      </c>
      <c r="M220" s="345" t="s">
        <v>1301</v>
      </c>
      <c r="N220" s="346" t="s">
        <v>10</v>
      </c>
      <c r="O220" s="347" t="s">
        <v>229</v>
      </c>
      <c r="P220" s="348">
        <v>40696</v>
      </c>
      <c r="Q220" s="349" t="s">
        <v>962</v>
      </c>
      <c r="R220" s="349" t="s">
        <v>961</v>
      </c>
      <c r="S220" s="351" t="s">
        <v>286</v>
      </c>
    </row>
    <row r="221" spans="1:19" ht="13.5" customHeight="1" x14ac:dyDescent="0.35">
      <c r="A221" s="323" t="s">
        <v>231</v>
      </c>
      <c r="B221" s="46" t="s">
        <v>61</v>
      </c>
      <c r="C221" s="307" t="s">
        <v>99</v>
      </c>
      <c r="D221" s="310" t="s">
        <v>13</v>
      </c>
      <c r="E221" s="311" t="s">
        <v>130</v>
      </c>
      <c r="F221" s="312">
        <v>41251</v>
      </c>
      <c r="G221" s="253" t="s">
        <v>962</v>
      </c>
      <c r="H221" s="253" t="s">
        <v>961</v>
      </c>
      <c r="I221" s="253" t="s">
        <v>95</v>
      </c>
      <c r="K221" s="365" t="s">
        <v>525</v>
      </c>
      <c r="L221" s="345" t="s">
        <v>71</v>
      </c>
      <c r="M221" s="345" t="s">
        <v>1301</v>
      </c>
      <c r="N221" s="346" t="s">
        <v>10</v>
      </c>
      <c r="O221" s="347" t="s">
        <v>229</v>
      </c>
      <c r="P221" s="348">
        <v>40338</v>
      </c>
      <c r="Q221" s="349" t="s">
        <v>962</v>
      </c>
      <c r="R221" s="349" t="s">
        <v>961</v>
      </c>
      <c r="S221" s="351" t="s">
        <v>286</v>
      </c>
    </row>
    <row r="222" spans="1:19" ht="13.5" customHeight="1" x14ac:dyDescent="0.35">
      <c r="A222" s="323" t="s">
        <v>233</v>
      </c>
      <c r="B222" s="46" t="s">
        <v>61</v>
      </c>
      <c r="C222" s="307" t="s">
        <v>99</v>
      </c>
      <c r="D222" s="310" t="s">
        <v>13</v>
      </c>
      <c r="E222" s="311" t="s">
        <v>130</v>
      </c>
      <c r="F222" s="312">
        <v>41166</v>
      </c>
      <c r="G222" s="253" t="s">
        <v>962</v>
      </c>
      <c r="H222" s="253" t="s">
        <v>964</v>
      </c>
      <c r="I222" s="253" t="s">
        <v>95</v>
      </c>
      <c r="K222" s="365" t="s">
        <v>1049</v>
      </c>
      <c r="L222" s="345" t="s">
        <v>71</v>
      </c>
      <c r="M222" s="345" t="s">
        <v>1301</v>
      </c>
      <c r="N222" s="346" t="s">
        <v>10</v>
      </c>
      <c r="O222" s="347" t="s">
        <v>229</v>
      </c>
      <c r="P222" s="348">
        <v>41738</v>
      </c>
      <c r="Q222" s="337"/>
      <c r="R222" s="349" t="s">
        <v>961</v>
      </c>
      <c r="S222" s="351" t="s">
        <v>286</v>
      </c>
    </row>
    <row r="223" spans="1:19" ht="13.5" customHeight="1" x14ac:dyDescent="0.35">
      <c r="A223" s="323" t="s">
        <v>200</v>
      </c>
      <c r="B223" s="46" t="s">
        <v>61</v>
      </c>
      <c r="C223" s="307" t="s">
        <v>99</v>
      </c>
      <c r="D223" s="310" t="s">
        <v>13</v>
      </c>
      <c r="E223" s="311" t="s">
        <v>130</v>
      </c>
      <c r="F223" s="312">
        <v>42494</v>
      </c>
      <c r="G223" s="249"/>
      <c r="H223" s="253" t="s">
        <v>964</v>
      </c>
      <c r="I223" s="253" t="s">
        <v>95</v>
      </c>
      <c r="K223" s="365" t="s">
        <v>1050</v>
      </c>
      <c r="L223" s="345" t="s">
        <v>71</v>
      </c>
      <c r="M223" s="345" t="s">
        <v>1301</v>
      </c>
      <c r="N223" s="346" t="s">
        <v>10</v>
      </c>
      <c r="O223" s="347" t="s">
        <v>229</v>
      </c>
      <c r="P223" s="348">
        <v>41996</v>
      </c>
      <c r="Q223" s="337"/>
      <c r="R223" s="349" t="s">
        <v>961</v>
      </c>
      <c r="S223" s="351" t="s">
        <v>286</v>
      </c>
    </row>
    <row r="224" spans="1:19" ht="13.5" customHeight="1" x14ac:dyDescent="0.35">
      <c r="A224" s="323" t="s">
        <v>1380</v>
      </c>
      <c r="B224" s="46" t="s">
        <v>61</v>
      </c>
      <c r="C224" s="307" t="s">
        <v>99</v>
      </c>
      <c r="D224" s="310" t="s">
        <v>13</v>
      </c>
      <c r="E224" s="311" t="s">
        <v>130</v>
      </c>
      <c r="F224" s="312" t="s">
        <v>1381</v>
      </c>
      <c r="G224" s="249"/>
      <c r="H224" s="253" t="s">
        <v>964</v>
      </c>
      <c r="I224" s="253" t="s">
        <v>95</v>
      </c>
      <c r="K224" s="365" t="s">
        <v>1051</v>
      </c>
      <c r="L224" s="345" t="s">
        <v>71</v>
      </c>
      <c r="M224" s="345" t="s">
        <v>1301</v>
      </c>
      <c r="N224" s="346" t="s">
        <v>10</v>
      </c>
      <c r="O224" s="347" t="s">
        <v>229</v>
      </c>
      <c r="P224" s="348">
        <v>41985</v>
      </c>
      <c r="Q224" s="337"/>
      <c r="R224" s="349" t="s">
        <v>964</v>
      </c>
      <c r="S224" s="351" t="s">
        <v>286</v>
      </c>
    </row>
    <row r="225" spans="1:19" ht="13.5" customHeight="1" x14ac:dyDescent="0.35">
      <c r="A225" s="323" t="s">
        <v>332</v>
      </c>
      <c r="B225" s="46" t="s">
        <v>61</v>
      </c>
      <c r="C225" s="313" t="s">
        <v>51</v>
      </c>
      <c r="D225" s="310" t="s">
        <v>13</v>
      </c>
      <c r="E225" s="311" t="s">
        <v>130</v>
      </c>
      <c r="F225" s="312">
        <v>40759</v>
      </c>
      <c r="G225" s="253" t="s">
        <v>962</v>
      </c>
      <c r="H225" s="253" t="s">
        <v>961</v>
      </c>
      <c r="I225" s="253" t="s">
        <v>95</v>
      </c>
      <c r="K225" s="365" t="s">
        <v>1052</v>
      </c>
      <c r="L225" s="345" t="s">
        <v>71</v>
      </c>
      <c r="M225" s="345" t="s">
        <v>1301</v>
      </c>
      <c r="N225" s="346" t="s">
        <v>10</v>
      </c>
      <c r="O225" s="347" t="s">
        <v>229</v>
      </c>
      <c r="P225" s="348">
        <v>42151</v>
      </c>
      <c r="Q225" s="337"/>
      <c r="R225" s="349" t="s">
        <v>964</v>
      </c>
      <c r="S225" s="351" t="s">
        <v>286</v>
      </c>
    </row>
    <row r="226" spans="1:19" ht="13.5" customHeight="1" x14ac:dyDescent="0.35">
      <c r="A226" s="323" t="s">
        <v>352</v>
      </c>
      <c r="B226" s="46" t="s">
        <v>61</v>
      </c>
      <c r="C226" s="313" t="s">
        <v>51</v>
      </c>
      <c r="D226" s="310" t="s">
        <v>13</v>
      </c>
      <c r="E226" s="311" t="s">
        <v>130</v>
      </c>
      <c r="F226" s="312">
        <v>41199</v>
      </c>
      <c r="G226" s="253" t="s">
        <v>962</v>
      </c>
      <c r="H226" s="253" t="s">
        <v>961</v>
      </c>
      <c r="I226" s="253" t="s">
        <v>95</v>
      </c>
      <c r="K226" s="365" t="s">
        <v>1053</v>
      </c>
      <c r="L226" s="345" t="s">
        <v>71</v>
      </c>
      <c r="M226" s="345" t="s">
        <v>1301</v>
      </c>
      <c r="N226" s="346" t="s">
        <v>10</v>
      </c>
      <c r="O226" s="347" t="s">
        <v>229</v>
      </c>
      <c r="P226" s="348">
        <v>41852</v>
      </c>
      <c r="Q226" s="337"/>
      <c r="R226" s="349" t="s">
        <v>964</v>
      </c>
      <c r="S226" s="351" t="s">
        <v>286</v>
      </c>
    </row>
    <row r="227" spans="1:19" ht="13.5" customHeight="1" x14ac:dyDescent="0.35">
      <c r="A227" s="323" t="s">
        <v>1000</v>
      </c>
      <c r="B227" s="46" t="s">
        <v>61</v>
      </c>
      <c r="C227" s="313" t="s">
        <v>51</v>
      </c>
      <c r="D227" s="310" t="s">
        <v>13</v>
      </c>
      <c r="E227" s="311" t="s">
        <v>130</v>
      </c>
      <c r="F227" s="312">
        <v>40639</v>
      </c>
      <c r="G227" s="253" t="s">
        <v>962</v>
      </c>
      <c r="H227" s="253" t="s">
        <v>961</v>
      </c>
      <c r="I227" s="253" t="s">
        <v>95</v>
      </c>
      <c r="K227" s="365" t="s">
        <v>1054</v>
      </c>
      <c r="L227" s="345" t="s">
        <v>71</v>
      </c>
      <c r="M227" s="345" t="s">
        <v>1301</v>
      </c>
      <c r="N227" s="346" t="s">
        <v>10</v>
      </c>
      <c r="O227" s="347" t="s">
        <v>229</v>
      </c>
      <c r="P227" s="348">
        <v>42200</v>
      </c>
      <c r="Q227" s="337"/>
      <c r="R227" s="349" t="s">
        <v>964</v>
      </c>
      <c r="S227" s="351" t="s">
        <v>286</v>
      </c>
    </row>
    <row r="228" spans="1:19" ht="13.5" customHeight="1" x14ac:dyDescent="0.35">
      <c r="A228" s="323" t="s">
        <v>1001</v>
      </c>
      <c r="B228" s="46" t="s">
        <v>61</v>
      </c>
      <c r="C228" s="313" t="s">
        <v>51</v>
      </c>
      <c r="D228" s="310" t="s">
        <v>13</v>
      </c>
      <c r="E228" s="311" t="s">
        <v>130</v>
      </c>
      <c r="F228" s="312">
        <v>40990</v>
      </c>
      <c r="G228" s="253" t="s">
        <v>962</v>
      </c>
      <c r="H228" s="253" t="s">
        <v>961</v>
      </c>
      <c r="I228" s="253" t="s">
        <v>95</v>
      </c>
      <c r="K228" s="365" t="s">
        <v>1113</v>
      </c>
      <c r="L228" s="345" t="s">
        <v>71</v>
      </c>
      <c r="M228" s="345" t="s">
        <v>1114</v>
      </c>
      <c r="N228" s="346" t="s">
        <v>10</v>
      </c>
      <c r="O228" s="347" t="s">
        <v>229</v>
      </c>
      <c r="P228" s="348">
        <v>40731</v>
      </c>
      <c r="Q228" s="349" t="s">
        <v>962</v>
      </c>
      <c r="R228" s="349" t="s">
        <v>961</v>
      </c>
      <c r="S228" s="351" t="s">
        <v>286</v>
      </c>
    </row>
    <row r="229" spans="1:19" ht="13.5" customHeight="1" x14ac:dyDescent="0.35">
      <c r="A229" s="323" t="s">
        <v>869</v>
      </c>
      <c r="B229" s="46" t="s">
        <v>61</v>
      </c>
      <c r="C229" s="313" t="s">
        <v>1382</v>
      </c>
      <c r="D229" s="310" t="s">
        <v>13</v>
      </c>
      <c r="E229" s="311" t="s">
        <v>130</v>
      </c>
      <c r="F229" s="312">
        <v>41115</v>
      </c>
      <c r="G229" s="253" t="s">
        <v>962</v>
      </c>
      <c r="H229" s="253" t="s">
        <v>961</v>
      </c>
      <c r="I229" s="253" t="s">
        <v>95</v>
      </c>
      <c r="K229" s="365" t="s">
        <v>1115</v>
      </c>
      <c r="L229" s="345" t="s">
        <v>71</v>
      </c>
      <c r="M229" s="345" t="s">
        <v>1114</v>
      </c>
      <c r="N229" s="346" t="s">
        <v>10</v>
      </c>
      <c r="O229" s="347" t="s">
        <v>229</v>
      </c>
      <c r="P229" s="348">
        <v>40330</v>
      </c>
      <c r="Q229" s="349" t="s">
        <v>962</v>
      </c>
      <c r="R229" s="349" t="s">
        <v>961</v>
      </c>
      <c r="S229" s="351" t="s">
        <v>286</v>
      </c>
    </row>
    <row r="230" spans="1:19" ht="13.5" customHeight="1" x14ac:dyDescent="0.35">
      <c r="A230" s="323" t="s">
        <v>870</v>
      </c>
      <c r="B230" s="46" t="s">
        <v>61</v>
      </c>
      <c r="C230" s="313" t="s">
        <v>1382</v>
      </c>
      <c r="D230" s="310" t="s">
        <v>13</v>
      </c>
      <c r="E230" s="311" t="s">
        <v>130</v>
      </c>
      <c r="F230" s="312">
        <v>40420</v>
      </c>
      <c r="G230" s="253" t="s">
        <v>962</v>
      </c>
      <c r="H230" s="253" t="s">
        <v>961</v>
      </c>
      <c r="I230" s="253" t="s">
        <v>95</v>
      </c>
      <c r="K230" s="365" t="s">
        <v>1116</v>
      </c>
      <c r="L230" s="345" t="s">
        <v>71</v>
      </c>
      <c r="M230" s="345" t="s">
        <v>1114</v>
      </c>
      <c r="N230" s="346" t="s">
        <v>10</v>
      </c>
      <c r="O230" s="347" t="s">
        <v>229</v>
      </c>
      <c r="P230" s="348">
        <v>39489</v>
      </c>
      <c r="Q230" s="349" t="s">
        <v>962</v>
      </c>
      <c r="R230" s="349" t="s">
        <v>961</v>
      </c>
      <c r="S230" s="351" t="s">
        <v>286</v>
      </c>
    </row>
    <row r="231" spans="1:19" ht="13.5" customHeight="1" x14ac:dyDescent="0.35">
      <c r="A231" s="323" t="s">
        <v>871</v>
      </c>
      <c r="B231" s="46" t="s">
        <v>61</v>
      </c>
      <c r="C231" s="313" t="s">
        <v>1382</v>
      </c>
      <c r="D231" s="310" t="s">
        <v>13</v>
      </c>
      <c r="E231" s="311" t="s">
        <v>130</v>
      </c>
      <c r="F231" s="312">
        <v>41221</v>
      </c>
      <c r="G231" s="253" t="s">
        <v>962</v>
      </c>
      <c r="H231" s="253" t="s">
        <v>961</v>
      </c>
      <c r="I231" s="253" t="s">
        <v>95</v>
      </c>
      <c r="K231" s="365" t="s">
        <v>1117</v>
      </c>
      <c r="L231" s="345" t="s">
        <v>71</v>
      </c>
      <c r="M231" s="345" t="s">
        <v>1114</v>
      </c>
      <c r="N231" s="346" t="s">
        <v>10</v>
      </c>
      <c r="O231" s="347" t="s">
        <v>229</v>
      </c>
      <c r="P231" s="348">
        <v>40676</v>
      </c>
      <c r="Q231" s="349" t="s">
        <v>962</v>
      </c>
      <c r="R231" s="349" t="s">
        <v>961</v>
      </c>
      <c r="S231" s="351" t="s">
        <v>286</v>
      </c>
    </row>
    <row r="232" spans="1:19" ht="13.5" customHeight="1" x14ac:dyDescent="0.35">
      <c r="A232" s="323" t="s">
        <v>785</v>
      </c>
      <c r="B232" s="46" t="s">
        <v>61</v>
      </c>
      <c r="C232" s="307" t="s">
        <v>1273</v>
      </c>
      <c r="D232" s="310" t="s">
        <v>13</v>
      </c>
      <c r="E232" s="311" t="s">
        <v>130</v>
      </c>
      <c r="F232" s="312">
        <v>39771</v>
      </c>
      <c r="G232" s="253" t="s">
        <v>962</v>
      </c>
      <c r="H232" s="253" t="s">
        <v>961</v>
      </c>
      <c r="I232" s="253" t="s">
        <v>95</v>
      </c>
      <c r="K232" s="365" t="s">
        <v>693</v>
      </c>
      <c r="L232" s="355" t="s">
        <v>71</v>
      </c>
      <c r="M232" s="359" t="s">
        <v>1302</v>
      </c>
      <c r="N232" s="356" t="s">
        <v>10</v>
      </c>
      <c r="O232" s="347" t="s">
        <v>229</v>
      </c>
      <c r="P232" s="348" t="s">
        <v>1303</v>
      </c>
      <c r="Q232" s="349" t="s">
        <v>962</v>
      </c>
      <c r="R232" s="337"/>
      <c r="S232" s="351" t="s">
        <v>286</v>
      </c>
    </row>
    <row r="233" spans="1:19" ht="13.5" customHeight="1" x14ac:dyDescent="0.35">
      <c r="A233" s="323" t="s">
        <v>1383</v>
      </c>
      <c r="B233" s="46" t="s">
        <v>61</v>
      </c>
      <c r="C233" s="307" t="s">
        <v>1273</v>
      </c>
      <c r="D233" s="310" t="s">
        <v>13</v>
      </c>
      <c r="E233" s="311" t="s">
        <v>130</v>
      </c>
      <c r="F233" s="312">
        <v>41789</v>
      </c>
      <c r="G233" s="249"/>
      <c r="H233" s="253" t="s">
        <v>961</v>
      </c>
      <c r="I233" s="253" t="s">
        <v>95</v>
      </c>
      <c r="K233" s="365" t="s">
        <v>694</v>
      </c>
      <c r="L233" s="355" t="s">
        <v>71</v>
      </c>
      <c r="M233" s="359" t="s">
        <v>1302</v>
      </c>
      <c r="N233" s="356" t="s">
        <v>10</v>
      </c>
      <c r="O233" s="347" t="s">
        <v>229</v>
      </c>
      <c r="P233" s="348" t="s">
        <v>1304</v>
      </c>
      <c r="Q233" s="349" t="s">
        <v>962</v>
      </c>
      <c r="R233" s="337"/>
      <c r="S233" s="351" t="s">
        <v>286</v>
      </c>
    </row>
    <row r="234" spans="1:19" ht="13.5" customHeight="1" x14ac:dyDescent="0.35">
      <c r="A234" s="323" t="s">
        <v>788</v>
      </c>
      <c r="B234" s="46" t="s">
        <v>61</v>
      </c>
      <c r="C234" s="307" t="s">
        <v>1273</v>
      </c>
      <c r="D234" s="310" t="s">
        <v>13</v>
      </c>
      <c r="E234" s="311" t="s">
        <v>130</v>
      </c>
      <c r="F234" s="312">
        <v>41213</v>
      </c>
      <c r="G234" s="253" t="s">
        <v>962</v>
      </c>
      <c r="H234" s="253" t="s">
        <v>961</v>
      </c>
      <c r="I234" s="253" t="s">
        <v>95</v>
      </c>
      <c r="K234" s="365" t="s">
        <v>304</v>
      </c>
      <c r="L234" s="345" t="s">
        <v>71</v>
      </c>
      <c r="M234" s="345" t="s">
        <v>268</v>
      </c>
      <c r="N234" s="346" t="s">
        <v>10</v>
      </c>
      <c r="O234" s="347" t="s">
        <v>229</v>
      </c>
      <c r="P234" s="348">
        <v>40544</v>
      </c>
      <c r="Q234" s="349" t="s">
        <v>962</v>
      </c>
      <c r="R234" s="349" t="s">
        <v>961</v>
      </c>
      <c r="S234" s="351" t="s">
        <v>286</v>
      </c>
    </row>
    <row r="235" spans="1:19" ht="13.5" customHeight="1" x14ac:dyDescent="0.35">
      <c r="A235" s="323" t="s">
        <v>783</v>
      </c>
      <c r="B235" s="46" t="s">
        <v>61</v>
      </c>
      <c r="C235" s="313" t="s">
        <v>1273</v>
      </c>
      <c r="D235" s="310" t="s">
        <v>13</v>
      </c>
      <c r="E235" s="311" t="s">
        <v>130</v>
      </c>
      <c r="F235" s="312">
        <v>40403</v>
      </c>
      <c r="G235" s="253" t="s">
        <v>962</v>
      </c>
      <c r="H235" s="253" t="s">
        <v>964</v>
      </c>
      <c r="I235" s="253" t="s">
        <v>95</v>
      </c>
      <c r="K235" s="365" t="s">
        <v>832</v>
      </c>
      <c r="L235" s="345" t="s">
        <v>71</v>
      </c>
      <c r="M235" s="345" t="s">
        <v>268</v>
      </c>
      <c r="N235" s="346" t="s">
        <v>10</v>
      </c>
      <c r="O235" s="347" t="s">
        <v>229</v>
      </c>
      <c r="P235" s="348">
        <v>40909</v>
      </c>
      <c r="Q235" s="349" t="s">
        <v>962</v>
      </c>
      <c r="R235" s="349" t="s">
        <v>961</v>
      </c>
      <c r="S235" s="351" t="s">
        <v>286</v>
      </c>
    </row>
    <row r="236" spans="1:19" ht="13.5" customHeight="1" x14ac:dyDescent="0.35">
      <c r="A236" s="323" t="s">
        <v>787</v>
      </c>
      <c r="B236" s="46" t="s">
        <v>61</v>
      </c>
      <c r="C236" s="313" t="s">
        <v>1273</v>
      </c>
      <c r="D236" s="310" t="s">
        <v>13</v>
      </c>
      <c r="E236" s="311" t="s">
        <v>130</v>
      </c>
      <c r="F236" s="312">
        <v>40650</v>
      </c>
      <c r="G236" s="253" t="s">
        <v>962</v>
      </c>
      <c r="H236" s="253" t="s">
        <v>964</v>
      </c>
      <c r="I236" s="253" t="s">
        <v>95</v>
      </c>
      <c r="K236" s="365" t="s">
        <v>1056</v>
      </c>
      <c r="L236" s="345" t="s">
        <v>71</v>
      </c>
      <c r="M236" s="345" t="s">
        <v>268</v>
      </c>
      <c r="N236" s="346" t="s">
        <v>10</v>
      </c>
      <c r="O236" s="347" t="s">
        <v>229</v>
      </c>
      <c r="P236" s="348">
        <v>41640</v>
      </c>
      <c r="Q236" s="337"/>
      <c r="R236" s="349" t="s">
        <v>961</v>
      </c>
      <c r="S236" s="351" t="s">
        <v>286</v>
      </c>
    </row>
    <row r="237" spans="1:19" ht="13.5" customHeight="1" x14ac:dyDescent="0.35">
      <c r="A237" s="323" t="s">
        <v>789</v>
      </c>
      <c r="B237" s="46" t="s">
        <v>61</v>
      </c>
      <c r="C237" s="307" t="s">
        <v>1273</v>
      </c>
      <c r="D237" s="310" t="s">
        <v>13</v>
      </c>
      <c r="E237" s="311" t="s">
        <v>130</v>
      </c>
      <c r="F237" s="312">
        <v>39753</v>
      </c>
      <c r="G237" s="253" t="s">
        <v>962</v>
      </c>
      <c r="H237" s="253" t="s">
        <v>964</v>
      </c>
      <c r="I237" s="253" t="s">
        <v>95</v>
      </c>
      <c r="K237" s="365" t="s">
        <v>1454</v>
      </c>
      <c r="L237" s="345" t="s">
        <v>71</v>
      </c>
      <c r="M237" s="345" t="s">
        <v>1423</v>
      </c>
      <c r="N237" s="346" t="s">
        <v>10</v>
      </c>
      <c r="O237" s="347" t="s">
        <v>229</v>
      </c>
      <c r="P237" s="348">
        <v>40802</v>
      </c>
      <c r="Q237" s="349" t="s">
        <v>962</v>
      </c>
      <c r="R237" s="337"/>
      <c r="S237" s="351" t="s">
        <v>286</v>
      </c>
    </row>
    <row r="238" spans="1:19" ht="13.5" customHeight="1" x14ac:dyDescent="0.35">
      <c r="A238" s="323" t="s">
        <v>790</v>
      </c>
      <c r="B238" s="46" t="s">
        <v>61</v>
      </c>
      <c r="C238" s="313" t="s">
        <v>1273</v>
      </c>
      <c r="D238" s="310" t="s">
        <v>13</v>
      </c>
      <c r="E238" s="311" t="s">
        <v>130</v>
      </c>
      <c r="F238" s="312">
        <v>40102</v>
      </c>
      <c r="G238" s="253" t="s">
        <v>962</v>
      </c>
      <c r="H238" s="253" t="s">
        <v>964</v>
      </c>
      <c r="I238" s="253" t="s">
        <v>95</v>
      </c>
      <c r="K238" s="365" t="s">
        <v>1057</v>
      </c>
      <c r="L238" s="345" t="s">
        <v>71</v>
      </c>
      <c r="M238" s="345" t="s">
        <v>268</v>
      </c>
      <c r="N238" s="346" t="s">
        <v>10</v>
      </c>
      <c r="O238" s="347" t="s">
        <v>229</v>
      </c>
      <c r="P238" s="348">
        <v>42005</v>
      </c>
      <c r="Q238" s="337"/>
      <c r="R238" s="349" t="s">
        <v>961</v>
      </c>
      <c r="S238" s="351" t="s">
        <v>286</v>
      </c>
    </row>
    <row r="239" spans="1:19" ht="13.5" customHeight="1" x14ac:dyDescent="0.35">
      <c r="A239" s="323" t="s">
        <v>335</v>
      </c>
      <c r="B239" s="46" t="s">
        <v>61</v>
      </c>
      <c r="C239" s="307" t="s">
        <v>246</v>
      </c>
      <c r="D239" s="310" t="s">
        <v>13</v>
      </c>
      <c r="E239" s="311" t="s">
        <v>130</v>
      </c>
      <c r="F239" s="312">
        <v>40700</v>
      </c>
      <c r="G239" s="253" t="s">
        <v>962</v>
      </c>
      <c r="H239" s="253" t="s">
        <v>961</v>
      </c>
      <c r="I239" s="253" t="s">
        <v>95</v>
      </c>
      <c r="K239" s="365" t="s">
        <v>252</v>
      </c>
      <c r="L239" s="352" t="s">
        <v>74</v>
      </c>
      <c r="M239" s="345" t="s">
        <v>193</v>
      </c>
      <c r="N239" s="346" t="s">
        <v>27</v>
      </c>
      <c r="O239" s="347" t="s">
        <v>229</v>
      </c>
      <c r="P239" s="348">
        <v>40934</v>
      </c>
      <c r="Q239" s="349" t="s">
        <v>962</v>
      </c>
      <c r="R239" s="349" t="s">
        <v>961</v>
      </c>
      <c r="S239" s="351" t="s">
        <v>286</v>
      </c>
    </row>
    <row r="240" spans="1:19" ht="13.5" customHeight="1" x14ac:dyDescent="0.35">
      <c r="A240" s="323" t="s">
        <v>1003</v>
      </c>
      <c r="B240" s="46" t="s">
        <v>61</v>
      </c>
      <c r="C240" s="307" t="s">
        <v>246</v>
      </c>
      <c r="D240" s="310" t="s">
        <v>13</v>
      </c>
      <c r="E240" s="311" t="s">
        <v>130</v>
      </c>
      <c r="F240" s="312">
        <v>41449</v>
      </c>
      <c r="G240" s="253" t="s">
        <v>962</v>
      </c>
      <c r="H240" s="253" t="s">
        <v>961</v>
      </c>
      <c r="I240" s="253" t="s">
        <v>95</v>
      </c>
      <c r="K240" s="365" t="s">
        <v>206</v>
      </c>
      <c r="L240" s="352" t="s">
        <v>74</v>
      </c>
      <c r="M240" s="345" t="s">
        <v>193</v>
      </c>
      <c r="N240" s="346" t="s">
        <v>27</v>
      </c>
      <c r="O240" s="347" t="s">
        <v>229</v>
      </c>
      <c r="P240" s="348">
        <v>42231</v>
      </c>
      <c r="Q240" s="337"/>
      <c r="R240" s="349" t="s">
        <v>961</v>
      </c>
      <c r="S240" s="351" t="s">
        <v>286</v>
      </c>
    </row>
    <row r="241" spans="1:19" ht="13.5" customHeight="1" x14ac:dyDescent="0.35">
      <c r="A241" s="323" t="s">
        <v>791</v>
      </c>
      <c r="B241" s="48" t="s">
        <v>61</v>
      </c>
      <c r="C241" s="319" t="s">
        <v>1384</v>
      </c>
      <c r="D241" s="319" t="s">
        <v>13</v>
      </c>
      <c r="E241" s="321" t="s">
        <v>130</v>
      </c>
      <c r="F241" s="318">
        <v>40304</v>
      </c>
      <c r="G241" s="52" t="s">
        <v>962</v>
      </c>
      <c r="H241" s="253" t="s">
        <v>961</v>
      </c>
      <c r="I241" s="253" t="s">
        <v>95</v>
      </c>
      <c r="K241" s="365" t="s">
        <v>1058</v>
      </c>
      <c r="L241" s="352" t="s">
        <v>74</v>
      </c>
      <c r="M241" s="345" t="s">
        <v>193</v>
      </c>
      <c r="N241" s="346" t="s">
        <v>27</v>
      </c>
      <c r="O241" s="347" t="s">
        <v>229</v>
      </c>
      <c r="P241" s="348">
        <v>42315</v>
      </c>
      <c r="Q241" s="337"/>
      <c r="R241" s="349" t="s">
        <v>961</v>
      </c>
      <c r="S241" s="351" t="s">
        <v>286</v>
      </c>
    </row>
    <row r="242" spans="1:19" ht="13.5" customHeight="1" x14ac:dyDescent="0.35">
      <c r="A242" s="323" t="s">
        <v>793</v>
      </c>
      <c r="B242" s="48" t="s">
        <v>61</v>
      </c>
      <c r="C242" s="319" t="s">
        <v>1384</v>
      </c>
      <c r="D242" s="319" t="s">
        <v>13</v>
      </c>
      <c r="E242" s="321" t="s">
        <v>130</v>
      </c>
      <c r="F242" s="318">
        <v>40371</v>
      </c>
      <c r="G242" s="52" t="s">
        <v>962</v>
      </c>
      <c r="H242" s="253" t="s">
        <v>961</v>
      </c>
      <c r="I242" s="253" t="s">
        <v>95</v>
      </c>
      <c r="K242" s="365" t="s">
        <v>1059</v>
      </c>
      <c r="L242" s="352" t="s">
        <v>74</v>
      </c>
      <c r="M242" s="345" t="s">
        <v>193</v>
      </c>
      <c r="N242" s="346" t="s">
        <v>27</v>
      </c>
      <c r="O242" s="347" t="s">
        <v>229</v>
      </c>
      <c r="P242" s="348">
        <v>42622</v>
      </c>
      <c r="Q242" s="337"/>
      <c r="R242" s="349" t="s">
        <v>961</v>
      </c>
      <c r="S242" s="351" t="s">
        <v>286</v>
      </c>
    </row>
    <row r="243" spans="1:19" ht="13.5" customHeight="1" x14ac:dyDescent="0.35">
      <c r="A243" s="323" t="s">
        <v>794</v>
      </c>
      <c r="B243" s="48" t="s">
        <v>61</v>
      </c>
      <c r="C243" s="319" t="s">
        <v>1384</v>
      </c>
      <c r="D243" s="319" t="s">
        <v>13</v>
      </c>
      <c r="E243" s="321" t="s">
        <v>130</v>
      </c>
      <c r="F243" s="318">
        <v>40515</v>
      </c>
      <c r="G243" s="52" t="s">
        <v>962</v>
      </c>
      <c r="H243" s="253" t="s">
        <v>961</v>
      </c>
      <c r="I243" s="253" t="s">
        <v>95</v>
      </c>
      <c r="K243" s="365" t="s">
        <v>325</v>
      </c>
      <c r="L243" s="362" t="s">
        <v>74</v>
      </c>
      <c r="M243" s="355" t="s">
        <v>350</v>
      </c>
      <c r="N243" s="356" t="s">
        <v>27</v>
      </c>
      <c r="O243" s="360" t="s">
        <v>229</v>
      </c>
      <c r="P243" s="363">
        <v>40424</v>
      </c>
      <c r="Q243" s="350" t="s">
        <v>962</v>
      </c>
      <c r="R243" s="364" t="s">
        <v>961</v>
      </c>
      <c r="S243" s="361" t="s">
        <v>286</v>
      </c>
    </row>
    <row r="244" spans="1:19" ht="13.5" customHeight="1" x14ac:dyDescent="0.35">
      <c r="A244" s="323" t="s">
        <v>521</v>
      </c>
      <c r="B244" s="46" t="s">
        <v>61</v>
      </c>
      <c r="C244" s="307" t="s">
        <v>223</v>
      </c>
      <c r="D244" s="310" t="s">
        <v>13</v>
      </c>
      <c r="E244" s="311" t="s">
        <v>130</v>
      </c>
      <c r="F244" s="312" t="s">
        <v>1385</v>
      </c>
      <c r="G244" s="253" t="s">
        <v>962</v>
      </c>
      <c r="H244" s="253" t="s">
        <v>961</v>
      </c>
      <c r="I244" s="253" t="s">
        <v>95</v>
      </c>
      <c r="K244" s="365" t="s">
        <v>320</v>
      </c>
      <c r="L244" s="362" t="s">
        <v>74</v>
      </c>
      <c r="M244" s="355" t="s">
        <v>350</v>
      </c>
      <c r="N244" s="356" t="s">
        <v>27</v>
      </c>
      <c r="O244" s="360" t="s">
        <v>229</v>
      </c>
      <c r="P244" s="354">
        <v>40424</v>
      </c>
      <c r="Q244" s="350" t="s">
        <v>962</v>
      </c>
      <c r="R244" s="350" t="s">
        <v>961</v>
      </c>
      <c r="S244" s="361" t="s">
        <v>286</v>
      </c>
    </row>
    <row r="245" spans="1:19" ht="13.5" customHeight="1" x14ac:dyDescent="0.35">
      <c r="A245" s="323" t="s">
        <v>248</v>
      </c>
      <c r="B245" s="46" t="s">
        <v>61</v>
      </c>
      <c r="C245" s="307" t="s">
        <v>223</v>
      </c>
      <c r="D245" s="310" t="s">
        <v>13</v>
      </c>
      <c r="E245" s="311" t="s">
        <v>130</v>
      </c>
      <c r="F245" s="312" t="s">
        <v>1386</v>
      </c>
      <c r="G245" s="253" t="s">
        <v>962</v>
      </c>
      <c r="H245" s="253" t="s">
        <v>961</v>
      </c>
      <c r="I245" s="253" t="s">
        <v>95</v>
      </c>
      <c r="K245" s="365" t="s">
        <v>894</v>
      </c>
      <c r="L245" s="362" t="s">
        <v>74</v>
      </c>
      <c r="M245" s="355" t="s">
        <v>350</v>
      </c>
      <c r="N245" s="356" t="s">
        <v>27</v>
      </c>
      <c r="O245" s="360" t="s">
        <v>229</v>
      </c>
      <c r="P245" s="354">
        <v>40452</v>
      </c>
      <c r="Q245" s="350" t="s">
        <v>962</v>
      </c>
      <c r="R245" s="350" t="s">
        <v>961</v>
      </c>
      <c r="S245" s="361" t="s">
        <v>286</v>
      </c>
    </row>
    <row r="246" spans="1:19" ht="13.5" customHeight="1" x14ac:dyDescent="0.35">
      <c r="A246" s="323" t="s">
        <v>520</v>
      </c>
      <c r="B246" s="46" t="s">
        <v>61</v>
      </c>
      <c r="C246" s="307" t="s">
        <v>223</v>
      </c>
      <c r="D246" s="310" t="s">
        <v>13</v>
      </c>
      <c r="E246" s="311" t="s">
        <v>130</v>
      </c>
      <c r="F246" s="312" t="s">
        <v>1387</v>
      </c>
      <c r="G246" s="253" t="s">
        <v>962</v>
      </c>
      <c r="H246" s="253" t="s">
        <v>961</v>
      </c>
      <c r="I246" s="253" t="s">
        <v>95</v>
      </c>
      <c r="K246" s="365" t="s">
        <v>1060</v>
      </c>
      <c r="L246" s="352" t="s">
        <v>74</v>
      </c>
      <c r="M246" s="355" t="s">
        <v>350</v>
      </c>
      <c r="N246" s="346" t="s">
        <v>27</v>
      </c>
      <c r="O246" s="347" t="s">
        <v>229</v>
      </c>
      <c r="P246" s="348">
        <v>41668</v>
      </c>
      <c r="Q246" s="337"/>
      <c r="R246" s="349" t="s">
        <v>961</v>
      </c>
      <c r="S246" s="351" t="s">
        <v>286</v>
      </c>
    </row>
    <row r="247" spans="1:19" ht="13.5" customHeight="1" x14ac:dyDescent="0.35">
      <c r="A247" s="323" t="s">
        <v>1388</v>
      </c>
      <c r="B247" s="46" t="s">
        <v>61</v>
      </c>
      <c r="C247" s="307" t="s">
        <v>223</v>
      </c>
      <c r="D247" s="310" t="s">
        <v>13</v>
      </c>
      <c r="E247" s="311" t="s">
        <v>130</v>
      </c>
      <c r="F247" s="312" t="s">
        <v>1389</v>
      </c>
      <c r="G247" s="249"/>
      <c r="H247" s="253" t="s">
        <v>964</v>
      </c>
      <c r="I247" s="253" t="s">
        <v>95</v>
      </c>
      <c r="K247" s="365" t="s">
        <v>308</v>
      </c>
      <c r="L247" s="345" t="s">
        <v>74</v>
      </c>
      <c r="M247" s="345" t="s">
        <v>180</v>
      </c>
      <c r="N247" s="346" t="s">
        <v>614</v>
      </c>
      <c r="O247" s="347" t="s">
        <v>229</v>
      </c>
      <c r="P247" s="348">
        <v>40413</v>
      </c>
      <c r="Q247" s="349" t="s">
        <v>962</v>
      </c>
      <c r="R247" s="337"/>
      <c r="S247" s="351" t="s">
        <v>286</v>
      </c>
    </row>
    <row r="248" spans="1:19" ht="13.5" customHeight="1" x14ac:dyDescent="0.35">
      <c r="A248" s="323" t="s">
        <v>1390</v>
      </c>
      <c r="B248" s="46" t="s">
        <v>61</v>
      </c>
      <c r="C248" s="307" t="s">
        <v>223</v>
      </c>
      <c r="D248" s="310" t="s">
        <v>13</v>
      </c>
      <c r="E248" s="311" t="s">
        <v>130</v>
      </c>
      <c r="F248" s="312" t="s">
        <v>1391</v>
      </c>
      <c r="G248" s="249"/>
      <c r="H248" s="253" t="s">
        <v>964</v>
      </c>
      <c r="I248" s="253" t="s">
        <v>95</v>
      </c>
      <c r="K248" s="365" t="s">
        <v>1187</v>
      </c>
      <c r="L248" s="345" t="s">
        <v>1188</v>
      </c>
      <c r="M248" s="346" t="s">
        <v>184</v>
      </c>
      <c r="N248" s="346" t="s">
        <v>40</v>
      </c>
      <c r="O248" s="347" t="s">
        <v>229</v>
      </c>
      <c r="P248" s="348">
        <v>40617</v>
      </c>
      <c r="Q248" s="349" t="s">
        <v>962</v>
      </c>
      <c r="R248" s="337"/>
      <c r="S248" s="351" t="s">
        <v>286</v>
      </c>
    </row>
    <row r="249" spans="1:19" ht="13.5" customHeight="1" x14ac:dyDescent="0.35">
      <c r="A249" s="323" t="s">
        <v>522</v>
      </c>
      <c r="B249" s="46" t="s">
        <v>61</v>
      </c>
      <c r="C249" s="307" t="s">
        <v>223</v>
      </c>
      <c r="D249" s="310" t="s">
        <v>13</v>
      </c>
      <c r="E249" s="311" t="s">
        <v>130</v>
      </c>
      <c r="F249" s="312" t="s">
        <v>1392</v>
      </c>
      <c r="G249" s="253" t="s">
        <v>962</v>
      </c>
      <c r="H249" s="253" t="s">
        <v>964</v>
      </c>
      <c r="I249" s="253" t="s">
        <v>95</v>
      </c>
      <c r="K249" s="365" t="s">
        <v>323</v>
      </c>
      <c r="L249" s="345" t="s">
        <v>1188</v>
      </c>
      <c r="M249" s="346" t="s">
        <v>184</v>
      </c>
      <c r="N249" s="346" t="s">
        <v>40</v>
      </c>
      <c r="O249" s="347" t="s">
        <v>229</v>
      </c>
      <c r="P249" s="348">
        <v>40224</v>
      </c>
      <c r="Q249" s="349" t="s">
        <v>962</v>
      </c>
      <c r="R249" s="337"/>
      <c r="S249" s="351" t="s">
        <v>286</v>
      </c>
    </row>
    <row r="250" spans="1:19" ht="13.5" customHeight="1" x14ac:dyDescent="0.35">
      <c r="A250" s="323" t="s">
        <v>523</v>
      </c>
      <c r="B250" s="46" t="s">
        <v>61</v>
      </c>
      <c r="C250" s="307" t="s">
        <v>223</v>
      </c>
      <c r="D250" s="310" t="s">
        <v>13</v>
      </c>
      <c r="E250" s="311" t="s">
        <v>130</v>
      </c>
      <c r="F250" s="312" t="s">
        <v>1393</v>
      </c>
      <c r="G250" s="253" t="s">
        <v>962</v>
      </c>
      <c r="H250" s="253" t="s">
        <v>964</v>
      </c>
      <c r="I250" s="253" t="s">
        <v>95</v>
      </c>
      <c r="K250" s="365" t="s">
        <v>1189</v>
      </c>
      <c r="L250" s="345" t="s">
        <v>1174</v>
      </c>
      <c r="M250" s="346" t="s">
        <v>186</v>
      </c>
      <c r="N250" s="346" t="s">
        <v>107</v>
      </c>
      <c r="O250" s="347" t="s">
        <v>229</v>
      </c>
      <c r="P250" s="348" t="s">
        <v>1305</v>
      </c>
      <c r="Q250" s="349" t="s">
        <v>962</v>
      </c>
      <c r="R250" s="349" t="s">
        <v>961</v>
      </c>
      <c r="S250" s="351" t="s">
        <v>286</v>
      </c>
    </row>
    <row r="251" spans="1:19" ht="13.5" customHeight="1" x14ac:dyDescent="0.35">
      <c r="A251" s="323" t="s">
        <v>465</v>
      </c>
      <c r="B251" s="46" t="s">
        <v>457</v>
      </c>
      <c r="C251" s="313" t="s">
        <v>1275</v>
      </c>
      <c r="D251" s="310" t="s">
        <v>39</v>
      </c>
      <c r="E251" s="311" t="s">
        <v>130</v>
      </c>
      <c r="F251" s="312">
        <v>41292</v>
      </c>
      <c r="G251" s="253" t="s">
        <v>962</v>
      </c>
      <c r="H251" s="253" t="s">
        <v>961</v>
      </c>
      <c r="I251" s="253" t="s">
        <v>95</v>
      </c>
      <c r="K251" s="365" t="s">
        <v>1190</v>
      </c>
      <c r="L251" s="345" t="s">
        <v>1174</v>
      </c>
      <c r="M251" s="345" t="s">
        <v>186</v>
      </c>
      <c r="N251" s="346" t="s">
        <v>107</v>
      </c>
      <c r="O251" s="347" t="s">
        <v>229</v>
      </c>
      <c r="P251" s="348">
        <v>41583</v>
      </c>
      <c r="Q251" s="349" t="s">
        <v>962</v>
      </c>
      <c r="R251" s="349" t="s">
        <v>961</v>
      </c>
      <c r="S251" s="358" t="s">
        <v>286</v>
      </c>
    </row>
    <row r="252" spans="1:19" ht="13.5" customHeight="1" x14ac:dyDescent="0.35">
      <c r="A252" s="323" t="s">
        <v>1394</v>
      </c>
      <c r="B252" s="46" t="s">
        <v>457</v>
      </c>
      <c r="C252" s="307" t="s">
        <v>1275</v>
      </c>
      <c r="D252" s="310" t="s">
        <v>39</v>
      </c>
      <c r="E252" s="311" t="s">
        <v>130</v>
      </c>
      <c r="F252" s="312">
        <v>42419</v>
      </c>
      <c r="G252" s="249"/>
      <c r="H252" s="253" t="s">
        <v>961</v>
      </c>
      <c r="I252" s="253" t="s">
        <v>95</v>
      </c>
      <c r="K252" s="365" t="s">
        <v>1191</v>
      </c>
      <c r="L252" s="345" t="s">
        <v>1174</v>
      </c>
      <c r="M252" s="345" t="s">
        <v>186</v>
      </c>
      <c r="N252" s="346" t="s">
        <v>107</v>
      </c>
      <c r="O252" s="347" t="s">
        <v>229</v>
      </c>
      <c r="P252" s="348" t="s">
        <v>1306</v>
      </c>
      <c r="Q252" s="349" t="s">
        <v>962</v>
      </c>
      <c r="R252" s="349" t="s">
        <v>961</v>
      </c>
      <c r="S252" s="358" t="s">
        <v>286</v>
      </c>
    </row>
    <row r="253" spans="1:19" ht="13.5" customHeight="1" x14ac:dyDescent="0.35">
      <c r="A253" s="323" t="s">
        <v>464</v>
      </c>
      <c r="B253" s="46" t="s">
        <v>457</v>
      </c>
      <c r="C253" s="313" t="s">
        <v>1275</v>
      </c>
      <c r="D253" s="310" t="s">
        <v>39</v>
      </c>
      <c r="E253" s="311" t="s">
        <v>130</v>
      </c>
      <c r="F253" s="312">
        <v>40335</v>
      </c>
      <c r="G253" s="253" t="s">
        <v>962</v>
      </c>
      <c r="H253" s="253" t="s">
        <v>961</v>
      </c>
      <c r="I253" s="253" t="s">
        <v>95</v>
      </c>
      <c r="K253" s="365" t="s">
        <v>626</v>
      </c>
      <c r="L253" s="345" t="s">
        <v>494</v>
      </c>
      <c r="M253" s="345" t="s">
        <v>1307</v>
      </c>
      <c r="N253" s="346" t="s">
        <v>215</v>
      </c>
      <c r="O253" s="347" t="s">
        <v>229</v>
      </c>
      <c r="P253" s="348">
        <v>41371</v>
      </c>
      <c r="Q253" s="349" t="s">
        <v>962</v>
      </c>
      <c r="R253" s="349" t="s">
        <v>961</v>
      </c>
      <c r="S253" s="351" t="s">
        <v>286</v>
      </c>
    </row>
    <row r="254" spans="1:19" ht="13.5" customHeight="1" x14ac:dyDescent="0.35">
      <c r="A254" s="323" t="s">
        <v>466</v>
      </c>
      <c r="B254" s="46" t="s">
        <v>457</v>
      </c>
      <c r="C254" s="313" t="s">
        <v>1275</v>
      </c>
      <c r="D254" s="310" t="s">
        <v>39</v>
      </c>
      <c r="E254" s="311" t="s">
        <v>130</v>
      </c>
      <c r="F254" s="312">
        <v>41046</v>
      </c>
      <c r="G254" s="253" t="s">
        <v>962</v>
      </c>
      <c r="H254" s="253" t="s">
        <v>961</v>
      </c>
      <c r="I254" s="253" t="s">
        <v>95</v>
      </c>
      <c r="K254" s="365" t="s">
        <v>833</v>
      </c>
      <c r="L254" s="345" t="s">
        <v>494</v>
      </c>
      <c r="M254" s="345" t="s">
        <v>1307</v>
      </c>
      <c r="N254" s="346" t="s">
        <v>215</v>
      </c>
      <c r="O254" s="347" t="s">
        <v>229</v>
      </c>
      <c r="P254" s="348">
        <v>41471</v>
      </c>
      <c r="Q254" s="349" t="s">
        <v>962</v>
      </c>
      <c r="R254" s="349" t="s">
        <v>961</v>
      </c>
      <c r="S254" s="351" t="s">
        <v>286</v>
      </c>
    </row>
    <row r="255" spans="1:19" ht="13.5" customHeight="1" x14ac:dyDescent="0.35">
      <c r="A255" s="323" t="s">
        <v>1395</v>
      </c>
      <c r="B255" s="46" t="s">
        <v>457</v>
      </c>
      <c r="C255" s="313" t="s">
        <v>1275</v>
      </c>
      <c r="D255" s="310" t="s">
        <v>39</v>
      </c>
      <c r="E255" s="311" t="s">
        <v>130</v>
      </c>
      <c r="F255" s="312">
        <v>41915</v>
      </c>
      <c r="G255" s="249"/>
      <c r="H255" s="253" t="s">
        <v>964</v>
      </c>
      <c r="I255" s="253" t="s">
        <v>95</v>
      </c>
      <c r="K255" s="365" t="s">
        <v>1062</v>
      </c>
      <c r="L255" s="345" t="s">
        <v>494</v>
      </c>
      <c r="M255" s="345" t="s">
        <v>1307</v>
      </c>
      <c r="N255" s="346" t="s">
        <v>215</v>
      </c>
      <c r="O255" s="347" t="s">
        <v>229</v>
      </c>
      <c r="P255" s="348">
        <v>41685</v>
      </c>
      <c r="Q255" s="337"/>
      <c r="R255" s="349" t="s">
        <v>961</v>
      </c>
      <c r="S255" s="351" t="s">
        <v>286</v>
      </c>
    </row>
    <row r="256" spans="1:19" ht="13.5" customHeight="1" x14ac:dyDescent="0.35">
      <c r="A256" s="323" t="s">
        <v>467</v>
      </c>
      <c r="B256" s="46" t="s">
        <v>457</v>
      </c>
      <c r="C256" s="313" t="s">
        <v>1275</v>
      </c>
      <c r="D256" s="310" t="s">
        <v>39</v>
      </c>
      <c r="E256" s="311" t="s">
        <v>130</v>
      </c>
      <c r="F256" s="312">
        <v>41223</v>
      </c>
      <c r="G256" s="253" t="s">
        <v>962</v>
      </c>
      <c r="H256" s="253" t="s">
        <v>964</v>
      </c>
      <c r="I256" s="253" t="s">
        <v>95</v>
      </c>
      <c r="K256" s="365" t="s">
        <v>1063</v>
      </c>
      <c r="L256" s="345" t="s">
        <v>494</v>
      </c>
      <c r="M256" s="345" t="s">
        <v>1307</v>
      </c>
      <c r="N256" s="346" t="s">
        <v>215</v>
      </c>
      <c r="O256" s="347" t="s">
        <v>229</v>
      </c>
      <c r="P256" s="348">
        <v>41757</v>
      </c>
      <c r="Q256" s="337"/>
      <c r="R256" s="349" t="s">
        <v>961</v>
      </c>
      <c r="S256" s="351" t="s">
        <v>286</v>
      </c>
    </row>
    <row r="257" spans="1:19" ht="13.5" customHeight="1" x14ac:dyDescent="0.35">
      <c r="A257" s="323" t="s">
        <v>1396</v>
      </c>
      <c r="B257" s="46" t="s">
        <v>457</v>
      </c>
      <c r="C257" s="313" t="s">
        <v>1275</v>
      </c>
      <c r="D257" s="310" t="s">
        <v>39</v>
      </c>
      <c r="E257" s="311" t="s">
        <v>130</v>
      </c>
      <c r="F257" s="312">
        <v>42809</v>
      </c>
      <c r="G257" s="249"/>
      <c r="H257" s="253" t="s">
        <v>964</v>
      </c>
      <c r="I257" s="253" t="s">
        <v>95</v>
      </c>
      <c r="K257" s="365" t="s">
        <v>757</v>
      </c>
      <c r="L257" s="345" t="s">
        <v>494</v>
      </c>
      <c r="M257" s="345" t="s">
        <v>1308</v>
      </c>
      <c r="N257" s="346" t="s">
        <v>215</v>
      </c>
      <c r="O257" s="347" t="s">
        <v>229</v>
      </c>
      <c r="P257" s="348">
        <v>41334</v>
      </c>
      <c r="Q257" s="349" t="s">
        <v>962</v>
      </c>
      <c r="R257" s="349" t="s">
        <v>961</v>
      </c>
      <c r="S257" s="351" t="s">
        <v>286</v>
      </c>
    </row>
    <row r="258" spans="1:19" ht="13.5" customHeight="1" x14ac:dyDescent="0.35">
      <c r="A258" s="323" t="s">
        <v>681</v>
      </c>
      <c r="B258" s="46" t="s">
        <v>457</v>
      </c>
      <c r="C258" s="313" t="s">
        <v>300</v>
      </c>
      <c r="D258" s="310" t="s">
        <v>39</v>
      </c>
      <c r="E258" s="311" t="s">
        <v>130</v>
      </c>
      <c r="F258" s="312">
        <v>40150</v>
      </c>
      <c r="G258" s="253" t="s">
        <v>962</v>
      </c>
      <c r="H258" s="253" t="s">
        <v>961</v>
      </c>
      <c r="I258" s="253" t="s">
        <v>95</v>
      </c>
      <c r="K258" s="365" t="s">
        <v>835</v>
      </c>
      <c r="L258" s="345" t="s">
        <v>494</v>
      </c>
      <c r="M258" s="345" t="s">
        <v>1308</v>
      </c>
      <c r="N258" s="346" t="s">
        <v>215</v>
      </c>
      <c r="O258" s="347" t="s">
        <v>229</v>
      </c>
      <c r="P258" s="348">
        <v>40817</v>
      </c>
      <c r="Q258" s="349" t="s">
        <v>962</v>
      </c>
      <c r="R258" s="349" t="s">
        <v>961</v>
      </c>
      <c r="S258" s="351" t="s">
        <v>286</v>
      </c>
    </row>
    <row r="259" spans="1:19" ht="13.5" customHeight="1" x14ac:dyDescent="0.35">
      <c r="A259" s="323" t="s">
        <v>682</v>
      </c>
      <c r="B259" s="46" t="s">
        <v>457</v>
      </c>
      <c r="C259" s="46" t="s">
        <v>300</v>
      </c>
      <c r="D259" s="310" t="s">
        <v>39</v>
      </c>
      <c r="E259" s="311" t="s">
        <v>130</v>
      </c>
      <c r="F259" s="312">
        <v>41157</v>
      </c>
      <c r="G259" s="253" t="s">
        <v>962</v>
      </c>
      <c r="H259" s="253" t="s">
        <v>961</v>
      </c>
      <c r="I259" s="253" t="s">
        <v>95</v>
      </c>
      <c r="K259" s="365" t="s">
        <v>625</v>
      </c>
      <c r="L259" s="345" t="s">
        <v>494</v>
      </c>
      <c r="M259" s="345" t="s">
        <v>1308</v>
      </c>
      <c r="N259" s="346" t="s">
        <v>215</v>
      </c>
      <c r="O259" s="347" t="s">
        <v>229</v>
      </c>
      <c r="P259" s="348">
        <v>41394</v>
      </c>
      <c r="Q259" s="349" t="s">
        <v>962</v>
      </c>
      <c r="R259" s="349" t="s">
        <v>961</v>
      </c>
      <c r="S259" s="351" t="s">
        <v>286</v>
      </c>
    </row>
    <row r="260" spans="1:19" ht="13.5" customHeight="1" x14ac:dyDescent="0.35">
      <c r="A260" s="323" t="s">
        <v>683</v>
      </c>
      <c r="B260" s="46" t="s">
        <v>457</v>
      </c>
      <c r="C260" s="46" t="s">
        <v>300</v>
      </c>
      <c r="D260" s="310" t="s">
        <v>39</v>
      </c>
      <c r="E260" s="311" t="s">
        <v>130</v>
      </c>
      <c r="F260" s="312">
        <v>40924</v>
      </c>
      <c r="G260" s="253" t="s">
        <v>962</v>
      </c>
      <c r="H260" s="253" t="s">
        <v>961</v>
      </c>
      <c r="I260" s="253" t="s">
        <v>95</v>
      </c>
      <c r="K260" s="365" t="s">
        <v>836</v>
      </c>
      <c r="L260" s="345" t="s">
        <v>494</v>
      </c>
      <c r="M260" s="345" t="s">
        <v>1308</v>
      </c>
      <c r="N260" s="346" t="s">
        <v>215</v>
      </c>
      <c r="O260" s="347" t="s">
        <v>229</v>
      </c>
      <c r="P260" s="348">
        <v>41020</v>
      </c>
      <c r="Q260" s="349" t="s">
        <v>962</v>
      </c>
      <c r="R260" s="349" t="s">
        <v>961</v>
      </c>
      <c r="S260" s="351" t="s">
        <v>286</v>
      </c>
    </row>
    <row r="261" spans="1:19" ht="13.5" customHeight="1" x14ac:dyDescent="0.35">
      <c r="A261" s="323" t="s">
        <v>684</v>
      </c>
      <c r="B261" s="46" t="s">
        <v>457</v>
      </c>
      <c r="C261" s="46" t="s">
        <v>300</v>
      </c>
      <c r="D261" s="310" t="s">
        <v>39</v>
      </c>
      <c r="E261" s="311" t="s">
        <v>130</v>
      </c>
      <c r="F261" s="312">
        <v>41496</v>
      </c>
      <c r="G261" s="253" t="s">
        <v>962</v>
      </c>
      <c r="H261" s="253" t="s">
        <v>961</v>
      </c>
      <c r="I261" s="253" t="s">
        <v>95</v>
      </c>
      <c r="K261" s="365" t="s">
        <v>988</v>
      </c>
      <c r="L261" s="345" t="s">
        <v>989</v>
      </c>
      <c r="M261" s="345" t="s">
        <v>1309</v>
      </c>
      <c r="N261" s="346" t="s">
        <v>166</v>
      </c>
      <c r="O261" s="347" t="s">
        <v>229</v>
      </c>
      <c r="P261" s="348">
        <v>40196</v>
      </c>
      <c r="Q261" s="349" t="s">
        <v>962</v>
      </c>
      <c r="R261" s="349" t="s">
        <v>961</v>
      </c>
      <c r="S261" s="351" t="s">
        <v>286</v>
      </c>
    </row>
    <row r="262" spans="1:19" ht="13.5" customHeight="1" x14ac:dyDescent="0.35">
      <c r="A262" s="323" t="s">
        <v>1397</v>
      </c>
      <c r="B262" s="46" t="s">
        <v>535</v>
      </c>
      <c r="C262" s="307" t="s">
        <v>1276</v>
      </c>
      <c r="D262" s="310" t="s">
        <v>42</v>
      </c>
      <c r="E262" s="311" t="s">
        <v>130</v>
      </c>
      <c r="F262" s="312">
        <v>42160</v>
      </c>
      <c r="G262" s="249"/>
      <c r="H262" s="253" t="s">
        <v>961</v>
      </c>
      <c r="I262" s="253" t="s">
        <v>95</v>
      </c>
      <c r="K262" s="365" t="s">
        <v>990</v>
      </c>
      <c r="L262" s="345" t="s">
        <v>989</v>
      </c>
      <c r="M262" s="345" t="s">
        <v>1309</v>
      </c>
      <c r="N262" s="346" t="s">
        <v>166</v>
      </c>
      <c r="O262" s="347" t="s">
        <v>229</v>
      </c>
      <c r="P262" s="348">
        <v>40301</v>
      </c>
      <c r="Q262" s="349" t="s">
        <v>962</v>
      </c>
      <c r="R262" s="349" t="s">
        <v>961</v>
      </c>
      <c r="S262" s="351" t="s">
        <v>286</v>
      </c>
    </row>
    <row r="263" spans="1:19" ht="13.5" customHeight="1" x14ac:dyDescent="0.35">
      <c r="A263" s="323" t="s">
        <v>1398</v>
      </c>
      <c r="B263" s="46" t="s">
        <v>535</v>
      </c>
      <c r="C263" s="307" t="s">
        <v>1276</v>
      </c>
      <c r="D263" s="310" t="s">
        <v>42</v>
      </c>
      <c r="E263" s="311" t="s">
        <v>130</v>
      </c>
      <c r="F263" s="312">
        <v>41996</v>
      </c>
      <c r="G263" s="249"/>
      <c r="H263" s="253" t="s">
        <v>961</v>
      </c>
      <c r="I263" s="253" t="s">
        <v>95</v>
      </c>
      <c r="K263" s="365" t="s">
        <v>991</v>
      </c>
      <c r="L263" s="345" t="s">
        <v>989</v>
      </c>
      <c r="M263" s="345" t="s">
        <v>1309</v>
      </c>
      <c r="N263" s="346" t="s">
        <v>166</v>
      </c>
      <c r="O263" s="347" t="s">
        <v>229</v>
      </c>
      <c r="P263" s="348">
        <v>40877</v>
      </c>
      <c r="Q263" s="349" t="s">
        <v>962</v>
      </c>
      <c r="R263" s="349" t="s">
        <v>961</v>
      </c>
      <c r="S263" s="351" t="s">
        <v>286</v>
      </c>
    </row>
    <row r="264" spans="1:19" ht="13.5" customHeight="1" x14ac:dyDescent="0.35">
      <c r="A264" s="323" t="s">
        <v>536</v>
      </c>
      <c r="B264" s="46" t="s">
        <v>535</v>
      </c>
      <c r="C264" s="307" t="s">
        <v>1276</v>
      </c>
      <c r="D264" s="310" t="s">
        <v>42</v>
      </c>
      <c r="E264" s="311" t="s">
        <v>130</v>
      </c>
      <c r="F264" s="312">
        <v>40616</v>
      </c>
      <c r="G264" s="253" t="s">
        <v>962</v>
      </c>
      <c r="H264" s="253" t="s">
        <v>961</v>
      </c>
      <c r="I264" s="253" t="s">
        <v>95</v>
      </c>
      <c r="K264" s="365" t="s">
        <v>992</v>
      </c>
      <c r="L264" s="345" t="s">
        <v>989</v>
      </c>
      <c r="M264" s="345" t="s">
        <v>1309</v>
      </c>
      <c r="N264" s="346" t="s">
        <v>166</v>
      </c>
      <c r="O264" s="347" t="s">
        <v>229</v>
      </c>
      <c r="P264" s="348">
        <v>41492</v>
      </c>
      <c r="Q264" s="349" t="s">
        <v>962</v>
      </c>
      <c r="R264" s="349" t="s">
        <v>961</v>
      </c>
      <c r="S264" s="351" t="s">
        <v>286</v>
      </c>
    </row>
    <row r="265" spans="1:19" ht="13.5" customHeight="1" x14ac:dyDescent="0.35">
      <c r="A265" s="323" t="s">
        <v>265</v>
      </c>
      <c r="B265" s="46" t="s">
        <v>891</v>
      </c>
      <c r="C265" s="307" t="s">
        <v>87</v>
      </c>
      <c r="D265" s="310" t="s">
        <v>16</v>
      </c>
      <c r="E265" s="311" t="s">
        <v>130</v>
      </c>
      <c r="F265" s="312" t="s">
        <v>1399</v>
      </c>
      <c r="G265" s="52" t="s">
        <v>962</v>
      </c>
      <c r="H265" s="253" t="s">
        <v>961</v>
      </c>
      <c r="I265" s="253" t="s">
        <v>95</v>
      </c>
      <c r="K265" s="365" t="s">
        <v>993</v>
      </c>
      <c r="L265" s="345" t="s">
        <v>989</v>
      </c>
      <c r="M265" s="345" t="s">
        <v>1309</v>
      </c>
      <c r="N265" s="346" t="s">
        <v>166</v>
      </c>
      <c r="O265" s="347" t="s">
        <v>229</v>
      </c>
      <c r="P265" s="348">
        <v>43049</v>
      </c>
      <c r="Q265" s="337"/>
      <c r="R265" s="349" t="s">
        <v>961</v>
      </c>
      <c r="S265" s="351" t="s">
        <v>286</v>
      </c>
    </row>
    <row r="266" spans="1:19" ht="13.5" customHeight="1" x14ac:dyDescent="0.35">
      <c r="A266" s="323" t="s">
        <v>937</v>
      </c>
      <c r="B266" s="46" t="s">
        <v>891</v>
      </c>
      <c r="C266" s="307" t="s">
        <v>87</v>
      </c>
      <c r="D266" s="310" t="s">
        <v>16</v>
      </c>
      <c r="E266" s="311" t="s">
        <v>130</v>
      </c>
      <c r="F266" s="312" t="s">
        <v>1400</v>
      </c>
      <c r="G266" s="52" t="s">
        <v>962</v>
      </c>
      <c r="H266" s="253" t="s">
        <v>961</v>
      </c>
      <c r="I266" s="253" t="s">
        <v>95</v>
      </c>
      <c r="K266" s="365" t="s">
        <v>341</v>
      </c>
      <c r="L266" s="345" t="s">
        <v>696</v>
      </c>
      <c r="M266" s="345" t="s">
        <v>1310</v>
      </c>
      <c r="N266" s="346" t="s">
        <v>91</v>
      </c>
      <c r="O266" s="347" t="s">
        <v>229</v>
      </c>
      <c r="P266" s="348">
        <v>39879</v>
      </c>
      <c r="Q266" s="349" t="s">
        <v>962</v>
      </c>
      <c r="R266" s="349" t="s">
        <v>961</v>
      </c>
      <c r="S266" s="351" t="s">
        <v>286</v>
      </c>
    </row>
    <row r="267" spans="1:19" ht="13.5" customHeight="1" x14ac:dyDescent="0.35">
      <c r="A267" s="323" t="s">
        <v>938</v>
      </c>
      <c r="B267" s="46" t="s">
        <v>891</v>
      </c>
      <c r="C267" s="307" t="s">
        <v>87</v>
      </c>
      <c r="D267" s="310" t="s">
        <v>16</v>
      </c>
      <c r="E267" s="311" t="s">
        <v>130</v>
      </c>
      <c r="F267" s="312" t="s">
        <v>1401</v>
      </c>
      <c r="G267" s="52" t="s">
        <v>962</v>
      </c>
      <c r="H267" s="253" t="s">
        <v>961</v>
      </c>
      <c r="I267" s="253" t="s">
        <v>95</v>
      </c>
      <c r="K267" s="365" t="s">
        <v>895</v>
      </c>
      <c r="L267" s="345" t="s">
        <v>696</v>
      </c>
      <c r="M267" s="345" t="s">
        <v>1310</v>
      </c>
      <c r="N267" s="346" t="s">
        <v>91</v>
      </c>
      <c r="O267" s="347" t="s">
        <v>229</v>
      </c>
      <c r="P267" s="348">
        <v>40443</v>
      </c>
      <c r="Q267" s="349" t="s">
        <v>962</v>
      </c>
      <c r="R267" s="349" t="s">
        <v>961</v>
      </c>
      <c r="S267" s="351" t="s">
        <v>286</v>
      </c>
    </row>
    <row r="268" spans="1:19" ht="13.5" customHeight="1" x14ac:dyDescent="0.35">
      <c r="A268" s="323" t="s">
        <v>939</v>
      </c>
      <c r="B268" s="46" t="s">
        <v>891</v>
      </c>
      <c r="C268" s="307" t="s">
        <v>87</v>
      </c>
      <c r="D268" s="310" t="s">
        <v>16</v>
      </c>
      <c r="E268" s="311" t="s">
        <v>130</v>
      </c>
      <c r="F268" s="312" t="s">
        <v>1401</v>
      </c>
      <c r="G268" s="52" t="s">
        <v>962</v>
      </c>
      <c r="H268" s="253" t="s">
        <v>961</v>
      </c>
      <c r="I268" s="253" t="s">
        <v>95</v>
      </c>
      <c r="K268" s="365" t="s">
        <v>896</v>
      </c>
      <c r="L268" s="345" t="s">
        <v>696</v>
      </c>
      <c r="M268" s="345" t="s">
        <v>1310</v>
      </c>
      <c r="N268" s="346" t="s">
        <v>91</v>
      </c>
      <c r="O268" s="347" t="s">
        <v>229</v>
      </c>
      <c r="P268" s="348">
        <v>41267</v>
      </c>
      <c r="Q268" s="349" t="s">
        <v>962</v>
      </c>
      <c r="R268" s="349" t="s">
        <v>961</v>
      </c>
      <c r="S268" s="351" t="s">
        <v>286</v>
      </c>
    </row>
    <row r="269" spans="1:19" ht="13.5" customHeight="1" x14ac:dyDescent="0.35">
      <c r="A269" s="72" t="s">
        <v>222</v>
      </c>
      <c r="B269" s="46" t="s">
        <v>79</v>
      </c>
      <c r="C269" s="307" t="s">
        <v>315</v>
      </c>
      <c r="D269" s="307" t="s">
        <v>5</v>
      </c>
      <c r="E269" s="311" t="s">
        <v>130</v>
      </c>
      <c r="F269" s="312" t="s">
        <v>1402</v>
      </c>
      <c r="G269" s="253" t="s">
        <v>962</v>
      </c>
      <c r="H269" s="253" t="s">
        <v>961</v>
      </c>
      <c r="I269" s="253" t="s">
        <v>95</v>
      </c>
      <c r="K269" s="365" t="s">
        <v>695</v>
      </c>
      <c r="L269" s="355" t="s">
        <v>696</v>
      </c>
      <c r="M269" s="359" t="s">
        <v>1311</v>
      </c>
      <c r="N269" s="356" t="s">
        <v>91</v>
      </c>
      <c r="O269" s="347" t="s">
        <v>229</v>
      </c>
      <c r="P269" s="348">
        <v>41106</v>
      </c>
      <c r="Q269" s="349" t="s">
        <v>962</v>
      </c>
      <c r="R269" s="349" t="s">
        <v>961</v>
      </c>
      <c r="S269" s="366" t="s">
        <v>286</v>
      </c>
    </row>
    <row r="270" spans="1:19" ht="13.5" customHeight="1" x14ac:dyDescent="0.35">
      <c r="A270" s="72" t="s">
        <v>1403</v>
      </c>
      <c r="B270" s="46" t="s">
        <v>79</v>
      </c>
      <c r="C270" s="307" t="s">
        <v>315</v>
      </c>
      <c r="D270" s="307" t="s">
        <v>5</v>
      </c>
      <c r="E270" s="311" t="s">
        <v>130</v>
      </c>
      <c r="F270" s="312" t="s">
        <v>1404</v>
      </c>
      <c r="G270" s="249"/>
      <c r="H270" s="253" t="s">
        <v>961</v>
      </c>
      <c r="I270" s="253" t="s">
        <v>95</v>
      </c>
      <c r="K270" s="365" t="s">
        <v>697</v>
      </c>
      <c r="L270" s="355" t="s">
        <v>696</v>
      </c>
      <c r="M270" s="359" t="s">
        <v>1311</v>
      </c>
      <c r="N270" s="356" t="s">
        <v>91</v>
      </c>
      <c r="O270" s="347" t="s">
        <v>229</v>
      </c>
      <c r="P270" s="348">
        <v>40863</v>
      </c>
      <c r="Q270" s="349" t="s">
        <v>962</v>
      </c>
      <c r="R270" s="349" t="s">
        <v>961</v>
      </c>
      <c r="S270" s="366" t="s">
        <v>286</v>
      </c>
    </row>
    <row r="271" spans="1:19" ht="13.5" customHeight="1" x14ac:dyDescent="0.35">
      <c r="A271" s="323" t="s">
        <v>314</v>
      </c>
      <c r="B271" s="46" t="s">
        <v>79</v>
      </c>
      <c r="C271" s="307" t="s">
        <v>315</v>
      </c>
      <c r="D271" s="310" t="s">
        <v>5</v>
      </c>
      <c r="E271" s="311" t="s">
        <v>130</v>
      </c>
      <c r="F271" s="312" t="s">
        <v>1405</v>
      </c>
      <c r="G271" s="253" t="s">
        <v>962</v>
      </c>
      <c r="H271" s="253" t="s">
        <v>961</v>
      </c>
      <c r="I271" s="253" t="s">
        <v>95</v>
      </c>
      <c r="K271" s="365" t="s">
        <v>698</v>
      </c>
      <c r="L271" s="355" t="s">
        <v>696</v>
      </c>
      <c r="M271" s="359" t="s">
        <v>1311</v>
      </c>
      <c r="N271" s="356" t="s">
        <v>91</v>
      </c>
      <c r="O271" s="347" t="s">
        <v>229</v>
      </c>
      <c r="P271" s="348">
        <v>40150</v>
      </c>
      <c r="Q271" s="349" t="s">
        <v>962</v>
      </c>
      <c r="R271" s="349" t="s">
        <v>961</v>
      </c>
      <c r="S271" s="351" t="s">
        <v>286</v>
      </c>
    </row>
    <row r="272" spans="1:19" ht="13.5" customHeight="1" x14ac:dyDescent="0.35">
      <c r="A272" s="72" t="s">
        <v>618</v>
      </c>
      <c r="B272" s="46" t="s">
        <v>79</v>
      </c>
      <c r="C272" s="307" t="s">
        <v>315</v>
      </c>
      <c r="D272" s="307" t="s">
        <v>5</v>
      </c>
      <c r="E272" s="311" t="s">
        <v>130</v>
      </c>
      <c r="F272" s="312" t="s">
        <v>1406</v>
      </c>
      <c r="G272" s="253" t="s">
        <v>962</v>
      </c>
      <c r="H272" s="253" t="s">
        <v>961</v>
      </c>
      <c r="I272" s="253" t="s">
        <v>95</v>
      </c>
      <c r="K272" s="365" t="s">
        <v>699</v>
      </c>
      <c r="L272" s="355" t="s">
        <v>696</v>
      </c>
      <c r="M272" s="359" t="s">
        <v>1311</v>
      </c>
      <c r="N272" s="356" t="s">
        <v>91</v>
      </c>
      <c r="O272" s="347" t="s">
        <v>229</v>
      </c>
      <c r="P272" s="348">
        <v>39909</v>
      </c>
      <c r="Q272" s="349" t="s">
        <v>962</v>
      </c>
      <c r="R272" s="349" t="s">
        <v>961</v>
      </c>
      <c r="S272" s="351" t="s">
        <v>286</v>
      </c>
    </row>
    <row r="273" spans="1:19" ht="13.5" customHeight="1" x14ac:dyDescent="0.35">
      <c r="A273" s="72" t="s">
        <v>621</v>
      </c>
      <c r="B273" s="46" t="s">
        <v>79</v>
      </c>
      <c r="C273" s="307" t="s">
        <v>315</v>
      </c>
      <c r="D273" s="307" t="s">
        <v>5</v>
      </c>
      <c r="E273" s="311" t="s">
        <v>130</v>
      </c>
      <c r="F273" s="312" t="s">
        <v>1407</v>
      </c>
      <c r="G273" s="253" t="s">
        <v>962</v>
      </c>
      <c r="H273" s="253" t="s">
        <v>964</v>
      </c>
      <c r="I273" s="253" t="s">
        <v>95</v>
      </c>
      <c r="K273" s="365" t="s">
        <v>700</v>
      </c>
      <c r="L273" s="345" t="s">
        <v>696</v>
      </c>
      <c r="M273" s="345" t="s">
        <v>1311</v>
      </c>
      <c r="N273" s="346" t="s">
        <v>91</v>
      </c>
      <c r="O273" s="347" t="s">
        <v>229</v>
      </c>
      <c r="P273" s="348">
        <v>40093</v>
      </c>
      <c r="Q273" s="349" t="s">
        <v>962</v>
      </c>
      <c r="R273" s="349" t="s">
        <v>961</v>
      </c>
      <c r="S273" s="351" t="s">
        <v>286</v>
      </c>
    </row>
    <row r="274" spans="1:19" ht="13.5" customHeight="1" x14ac:dyDescent="0.35">
      <c r="A274" s="72" t="s">
        <v>617</v>
      </c>
      <c r="B274" s="46" t="s">
        <v>79</v>
      </c>
      <c r="C274" s="307" t="s">
        <v>315</v>
      </c>
      <c r="D274" s="307" t="s">
        <v>5</v>
      </c>
      <c r="E274" s="311" t="s">
        <v>130</v>
      </c>
      <c r="F274" s="312" t="s">
        <v>1408</v>
      </c>
      <c r="G274" s="253" t="s">
        <v>962</v>
      </c>
      <c r="H274" s="253" t="s">
        <v>964</v>
      </c>
      <c r="I274" s="253" t="s">
        <v>95</v>
      </c>
      <c r="K274" s="365" t="s">
        <v>897</v>
      </c>
      <c r="L274" s="352" t="s">
        <v>898</v>
      </c>
      <c r="M274" s="345" t="s">
        <v>1312</v>
      </c>
      <c r="N274" s="346" t="s">
        <v>136</v>
      </c>
      <c r="O274" s="347" t="s">
        <v>229</v>
      </c>
      <c r="P274" s="357">
        <v>40815</v>
      </c>
      <c r="Q274" s="349" t="s">
        <v>962</v>
      </c>
      <c r="R274" s="349" t="s">
        <v>961</v>
      </c>
      <c r="S274" s="351" t="s">
        <v>286</v>
      </c>
    </row>
    <row r="275" spans="1:19" ht="13.5" customHeight="1" x14ac:dyDescent="0.35">
      <c r="A275" s="72" t="s">
        <v>619</v>
      </c>
      <c r="B275" s="46" t="s">
        <v>79</v>
      </c>
      <c r="C275" s="307" t="s">
        <v>315</v>
      </c>
      <c r="D275" s="307" t="s">
        <v>5</v>
      </c>
      <c r="E275" s="311" t="s">
        <v>130</v>
      </c>
      <c r="F275" s="312" t="s">
        <v>1409</v>
      </c>
      <c r="G275" s="253" t="s">
        <v>962</v>
      </c>
      <c r="H275" s="253" t="s">
        <v>964</v>
      </c>
      <c r="I275" s="253" t="s">
        <v>95</v>
      </c>
      <c r="K275" s="365" t="s">
        <v>899</v>
      </c>
      <c r="L275" s="345" t="s">
        <v>898</v>
      </c>
      <c r="M275" s="345" t="s">
        <v>1312</v>
      </c>
      <c r="N275" s="346" t="s">
        <v>136</v>
      </c>
      <c r="O275" s="347" t="s">
        <v>229</v>
      </c>
      <c r="P275" s="348">
        <v>41606</v>
      </c>
      <c r="Q275" s="349" t="s">
        <v>962</v>
      </c>
      <c r="R275" s="349" t="s">
        <v>961</v>
      </c>
      <c r="S275" s="351" t="s">
        <v>286</v>
      </c>
    </row>
    <row r="276" spans="1:19" ht="13.5" customHeight="1" x14ac:dyDescent="0.35">
      <c r="A276" s="72" t="s">
        <v>1410</v>
      </c>
      <c r="B276" s="46" t="s">
        <v>79</v>
      </c>
      <c r="C276" s="307" t="s">
        <v>315</v>
      </c>
      <c r="D276" s="307" t="s">
        <v>5</v>
      </c>
      <c r="E276" s="311" t="s">
        <v>130</v>
      </c>
      <c r="F276" s="312" t="s">
        <v>1411</v>
      </c>
      <c r="G276" s="249"/>
      <c r="H276" s="253" t="s">
        <v>964</v>
      </c>
      <c r="I276" s="253" t="s">
        <v>95</v>
      </c>
      <c r="K276" s="365" t="s">
        <v>1064</v>
      </c>
      <c r="L276" s="345" t="s">
        <v>898</v>
      </c>
      <c r="M276" s="345" t="s">
        <v>1312</v>
      </c>
      <c r="N276" s="346" t="s">
        <v>136</v>
      </c>
      <c r="O276" s="347" t="s">
        <v>229</v>
      </c>
      <c r="P276" s="348">
        <v>41846</v>
      </c>
      <c r="Q276" s="337"/>
      <c r="R276" s="349" t="s">
        <v>961</v>
      </c>
      <c r="S276" s="351" t="s">
        <v>286</v>
      </c>
    </row>
    <row r="277" spans="1:19" ht="13.5" customHeight="1" x14ac:dyDescent="0.35">
      <c r="A277" s="72" t="s">
        <v>1412</v>
      </c>
      <c r="B277" s="46" t="s">
        <v>79</v>
      </c>
      <c r="C277" s="307" t="s">
        <v>315</v>
      </c>
      <c r="D277" s="307" t="s">
        <v>5</v>
      </c>
      <c r="E277" s="311" t="s">
        <v>130</v>
      </c>
      <c r="F277" s="312" t="s">
        <v>1413</v>
      </c>
      <c r="G277" s="249"/>
      <c r="H277" s="253" t="s">
        <v>964</v>
      </c>
      <c r="I277" s="253" t="s">
        <v>95</v>
      </c>
      <c r="K277" s="365" t="s">
        <v>1201</v>
      </c>
      <c r="L277" s="345" t="s">
        <v>1198</v>
      </c>
      <c r="M277" s="345" t="s">
        <v>1199</v>
      </c>
      <c r="N277" s="346" t="s">
        <v>104</v>
      </c>
      <c r="O277" s="347" t="s">
        <v>229</v>
      </c>
      <c r="P277" s="357">
        <v>42115</v>
      </c>
      <c r="Q277" s="337"/>
      <c r="R277" s="349" t="s">
        <v>961</v>
      </c>
      <c r="S277" s="351" t="s">
        <v>286</v>
      </c>
    </row>
    <row r="278" spans="1:19" ht="13.5" customHeight="1" x14ac:dyDescent="0.35">
      <c r="A278" s="72" t="s">
        <v>620</v>
      </c>
      <c r="B278" s="46" t="s">
        <v>79</v>
      </c>
      <c r="C278" s="307" t="s">
        <v>315</v>
      </c>
      <c r="D278" s="307" t="s">
        <v>5</v>
      </c>
      <c r="E278" s="311" t="s">
        <v>130</v>
      </c>
      <c r="F278" s="312" t="s">
        <v>1414</v>
      </c>
      <c r="G278" s="253" t="s">
        <v>962</v>
      </c>
      <c r="H278" s="253" t="s">
        <v>964</v>
      </c>
      <c r="I278" s="253" t="s">
        <v>95</v>
      </c>
      <c r="K278" s="365" t="s">
        <v>1202</v>
      </c>
      <c r="L278" s="345" t="s">
        <v>1198</v>
      </c>
      <c r="M278" s="345" t="s">
        <v>1199</v>
      </c>
      <c r="N278" s="346" t="s">
        <v>104</v>
      </c>
      <c r="O278" s="347" t="s">
        <v>229</v>
      </c>
      <c r="P278" s="348">
        <v>42560</v>
      </c>
      <c r="Q278" s="337"/>
      <c r="R278" s="349" t="s">
        <v>961</v>
      </c>
      <c r="S278" s="351" t="s">
        <v>286</v>
      </c>
    </row>
    <row r="279" spans="1:19" ht="13.5" customHeight="1" x14ac:dyDescent="0.35">
      <c r="A279" s="323" t="s">
        <v>940</v>
      </c>
      <c r="B279" s="46" t="s">
        <v>728</v>
      </c>
      <c r="C279" s="46" t="s">
        <v>1415</v>
      </c>
      <c r="D279" s="310" t="s">
        <v>70</v>
      </c>
      <c r="E279" s="311" t="s">
        <v>130</v>
      </c>
      <c r="F279" s="312">
        <v>40800</v>
      </c>
      <c r="G279" s="52" t="s">
        <v>962</v>
      </c>
      <c r="H279" s="253" t="s">
        <v>961</v>
      </c>
      <c r="I279" s="253" t="s">
        <v>95</v>
      </c>
      <c r="K279" s="365" t="s">
        <v>1203</v>
      </c>
      <c r="L279" s="345" t="s">
        <v>1198</v>
      </c>
      <c r="M279" s="345" t="s">
        <v>1199</v>
      </c>
      <c r="N279" s="346" t="s">
        <v>104</v>
      </c>
      <c r="O279" s="347" t="s">
        <v>229</v>
      </c>
      <c r="P279" s="348">
        <v>42376</v>
      </c>
      <c r="Q279" s="337"/>
      <c r="R279" s="349" t="s">
        <v>961</v>
      </c>
      <c r="S279" s="351" t="s">
        <v>286</v>
      </c>
    </row>
    <row r="280" spans="1:19" ht="13.5" customHeight="1" x14ac:dyDescent="0.35">
      <c r="A280" s="323" t="s">
        <v>941</v>
      </c>
      <c r="B280" s="46" t="s">
        <v>728</v>
      </c>
      <c r="C280" s="46" t="s">
        <v>1415</v>
      </c>
      <c r="D280" s="310" t="s">
        <v>70</v>
      </c>
      <c r="E280" s="311" t="s">
        <v>130</v>
      </c>
      <c r="F280" s="312">
        <v>41542</v>
      </c>
      <c r="G280" s="253" t="s">
        <v>962</v>
      </c>
      <c r="H280" s="253" t="s">
        <v>961</v>
      </c>
      <c r="I280" s="253" t="s">
        <v>95</v>
      </c>
      <c r="K280" s="365" t="s">
        <v>295</v>
      </c>
      <c r="L280" s="345" t="s">
        <v>900</v>
      </c>
      <c r="M280" s="345" t="s">
        <v>339</v>
      </c>
      <c r="N280" s="346" t="s">
        <v>163</v>
      </c>
      <c r="O280" s="347" t="s">
        <v>229</v>
      </c>
      <c r="P280" s="348">
        <v>39685</v>
      </c>
      <c r="Q280" s="349" t="s">
        <v>962</v>
      </c>
      <c r="R280" s="349" t="s">
        <v>961</v>
      </c>
      <c r="S280" s="351" t="s">
        <v>286</v>
      </c>
    </row>
    <row r="281" spans="1:19" ht="13.5" customHeight="1" x14ac:dyDescent="0.35">
      <c r="A281" s="323" t="s">
        <v>942</v>
      </c>
      <c r="B281" s="46" t="s">
        <v>728</v>
      </c>
      <c r="C281" s="46" t="s">
        <v>1415</v>
      </c>
      <c r="D281" s="310" t="s">
        <v>70</v>
      </c>
      <c r="E281" s="311" t="s">
        <v>130</v>
      </c>
      <c r="F281" s="312">
        <v>41270</v>
      </c>
      <c r="G281" s="253" t="s">
        <v>962</v>
      </c>
      <c r="H281" s="253" t="s">
        <v>961</v>
      </c>
      <c r="I281" s="253" t="s">
        <v>95</v>
      </c>
      <c r="K281" s="365" t="s">
        <v>100</v>
      </c>
      <c r="P281" s="348"/>
      <c r="Q281" s="349"/>
      <c r="R281" s="349"/>
      <c r="S281" s="351"/>
    </row>
    <row r="282" spans="1:19" ht="13.5" customHeight="1" x14ac:dyDescent="0.35">
      <c r="A282" s="323" t="s">
        <v>943</v>
      </c>
      <c r="B282" s="46" t="s">
        <v>728</v>
      </c>
      <c r="C282" s="46" t="s">
        <v>1415</v>
      </c>
      <c r="D282" s="310" t="s">
        <v>70</v>
      </c>
      <c r="E282" s="311" t="s">
        <v>130</v>
      </c>
      <c r="F282" s="312">
        <v>40179</v>
      </c>
      <c r="G282" s="253" t="s">
        <v>962</v>
      </c>
      <c r="H282" s="253" t="s">
        <v>964</v>
      </c>
      <c r="I282" s="253" t="s">
        <v>95</v>
      </c>
      <c r="K282" s="365" t="s">
        <v>100</v>
      </c>
      <c r="P282" s="348"/>
      <c r="Q282" s="349"/>
      <c r="R282" s="349"/>
      <c r="S282" s="351"/>
    </row>
    <row r="283" spans="1:19" ht="13.5" customHeight="1" x14ac:dyDescent="0.35">
      <c r="A283" s="323" t="s">
        <v>944</v>
      </c>
      <c r="B283" s="46" t="s">
        <v>728</v>
      </c>
      <c r="C283" s="46" t="s">
        <v>1415</v>
      </c>
      <c r="D283" s="310" t="s">
        <v>70</v>
      </c>
      <c r="E283" s="311" t="s">
        <v>130</v>
      </c>
      <c r="F283" s="312">
        <v>41313</v>
      </c>
      <c r="G283" s="253" t="s">
        <v>962</v>
      </c>
      <c r="H283" s="253" t="s">
        <v>964</v>
      </c>
      <c r="I283" s="253" t="s">
        <v>95</v>
      </c>
      <c r="K283" s="367" t="s">
        <v>269</v>
      </c>
      <c r="L283" s="367"/>
      <c r="M283" s="367"/>
      <c r="N283" s="367"/>
      <c r="O283" s="368"/>
      <c r="P283" s="369"/>
      <c r="Q283" s="349"/>
      <c r="R283" s="349"/>
      <c r="S283" s="351"/>
    </row>
    <row r="284" spans="1:19" ht="13.5" customHeight="1" x14ac:dyDescent="0.35">
      <c r="A284" s="323" t="s">
        <v>945</v>
      </c>
      <c r="B284" s="46" t="s">
        <v>728</v>
      </c>
      <c r="C284" s="46" t="s">
        <v>1415</v>
      </c>
      <c r="D284" s="310" t="s">
        <v>70</v>
      </c>
      <c r="E284" s="311" t="s">
        <v>130</v>
      </c>
      <c r="F284" s="312">
        <v>40968</v>
      </c>
      <c r="G284" s="253" t="s">
        <v>962</v>
      </c>
      <c r="H284" s="253" t="s">
        <v>964</v>
      </c>
      <c r="I284" s="253" t="s">
        <v>95</v>
      </c>
      <c r="K284" s="367" t="s">
        <v>237</v>
      </c>
      <c r="L284" s="367"/>
      <c r="M284" s="367"/>
      <c r="N284" s="367"/>
      <c r="O284" s="368"/>
      <c r="P284" s="369"/>
      <c r="Q284" s="349"/>
      <c r="R284" s="349"/>
      <c r="S284" s="351"/>
    </row>
    <row r="285" spans="1:19" ht="13.5" customHeight="1" x14ac:dyDescent="0.35">
      <c r="A285" s="323" t="s">
        <v>795</v>
      </c>
      <c r="B285" s="46" t="s">
        <v>728</v>
      </c>
      <c r="C285" s="46" t="s">
        <v>1416</v>
      </c>
      <c r="D285" s="310" t="s">
        <v>70</v>
      </c>
      <c r="E285" s="311" t="s">
        <v>130</v>
      </c>
      <c r="F285" s="312" t="s">
        <v>1417</v>
      </c>
      <c r="G285" s="253" t="s">
        <v>962</v>
      </c>
      <c r="H285" s="253" t="s">
        <v>961</v>
      </c>
      <c r="I285" s="253" t="s">
        <v>95</v>
      </c>
      <c r="K285" s="367" t="s">
        <v>292</v>
      </c>
      <c r="L285" s="367"/>
      <c r="M285" s="367"/>
      <c r="N285" s="367"/>
      <c r="O285" s="368"/>
      <c r="P285" s="369"/>
      <c r="Q285" s="349"/>
      <c r="R285" s="349"/>
      <c r="S285" s="351"/>
    </row>
    <row r="286" spans="1:19" ht="13.5" customHeight="1" x14ac:dyDescent="0.35">
      <c r="A286" s="323" t="s">
        <v>797</v>
      </c>
      <c r="B286" s="46" t="s">
        <v>728</v>
      </c>
      <c r="C286" s="46" t="s">
        <v>1416</v>
      </c>
      <c r="D286" s="310" t="s">
        <v>70</v>
      </c>
      <c r="E286" s="311" t="s">
        <v>130</v>
      </c>
      <c r="F286" s="312" t="s">
        <v>1418</v>
      </c>
      <c r="G286" s="253" t="s">
        <v>962</v>
      </c>
      <c r="H286" s="253" t="s">
        <v>961</v>
      </c>
      <c r="I286" s="253" t="s">
        <v>95</v>
      </c>
      <c r="K286" s="367" t="s">
        <v>309</v>
      </c>
      <c r="L286" s="367"/>
      <c r="M286" s="367"/>
      <c r="N286" s="367"/>
      <c r="O286" s="368"/>
      <c r="P286" s="369"/>
      <c r="Q286" s="349"/>
      <c r="R286" s="349"/>
      <c r="S286" s="351"/>
    </row>
    <row r="287" spans="1:19" ht="13.5" customHeight="1" x14ac:dyDescent="0.35">
      <c r="A287" s="323" t="s">
        <v>798</v>
      </c>
      <c r="B287" s="46" t="s">
        <v>728</v>
      </c>
      <c r="C287" s="307" t="s">
        <v>1416</v>
      </c>
      <c r="D287" s="310" t="s">
        <v>70</v>
      </c>
      <c r="E287" s="311" t="s">
        <v>130</v>
      </c>
      <c r="F287" s="328"/>
      <c r="G287" s="253" t="s">
        <v>962</v>
      </c>
      <c r="H287" s="253" t="s">
        <v>961</v>
      </c>
      <c r="I287" s="253" t="s">
        <v>95</v>
      </c>
      <c r="K287" s="367" t="s">
        <v>267</v>
      </c>
      <c r="L287" s="367"/>
      <c r="M287" s="367"/>
      <c r="N287" s="367"/>
      <c r="O287" s="368"/>
      <c r="P287" s="369"/>
      <c r="Q287" s="349"/>
      <c r="R287" s="349"/>
      <c r="S287" s="351"/>
    </row>
    <row r="288" spans="1:19" ht="13.5" customHeight="1" x14ac:dyDescent="0.35">
      <c r="A288" s="323" t="s">
        <v>799</v>
      </c>
      <c r="B288" s="46" t="s">
        <v>728</v>
      </c>
      <c r="C288" s="313" t="s">
        <v>356</v>
      </c>
      <c r="D288" s="310" t="s">
        <v>70</v>
      </c>
      <c r="E288" s="311" t="s">
        <v>130</v>
      </c>
      <c r="F288" s="312" t="s">
        <v>1419</v>
      </c>
      <c r="G288" s="253" t="s">
        <v>962</v>
      </c>
      <c r="H288" s="253" t="s">
        <v>961</v>
      </c>
      <c r="I288" s="253" t="s">
        <v>95</v>
      </c>
      <c r="J288" s="52"/>
      <c r="K288" s="367" t="s">
        <v>316</v>
      </c>
      <c r="L288" s="367"/>
      <c r="M288" s="367"/>
      <c r="N288" s="367"/>
      <c r="O288" s="368"/>
      <c r="P288" s="369"/>
      <c r="Q288" s="349"/>
      <c r="R288" s="349"/>
      <c r="S288" s="351"/>
    </row>
    <row r="289" spans="1:19" ht="13.5" customHeight="1" x14ac:dyDescent="0.35">
      <c r="A289" s="323" t="s">
        <v>800</v>
      </c>
      <c r="B289" s="46" t="s">
        <v>728</v>
      </c>
      <c r="C289" s="313" t="s">
        <v>356</v>
      </c>
      <c r="D289" s="310" t="s">
        <v>70</v>
      </c>
      <c r="E289" s="311" t="s">
        <v>130</v>
      </c>
      <c r="F289" s="312" t="s">
        <v>1420</v>
      </c>
      <c r="G289" s="253" t="s">
        <v>962</v>
      </c>
      <c r="H289" s="253" t="s">
        <v>961</v>
      </c>
      <c r="I289" s="253" t="s">
        <v>95</v>
      </c>
      <c r="J289" s="52"/>
      <c r="K289" s="367" t="s">
        <v>303</v>
      </c>
      <c r="L289" s="367"/>
      <c r="M289" s="367"/>
      <c r="N289" s="367"/>
      <c r="O289" s="368"/>
      <c r="P289" s="369"/>
      <c r="Q289" s="349"/>
      <c r="R289" s="349"/>
      <c r="S289" s="351"/>
    </row>
    <row r="290" spans="1:19" ht="13.5" customHeight="1" x14ac:dyDescent="0.35">
      <c r="A290" s="323" t="s">
        <v>801</v>
      </c>
      <c r="B290" s="46" t="s">
        <v>728</v>
      </c>
      <c r="C290" s="313" t="s">
        <v>356</v>
      </c>
      <c r="D290" s="310" t="s">
        <v>70</v>
      </c>
      <c r="E290" s="311" t="s">
        <v>130</v>
      </c>
      <c r="F290" s="312" t="s">
        <v>1421</v>
      </c>
      <c r="G290" s="253" t="s">
        <v>962</v>
      </c>
      <c r="H290" s="253" t="s">
        <v>961</v>
      </c>
      <c r="I290" s="253" t="s">
        <v>95</v>
      </c>
      <c r="J290" s="52"/>
      <c r="K290" s="367" t="s">
        <v>293</v>
      </c>
      <c r="L290" s="367"/>
      <c r="M290" s="367"/>
      <c r="N290" s="367"/>
      <c r="O290" s="368"/>
      <c r="P290" s="369"/>
      <c r="Q290" s="349"/>
      <c r="R290" s="349"/>
      <c r="S290" s="351"/>
    </row>
    <row r="291" spans="1:19" ht="13.5" customHeight="1" x14ac:dyDescent="0.35">
      <c r="A291" s="323" t="s">
        <v>667</v>
      </c>
      <c r="B291" s="46" t="s">
        <v>655</v>
      </c>
      <c r="C291" s="313" t="s">
        <v>1300</v>
      </c>
      <c r="D291" s="310" t="s">
        <v>0</v>
      </c>
      <c r="E291" s="311" t="s">
        <v>229</v>
      </c>
      <c r="F291" s="312">
        <v>39909</v>
      </c>
      <c r="G291" s="253" t="s">
        <v>962</v>
      </c>
      <c r="H291" s="253" t="s">
        <v>961</v>
      </c>
      <c r="I291" s="253" t="s">
        <v>95</v>
      </c>
      <c r="J291" s="52"/>
      <c r="K291" s="365" t="s">
        <v>100</v>
      </c>
      <c r="P291" s="348"/>
      <c r="Q291" s="349"/>
      <c r="R291" s="349"/>
      <c r="S291" s="351"/>
    </row>
    <row r="292" spans="1:19" ht="13.5" customHeight="1" x14ac:dyDescent="0.35">
      <c r="A292" s="323" t="s">
        <v>666</v>
      </c>
      <c r="B292" s="46" t="s">
        <v>655</v>
      </c>
      <c r="C292" s="313" t="s">
        <v>1300</v>
      </c>
      <c r="D292" s="310" t="s">
        <v>0</v>
      </c>
      <c r="E292" s="311" t="s">
        <v>229</v>
      </c>
      <c r="F292" s="312">
        <v>39657</v>
      </c>
      <c r="G292" s="253" t="s">
        <v>962</v>
      </c>
      <c r="H292" s="253" t="s">
        <v>961</v>
      </c>
      <c r="I292" s="253" t="s">
        <v>95</v>
      </c>
      <c r="J292" s="52"/>
      <c r="K292" s="365" t="s">
        <v>100</v>
      </c>
      <c r="P292" s="348"/>
      <c r="Q292" s="349"/>
      <c r="R292" s="349"/>
      <c r="S292" s="351"/>
    </row>
    <row r="293" spans="1:19" ht="13.5" customHeight="1" x14ac:dyDescent="0.35">
      <c r="A293" s="323" t="s">
        <v>668</v>
      </c>
      <c r="B293" s="46" t="s">
        <v>655</v>
      </c>
      <c r="C293" s="313" t="s">
        <v>1300</v>
      </c>
      <c r="D293" s="310" t="s">
        <v>0</v>
      </c>
      <c r="E293" s="311" t="s">
        <v>229</v>
      </c>
      <c r="F293" s="312">
        <v>39902</v>
      </c>
      <c r="G293" s="253" t="s">
        <v>962</v>
      </c>
      <c r="H293" s="253" t="s">
        <v>961</v>
      </c>
      <c r="I293" s="253" t="s">
        <v>95</v>
      </c>
      <c r="J293" s="52"/>
      <c r="K293" s="365" t="s">
        <v>100</v>
      </c>
      <c r="P293" s="348"/>
      <c r="Q293" s="349"/>
      <c r="R293" s="349"/>
      <c r="S293" s="351"/>
    </row>
    <row r="294" spans="1:19" ht="13.5" customHeight="1" x14ac:dyDescent="0.35">
      <c r="A294" s="323" t="s">
        <v>654</v>
      </c>
      <c r="B294" s="46" t="s">
        <v>655</v>
      </c>
      <c r="C294" s="313" t="s">
        <v>182</v>
      </c>
      <c r="D294" s="310" t="s">
        <v>0</v>
      </c>
      <c r="E294" s="311" t="s">
        <v>229</v>
      </c>
      <c r="F294" s="312">
        <v>41106</v>
      </c>
      <c r="G294" s="253" t="s">
        <v>962</v>
      </c>
      <c r="H294" s="253" t="s">
        <v>961</v>
      </c>
      <c r="I294" s="253" t="s">
        <v>95</v>
      </c>
      <c r="J294" s="52"/>
      <c r="K294" s="365" t="s">
        <v>100</v>
      </c>
      <c r="P294" s="348"/>
      <c r="Q294" s="349"/>
      <c r="R294" s="349"/>
      <c r="S294" s="351"/>
    </row>
    <row r="295" spans="1:19" ht="13.5" customHeight="1" x14ac:dyDescent="0.35">
      <c r="A295" s="323" t="s">
        <v>333</v>
      </c>
      <c r="B295" s="46" t="s">
        <v>655</v>
      </c>
      <c r="C295" s="313" t="s">
        <v>182</v>
      </c>
      <c r="D295" s="310" t="s">
        <v>0</v>
      </c>
      <c r="E295" s="311" t="s">
        <v>229</v>
      </c>
      <c r="F295" s="312">
        <v>40710</v>
      </c>
      <c r="G295" s="253" t="s">
        <v>962</v>
      </c>
      <c r="H295" s="253" t="s">
        <v>961</v>
      </c>
      <c r="I295" s="253" t="s">
        <v>95</v>
      </c>
      <c r="J295" s="52"/>
      <c r="K295" s="365" t="s">
        <v>100</v>
      </c>
      <c r="P295" s="348"/>
      <c r="Q295" s="349"/>
      <c r="R295" s="349"/>
      <c r="S295" s="351"/>
    </row>
    <row r="296" spans="1:19" ht="13.5" customHeight="1" x14ac:dyDescent="0.35">
      <c r="A296" s="323" t="s">
        <v>656</v>
      </c>
      <c r="B296" s="46" t="s">
        <v>655</v>
      </c>
      <c r="C296" s="313" t="s">
        <v>182</v>
      </c>
      <c r="D296" s="310" t="s">
        <v>0</v>
      </c>
      <c r="E296" s="311" t="s">
        <v>229</v>
      </c>
      <c r="F296" s="312">
        <v>40674</v>
      </c>
      <c r="G296" s="253" t="s">
        <v>962</v>
      </c>
      <c r="H296" s="253" t="s">
        <v>961</v>
      </c>
      <c r="I296" s="253" t="s">
        <v>95</v>
      </c>
      <c r="K296" s="365" t="s">
        <v>100</v>
      </c>
      <c r="P296" s="348"/>
      <c r="Q296" s="349"/>
      <c r="R296" s="349"/>
      <c r="S296" s="351"/>
    </row>
    <row r="297" spans="1:19" ht="13.5" customHeight="1" x14ac:dyDescent="0.35">
      <c r="A297" s="323" t="s">
        <v>657</v>
      </c>
      <c r="B297" s="46" t="s">
        <v>655</v>
      </c>
      <c r="C297" s="313" t="s">
        <v>182</v>
      </c>
      <c r="D297" s="310" t="s">
        <v>0</v>
      </c>
      <c r="E297" s="311" t="s">
        <v>229</v>
      </c>
      <c r="F297" s="312">
        <v>41005</v>
      </c>
      <c r="G297" s="253" t="s">
        <v>962</v>
      </c>
      <c r="H297" s="253" t="s">
        <v>964</v>
      </c>
      <c r="I297" s="253" t="s">
        <v>95</v>
      </c>
      <c r="K297" s="365" t="s">
        <v>100</v>
      </c>
      <c r="P297" s="348"/>
      <c r="Q297" s="349"/>
      <c r="R297" s="349"/>
      <c r="S297" s="351"/>
    </row>
    <row r="298" spans="1:19" ht="13.5" customHeight="1" x14ac:dyDescent="0.35">
      <c r="A298" s="323" t="s">
        <v>1422</v>
      </c>
      <c r="B298" s="46" t="s">
        <v>655</v>
      </c>
      <c r="C298" s="313" t="s">
        <v>182</v>
      </c>
      <c r="D298" s="310" t="s">
        <v>0</v>
      </c>
      <c r="E298" s="311" t="s">
        <v>229</v>
      </c>
      <c r="F298" s="312">
        <v>41690</v>
      </c>
      <c r="G298" s="249"/>
      <c r="H298" s="253" t="s">
        <v>964</v>
      </c>
      <c r="I298" s="253" t="s">
        <v>95</v>
      </c>
      <c r="K298" s="365" t="s">
        <v>100</v>
      </c>
      <c r="Q298" s="349"/>
      <c r="R298" s="349"/>
      <c r="S298" s="351"/>
    </row>
    <row r="299" spans="1:19" ht="13.5" customHeight="1" x14ac:dyDescent="0.35">
      <c r="A299" s="323" t="s">
        <v>658</v>
      </c>
      <c r="B299" s="46" t="s">
        <v>655</v>
      </c>
      <c r="C299" s="313" t="s">
        <v>182</v>
      </c>
      <c r="D299" s="310" t="s">
        <v>0</v>
      </c>
      <c r="E299" s="311" t="s">
        <v>229</v>
      </c>
      <c r="F299" s="312">
        <v>41533</v>
      </c>
      <c r="G299" s="253" t="s">
        <v>962</v>
      </c>
      <c r="H299" s="253" t="s">
        <v>964</v>
      </c>
      <c r="I299" s="253" t="s">
        <v>95</v>
      </c>
      <c r="K299" s="365" t="s">
        <v>100</v>
      </c>
      <c r="Q299" s="349"/>
      <c r="R299" s="349"/>
      <c r="S299" s="351"/>
    </row>
    <row r="300" spans="1:19" ht="13.5" customHeight="1" x14ac:dyDescent="0.35">
      <c r="A300" s="323" t="s">
        <v>1168</v>
      </c>
      <c r="B300" s="48" t="s">
        <v>71</v>
      </c>
      <c r="C300" s="115" t="s">
        <v>1114</v>
      </c>
      <c r="D300" s="319" t="s">
        <v>10</v>
      </c>
      <c r="E300" s="321" t="s">
        <v>229</v>
      </c>
      <c r="F300" s="318">
        <v>39950</v>
      </c>
      <c r="G300" s="253" t="s">
        <v>962</v>
      </c>
      <c r="H300" s="52" t="s">
        <v>961</v>
      </c>
      <c r="I300" s="52" t="s">
        <v>95</v>
      </c>
      <c r="K300" s="365" t="s">
        <v>100</v>
      </c>
      <c r="Q300" s="349"/>
      <c r="R300" s="349"/>
      <c r="S300" s="351"/>
    </row>
    <row r="301" spans="1:19" ht="13.5" customHeight="1" x14ac:dyDescent="0.35">
      <c r="A301" s="323" t="s">
        <v>1172</v>
      </c>
      <c r="B301" s="48" t="s">
        <v>71</v>
      </c>
      <c r="C301" s="115" t="s">
        <v>1114</v>
      </c>
      <c r="D301" s="319" t="s">
        <v>10</v>
      </c>
      <c r="E301" s="321" t="s">
        <v>229</v>
      </c>
      <c r="F301" s="318">
        <v>40350</v>
      </c>
      <c r="G301" s="253" t="s">
        <v>962</v>
      </c>
      <c r="H301" s="52" t="s">
        <v>961</v>
      </c>
      <c r="I301" s="52" t="s">
        <v>95</v>
      </c>
      <c r="K301" s="365" t="s">
        <v>100</v>
      </c>
      <c r="Q301" s="349"/>
      <c r="R301" s="349"/>
      <c r="S301" s="351"/>
    </row>
    <row r="302" spans="1:19" ht="13.5" customHeight="1" x14ac:dyDescent="0.35">
      <c r="A302" s="323" t="s">
        <v>1167</v>
      </c>
      <c r="B302" s="48" t="s">
        <v>71</v>
      </c>
      <c r="C302" s="115" t="s">
        <v>1114</v>
      </c>
      <c r="D302" s="319" t="s">
        <v>10</v>
      </c>
      <c r="E302" s="321" t="s">
        <v>229</v>
      </c>
      <c r="F302" s="318">
        <v>40421</v>
      </c>
      <c r="G302" s="253" t="s">
        <v>962</v>
      </c>
      <c r="H302" s="52" t="s">
        <v>961</v>
      </c>
      <c r="I302" s="52" t="s">
        <v>95</v>
      </c>
      <c r="K302" s="365" t="s">
        <v>100</v>
      </c>
      <c r="Q302" s="349"/>
      <c r="R302" s="349"/>
      <c r="S302" s="351"/>
    </row>
    <row r="303" spans="1:19" ht="13.5" customHeight="1" x14ac:dyDescent="0.35">
      <c r="A303" s="323" t="s">
        <v>1170</v>
      </c>
      <c r="B303" s="48" t="s">
        <v>71</v>
      </c>
      <c r="C303" s="115" t="s">
        <v>1114</v>
      </c>
      <c r="D303" s="319" t="s">
        <v>10</v>
      </c>
      <c r="E303" s="321" t="s">
        <v>229</v>
      </c>
      <c r="F303" s="318">
        <v>40687</v>
      </c>
      <c r="G303" s="253" t="s">
        <v>962</v>
      </c>
      <c r="H303" s="52" t="s">
        <v>961</v>
      </c>
      <c r="I303" s="52" t="s">
        <v>95</v>
      </c>
      <c r="K303" s="365" t="s">
        <v>100</v>
      </c>
      <c r="Q303" s="349"/>
      <c r="R303" s="349"/>
      <c r="S303" s="351"/>
    </row>
    <row r="304" spans="1:19" ht="13.5" customHeight="1" x14ac:dyDescent="0.35">
      <c r="A304" s="323" t="s">
        <v>1171</v>
      </c>
      <c r="B304" s="48" t="s">
        <v>71</v>
      </c>
      <c r="C304" s="115" t="s">
        <v>1114</v>
      </c>
      <c r="D304" s="319" t="s">
        <v>10</v>
      </c>
      <c r="E304" s="321" t="s">
        <v>229</v>
      </c>
      <c r="F304" s="318">
        <v>40634</v>
      </c>
      <c r="G304" s="253" t="s">
        <v>962</v>
      </c>
      <c r="H304" s="52" t="s">
        <v>964</v>
      </c>
      <c r="I304" s="52" t="s">
        <v>95</v>
      </c>
      <c r="K304" s="365" t="s">
        <v>100</v>
      </c>
      <c r="Q304" s="349"/>
      <c r="R304" s="349"/>
      <c r="S304" s="351"/>
    </row>
    <row r="305" spans="1:19" ht="13.5" customHeight="1" x14ac:dyDescent="0.35">
      <c r="A305" s="323" t="s">
        <v>1206</v>
      </c>
      <c r="B305" s="48" t="s">
        <v>71</v>
      </c>
      <c r="C305" s="115" t="s">
        <v>1114</v>
      </c>
      <c r="D305" s="319" t="s">
        <v>10</v>
      </c>
      <c r="E305" s="321" t="s">
        <v>229</v>
      </c>
      <c r="F305" s="318">
        <v>40744</v>
      </c>
      <c r="G305" s="253" t="s">
        <v>962</v>
      </c>
      <c r="H305" s="52" t="s">
        <v>964</v>
      </c>
      <c r="I305" s="52" t="s">
        <v>95</v>
      </c>
      <c r="K305" s="365" t="s">
        <v>100</v>
      </c>
      <c r="Q305" s="349"/>
      <c r="R305" s="349"/>
      <c r="S305" s="351"/>
    </row>
    <row r="306" spans="1:19" ht="13.5" customHeight="1" x14ac:dyDescent="0.35">
      <c r="A306" s="323" t="s">
        <v>1207</v>
      </c>
      <c r="B306" s="48" t="s">
        <v>71</v>
      </c>
      <c r="C306" s="115" t="s">
        <v>1114</v>
      </c>
      <c r="D306" s="319" t="s">
        <v>10</v>
      </c>
      <c r="E306" s="321" t="s">
        <v>229</v>
      </c>
      <c r="F306" s="318">
        <v>40255</v>
      </c>
      <c r="G306" s="253" t="s">
        <v>962</v>
      </c>
      <c r="H306" s="52" t="s">
        <v>964</v>
      </c>
      <c r="I306" s="52" t="s">
        <v>95</v>
      </c>
      <c r="K306" s="365" t="s">
        <v>100</v>
      </c>
      <c r="Q306" s="349"/>
      <c r="R306" s="349"/>
      <c r="S306" s="351"/>
    </row>
    <row r="307" spans="1:19" ht="13.5" customHeight="1" x14ac:dyDescent="0.35">
      <c r="A307" s="323" t="s">
        <v>1169</v>
      </c>
      <c r="B307" s="46" t="s">
        <v>71</v>
      </c>
      <c r="C307" s="115" t="s">
        <v>1114</v>
      </c>
      <c r="D307" s="310" t="s">
        <v>10</v>
      </c>
      <c r="E307" s="311" t="s">
        <v>229</v>
      </c>
      <c r="F307" s="312">
        <v>40817</v>
      </c>
      <c r="G307" s="253" t="s">
        <v>962</v>
      </c>
      <c r="H307" s="52" t="s">
        <v>964</v>
      </c>
      <c r="I307" s="52" t="s">
        <v>95</v>
      </c>
      <c r="K307" s="365" t="s">
        <v>100</v>
      </c>
      <c r="P307" s="348"/>
      <c r="Q307" s="349"/>
      <c r="R307" s="349"/>
      <c r="S307" s="351"/>
    </row>
    <row r="308" spans="1:19" ht="13.5" customHeight="1" x14ac:dyDescent="0.35">
      <c r="A308" s="73" t="s">
        <v>578</v>
      </c>
      <c r="B308" s="46" t="s">
        <v>71</v>
      </c>
      <c r="C308" s="307" t="s">
        <v>1208</v>
      </c>
      <c r="D308" s="307" t="s">
        <v>10</v>
      </c>
      <c r="E308" s="311" t="s">
        <v>229</v>
      </c>
      <c r="F308" s="312">
        <v>40140</v>
      </c>
      <c r="G308" s="253" t="s">
        <v>962</v>
      </c>
      <c r="H308" s="249"/>
      <c r="I308" s="253" t="s">
        <v>95</v>
      </c>
      <c r="K308" s="365" t="s">
        <v>100</v>
      </c>
      <c r="P308" s="348"/>
      <c r="Q308" s="349"/>
      <c r="R308" s="349"/>
      <c r="S308" s="351"/>
    </row>
    <row r="309" spans="1:19" ht="13.5" customHeight="1" x14ac:dyDescent="0.35">
      <c r="A309" s="72" t="s">
        <v>610</v>
      </c>
      <c r="B309" s="46" t="s">
        <v>71</v>
      </c>
      <c r="C309" s="307" t="s">
        <v>1423</v>
      </c>
      <c r="D309" s="307" t="s">
        <v>10</v>
      </c>
      <c r="E309" s="311" t="s">
        <v>229</v>
      </c>
      <c r="F309" s="312">
        <v>40881</v>
      </c>
      <c r="G309" s="253" t="s">
        <v>962</v>
      </c>
      <c r="H309" s="253" t="s">
        <v>961</v>
      </c>
      <c r="I309" s="253" t="s">
        <v>95</v>
      </c>
      <c r="K309" s="365" t="s">
        <v>100</v>
      </c>
      <c r="P309" s="348"/>
      <c r="Q309" s="349"/>
      <c r="R309" s="349"/>
      <c r="S309" s="351"/>
    </row>
    <row r="310" spans="1:19" ht="13.5" customHeight="1" x14ac:dyDescent="0.35">
      <c r="A310" s="72" t="s">
        <v>609</v>
      </c>
      <c r="B310" s="46" t="s">
        <v>71</v>
      </c>
      <c r="C310" s="307" t="s">
        <v>1423</v>
      </c>
      <c r="D310" s="307" t="s">
        <v>10</v>
      </c>
      <c r="E310" s="311" t="s">
        <v>229</v>
      </c>
      <c r="F310" s="312">
        <v>41499</v>
      </c>
      <c r="G310" s="253" t="s">
        <v>962</v>
      </c>
      <c r="H310" s="253" t="s">
        <v>961</v>
      </c>
      <c r="I310" s="253" t="s">
        <v>95</v>
      </c>
      <c r="K310" s="365" t="s">
        <v>100</v>
      </c>
      <c r="P310" s="348"/>
      <c r="Q310" s="349"/>
      <c r="R310" s="349"/>
      <c r="S310" s="351"/>
    </row>
    <row r="311" spans="1:19" ht="13.5" customHeight="1" x14ac:dyDescent="0.35">
      <c r="A311" s="72" t="s">
        <v>608</v>
      </c>
      <c r="B311" s="46" t="s">
        <v>71</v>
      </c>
      <c r="C311" s="307" t="s">
        <v>1423</v>
      </c>
      <c r="D311" s="307" t="s">
        <v>10</v>
      </c>
      <c r="E311" s="311" t="s">
        <v>229</v>
      </c>
      <c r="F311" s="312">
        <v>39837</v>
      </c>
      <c r="G311" s="253" t="s">
        <v>962</v>
      </c>
      <c r="H311" s="253" t="s">
        <v>961</v>
      </c>
      <c r="I311" s="253" t="s">
        <v>95</v>
      </c>
      <c r="K311" s="365" t="s">
        <v>100</v>
      </c>
      <c r="P311" s="348"/>
      <c r="Q311" s="349"/>
      <c r="R311" s="349"/>
      <c r="S311" s="351"/>
    </row>
    <row r="312" spans="1:19" ht="13.5" customHeight="1" x14ac:dyDescent="0.35">
      <c r="A312" s="72" t="s">
        <v>1173</v>
      </c>
      <c r="B312" s="46" t="s">
        <v>71</v>
      </c>
      <c r="C312" s="307" t="s">
        <v>1423</v>
      </c>
      <c r="D312" s="307" t="s">
        <v>10</v>
      </c>
      <c r="E312" s="311" t="s">
        <v>229</v>
      </c>
      <c r="F312" s="312">
        <v>40651</v>
      </c>
      <c r="G312" s="253" t="s">
        <v>962</v>
      </c>
      <c r="H312" s="253" t="s">
        <v>964</v>
      </c>
      <c r="I312" s="253" t="s">
        <v>95</v>
      </c>
      <c r="K312" s="365" t="s">
        <v>100</v>
      </c>
      <c r="N312" s="345"/>
      <c r="P312" s="348"/>
      <c r="Q312" s="349"/>
      <c r="R312" s="349"/>
      <c r="S312" s="351"/>
    </row>
    <row r="313" spans="1:19" ht="13.5" customHeight="1" x14ac:dyDescent="0.35">
      <c r="A313" s="72" t="s">
        <v>612</v>
      </c>
      <c r="B313" s="46" t="s">
        <v>71</v>
      </c>
      <c r="C313" s="307" t="s">
        <v>1423</v>
      </c>
      <c r="D313" s="307" t="s">
        <v>10</v>
      </c>
      <c r="E313" s="311" t="s">
        <v>229</v>
      </c>
      <c r="F313" s="312">
        <v>40459</v>
      </c>
      <c r="G313" s="253" t="s">
        <v>962</v>
      </c>
      <c r="H313" s="253" t="s">
        <v>964</v>
      </c>
      <c r="I313" s="253" t="s">
        <v>95</v>
      </c>
      <c r="K313" s="365" t="s">
        <v>100</v>
      </c>
      <c r="N313" s="345"/>
      <c r="P313" s="348"/>
      <c r="Q313" s="349"/>
      <c r="R313" s="349"/>
      <c r="S313" s="351"/>
    </row>
    <row r="314" spans="1:19" ht="13.5" customHeight="1" x14ac:dyDescent="0.35">
      <c r="A314" s="72" t="s">
        <v>611</v>
      </c>
      <c r="B314" s="46" t="s">
        <v>71</v>
      </c>
      <c r="C314" s="307" t="s">
        <v>1423</v>
      </c>
      <c r="D314" s="307" t="s">
        <v>10</v>
      </c>
      <c r="E314" s="311" t="s">
        <v>229</v>
      </c>
      <c r="F314" s="312">
        <v>39923</v>
      </c>
      <c r="G314" s="253" t="s">
        <v>962</v>
      </c>
      <c r="H314" s="253" t="s">
        <v>964</v>
      </c>
      <c r="I314" s="253" t="s">
        <v>95</v>
      </c>
      <c r="K314" s="365" t="s">
        <v>100</v>
      </c>
      <c r="N314" s="345"/>
      <c r="P314" s="348"/>
      <c r="Q314" s="349"/>
      <c r="R314" s="349"/>
      <c r="S314" s="351"/>
    </row>
    <row r="315" spans="1:19" ht="13.5" customHeight="1" x14ac:dyDescent="0.35">
      <c r="A315" s="323" t="s">
        <v>802</v>
      </c>
      <c r="B315" s="46" t="s">
        <v>71</v>
      </c>
      <c r="C315" s="307" t="s">
        <v>268</v>
      </c>
      <c r="D315" s="310" t="s">
        <v>10</v>
      </c>
      <c r="E315" s="311" t="s">
        <v>229</v>
      </c>
      <c r="F315" s="312">
        <v>40544</v>
      </c>
      <c r="G315" s="253" t="s">
        <v>962</v>
      </c>
      <c r="H315" s="253" t="s">
        <v>961</v>
      </c>
      <c r="I315" s="253" t="s">
        <v>95</v>
      </c>
      <c r="K315" s="365" t="s">
        <v>100</v>
      </c>
      <c r="N315" s="345"/>
      <c r="P315" s="348"/>
      <c r="Q315" s="349"/>
      <c r="R315" s="349"/>
      <c r="S315" s="351"/>
    </row>
    <row r="316" spans="1:19" ht="13.5" customHeight="1" x14ac:dyDescent="0.35">
      <c r="A316" s="323" t="s">
        <v>1424</v>
      </c>
      <c r="B316" s="46" t="s">
        <v>71</v>
      </c>
      <c r="C316" s="307" t="s">
        <v>268</v>
      </c>
      <c r="D316" s="310" t="s">
        <v>10</v>
      </c>
      <c r="E316" s="311" t="s">
        <v>229</v>
      </c>
      <c r="F316" s="312">
        <v>42736</v>
      </c>
      <c r="G316" s="249"/>
      <c r="H316" s="253" t="s">
        <v>961</v>
      </c>
      <c r="I316" s="253" t="s">
        <v>95</v>
      </c>
      <c r="K316" s="365" t="s">
        <v>100</v>
      </c>
      <c r="N316" s="345"/>
      <c r="Q316" s="349"/>
      <c r="R316" s="349"/>
      <c r="S316" s="351"/>
    </row>
    <row r="317" spans="1:19" ht="13.5" customHeight="1" x14ac:dyDescent="0.35">
      <c r="A317" s="323" t="s">
        <v>803</v>
      </c>
      <c r="B317" s="46" t="s">
        <v>71</v>
      </c>
      <c r="C317" s="307" t="s">
        <v>268</v>
      </c>
      <c r="D317" s="310" t="s">
        <v>10</v>
      </c>
      <c r="E317" s="311" t="s">
        <v>229</v>
      </c>
      <c r="F317" s="312" t="s">
        <v>1425</v>
      </c>
      <c r="G317" s="253" t="s">
        <v>962</v>
      </c>
      <c r="H317" s="253" t="s">
        <v>961</v>
      </c>
      <c r="I317" s="253" t="s">
        <v>95</v>
      </c>
      <c r="K317" s="365" t="s">
        <v>100</v>
      </c>
      <c r="N317" s="345"/>
      <c r="Q317" s="349"/>
      <c r="R317" s="349"/>
      <c r="S317" s="351"/>
    </row>
    <row r="318" spans="1:19" ht="13.5" customHeight="1" x14ac:dyDescent="0.35">
      <c r="A318" s="323" t="s">
        <v>1426</v>
      </c>
      <c r="B318" s="46" t="s">
        <v>71</v>
      </c>
      <c r="C318" s="307" t="s">
        <v>268</v>
      </c>
      <c r="D318" s="310" t="s">
        <v>10</v>
      </c>
      <c r="E318" s="311" t="s">
        <v>229</v>
      </c>
      <c r="F318" s="312">
        <v>41640</v>
      </c>
      <c r="G318" s="249"/>
      <c r="H318" s="253" t="s">
        <v>961</v>
      </c>
      <c r="I318" s="253" t="s">
        <v>95</v>
      </c>
      <c r="K318" s="365" t="s">
        <v>100</v>
      </c>
      <c r="N318" s="345"/>
      <c r="Q318" s="349"/>
      <c r="R318" s="349"/>
      <c r="S318" s="351"/>
    </row>
    <row r="319" spans="1:19" ht="13.5" customHeight="1" x14ac:dyDescent="0.35">
      <c r="A319" s="323" t="s">
        <v>946</v>
      </c>
      <c r="B319" s="46" t="s">
        <v>71</v>
      </c>
      <c r="C319" s="307" t="s">
        <v>1427</v>
      </c>
      <c r="D319" s="310" t="s">
        <v>10</v>
      </c>
      <c r="E319" s="311" t="s">
        <v>229</v>
      </c>
      <c r="F319" s="312">
        <v>40280</v>
      </c>
      <c r="G319" s="52" t="s">
        <v>962</v>
      </c>
      <c r="H319" s="253" t="s">
        <v>961</v>
      </c>
      <c r="I319" s="253" t="s">
        <v>95</v>
      </c>
      <c r="K319" s="365" t="s">
        <v>100</v>
      </c>
      <c r="N319" s="345"/>
      <c r="Q319" s="349"/>
      <c r="R319" s="349"/>
      <c r="S319" s="351"/>
    </row>
    <row r="320" spans="1:19" ht="13.5" customHeight="1" x14ac:dyDescent="0.35">
      <c r="A320" s="323" t="s">
        <v>947</v>
      </c>
      <c r="B320" s="46" t="s">
        <v>71</v>
      </c>
      <c r="C320" s="307" t="s">
        <v>1427</v>
      </c>
      <c r="D320" s="310" t="s">
        <v>10</v>
      </c>
      <c r="E320" s="311" t="s">
        <v>229</v>
      </c>
      <c r="F320" s="312">
        <v>41288</v>
      </c>
      <c r="G320" s="52" t="s">
        <v>962</v>
      </c>
      <c r="H320" s="253" t="s">
        <v>961</v>
      </c>
      <c r="I320" s="253" t="s">
        <v>95</v>
      </c>
      <c r="K320" s="365" t="s">
        <v>100</v>
      </c>
      <c r="P320" s="348"/>
      <c r="Q320" s="349"/>
      <c r="R320" s="349"/>
      <c r="S320" s="351"/>
    </row>
    <row r="321" spans="1:19" ht="13.5" customHeight="1" x14ac:dyDescent="0.35">
      <c r="A321" s="323" t="s">
        <v>948</v>
      </c>
      <c r="B321" s="46" t="s">
        <v>71</v>
      </c>
      <c r="C321" s="307" t="s">
        <v>1427</v>
      </c>
      <c r="D321" s="310" t="s">
        <v>10</v>
      </c>
      <c r="E321" s="311" t="s">
        <v>229</v>
      </c>
      <c r="F321" s="312">
        <v>39578</v>
      </c>
      <c r="G321" s="52" t="s">
        <v>962</v>
      </c>
      <c r="H321" s="253" t="s">
        <v>961</v>
      </c>
      <c r="I321" s="253" t="s">
        <v>95</v>
      </c>
      <c r="K321" s="365" t="s">
        <v>100</v>
      </c>
      <c r="P321" s="348"/>
      <c r="Q321" s="349"/>
      <c r="R321" s="349"/>
      <c r="S321" s="351"/>
    </row>
    <row r="322" spans="1:19" ht="13.5" customHeight="1" x14ac:dyDescent="0.35">
      <c r="A322" s="323" t="s">
        <v>949</v>
      </c>
      <c r="B322" s="46" t="s">
        <v>71</v>
      </c>
      <c r="C322" s="307" t="s">
        <v>1427</v>
      </c>
      <c r="D322" s="310" t="s">
        <v>10</v>
      </c>
      <c r="E322" s="311" t="s">
        <v>229</v>
      </c>
      <c r="F322" s="312">
        <v>40614</v>
      </c>
      <c r="G322" s="52" t="s">
        <v>962</v>
      </c>
      <c r="H322" s="253" t="s">
        <v>961</v>
      </c>
      <c r="I322" s="253" t="s">
        <v>95</v>
      </c>
      <c r="K322" s="365" t="s">
        <v>100</v>
      </c>
      <c r="P322" s="348"/>
      <c r="Q322" s="349"/>
      <c r="R322" s="349"/>
      <c r="S322" s="351"/>
    </row>
    <row r="323" spans="1:19" ht="13.5" customHeight="1" x14ac:dyDescent="0.35">
      <c r="A323" s="323" t="s">
        <v>950</v>
      </c>
      <c r="B323" s="46" t="s">
        <v>71</v>
      </c>
      <c r="C323" s="307" t="s">
        <v>1427</v>
      </c>
      <c r="D323" s="310" t="s">
        <v>10</v>
      </c>
      <c r="E323" s="311" t="s">
        <v>229</v>
      </c>
      <c r="F323" s="312">
        <v>41096</v>
      </c>
      <c r="G323" s="52" t="s">
        <v>962</v>
      </c>
      <c r="H323" s="253" t="s">
        <v>961</v>
      </c>
      <c r="I323" s="253" t="s">
        <v>95</v>
      </c>
      <c r="K323" s="365" t="s">
        <v>100</v>
      </c>
      <c r="P323" s="348"/>
      <c r="Q323" s="349"/>
      <c r="R323" s="349"/>
      <c r="S323" s="351"/>
    </row>
    <row r="324" spans="1:19" ht="13.5" customHeight="1" x14ac:dyDescent="0.35">
      <c r="A324" s="375" t="s">
        <v>1428</v>
      </c>
      <c r="B324" s="46" t="s">
        <v>71</v>
      </c>
      <c r="C324" s="307" t="s">
        <v>1429</v>
      </c>
      <c r="D324" s="310" t="s">
        <v>10</v>
      </c>
      <c r="E324" s="311" t="s">
        <v>229</v>
      </c>
      <c r="F324" s="312">
        <v>42736</v>
      </c>
      <c r="G324" s="249"/>
      <c r="H324" s="253" t="s">
        <v>961</v>
      </c>
      <c r="I324" s="253" t="s">
        <v>95</v>
      </c>
      <c r="K324" s="365" t="s">
        <v>100</v>
      </c>
      <c r="P324" s="348"/>
      <c r="Q324" s="349"/>
      <c r="R324" s="349"/>
      <c r="S324" s="351"/>
    </row>
    <row r="325" spans="1:19" ht="13.5" customHeight="1" x14ac:dyDescent="0.35">
      <c r="A325" s="323" t="s">
        <v>1430</v>
      </c>
      <c r="B325" s="46" t="s">
        <v>71</v>
      </c>
      <c r="C325" s="307" t="s">
        <v>1429</v>
      </c>
      <c r="D325" s="310" t="s">
        <v>10</v>
      </c>
      <c r="E325" s="311" t="s">
        <v>229</v>
      </c>
      <c r="F325" s="312">
        <v>41640</v>
      </c>
      <c r="G325" s="249"/>
      <c r="H325" s="253" t="s">
        <v>961</v>
      </c>
      <c r="I325" s="253" t="s">
        <v>95</v>
      </c>
      <c r="K325" s="365" t="s">
        <v>100</v>
      </c>
      <c r="P325" s="348"/>
      <c r="Q325" s="349"/>
      <c r="R325" s="349"/>
      <c r="S325" s="351"/>
    </row>
    <row r="326" spans="1:19" ht="13.5" customHeight="1" x14ac:dyDescent="0.35">
      <c r="A326" s="323" t="s">
        <v>1431</v>
      </c>
      <c r="B326" s="46" t="s">
        <v>71</v>
      </c>
      <c r="C326" s="307" t="s">
        <v>1429</v>
      </c>
      <c r="D326" s="310" t="s">
        <v>10</v>
      </c>
      <c r="E326" s="311" t="s">
        <v>229</v>
      </c>
      <c r="F326" s="312">
        <v>42370</v>
      </c>
      <c r="G326" s="249"/>
      <c r="H326" s="253" t="s">
        <v>961</v>
      </c>
      <c r="I326" s="253" t="s">
        <v>95</v>
      </c>
      <c r="K326" s="365" t="s">
        <v>100</v>
      </c>
      <c r="P326" s="348"/>
      <c r="Q326" s="349"/>
      <c r="R326" s="349"/>
      <c r="S326" s="351"/>
    </row>
    <row r="327" spans="1:19" ht="13.5" customHeight="1" x14ac:dyDescent="0.35">
      <c r="A327" s="323" t="s">
        <v>1432</v>
      </c>
      <c r="B327" s="46" t="s">
        <v>71</v>
      </c>
      <c r="C327" s="307" t="s">
        <v>1429</v>
      </c>
      <c r="D327" s="310" t="s">
        <v>10</v>
      </c>
      <c r="E327" s="311" t="s">
        <v>229</v>
      </c>
      <c r="F327" s="312">
        <v>41640</v>
      </c>
      <c r="G327" s="249"/>
      <c r="H327" s="253" t="s">
        <v>961</v>
      </c>
      <c r="I327" s="253" t="s">
        <v>95</v>
      </c>
      <c r="K327" s="365" t="s">
        <v>100</v>
      </c>
      <c r="P327" s="348"/>
      <c r="Q327" s="349"/>
      <c r="R327" s="349"/>
      <c r="S327" s="351"/>
    </row>
    <row r="328" spans="1:19" ht="13.5" customHeight="1" x14ac:dyDescent="0.35">
      <c r="A328" s="323" t="s">
        <v>548</v>
      </c>
      <c r="B328" s="46" t="s">
        <v>72</v>
      </c>
      <c r="C328" s="307" t="s">
        <v>1433</v>
      </c>
      <c r="D328" s="310" t="s">
        <v>41</v>
      </c>
      <c r="E328" s="311" t="s">
        <v>229</v>
      </c>
      <c r="F328" s="312">
        <v>40601</v>
      </c>
      <c r="G328" s="253" t="s">
        <v>962</v>
      </c>
      <c r="H328" s="253" t="s">
        <v>961</v>
      </c>
      <c r="I328" s="253" t="s">
        <v>95</v>
      </c>
      <c r="K328" s="365" t="s">
        <v>100</v>
      </c>
      <c r="P328" s="348"/>
      <c r="Q328" s="349"/>
      <c r="R328" s="349"/>
      <c r="S328" s="351"/>
    </row>
    <row r="329" spans="1:19" ht="13.5" customHeight="1" x14ac:dyDescent="0.35">
      <c r="A329" s="323" t="s">
        <v>547</v>
      </c>
      <c r="B329" s="46" t="s">
        <v>72</v>
      </c>
      <c r="C329" s="307" t="s">
        <v>1433</v>
      </c>
      <c r="D329" s="310" t="s">
        <v>41</v>
      </c>
      <c r="E329" s="311" t="s">
        <v>229</v>
      </c>
      <c r="F329" s="312">
        <v>40023</v>
      </c>
      <c r="G329" s="253" t="s">
        <v>962</v>
      </c>
      <c r="H329" s="253" t="s">
        <v>961</v>
      </c>
      <c r="I329" s="253" t="s">
        <v>95</v>
      </c>
      <c r="K329" s="365" t="s">
        <v>100</v>
      </c>
      <c r="P329" s="348"/>
      <c r="Q329" s="349"/>
      <c r="R329" s="349"/>
      <c r="S329" s="351"/>
    </row>
    <row r="330" spans="1:19" ht="13.5" customHeight="1" x14ac:dyDescent="0.35">
      <c r="A330" s="323" t="s">
        <v>546</v>
      </c>
      <c r="B330" s="46" t="s">
        <v>72</v>
      </c>
      <c r="C330" s="307" t="s">
        <v>1433</v>
      </c>
      <c r="D330" s="310" t="s">
        <v>41</v>
      </c>
      <c r="E330" s="311" t="s">
        <v>229</v>
      </c>
      <c r="F330" s="312">
        <v>40023</v>
      </c>
      <c r="G330" s="253" t="s">
        <v>962</v>
      </c>
      <c r="H330" s="253" t="s">
        <v>961</v>
      </c>
      <c r="I330" s="253" t="s">
        <v>95</v>
      </c>
      <c r="K330" s="365" t="s">
        <v>100</v>
      </c>
      <c r="P330" s="348"/>
      <c r="Q330" s="349"/>
      <c r="R330" s="349"/>
      <c r="S330" s="351"/>
    </row>
    <row r="331" spans="1:19" ht="13.5" customHeight="1" x14ac:dyDescent="0.35">
      <c r="A331" s="323" t="s">
        <v>951</v>
      </c>
      <c r="B331" s="46" t="s">
        <v>74</v>
      </c>
      <c r="C331" s="307" t="s">
        <v>193</v>
      </c>
      <c r="D331" s="310" t="s">
        <v>27</v>
      </c>
      <c r="E331" s="311" t="s">
        <v>229</v>
      </c>
      <c r="F331" s="312">
        <v>40517</v>
      </c>
      <c r="G331" s="253" t="s">
        <v>962</v>
      </c>
      <c r="H331" s="253" t="s">
        <v>961</v>
      </c>
      <c r="I331" s="253" t="s">
        <v>95</v>
      </c>
      <c r="K331" s="365" t="s">
        <v>100</v>
      </c>
      <c r="P331" s="348"/>
      <c r="Q331" s="349"/>
      <c r="R331" s="349"/>
      <c r="S331" s="351"/>
    </row>
    <row r="332" spans="1:19" ht="13.5" customHeight="1" x14ac:dyDescent="0.35">
      <c r="A332" s="323" t="s">
        <v>952</v>
      </c>
      <c r="B332" s="317" t="s">
        <v>74</v>
      </c>
      <c r="C332" s="307" t="s">
        <v>193</v>
      </c>
      <c r="D332" s="310" t="s">
        <v>27</v>
      </c>
      <c r="E332" s="311" t="s">
        <v>229</v>
      </c>
      <c r="F332" s="322">
        <v>40359</v>
      </c>
      <c r="G332" s="253" t="s">
        <v>962</v>
      </c>
      <c r="H332" s="253" t="s">
        <v>961</v>
      </c>
      <c r="I332" s="253" t="s">
        <v>95</v>
      </c>
      <c r="K332" s="365" t="s">
        <v>100</v>
      </c>
      <c r="P332" s="348"/>
      <c r="Q332" s="349"/>
      <c r="R332" s="349"/>
      <c r="S332" s="351"/>
    </row>
    <row r="333" spans="1:19" ht="13.5" customHeight="1" x14ac:dyDescent="0.35">
      <c r="A333" s="323" t="s">
        <v>346</v>
      </c>
      <c r="B333" s="46" t="s">
        <v>74</v>
      </c>
      <c r="C333" s="307" t="s">
        <v>193</v>
      </c>
      <c r="D333" s="310" t="s">
        <v>27</v>
      </c>
      <c r="E333" s="311" t="s">
        <v>229</v>
      </c>
      <c r="F333" s="318">
        <v>40604</v>
      </c>
      <c r="G333" s="253" t="s">
        <v>962</v>
      </c>
      <c r="H333" s="253" t="s">
        <v>961</v>
      </c>
      <c r="I333" s="253" t="s">
        <v>95</v>
      </c>
      <c r="K333" s="365" t="s">
        <v>100</v>
      </c>
      <c r="N333" s="345"/>
      <c r="P333" s="348"/>
      <c r="Q333" s="349"/>
      <c r="R333" s="349"/>
      <c r="S333" s="351"/>
    </row>
    <row r="334" spans="1:19" ht="13.5" customHeight="1" x14ac:dyDescent="0.35">
      <c r="A334" s="323" t="s">
        <v>953</v>
      </c>
      <c r="B334" s="46" t="s">
        <v>74</v>
      </c>
      <c r="C334" s="307" t="s">
        <v>193</v>
      </c>
      <c r="D334" s="310" t="s">
        <v>27</v>
      </c>
      <c r="E334" s="311" t="s">
        <v>229</v>
      </c>
      <c r="F334" s="318">
        <v>40179</v>
      </c>
      <c r="G334" s="253" t="s">
        <v>962</v>
      </c>
      <c r="H334" s="253" t="s">
        <v>961</v>
      </c>
      <c r="I334" s="253" t="s">
        <v>95</v>
      </c>
      <c r="K334" s="365" t="s">
        <v>100</v>
      </c>
      <c r="N334" s="345"/>
      <c r="P334" s="348"/>
      <c r="Q334" s="349"/>
      <c r="R334" s="349"/>
      <c r="S334" s="351"/>
    </row>
    <row r="335" spans="1:19" ht="13.5" customHeight="1" x14ac:dyDescent="0.35">
      <c r="A335" s="323" t="s">
        <v>954</v>
      </c>
      <c r="B335" s="46" t="s">
        <v>74</v>
      </c>
      <c r="C335" s="307" t="s">
        <v>350</v>
      </c>
      <c r="D335" s="310" t="s">
        <v>27</v>
      </c>
      <c r="E335" s="311" t="s">
        <v>229</v>
      </c>
      <c r="F335" s="312">
        <v>40616</v>
      </c>
      <c r="G335" s="253" t="s">
        <v>962</v>
      </c>
      <c r="H335" s="253" t="s">
        <v>961</v>
      </c>
      <c r="I335" s="253" t="s">
        <v>95</v>
      </c>
      <c r="K335" s="365" t="s">
        <v>100</v>
      </c>
      <c r="N335" s="345"/>
      <c r="P335" s="348"/>
      <c r="Q335" s="349"/>
      <c r="R335" s="349"/>
      <c r="S335" s="351"/>
    </row>
    <row r="336" spans="1:19" ht="13.5" customHeight="1" x14ac:dyDescent="0.35">
      <c r="A336" s="323" t="s">
        <v>955</v>
      </c>
      <c r="B336" s="46" t="s">
        <v>74</v>
      </c>
      <c r="C336" s="310" t="s">
        <v>350</v>
      </c>
      <c r="D336" s="310" t="s">
        <v>27</v>
      </c>
      <c r="E336" s="311" t="s">
        <v>229</v>
      </c>
      <c r="F336" s="312">
        <v>41254</v>
      </c>
      <c r="G336" s="253" t="s">
        <v>962</v>
      </c>
      <c r="H336" s="253" t="s">
        <v>961</v>
      </c>
      <c r="I336" s="253" t="s">
        <v>95</v>
      </c>
      <c r="K336" s="365" t="s">
        <v>100</v>
      </c>
      <c r="N336" s="345"/>
      <c r="P336" s="348"/>
      <c r="Q336" s="349"/>
      <c r="R336" s="349"/>
      <c r="S336" s="351"/>
    </row>
    <row r="337" spans="1:19" ht="13.5" customHeight="1" x14ac:dyDescent="0.35">
      <c r="A337" s="323" t="s">
        <v>1434</v>
      </c>
      <c r="B337" s="46" t="s">
        <v>74</v>
      </c>
      <c r="C337" s="307" t="s">
        <v>350</v>
      </c>
      <c r="D337" s="310" t="s">
        <v>27</v>
      </c>
      <c r="E337" s="311" t="s">
        <v>229</v>
      </c>
      <c r="F337" s="312">
        <v>41946</v>
      </c>
      <c r="G337" s="249"/>
      <c r="H337" s="253" t="s">
        <v>961</v>
      </c>
      <c r="I337" s="253" t="s">
        <v>95</v>
      </c>
      <c r="K337" s="365" t="s">
        <v>100</v>
      </c>
      <c r="P337" s="348"/>
      <c r="Q337" s="349"/>
      <c r="R337" s="349"/>
      <c r="S337" s="351"/>
    </row>
    <row r="338" spans="1:19" ht="13.5" customHeight="1" x14ac:dyDescent="0.35">
      <c r="A338" s="323" t="s">
        <v>1435</v>
      </c>
      <c r="B338" s="46" t="s">
        <v>74</v>
      </c>
      <c r="C338" s="307" t="s">
        <v>350</v>
      </c>
      <c r="D338" s="310" t="s">
        <v>27</v>
      </c>
      <c r="E338" s="311" t="s">
        <v>229</v>
      </c>
      <c r="F338" s="312">
        <v>41684</v>
      </c>
      <c r="G338" s="249"/>
      <c r="H338" s="253" t="s">
        <v>961</v>
      </c>
      <c r="I338" s="253" t="s">
        <v>95</v>
      </c>
      <c r="K338" s="365" t="s">
        <v>100</v>
      </c>
      <c r="P338" s="348"/>
      <c r="Q338" s="349"/>
      <c r="R338" s="349"/>
      <c r="S338" s="351"/>
    </row>
    <row r="339" spans="1:19" ht="13.5" customHeight="1" x14ac:dyDescent="0.35">
      <c r="A339" s="323" t="s">
        <v>287</v>
      </c>
      <c r="B339" s="46" t="s">
        <v>74</v>
      </c>
      <c r="C339" s="307" t="s">
        <v>180</v>
      </c>
      <c r="D339" s="310" t="s">
        <v>614</v>
      </c>
      <c r="E339" s="311" t="s">
        <v>229</v>
      </c>
      <c r="F339" s="312">
        <v>40715</v>
      </c>
      <c r="G339" s="253" t="s">
        <v>962</v>
      </c>
      <c r="H339" s="253" t="s">
        <v>961</v>
      </c>
      <c r="I339" s="253" t="s">
        <v>95</v>
      </c>
      <c r="K339" s="365" t="s">
        <v>100</v>
      </c>
      <c r="P339" s="348"/>
      <c r="Q339" s="349"/>
      <c r="R339" s="349"/>
      <c r="S339" s="351"/>
    </row>
    <row r="340" spans="1:19" ht="13.5" customHeight="1" x14ac:dyDescent="0.35">
      <c r="A340" s="323" t="s">
        <v>1436</v>
      </c>
      <c r="B340" s="46" t="s">
        <v>74</v>
      </c>
      <c r="C340" s="307" t="s">
        <v>180</v>
      </c>
      <c r="D340" s="310" t="s">
        <v>614</v>
      </c>
      <c r="E340" s="311" t="s">
        <v>229</v>
      </c>
      <c r="F340" s="312">
        <v>41988</v>
      </c>
      <c r="G340" s="249"/>
      <c r="H340" s="253" t="s">
        <v>961</v>
      </c>
      <c r="I340" s="253" t="s">
        <v>95</v>
      </c>
      <c r="K340" s="365" t="s">
        <v>100</v>
      </c>
      <c r="P340" s="348"/>
      <c r="Q340" s="349"/>
      <c r="R340" s="349"/>
      <c r="S340" s="351"/>
    </row>
    <row r="341" spans="1:19" ht="13.5" customHeight="1" x14ac:dyDescent="0.35">
      <c r="A341" s="323" t="s">
        <v>615</v>
      </c>
      <c r="B341" s="46" t="s">
        <v>74</v>
      </c>
      <c r="C341" s="307" t="s">
        <v>180</v>
      </c>
      <c r="D341" s="310" t="s">
        <v>614</v>
      </c>
      <c r="E341" s="311" t="s">
        <v>229</v>
      </c>
      <c r="F341" s="312">
        <v>40242</v>
      </c>
      <c r="G341" s="253" t="s">
        <v>962</v>
      </c>
      <c r="H341" s="253" t="s">
        <v>961</v>
      </c>
      <c r="I341" s="253" t="s">
        <v>95</v>
      </c>
      <c r="K341" s="365" t="s">
        <v>100</v>
      </c>
      <c r="P341" s="348"/>
      <c r="Q341" s="349"/>
      <c r="R341" s="349"/>
      <c r="S341" s="351"/>
    </row>
    <row r="342" spans="1:19" ht="13.5" customHeight="1" x14ac:dyDescent="0.35">
      <c r="A342" s="323" t="s">
        <v>340</v>
      </c>
      <c r="B342" s="46" t="s">
        <v>74</v>
      </c>
      <c r="C342" s="307" t="s">
        <v>180</v>
      </c>
      <c r="D342" s="310" t="s">
        <v>614</v>
      </c>
      <c r="E342" s="311" t="s">
        <v>229</v>
      </c>
      <c r="F342" s="312">
        <v>39879</v>
      </c>
      <c r="G342" s="253" t="s">
        <v>962</v>
      </c>
      <c r="H342" s="253" t="s">
        <v>961</v>
      </c>
      <c r="I342" s="253" t="s">
        <v>95</v>
      </c>
      <c r="K342" s="365" t="s">
        <v>100</v>
      </c>
      <c r="P342" s="348"/>
      <c r="Q342" s="349"/>
      <c r="R342" s="349"/>
      <c r="S342" s="351"/>
    </row>
    <row r="343" spans="1:19" ht="13.5" customHeight="1" x14ac:dyDescent="0.35">
      <c r="A343" s="323" t="s">
        <v>232</v>
      </c>
      <c r="B343" s="46" t="s">
        <v>74</v>
      </c>
      <c r="C343" s="307" t="s">
        <v>180</v>
      </c>
      <c r="D343" s="310" t="s">
        <v>614</v>
      </c>
      <c r="E343" s="311" t="s">
        <v>229</v>
      </c>
      <c r="F343" s="312">
        <v>41004</v>
      </c>
      <c r="G343" s="253" t="s">
        <v>962</v>
      </c>
      <c r="H343" s="253" t="s">
        <v>964</v>
      </c>
      <c r="I343" s="253" t="s">
        <v>95</v>
      </c>
      <c r="K343" s="365" t="s">
        <v>100</v>
      </c>
      <c r="P343" s="348"/>
      <c r="Q343" s="349"/>
      <c r="R343" s="349"/>
      <c r="S343" s="351"/>
    </row>
    <row r="344" spans="1:19" ht="13.5" customHeight="1" x14ac:dyDescent="0.35">
      <c r="A344" s="323" t="s">
        <v>285</v>
      </c>
      <c r="B344" s="46" t="s">
        <v>74</v>
      </c>
      <c r="C344" s="307" t="s">
        <v>180</v>
      </c>
      <c r="D344" s="310" t="s">
        <v>614</v>
      </c>
      <c r="E344" s="311" t="s">
        <v>229</v>
      </c>
      <c r="F344" s="312">
        <v>39692</v>
      </c>
      <c r="G344" s="249"/>
      <c r="H344" s="253" t="s">
        <v>964</v>
      </c>
      <c r="I344" s="253" t="s">
        <v>95</v>
      </c>
      <c r="K344" s="365" t="s">
        <v>100</v>
      </c>
      <c r="P344" s="348"/>
      <c r="Q344" s="349"/>
      <c r="R344" s="349"/>
      <c r="S344" s="351"/>
    </row>
    <row r="345" spans="1:19" ht="13.5" customHeight="1" x14ac:dyDescent="0.35">
      <c r="A345" s="323" t="s">
        <v>288</v>
      </c>
      <c r="B345" s="46" t="s">
        <v>74</v>
      </c>
      <c r="C345" s="307" t="s">
        <v>180</v>
      </c>
      <c r="D345" s="310" t="s">
        <v>614</v>
      </c>
      <c r="E345" s="311" t="s">
        <v>229</v>
      </c>
      <c r="F345" s="312">
        <v>39814</v>
      </c>
      <c r="G345" s="253" t="s">
        <v>962</v>
      </c>
      <c r="H345" s="253" t="s">
        <v>964</v>
      </c>
      <c r="I345" s="253" t="s">
        <v>95</v>
      </c>
      <c r="K345" s="365" t="s">
        <v>100</v>
      </c>
      <c r="P345" s="348"/>
      <c r="Q345" s="349"/>
      <c r="R345" s="349"/>
      <c r="S345" s="351"/>
    </row>
    <row r="346" spans="1:19" ht="13.5" customHeight="1" x14ac:dyDescent="0.35">
      <c r="A346" s="323" t="s">
        <v>1437</v>
      </c>
      <c r="B346" s="46" t="s">
        <v>74</v>
      </c>
      <c r="C346" s="307" t="s">
        <v>180</v>
      </c>
      <c r="D346" s="310" t="s">
        <v>614</v>
      </c>
      <c r="E346" s="311" t="s">
        <v>229</v>
      </c>
      <c r="F346" s="312">
        <v>42261</v>
      </c>
      <c r="G346" s="249"/>
      <c r="H346" s="253" t="s">
        <v>964</v>
      </c>
      <c r="I346" s="253" t="s">
        <v>95</v>
      </c>
      <c r="K346" s="365" t="s">
        <v>100</v>
      </c>
      <c r="P346" s="348"/>
      <c r="Q346" s="349"/>
      <c r="R346" s="349"/>
      <c r="S346" s="351"/>
    </row>
    <row r="347" spans="1:19" ht="13.5" customHeight="1" x14ac:dyDescent="0.35">
      <c r="A347" s="323" t="s">
        <v>573</v>
      </c>
      <c r="B347" s="46" t="s">
        <v>577</v>
      </c>
      <c r="C347" s="310" t="s">
        <v>1438</v>
      </c>
      <c r="D347" s="310" t="s">
        <v>157</v>
      </c>
      <c r="E347" s="311" t="s">
        <v>229</v>
      </c>
      <c r="F347" s="312">
        <v>40376</v>
      </c>
      <c r="G347" s="253" t="s">
        <v>962</v>
      </c>
      <c r="H347" s="253" t="s">
        <v>961</v>
      </c>
      <c r="I347" s="253" t="s">
        <v>95</v>
      </c>
      <c r="J347" s="52"/>
      <c r="K347" s="365" t="s">
        <v>100</v>
      </c>
      <c r="P347" s="348"/>
      <c r="Q347" s="349"/>
      <c r="R347" s="349"/>
      <c r="S347" s="351"/>
    </row>
    <row r="348" spans="1:19" ht="13.5" customHeight="1" x14ac:dyDescent="0.35">
      <c r="A348" s="323" t="s">
        <v>571</v>
      </c>
      <c r="B348" s="46" t="s">
        <v>577</v>
      </c>
      <c r="C348" s="310" t="s">
        <v>1438</v>
      </c>
      <c r="D348" s="310" t="s">
        <v>157</v>
      </c>
      <c r="E348" s="311" t="s">
        <v>229</v>
      </c>
      <c r="F348" s="312">
        <v>40688</v>
      </c>
      <c r="G348" s="253" t="s">
        <v>962</v>
      </c>
      <c r="H348" s="253" t="s">
        <v>961</v>
      </c>
      <c r="I348" s="253" t="s">
        <v>95</v>
      </c>
      <c r="K348" s="365" t="s">
        <v>100</v>
      </c>
      <c r="P348" s="348"/>
      <c r="Q348" s="349"/>
      <c r="R348" s="349"/>
      <c r="S348" s="351"/>
    </row>
    <row r="349" spans="1:19" ht="13.5" customHeight="1" x14ac:dyDescent="0.35">
      <c r="A349" s="323" t="s">
        <v>572</v>
      </c>
      <c r="B349" s="46" t="s">
        <v>577</v>
      </c>
      <c r="C349" s="310" t="s">
        <v>1438</v>
      </c>
      <c r="D349" s="310" t="s">
        <v>157</v>
      </c>
      <c r="E349" s="311" t="s">
        <v>229</v>
      </c>
      <c r="F349" s="312">
        <v>40316</v>
      </c>
      <c r="G349" s="253" t="s">
        <v>962</v>
      </c>
      <c r="H349" s="253" t="s">
        <v>961</v>
      </c>
      <c r="I349" s="253" t="s">
        <v>95</v>
      </c>
      <c r="K349" s="365" t="s">
        <v>100</v>
      </c>
      <c r="P349" s="348"/>
      <c r="Q349" s="349"/>
      <c r="R349" s="349"/>
      <c r="S349" s="351"/>
    </row>
    <row r="350" spans="1:19" ht="13.5" customHeight="1" x14ac:dyDescent="0.35">
      <c r="A350" s="323" t="s">
        <v>575</v>
      </c>
      <c r="B350" s="46" t="s">
        <v>577</v>
      </c>
      <c r="C350" s="310" t="s">
        <v>1438</v>
      </c>
      <c r="D350" s="310" t="s">
        <v>157</v>
      </c>
      <c r="E350" s="311" t="s">
        <v>229</v>
      </c>
      <c r="F350" s="312">
        <v>40735</v>
      </c>
      <c r="G350" s="253" t="s">
        <v>962</v>
      </c>
      <c r="H350" s="253" t="s">
        <v>964</v>
      </c>
      <c r="I350" s="253" t="s">
        <v>95</v>
      </c>
      <c r="K350" s="365" t="s">
        <v>100</v>
      </c>
      <c r="P350" s="348"/>
      <c r="Q350" s="349"/>
      <c r="R350" s="349"/>
      <c r="S350" s="351"/>
    </row>
    <row r="351" spans="1:19" ht="13.5" customHeight="1" x14ac:dyDescent="0.35">
      <c r="A351" s="323" t="s">
        <v>576</v>
      </c>
      <c r="B351" s="46" t="s">
        <v>577</v>
      </c>
      <c r="C351" s="310" t="s">
        <v>1438</v>
      </c>
      <c r="D351" s="310" t="s">
        <v>157</v>
      </c>
      <c r="E351" s="311" t="s">
        <v>229</v>
      </c>
      <c r="F351" s="312">
        <v>39619</v>
      </c>
      <c r="G351" s="253" t="s">
        <v>962</v>
      </c>
      <c r="H351" s="253" t="s">
        <v>964</v>
      </c>
      <c r="I351" s="253" t="s">
        <v>95</v>
      </c>
      <c r="K351" s="365" t="s">
        <v>100</v>
      </c>
      <c r="P351" s="348"/>
      <c r="Q351" s="349"/>
      <c r="R351" s="349"/>
      <c r="S351" s="351"/>
    </row>
    <row r="352" spans="1:19" ht="13.5" customHeight="1" x14ac:dyDescent="0.35">
      <c r="A352" s="323" t="s">
        <v>574</v>
      </c>
      <c r="B352" s="46" t="s">
        <v>577</v>
      </c>
      <c r="C352" s="310" t="s">
        <v>1438</v>
      </c>
      <c r="D352" s="310" t="s">
        <v>157</v>
      </c>
      <c r="E352" s="311" t="s">
        <v>229</v>
      </c>
      <c r="F352" s="312">
        <v>41291</v>
      </c>
      <c r="G352" s="253" t="s">
        <v>962</v>
      </c>
      <c r="H352" s="253" t="s">
        <v>964</v>
      </c>
      <c r="I352" s="253" t="s">
        <v>95</v>
      </c>
      <c r="K352" s="365" t="s">
        <v>100</v>
      </c>
      <c r="P352" s="348"/>
      <c r="Q352" s="349"/>
      <c r="R352" s="349"/>
      <c r="S352" s="351"/>
    </row>
    <row r="353" spans="1:19" ht="13.5" customHeight="1" x14ac:dyDescent="0.35">
      <c r="A353" s="323" t="s">
        <v>230</v>
      </c>
      <c r="B353" s="46" t="s">
        <v>1174</v>
      </c>
      <c r="C353" s="307" t="s">
        <v>186</v>
      </c>
      <c r="D353" s="310" t="s">
        <v>107</v>
      </c>
      <c r="E353" s="311" t="s">
        <v>229</v>
      </c>
      <c r="F353" s="312">
        <v>41537</v>
      </c>
      <c r="G353" s="253" t="s">
        <v>962</v>
      </c>
      <c r="H353" s="253" t="s">
        <v>961</v>
      </c>
      <c r="I353" s="253" t="s">
        <v>95</v>
      </c>
      <c r="K353" s="365" t="s">
        <v>100</v>
      </c>
      <c r="P353" s="348"/>
      <c r="Q353" s="349"/>
      <c r="R353" s="349"/>
      <c r="S353" s="351"/>
    </row>
    <row r="354" spans="1:19" ht="13.5" customHeight="1" x14ac:dyDescent="0.35">
      <c r="A354" s="323" t="s">
        <v>1175</v>
      </c>
      <c r="B354" s="46" t="s">
        <v>1174</v>
      </c>
      <c r="C354" s="307" t="s">
        <v>186</v>
      </c>
      <c r="D354" s="310" t="s">
        <v>107</v>
      </c>
      <c r="E354" s="311" t="s">
        <v>229</v>
      </c>
      <c r="F354" s="312" t="s">
        <v>1282</v>
      </c>
      <c r="G354" s="253" t="s">
        <v>962</v>
      </c>
      <c r="H354" s="253" t="s">
        <v>961</v>
      </c>
      <c r="I354" s="253" t="s">
        <v>95</v>
      </c>
      <c r="K354" s="365" t="s">
        <v>100</v>
      </c>
      <c r="P354" s="348"/>
      <c r="Q354" s="349"/>
      <c r="R354" s="349"/>
      <c r="S354" s="351"/>
    </row>
    <row r="355" spans="1:19" ht="13.5" customHeight="1" x14ac:dyDescent="0.35">
      <c r="A355" s="323" t="s">
        <v>1176</v>
      </c>
      <c r="B355" s="46" t="s">
        <v>1174</v>
      </c>
      <c r="C355" s="307" t="s">
        <v>186</v>
      </c>
      <c r="D355" s="310" t="s">
        <v>107</v>
      </c>
      <c r="E355" s="311" t="s">
        <v>229</v>
      </c>
      <c r="F355" s="312" t="s">
        <v>1439</v>
      </c>
      <c r="G355" s="253" t="s">
        <v>962</v>
      </c>
      <c r="H355" s="253" t="s">
        <v>961</v>
      </c>
      <c r="I355" s="253" t="s">
        <v>95</v>
      </c>
      <c r="K355" s="365" t="s">
        <v>100</v>
      </c>
      <c r="P355" s="348"/>
      <c r="Q355" s="349"/>
      <c r="R355" s="349"/>
      <c r="S355" s="351"/>
    </row>
    <row r="356" spans="1:19" ht="13.5" customHeight="1" x14ac:dyDescent="0.35">
      <c r="A356" s="323" t="s">
        <v>1177</v>
      </c>
      <c r="B356" s="46" t="s">
        <v>1174</v>
      </c>
      <c r="C356" s="307" t="s">
        <v>186</v>
      </c>
      <c r="D356" s="310" t="s">
        <v>107</v>
      </c>
      <c r="E356" s="311" t="s">
        <v>229</v>
      </c>
      <c r="F356" s="312" t="s">
        <v>1440</v>
      </c>
      <c r="G356" s="253" t="s">
        <v>962</v>
      </c>
      <c r="H356" s="253" t="s">
        <v>964</v>
      </c>
      <c r="I356" s="253" t="s">
        <v>95</v>
      </c>
      <c r="K356" s="365" t="s">
        <v>100</v>
      </c>
      <c r="P356" s="348"/>
      <c r="Q356" s="349"/>
      <c r="R356" s="349"/>
      <c r="S356" s="351"/>
    </row>
    <row r="357" spans="1:19" ht="13.5" customHeight="1" x14ac:dyDescent="0.35">
      <c r="A357" s="323" t="s">
        <v>1441</v>
      </c>
      <c r="B357" s="46" t="s">
        <v>1174</v>
      </c>
      <c r="C357" s="307" t="s">
        <v>186</v>
      </c>
      <c r="D357" s="310" t="s">
        <v>107</v>
      </c>
      <c r="E357" s="311" t="s">
        <v>229</v>
      </c>
      <c r="F357" s="312" t="s">
        <v>1442</v>
      </c>
      <c r="G357" s="249"/>
      <c r="H357" s="253" t="s">
        <v>964</v>
      </c>
      <c r="I357" s="253" t="s">
        <v>95</v>
      </c>
      <c r="K357" s="365" t="s">
        <v>100</v>
      </c>
      <c r="P357" s="348"/>
      <c r="Q357" s="349"/>
      <c r="R357" s="349"/>
      <c r="S357" s="351"/>
    </row>
    <row r="358" spans="1:19" ht="13.5" customHeight="1" x14ac:dyDescent="0.35">
      <c r="A358" s="323" t="s">
        <v>1178</v>
      </c>
      <c r="B358" s="46" t="s">
        <v>1174</v>
      </c>
      <c r="C358" s="307" t="s">
        <v>186</v>
      </c>
      <c r="D358" s="310" t="s">
        <v>107</v>
      </c>
      <c r="E358" s="311" t="s">
        <v>229</v>
      </c>
      <c r="F358" s="312" t="s">
        <v>1443</v>
      </c>
      <c r="G358" s="253" t="s">
        <v>962</v>
      </c>
      <c r="H358" s="253" t="s">
        <v>964</v>
      </c>
      <c r="I358" s="253" t="s">
        <v>95</v>
      </c>
      <c r="K358" s="365" t="s">
        <v>100</v>
      </c>
      <c r="P358" s="348"/>
      <c r="Q358" s="349"/>
      <c r="R358" s="349"/>
      <c r="S358" s="351"/>
    </row>
    <row r="359" spans="1:19" ht="13.5" customHeight="1" x14ac:dyDescent="0.35">
      <c r="A359" s="323" t="s">
        <v>1444</v>
      </c>
      <c r="B359" s="48" t="s">
        <v>494</v>
      </c>
      <c r="C359" s="319" t="s">
        <v>1307</v>
      </c>
      <c r="D359" s="319" t="s">
        <v>215</v>
      </c>
      <c r="E359" s="321" t="s">
        <v>229</v>
      </c>
      <c r="F359" s="318">
        <v>42012</v>
      </c>
      <c r="G359" s="249"/>
      <c r="H359" s="52" t="s">
        <v>961</v>
      </c>
      <c r="I359" s="52" t="s">
        <v>95</v>
      </c>
      <c r="K359" s="365" t="s">
        <v>100</v>
      </c>
      <c r="P359" s="348"/>
      <c r="Q359" s="349"/>
      <c r="R359" s="349"/>
      <c r="S359" s="351"/>
    </row>
    <row r="360" spans="1:19" ht="13.5" customHeight="1" x14ac:dyDescent="0.35">
      <c r="A360" s="323" t="s">
        <v>1445</v>
      </c>
      <c r="B360" s="48" t="s">
        <v>494</v>
      </c>
      <c r="C360" s="319" t="s">
        <v>1307</v>
      </c>
      <c r="D360" s="319" t="s">
        <v>215</v>
      </c>
      <c r="E360" s="321" t="s">
        <v>229</v>
      </c>
      <c r="F360" s="318">
        <v>42001</v>
      </c>
      <c r="G360" s="249"/>
      <c r="H360" s="253" t="s">
        <v>961</v>
      </c>
      <c r="I360" s="253" t="s">
        <v>95</v>
      </c>
      <c r="K360" s="365" t="s">
        <v>100</v>
      </c>
      <c r="P360" s="348"/>
      <c r="Q360" s="349"/>
      <c r="R360" s="349"/>
      <c r="S360" s="351"/>
    </row>
    <row r="361" spans="1:19" ht="13.5" customHeight="1" x14ac:dyDescent="0.35">
      <c r="A361" s="323" t="s">
        <v>1446</v>
      </c>
      <c r="B361" s="46" t="s">
        <v>494</v>
      </c>
      <c r="C361" s="307" t="s">
        <v>1307</v>
      </c>
      <c r="D361" s="310" t="s">
        <v>215</v>
      </c>
      <c r="E361" s="311" t="s">
        <v>229</v>
      </c>
      <c r="F361" s="312">
        <v>41732</v>
      </c>
      <c r="G361" s="249"/>
      <c r="H361" s="253" t="s">
        <v>961</v>
      </c>
      <c r="I361" s="253" t="s">
        <v>95</v>
      </c>
      <c r="K361" s="365" t="s">
        <v>100</v>
      </c>
      <c r="P361" s="348"/>
      <c r="Q361" s="349"/>
      <c r="R361" s="349"/>
      <c r="S361" s="351"/>
    </row>
    <row r="362" spans="1:19" ht="13.5" customHeight="1" x14ac:dyDescent="0.35">
      <c r="A362" s="323" t="s">
        <v>1004</v>
      </c>
      <c r="B362" s="46" t="s">
        <v>989</v>
      </c>
      <c r="C362" s="313" t="s">
        <v>1309</v>
      </c>
      <c r="D362" s="310" t="s">
        <v>166</v>
      </c>
      <c r="E362" s="311" t="s">
        <v>229</v>
      </c>
      <c r="F362" s="312">
        <v>39477</v>
      </c>
      <c r="G362" s="253" t="s">
        <v>962</v>
      </c>
      <c r="H362" s="253" t="s">
        <v>961</v>
      </c>
      <c r="I362" s="253" t="s">
        <v>95</v>
      </c>
      <c r="K362" s="365" t="s">
        <v>100</v>
      </c>
      <c r="P362" s="348"/>
      <c r="Q362" s="349"/>
      <c r="R362" s="349"/>
      <c r="S362" s="351"/>
    </row>
    <row r="363" spans="1:19" ht="13.5" customHeight="1" x14ac:dyDescent="0.35">
      <c r="A363" s="323" t="s">
        <v>1447</v>
      </c>
      <c r="B363" s="46" t="s">
        <v>989</v>
      </c>
      <c r="C363" s="313" t="s">
        <v>1309</v>
      </c>
      <c r="D363" s="310" t="s">
        <v>166</v>
      </c>
      <c r="E363" s="311" t="s">
        <v>229</v>
      </c>
      <c r="F363" s="312">
        <v>41985</v>
      </c>
      <c r="G363" s="249"/>
      <c r="H363" s="253" t="s">
        <v>961</v>
      </c>
      <c r="I363" s="253" t="s">
        <v>95</v>
      </c>
      <c r="K363" s="365" t="s">
        <v>100</v>
      </c>
      <c r="P363" s="348"/>
      <c r="Q363" s="349"/>
      <c r="R363" s="349"/>
      <c r="S363" s="351"/>
    </row>
    <row r="364" spans="1:19" ht="13.5" customHeight="1" x14ac:dyDescent="0.35">
      <c r="A364" s="323" t="s">
        <v>1005</v>
      </c>
      <c r="B364" s="46" t="s">
        <v>989</v>
      </c>
      <c r="C364" s="313" t="s">
        <v>1309</v>
      </c>
      <c r="D364" s="310" t="s">
        <v>166</v>
      </c>
      <c r="E364" s="311" t="s">
        <v>229</v>
      </c>
      <c r="F364" s="312">
        <v>39613</v>
      </c>
      <c r="G364" s="253" t="s">
        <v>962</v>
      </c>
      <c r="H364" s="253" t="s">
        <v>961</v>
      </c>
      <c r="I364" s="253" t="s">
        <v>95</v>
      </c>
      <c r="K364" s="365" t="s">
        <v>100</v>
      </c>
      <c r="P364" s="348"/>
      <c r="Q364" s="349"/>
      <c r="R364" s="349"/>
      <c r="S364" s="351"/>
    </row>
    <row r="365" spans="1:19" ht="13.5" customHeight="1" x14ac:dyDescent="0.35">
      <c r="A365" s="323" t="s">
        <v>1006</v>
      </c>
      <c r="B365" s="46" t="s">
        <v>989</v>
      </c>
      <c r="C365" s="307" t="s">
        <v>1309</v>
      </c>
      <c r="D365" s="310" t="s">
        <v>166</v>
      </c>
      <c r="E365" s="311" t="s">
        <v>229</v>
      </c>
      <c r="F365" s="312">
        <v>41510</v>
      </c>
      <c r="G365" s="253" t="s">
        <v>962</v>
      </c>
      <c r="H365" s="253" t="s">
        <v>961</v>
      </c>
      <c r="I365" s="253" t="s">
        <v>95</v>
      </c>
      <c r="K365" s="365" t="s">
        <v>100</v>
      </c>
      <c r="P365" s="348"/>
      <c r="Q365" s="349"/>
      <c r="R365" s="349"/>
      <c r="S365" s="351"/>
    </row>
    <row r="366" spans="1:19" ht="13.5" customHeight="1" x14ac:dyDescent="0.35">
      <c r="A366" s="323" t="s">
        <v>712</v>
      </c>
      <c r="B366" s="46" t="s">
        <v>696</v>
      </c>
      <c r="C366" s="307" t="s">
        <v>1311</v>
      </c>
      <c r="D366" s="310" t="s">
        <v>91</v>
      </c>
      <c r="E366" s="311" t="s">
        <v>229</v>
      </c>
      <c r="F366" s="312">
        <v>41026</v>
      </c>
      <c r="G366" s="253" t="s">
        <v>962</v>
      </c>
      <c r="H366" s="253" t="s">
        <v>961</v>
      </c>
      <c r="I366" s="253" t="s">
        <v>95</v>
      </c>
      <c r="K366" s="365" t="s">
        <v>100</v>
      </c>
      <c r="P366" s="348"/>
      <c r="Q366" s="349"/>
      <c r="R366" s="349"/>
      <c r="S366" s="351"/>
    </row>
    <row r="367" spans="1:19" ht="13.5" customHeight="1" x14ac:dyDescent="0.35">
      <c r="A367" s="323" t="s">
        <v>711</v>
      </c>
      <c r="B367" s="46" t="s">
        <v>696</v>
      </c>
      <c r="C367" s="307" t="s">
        <v>1311</v>
      </c>
      <c r="D367" s="310" t="s">
        <v>91</v>
      </c>
      <c r="E367" s="311" t="s">
        <v>229</v>
      </c>
      <c r="F367" s="312">
        <v>39832</v>
      </c>
      <c r="G367" s="253" t="s">
        <v>962</v>
      </c>
      <c r="H367" s="253" t="s">
        <v>961</v>
      </c>
      <c r="I367" s="253" t="s">
        <v>95</v>
      </c>
      <c r="K367" s="365" t="s">
        <v>100</v>
      </c>
      <c r="P367" s="348"/>
      <c r="Q367" s="349"/>
      <c r="R367" s="349"/>
      <c r="S367" s="351"/>
    </row>
    <row r="368" spans="1:19" ht="13.5" customHeight="1" x14ac:dyDescent="0.35">
      <c r="A368" s="323" t="s">
        <v>710</v>
      </c>
      <c r="B368" s="46" t="s">
        <v>696</v>
      </c>
      <c r="C368" s="307" t="s">
        <v>1311</v>
      </c>
      <c r="D368" s="310" t="s">
        <v>91</v>
      </c>
      <c r="E368" s="311" t="s">
        <v>229</v>
      </c>
      <c r="F368" s="312">
        <v>40807</v>
      </c>
      <c r="G368" s="253" t="s">
        <v>962</v>
      </c>
      <c r="H368" s="253" t="s">
        <v>961</v>
      </c>
      <c r="I368" s="253" t="s">
        <v>95</v>
      </c>
      <c r="K368" s="365" t="s">
        <v>100</v>
      </c>
      <c r="P368" s="348"/>
      <c r="Q368" s="349"/>
      <c r="R368" s="349"/>
      <c r="S368" s="351"/>
    </row>
    <row r="369" spans="1:19" ht="13.5" customHeight="1" x14ac:dyDescent="0.35">
      <c r="A369" s="323" t="s">
        <v>715</v>
      </c>
      <c r="B369" s="46" t="s">
        <v>714</v>
      </c>
      <c r="C369" s="307" t="s">
        <v>1448</v>
      </c>
      <c r="D369" s="310" t="s">
        <v>30</v>
      </c>
      <c r="E369" s="311" t="s">
        <v>229</v>
      </c>
      <c r="F369" s="312">
        <v>40555</v>
      </c>
      <c r="G369" s="253" t="s">
        <v>962</v>
      </c>
      <c r="H369" s="253" t="s">
        <v>961</v>
      </c>
      <c r="I369" s="253" t="s">
        <v>95</v>
      </c>
      <c r="K369" s="365" t="s">
        <v>100</v>
      </c>
      <c r="P369" s="348"/>
      <c r="Q369" s="349"/>
      <c r="R369" s="349"/>
      <c r="S369" s="351"/>
    </row>
    <row r="370" spans="1:19" ht="13.5" customHeight="1" x14ac:dyDescent="0.35">
      <c r="A370" s="323" t="s">
        <v>713</v>
      </c>
      <c r="B370" s="46" t="s">
        <v>714</v>
      </c>
      <c r="C370" s="307" t="s">
        <v>1448</v>
      </c>
      <c r="D370" s="310" t="s">
        <v>30</v>
      </c>
      <c r="E370" s="311" t="s">
        <v>229</v>
      </c>
      <c r="F370" s="312">
        <v>41214</v>
      </c>
      <c r="G370" s="253" t="s">
        <v>962</v>
      </c>
      <c r="H370" s="253" t="s">
        <v>961</v>
      </c>
      <c r="I370" s="253" t="s">
        <v>95</v>
      </c>
      <c r="K370" s="365" t="s">
        <v>100</v>
      </c>
      <c r="P370" s="348"/>
      <c r="Q370" s="349"/>
      <c r="R370" s="349"/>
      <c r="S370" s="351"/>
    </row>
    <row r="371" spans="1:19" ht="13.5" customHeight="1" x14ac:dyDescent="0.35">
      <c r="A371" s="323" t="s">
        <v>716</v>
      </c>
      <c r="B371" s="46" t="s">
        <v>714</v>
      </c>
      <c r="C371" s="307" t="s">
        <v>1448</v>
      </c>
      <c r="D371" s="310" t="s">
        <v>30</v>
      </c>
      <c r="E371" s="311" t="s">
        <v>229</v>
      </c>
      <c r="F371" s="312">
        <v>40507</v>
      </c>
      <c r="G371" s="253" t="s">
        <v>962</v>
      </c>
      <c r="H371" s="253" t="s">
        <v>961</v>
      </c>
      <c r="I371" s="253" t="s">
        <v>95</v>
      </c>
      <c r="K371" s="365" t="s">
        <v>100</v>
      </c>
      <c r="P371" s="348"/>
      <c r="Q371" s="349"/>
      <c r="R371" s="349"/>
      <c r="S371" s="351"/>
    </row>
    <row r="372" spans="1:19" ht="13.5" customHeight="1" x14ac:dyDescent="0.35">
      <c r="A372" s="323" t="s">
        <v>720</v>
      </c>
      <c r="B372" s="46" t="s">
        <v>714</v>
      </c>
      <c r="C372" s="307" t="s">
        <v>1448</v>
      </c>
      <c r="D372" s="310" t="s">
        <v>30</v>
      </c>
      <c r="E372" s="311" t="s">
        <v>229</v>
      </c>
      <c r="F372" s="312">
        <v>40408</v>
      </c>
      <c r="G372" s="253" t="s">
        <v>962</v>
      </c>
      <c r="H372" s="253" t="s">
        <v>964</v>
      </c>
      <c r="I372" s="253" t="s">
        <v>95</v>
      </c>
      <c r="K372" s="365" t="s">
        <v>100</v>
      </c>
      <c r="P372" s="348"/>
      <c r="Q372" s="349"/>
      <c r="R372" s="349"/>
      <c r="S372" s="351"/>
    </row>
    <row r="373" spans="1:19" ht="13.5" customHeight="1" x14ac:dyDescent="0.35">
      <c r="A373" s="374" t="s">
        <v>717</v>
      </c>
      <c r="B373" s="46" t="s">
        <v>714</v>
      </c>
      <c r="C373" s="307" t="s">
        <v>1448</v>
      </c>
      <c r="D373" s="310" t="s">
        <v>30</v>
      </c>
      <c r="E373" s="311" t="s">
        <v>229</v>
      </c>
      <c r="F373" s="312">
        <v>40185</v>
      </c>
      <c r="G373" s="253" t="s">
        <v>962</v>
      </c>
      <c r="H373" s="253" t="s">
        <v>964</v>
      </c>
      <c r="I373" s="253" t="s">
        <v>95</v>
      </c>
      <c r="K373" s="365" t="s">
        <v>100</v>
      </c>
      <c r="P373" s="348"/>
      <c r="Q373" s="349"/>
      <c r="R373" s="349"/>
      <c r="S373" s="351"/>
    </row>
    <row r="374" spans="1:19" ht="13.5" customHeight="1" x14ac:dyDescent="0.35">
      <c r="A374" s="323" t="s">
        <v>1449</v>
      </c>
      <c r="B374" s="46" t="s">
        <v>714</v>
      </c>
      <c r="C374" s="307" t="s">
        <v>1448</v>
      </c>
      <c r="D374" s="310" t="s">
        <v>30</v>
      </c>
      <c r="E374" s="311" t="s">
        <v>229</v>
      </c>
      <c r="F374" s="312">
        <v>43483</v>
      </c>
      <c r="G374" s="249"/>
      <c r="H374" s="253" t="s">
        <v>964</v>
      </c>
      <c r="I374" s="253" t="s">
        <v>95</v>
      </c>
      <c r="K374" s="365" t="s">
        <v>100</v>
      </c>
      <c r="P374" s="348"/>
      <c r="Q374" s="349"/>
      <c r="R374" s="349"/>
      <c r="S374" s="351"/>
    </row>
    <row r="375" spans="1:19" ht="13.5" customHeight="1" x14ac:dyDescent="0.35">
      <c r="A375" s="323" t="s">
        <v>718</v>
      </c>
      <c r="B375" s="46" t="s">
        <v>714</v>
      </c>
      <c r="C375" s="307" t="s">
        <v>1448</v>
      </c>
      <c r="D375" s="310" t="s">
        <v>30</v>
      </c>
      <c r="E375" s="311" t="s">
        <v>229</v>
      </c>
      <c r="F375" s="312">
        <v>41292</v>
      </c>
      <c r="G375" s="253" t="s">
        <v>962</v>
      </c>
      <c r="H375" s="253" t="s">
        <v>964</v>
      </c>
      <c r="I375" s="253" t="s">
        <v>95</v>
      </c>
      <c r="K375" s="365" t="s">
        <v>100</v>
      </c>
      <c r="P375" s="348"/>
      <c r="Q375" s="349"/>
      <c r="R375" s="349"/>
      <c r="S375" s="351"/>
    </row>
    <row r="376" spans="1:19" ht="13.5" customHeight="1" x14ac:dyDescent="0.35">
      <c r="A376" s="323" t="s">
        <v>719</v>
      </c>
      <c r="B376" s="46" t="s">
        <v>714</v>
      </c>
      <c r="C376" s="307" t="s">
        <v>1448</v>
      </c>
      <c r="D376" s="310" t="s">
        <v>30</v>
      </c>
      <c r="E376" s="311" t="s">
        <v>229</v>
      </c>
      <c r="F376" s="312">
        <v>40534</v>
      </c>
      <c r="G376" s="253" t="s">
        <v>962</v>
      </c>
      <c r="H376" s="253" t="s">
        <v>964</v>
      </c>
      <c r="I376" s="253" t="s">
        <v>95</v>
      </c>
      <c r="K376" s="365" t="s">
        <v>100</v>
      </c>
      <c r="P376" s="348"/>
      <c r="Q376" s="349"/>
      <c r="R376" s="349"/>
      <c r="S376" s="351"/>
    </row>
    <row r="377" spans="1:19" ht="13.5" customHeight="1" x14ac:dyDescent="0.35">
      <c r="A377" s="323" t="s">
        <v>201</v>
      </c>
      <c r="B377" s="46" t="s">
        <v>1198</v>
      </c>
      <c r="C377" s="307" t="s">
        <v>1199</v>
      </c>
      <c r="D377" s="310" t="s">
        <v>104</v>
      </c>
      <c r="E377" s="311" t="s">
        <v>229</v>
      </c>
      <c r="F377" s="312">
        <v>42465</v>
      </c>
      <c r="G377" s="249"/>
      <c r="H377" s="253" t="s">
        <v>961</v>
      </c>
      <c r="I377" s="253" t="s">
        <v>95</v>
      </c>
      <c r="K377" s="365" t="s">
        <v>100</v>
      </c>
      <c r="P377" s="348"/>
      <c r="Q377" s="349"/>
      <c r="R377" s="349"/>
      <c r="S377" s="351"/>
    </row>
    <row r="378" spans="1:19" ht="13.5" customHeight="1" x14ac:dyDescent="0.35">
      <c r="A378" s="323" t="s">
        <v>1204</v>
      </c>
      <c r="B378" s="46" t="s">
        <v>1198</v>
      </c>
      <c r="C378" s="307" t="s">
        <v>1199</v>
      </c>
      <c r="D378" s="310" t="s">
        <v>104</v>
      </c>
      <c r="E378" s="311" t="s">
        <v>229</v>
      </c>
      <c r="F378" s="312">
        <v>42715</v>
      </c>
      <c r="G378" s="249"/>
      <c r="H378" s="253" t="s">
        <v>961</v>
      </c>
      <c r="I378" s="253" t="s">
        <v>95</v>
      </c>
      <c r="K378" s="365" t="s">
        <v>100</v>
      </c>
      <c r="P378" s="348"/>
      <c r="Q378" s="349"/>
      <c r="R378" s="349"/>
      <c r="S378" s="351"/>
    </row>
    <row r="379" spans="1:19" ht="13.5" customHeight="1" x14ac:dyDescent="0.35">
      <c r="A379" s="323" t="s">
        <v>1205</v>
      </c>
      <c r="B379" s="46" t="s">
        <v>1198</v>
      </c>
      <c r="C379" s="307" t="s">
        <v>1199</v>
      </c>
      <c r="D379" s="310" t="s">
        <v>104</v>
      </c>
      <c r="E379" s="311" t="s">
        <v>229</v>
      </c>
      <c r="F379" s="312">
        <v>42669</v>
      </c>
      <c r="G379" s="249"/>
      <c r="H379" s="253" t="s">
        <v>961</v>
      </c>
      <c r="I379" s="253" t="s">
        <v>95</v>
      </c>
      <c r="K379" s="367" t="s">
        <v>100</v>
      </c>
      <c r="L379" s="370"/>
      <c r="M379" s="370"/>
      <c r="N379" s="345"/>
      <c r="O379" s="371"/>
      <c r="P379" s="348"/>
    </row>
    <row r="380" spans="1:19" ht="13.5" customHeight="1" x14ac:dyDescent="0.35">
      <c r="A380" s="323" t="s">
        <v>479</v>
      </c>
      <c r="B380" s="46" t="s">
        <v>477</v>
      </c>
      <c r="C380" s="307" t="s">
        <v>1450</v>
      </c>
      <c r="D380" s="310" t="s">
        <v>161</v>
      </c>
      <c r="E380" s="311" t="s">
        <v>229</v>
      </c>
      <c r="F380" s="312">
        <v>40375</v>
      </c>
      <c r="G380" s="253" t="s">
        <v>962</v>
      </c>
      <c r="H380" s="253" t="s">
        <v>961</v>
      </c>
      <c r="I380" s="253" t="s">
        <v>95</v>
      </c>
      <c r="K380" s="367" t="s">
        <v>100</v>
      </c>
      <c r="N380" s="345"/>
      <c r="O380" s="371"/>
    </row>
    <row r="381" spans="1:19" ht="13.5" customHeight="1" x14ac:dyDescent="0.35">
      <c r="A381" s="323" t="s">
        <v>476</v>
      </c>
      <c r="B381" s="46" t="s">
        <v>477</v>
      </c>
      <c r="C381" s="307" t="s">
        <v>1450</v>
      </c>
      <c r="D381" s="310" t="s">
        <v>161</v>
      </c>
      <c r="E381" s="311" t="s">
        <v>229</v>
      </c>
      <c r="F381" s="312">
        <v>39918</v>
      </c>
      <c r="G381" s="253" t="s">
        <v>962</v>
      </c>
      <c r="H381" s="253" t="s">
        <v>961</v>
      </c>
      <c r="I381" s="253" t="s">
        <v>95</v>
      </c>
      <c r="K381" s="367" t="s">
        <v>100</v>
      </c>
      <c r="N381" s="345"/>
      <c r="O381" s="371"/>
    </row>
    <row r="382" spans="1:19" ht="13.5" customHeight="1" x14ac:dyDescent="0.35">
      <c r="A382" s="323" t="s">
        <v>478</v>
      </c>
      <c r="B382" s="46" t="s">
        <v>477</v>
      </c>
      <c r="C382" s="307" t="s">
        <v>1450</v>
      </c>
      <c r="D382" s="310" t="s">
        <v>161</v>
      </c>
      <c r="E382" s="311" t="s">
        <v>229</v>
      </c>
      <c r="F382" s="312">
        <v>40819</v>
      </c>
      <c r="G382" s="253" t="s">
        <v>962</v>
      </c>
      <c r="H382" s="253" t="s">
        <v>961</v>
      </c>
      <c r="I382" s="253" t="s">
        <v>95</v>
      </c>
      <c r="K382" s="367" t="s">
        <v>100</v>
      </c>
      <c r="N382" s="345"/>
      <c r="O382" s="371"/>
    </row>
    <row r="383" spans="1:19" ht="13.5" customHeight="1" x14ac:dyDescent="0.35">
      <c r="A383" s="323" t="s">
        <v>480</v>
      </c>
      <c r="B383" s="46" t="s">
        <v>477</v>
      </c>
      <c r="C383" s="307" t="s">
        <v>1450</v>
      </c>
      <c r="D383" s="46" t="s">
        <v>161</v>
      </c>
      <c r="E383" s="311" t="s">
        <v>229</v>
      </c>
      <c r="F383" s="312">
        <v>40971</v>
      </c>
      <c r="G383" s="253" t="s">
        <v>962</v>
      </c>
      <c r="H383" s="253" t="s">
        <v>961</v>
      </c>
      <c r="I383" s="253" t="s">
        <v>95</v>
      </c>
      <c r="K383" s="367" t="s">
        <v>100</v>
      </c>
      <c r="N383" s="345"/>
      <c r="O383" s="371"/>
    </row>
    <row r="384" spans="1:19" ht="13.5" customHeight="1" x14ac:dyDescent="0.35">
      <c r="A384" s="323" t="s">
        <v>956</v>
      </c>
      <c r="B384" s="46" t="s">
        <v>900</v>
      </c>
      <c r="C384" s="307" t="s">
        <v>339</v>
      </c>
      <c r="D384" s="310" t="s">
        <v>163</v>
      </c>
      <c r="E384" s="311" t="s">
        <v>229</v>
      </c>
      <c r="F384" s="312">
        <v>40038</v>
      </c>
      <c r="G384" s="253" t="s">
        <v>962</v>
      </c>
      <c r="H384" s="253" t="s">
        <v>961</v>
      </c>
      <c r="I384" s="253" t="s">
        <v>95</v>
      </c>
      <c r="K384" s="367" t="s">
        <v>100</v>
      </c>
      <c r="N384" s="345"/>
      <c r="O384" s="371"/>
    </row>
    <row r="385" spans="1:15" ht="13.5" customHeight="1" x14ac:dyDescent="0.35">
      <c r="A385" s="323" t="s">
        <v>957</v>
      </c>
      <c r="B385" s="46" t="s">
        <v>900</v>
      </c>
      <c r="C385" s="307" t="s">
        <v>339</v>
      </c>
      <c r="D385" s="310" t="s">
        <v>163</v>
      </c>
      <c r="E385" s="311" t="s">
        <v>229</v>
      </c>
      <c r="F385" s="312">
        <v>40038</v>
      </c>
      <c r="G385" s="253" t="s">
        <v>962</v>
      </c>
      <c r="H385" s="253" t="s">
        <v>961</v>
      </c>
      <c r="I385" s="253" t="s">
        <v>95</v>
      </c>
      <c r="K385" s="367" t="s">
        <v>100</v>
      </c>
      <c r="N385" s="345"/>
      <c r="O385" s="371"/>
    </row>
    <row r="386" spans="1:15" ht="13.5" customHeight="1" x14ac:dyDescent="0.35">
      <c r="A386" s="323" t="s">
        <v>958</v>
      </c>
      <c r="B386" s="46" t="s">
        <v>900</v>
      </c>
      <c r="C386" s="307" t="s">
        <v>339</v>
      </c>
      <c r="D386" s="310" t="s">
        <v>163</v>
      </c>
      <c r="E386" s="311" t="s">
        <v>229</v>
      </c>
      <c r="F386" s="312">
        <v>40336</v>
      </c>
      <c r="G386" s="253" t="s">
        <v>962</v>
      </c>
      <c r="H386" s="253" t="s">
        <v>961</v>
      </c>
      <c r="I386" s="253" t="s">
        <v>95</v>
      </c>
      <c r="K386" s="367" t="s">
        <v>100</v>
      </c>
      <c r="N386" s="345"/>
      <c r="O386" s="371"/>
    </row>
    <row r="387" spans="1:15" ht="13.5" customHeight="1" x14ac:dyDescent="0.35">
      <c r="A387" s="323" t="s">
        <v>475</v>
      </c>
      <c r="B387" s="46" t="s">
        <v>474</v>
      </c>
      <c r="C387" s="307" t="s">
        <v>1208</v>
      </c>
      <c r="D387" s="310" t="s">
        <v>164</v>
      </c>
      <c r="E387" s="311" t="s">
        <v>229</v>
      </c>
      <c r="F387" s="312">
        <v>40139</v>
      </c>
      <c r="G387" s="253" t="s">
        <v>962</v>
      </c>
      <c r="H387" s="253" t="s">
        <v>961</v>
      </c>
      <c r="I387" s="253" t="s">
        <v>95</v>
      </c>
      <c r="K387" s="367" t="s">
        <v>100</v>
      </c>
      <c r="N387" s="345"/>
      <c r="O387" s="371"/>
    </row>
    <row r="388" spans="1:15" ht="13.5" customHeight="1" x14ac:dyDescent="0.35">
      <c r="A388" s="323" t="s">
        <v>100</v>
      </c>
      <c r="F388" s="312"/>
      <c r="G388" s="253"/>
      <c r="H388" s="253"/>
      <c r="K388" s="367" t="s">
        <v>100</v>
      </c>
      <c r="N388" s="345"/>
      <c r="O388" s="371"/>
    </row>
    <row r="389" spans="1:15" ht="13.5" customHeight="1" x14ac:dyDescent="0.35">
      <c r="A389" s="323" t="s">
        <v>100</v>
      </c>
      <c r="F389" s="312"/>
      <c r="G389" s="253"/>
      <c r="H389" s="253"/>
      <c r="K389" s="367" t="s">
        <v>100</v>
      </c>
    </row>
    <row r="390" spans="1:15" ht="13.5" customHeight="1" x14ac:dyDescent="0.35">
      <c r="A390" s="376" t="s">
        <v>284</v>
      </c>
      <c r="B390" s="329"/>
      <c r="C390" s="329"/>
      <c r="D390" s="330"/>
      <c r="E390" s="331"/>
      <c r="F390" s="332"/>
      <c r="G390" s="253"/>
      <c r="H390" s="253"/>
      <c r="K390" s="367" t="s">
        <v>100</v>
      </c>
      <c r="N390" s="345"/>
      <c r="O390" s="371"/>
    </row>
    <row r="391" spans="1:15" ht="13.5" customHeight="1" x14ac:dyDescent="0.35">
      <c r="A391" s="376" t="s">
        <v>263</v>
      </c>
      <c r="B391" s="329"/>
      <c r="C391" s="329"/>
      <c r="D391" s="330"/>
      <c r="E391" s="331"/>
      <c r="F391" s="332"/>
      <c r="G391" s="253"/>
      <c r="H391" s="253"/>
      <c r="K391" s="367" t="s">
        <v>100</v>
      </c>
      <c r="N391" s="345"/>
      <c r="O391" s="371"/>
    </row>
    <row r="392" spans="1:15" ht="13.5" customHeight="1" x14ac:dyDescent="0.35">
      <c r="A392" s="376" t="s">
        <v>285</v>
      </c>
      <c r="B392" s="329"/>
      <c r="C392" s="329"/>
      <c r="D392" s="330"/>
      <c r="E392" s="331"/>
      <c r="F392" s="332"/>
      <c r="G392" s="253"/>
      <c r="H392" s="253"/>
      <c r="K392" s="367" t="s">
        <v>100</v>
      </c>
      <c r="N392" s="345"/>
      <c r="O392" s="371"/>
    </row>
    <row r="393" spans="1:15" ht="13.5" customHeight="1" x14ac:dyDescent="0.35">
      <c r="A393" s="376" t="s">
        <v>310</v>
      </c>
      <c r="B393" s="329"/>
      <c r="C393" s="329"/>
      <c r="D393" s="330"/>
      <c r="E393" s="331"/>
      <c r="F393" s="332"/>
      <c r="G393" s="253"/>
      <c r="H393" s="253"/>
      <c r="K393" s="367" t="s">
        <v>100</v>
      </c>
      <c r="N393" s="345"/>
      <c r="O393" s="371"/>
    </row>
    <row r="394" spans="1:15" ht="13.5" customHeight="1" x14ac:dyDescent="0.35">
      <c r="A394" s="376" t="s">
        <v>329</v>
      </c>
      <c r="B394" s="329"/>
      <c r="C394" s="329"/>
      <c r="D394" s="330"/>
      <c r="E394" s="331"/>
      <c r="F394" s="332"/>
      <c r="G394" s="253"/>
      <c r="H394" s="253"/>
      <c r="K394" s="367" t="s">
        <v>100</v>
      </c>
      <c r="N394" s="345"/>
      <c r="O394" s="371"/>
    </row>
    <row r="395" spans="1:15" ht="13.5" customHeight="1" x14ac:dyDescent="0.35">
      <c r="A395" s="376" t="s">
        <v>259</v>
      </c>
      <c r="B395" s="329"/>
      <c r="C395" s="329"/>
      <c r="D395" s="330"/>
      <c r="E395" s="331"/>
      <c r="F395" s="332"/>
      <c r="G395" s="253"/>
      <c r="H395" s="253"/>
      <c r="K395" s="367" t="s">
        <v>100</v>
      </c>
    </row>
    <row r="396" spans="1:15" ht="13.5" customHeight="1" x14ac:dyDescent="0.35">
      <c r="A396" s="376" t="s">
        <v>330</v>
      </c>
      <c r="B396" s="329"/>
      <c r="C396" s="329"/>
      <c r="D396" s="330"/>
      <c r="E396" s="331"/>
      <c r="F396" s="332"/>
      <c r="G396" s="253"/>
      <c r="H396" s="253"/>
      <c r="K396" s="373" t="s">
        <v>100</v>
      </c>
      <c r="N396" s="345"/>
      <c r="O396" s="371"/>
    </row>
    <row r="397" spans="1:15" ht="13.5" customHeight="1" x14ac:dyDescent="0.35">
      <c r="A397" s="376" t="s">
        <v>1451</v>
      </c>
      <c r="B397" s="329"/>
      <c r="C397" s="329"/>
      <c r="D397" s="330"/>
      <c r="E397" s="331"/>
      <c r="F397" s="332"/>
      <c r="G397" s="253"/>
      <c r="H397" s="253"/>
      <c r="K397" s="373" t="s">
        <v>100</v>
      </c>
      <c r="N397" s="345"/>
      <c r="O397" s="371"/>
    </row>
    <row r="398" spans="1:15" ht="13.5" customHeight="1" x14ac:dyDescent="0.35">
      <c r="A398" s="377"/>
      <c r="C398" s="46"/>
      <c r="D398" s="307"/>
      <c r="E398" s="324"/>
      <c r="K398" s="373" t="s">
        <v>100</v>
      </c>
      <c r="N398" s="345"/>
      <c r="O398" s="371"/>
    </row>
    <row r="399" spans="1:15" ht="13.5" customHeight="1" x14ac:dyDescent="0.35">
      <c r="A399" s="377"/>
      <c r="C399" s="46"/>
      <c r="D399" s="307"/>
      <c r="E399" s="324"/>
    </row>
    <row r="400" spans="1:15" ht="13.5" customHeight="1" x14ac:dyDescent="0.35">
      <c r="A400" s="377"/>
      <c r="C400" s="46"/>
      <c r="D400" s="307"/>
      <c r="E400" s="324"/>
    </row>
    <row r="401" spans="1:5" ht="13.5" customHeight="1" x14ac:dyDescent="0.35">
      <c r="A401" s="377"/>
      <c r="C401" s="46"/>
      <c r="D401" s="307"/>
      <c r="E401" s="324"/>
    </row>
    <row r="402" spans="1:5" ht="13.5" customHeight="1" x14ac:dyDescent="0.35">
      <c r="A402" s="377"/>
      <c r="C402" s="46"/>
      <c r="D402" s="307"/>
      <c r="E402" s="324"/>
    </row>
    <row r="403" spans="1:5" ht="13.5" customHeight="1" x14ac:dyDescent="0.35">
      <c r="A403" s="378"/>
      <c r="C403" s="46"/>
      <c r="D403" s="307"/>
      <c r="E403" s="324"/>
    </row>
    <row r="404" spans="1:5" ht="13.5" customHeight="1" x14ac:dyDescent="0.35">
      <c r="A404" s="377"/>
      <c r="C404" s="46"/>
      <c r="D404" s="307"/>
      <c r="E404" s="324"/>
    </row>
    <row r="405" spans="1:5" ht="13.5" customHeight="1" x14ac:dyDescent="0.35">
      <c r="A405" s="377"/>
      <c r="C405" s="46"/>
      <c r="D405" s="307"/>
      <c r="E405" s="324"/>
    </row>
    <row r="406" spans="1:5" ht="13.5" customHeight="1" x14ac:dyDescent="0.35">
      <c r="A406" s="378"/>
      <c r="C406" s="46"/>
      <c r="D406" s="307"/>
      <c r="E406" s="324"/>
    </row>
    <row r="407" spans="1:5" ht="13.5" customHeight="1" x14ac:dyDescent="0.35">
      <c r="A407" s="377"/>
      <c r="C407" s="46"/>
      <c r="D407" s="307"/>
      <c r="E407" s="324"/>
    </row>
    <row r="408" spans="1:5" ht="13.5" customHeight="1" x14ac:dyDescent="0.35">
      <c r="A408" s="378"/>
      <c r="C408" s="46"/>
      <c r="D408" s="307"/>
      <c r="E408" s="324"/>
    </row>
    <row r="409" spans="1:5" ht="13.5" customHeight="1" x14ac:dyDescent="0.35">
      <c r="A409" s="377"/>
      <c r="C409" s="46"/>
      <c r="D409" s="307"/>
      <c r="E409" s="324"/>
    </row>
    <row r="410" spans="1:5" ht="13.5" customHeight="1" x14ac:dyDescent="0.35">
      <c r="A410" s="377"/>
      <c r="C410" s="46"/>
      <c r="D410" s="307"/>
      <c r="E410" s="324"/>
    </row>
    <row r="411" spans="1:5" ht="13.5" customHeight="1" x14ac:dyDescent="0.35">
      <c r="A411" s="378"/>
      <c r="C411" s="46"/>
      <c r="D411" s="307"/>
      <c r="E411" s="324"/>
    </row>
    <row r="412" spans="1:5" ht="13.5" customHeight="1" x14ac:dyDescent="0.35">
      <c r="A412" s="377"/>
      <c r="C412" s="46"/>
      <c r="D412" s="307"/>
      <c r="E412" s="324"/>
    </row>
    <row r="413" spans="1:5" ht="13.5" customHeight="1" x14ac:dyDescent="0.35">
      <c r="C413" s="46"/>
      <c r="D413" s="307"/>
      <c r="E413" s="324"/>
    </row>
    <row r="417" spans="1:1" ht="13.5" customHeight="1" x14ac:dyDescent="0.35">
      <c r="A417" s="73"/>
    </row>
    <row r="445" spans="1:1" ht="13.5" customHeight="1" x14ac:dyDescent="0.35">
      <c r="A445" s="73"/>
    </row>
    <row r="455" spans="1:6" ht="13.5" customHeight="1" x14ac:dyDescent="0.35">
      <c r="A455" s="73"/>
      <c r="B455" s="45"/>
      <c r="C455" s="45"/>
      <c r="D455" s="45"/>
      <c r="E455" s="325"/>
      <c r="F455" s="333"/>
    </row>
  </sheetData>
  <sortState xmlns:xlrd2="http://schemas.microsoft.com/office/spreadsheetml/2017/richdata2" ref="K3:S280">
    <sortCondition ref="O3:O280"/>
    <sortCondition ref="N3:N280"/>
    <sortCondition ref="M3:M280"/>
  </sortState>
  <mergeCells count="2">
    <mergeCell ref="A1:I1"/>
    <mergeCell ref="K1:O1"/>
  </mergeCells>
  <conditionalFormatting sqref="A2">
    <cfRule type="duplicateValues" dxfId="281" priority="362"/>
    <cfRule type="duplicateValues" dxfId="280" priority="362"/>
    <cfRule type="duplicateValues" dxfId="279" priority="362"/>
    <cfRule type="duplicateValues" dxfId="278" priority="362"/>
  </conditionalFormatting>
  <conditionalFormatting sqref="A2:A1048576">
    <cfRule type="duplicateValues" dxfId="277" priority="371"/>
  </conditionalFormatting>
  <conditionalFormatting sqref="A3:A7">
    <cfRule type="duplicateValues" dxfId="276" priority="4089"/>
    <cfRule type="duplicateValues" dxfId="275" priority="4081"/>
    <cfRule type="duplicateValues" dxfId="274" priority="4075"/>
    <cfRule type="duplicateValues" dxfId="273" priority="4076"/>
    <cfRule type="duplicateValues" dxfId="272" priority="4077"/>
    <cfRule type="duplicateValues" dxfId="271" priority="4079"/>
    <cfRule type="duplicateValues" dxfId="270" priority="4090"/>
    <cfRule type="duplicateValues" dxfId="269" priority="4080"/>
    <cfRule type="duplicateValues" dxfId="268" priority="4083"/>
    <cfRule type="duplicateValues" dxfId="267" priority="4084"/>
    <cfRule type="duplicateValues" dxfId="266" priority="4085"/>
    <cfRule type="duplicateValues" dxfId="265" priority="4086"/>
    <cfRule type="duplicateValues" dxfId="264" priority="4088"/>
    <cfRule type="duplicateValues" dxfId="263" priority="4078"/>
    <cfRule type="duplicateValues" dxfId="262" priority="4087"/>
    <cfRule type="duplicateValues" dxfId="261" priority="4082"/>
    <cfRule type="duplicateValues" dxfId="260" priority="4092"/>
    <cfRule type="duplicateValues" dxfId="259" priority="4091"/>
  </conditionalFormatting>
  <conditionalFormatting sqref="A8:A17">
    <cfRule type="duplicateValues" dxfId="258" priority="326"/>
    <cfRule type="duplicateValues" dxfId="257" priority="326"/>
    <cfRule type="duplicateValues" dxfId="256" priority="326"/>
    <cfRule type="duplicateValues" dxfId="255" priority="326"/>
    <cfRule type="duplicateValues" dxfId="254" priority="326"/>
  </conditionalFormatting>
  <conditionalFormatting sqref="A18:A20 A1 A251:A261 A398:A1048576 A36:A41 A67:A89 A92:A107 A109:A240 A306:A389 A263:A298">
    <cfRule type="duplicateValues" dxfId="253" priority="4150"/>
  </conditionalFormatting>
  <conditionalFormatting sqref="A18:A20 A36:A41 A67:A89 A92:A107 A109:A200">
    <cfRule type="duplicateValues" dxfId="252" priority="334"/>
    <cfRule type="duplicateValues" dxfId="251" priority="339"/>
    <cfRule type="duplicateValues" dxfId="250" priority="338"/>
    <cfRule type="duplicateValues" dxfId="249" priority="337"/>
    <cfRule type="duplicateValues" dxfId="248" priority="349"/>
    <cfRule type="duplicateValues" dxfId="247" priority="347"/>
    <cfRule type="duplicateValues" dxfId="246" priority="346"/>
    <cfRule type="duplicateValues" dxfId="245" priority="340"/>
  </conditionalFormatting>
  <conditionalFormatting sqref="A18:A20 A36:A41">
    <cfRule type="duplicateValues" dxfId="244" priority="341"/>
    <cfRule type="duplicateValues" dxfId="243" priority="350"/>
    <cfRule type="duplicateValues" dxfId="242" priority="335"/>
    <cfRule type="duplicateValues" dxfId="241" priority="348"/>
    <cfRule type="duplicateValues" dxfId="240" priority="342"/>
    <cfRule type="duplicateValues" dxfId="239" priority="336"/>
    <cfRule type="duplicateValues" dxfId="238" priority="345"/>
    <cfRule type="duplicateValues" dxfId="237" priority="343"/>
    <cfRule type="duplicateValues" dxfId="236" priority="344"/>
  </conditionalFormatting>
  <conditionalFormatting sqref="A21:A29">
    <cfRule type="duplicateValues" dxfId="235" priority="291"/>
    <cfRule type="duplicateValues" dxfId="234" priority="292"/>
    <cfRule type="duplicateValues" dxfId="233" priority="291"/>
    <cfRule type="duplicateValues" dxfId="232" priority="291"/>
    <cfRule type="duplicateValues" dxfId="231" priority="291"/>
  </conditionalFormatting>
  <conditionalFormatting sqref="A30:A35">
    <cfRule type="duplicateValues" dxfId="230" priority="273"/>
    <cfRule type="duplicateValues" dxfId="229" priority="274"/>
    <cfRule type="duplicateValues" dxfId="228" priority="273"/>
    <cfRule type="duplicateValues" dxfId="227" priority="273"/>
    <cfRule type="duplicateValues" dxfId="226" priority="273"/>
    <cfRule type="duplicateValues" dxfId="225" priority="273"/>
  </conditionalFormatting>
  <conditionalFormatting sqref="A42:A58">
    <cfRule type="duplicateValues" dxfId="224" priority="255"/>
    <cfRule type="duplicateValues" dxfId="223" priority="255"/>
    <cfRule type="duplicateValues" dxfId="222" priority="255"/>
    <cfRule type="duplicateValues" dxfId="221" priority="255"/>
    <cfRule type="duplicateValues" dxfId="220" priority="255"/>
  </conditionalFormatting>
  <conditionalFormatting sqref="A42:A63">
    <cfRule type="duplicateValues" dxfId="219" priority="251"/>
    <cfRule type="duplicateValues" dxfId="218" priority="251"/>
  </conditionalFormatting>
  <conditionalFormatting sqref="A59:A60 A62">
    <cfRule type="duplicateValues" dxfId="217" priority="233"/>
    <cfRule type="duplicateValues" dxfId="216" priority="233"/>
    <cfRule type="duplicateValues" dxfId="215" priority="233"/>
    <cfRule type="duplicateValues" dxfId="214" priority="233"/>
  </conditionalFormatting>
  <conditionalFormatting sqref="A60:A61">
    <cfRule type="duplicateValues" dxfId="213" priority="215"/>
    <cfRule type="duplicateValues" dxfId="212" priority="215"/>
    <cfRule type="duplicateValues" dxfId="211" priority="215"/>
    <cfRule type="duplicateValues" dxfId="210" priority="215"/>
    <cfRule type="duplicateValues" dxfId="209" priority="215"/>
  </conditionalFormatting>
  <conditionalFormatting sqref="A63">
    <cfRule type="duplicateValues" dxfId="208" priority="197"/>
    <cfRule type="duplicateValues" dxfId="207" priority="197"/>
    <cfRule type="duplicateValues" dxfId="206" priority="197"/>
    <cfRule type="duplicateValues" dxfId="205" priority="197"/>
  </conditionalFormatting>
  <conditionalFormatting sqref="A64 A66">
    <cfRule type="duplicateValues" dxfId="204" priority="240"/>
    <cfRule type="duplicateValues" dxfId="203" priority="245"/>
    <cfRule type="duplicateValues" dxfId="202" priority="404"/>
    <cfRule type="duplicateValues" dxfId="201" priority="256"/>
    <cfRule type="duplicateValues" dxfId="200" priority="249"/>
    <cfRule type="duplicateValues" dxfId="199" priority="254"/>
    <cfRule type="duplicateValues" dxfId="198" priority="253"/>
    <cfRule type="duplicateValues" dxfId="197" priority="252"/>
    <cfRule type="duplicateValues" dxfId="196" priority="250"/>
    <cfRule type="duplicateValues" dxfId="195" priority="248"/>
    <cfRule type="duplicateValues" dxfId="194" priority="247"/>
    <cfRule type="duplicateValues" dxfId="193" priority="239"/>
    <cfRule type="duplicateValues" dxfId="192" priority="246"/>
    <cfRule type="duplicateValues" dxfId="191" priority="241"/>
    <cfRule type="duplicateValues" dxfId="190" priority="242"/>
    <cfRule type="duplicateValues" dxfId="189" priority="243"/>
    <cfRule type="duplicateValues" dxfId="188" priority="244"/>
  </conditionalFormatting>
  <conditionalFormatting sqref="A64:A1048576 A2:A41">
    <cfRule type="duplicateValues" dxfId="187" priority="373"/>
    <cfRule type="duplicateValues" dxfId="186" priority="373"/>
  </conditionalFormatting>
  <conditionalFormatting sqref="A65">
    <cfRule type="duplicateValues" dxfId="185" priority="232"/>
    <cfRule type="duplicateValues" dxfId="184" priority="231"/>
    <cfRule type="duplicateValues" dxfId="183" priority="234"/>
    <cfRule type="duplicateValues" dxfId="182" priority="235"/>
    <cfRule type="duplicateValues" dxfId="181" priority="236"/>
    <cfRule type="duplicateValues" dxfId="180" priority="237"/>
    <cfRule type="duplicateValues" dxfId="179" priority="238"/>
    <cfRule type="duplicateValues" dxfId="178" priority="230"/>
    <cfRule type="duplicateValues" dxfId="177" priority="229"/>
    <cfRule type="duplicateValues" dxfId="176" priority="228"/>
    <cfRule type="duplicateValues" dxfId="175" priority="227"/>
    <cfRule type="duplicateValues" dxfId="174" priority="226"/>
    <cfRule type="duplicateValues" dxfId="173" priority="225"/>
    <cfRule type="duplicateValues" dxfId="172" priority="223"/>
    <cfRule type="duplicateValues" dxfId="171" priority="222"/>
    <cfRule type="duplicateValues" dxfId="170" priority="221"/>
    <cfRule type="duplicateValues" dxfId="169" priority="405"/>
    <cfRule type="duplicateValues" dxfId="168" priority="224"/>
  </conditionalFormatting>
  <conditionalFormatting sqref="A108">
    <cfRule type="duplicateValues" dxfId="167" priority="213"/>
    <cfRule type="duplicateValues" dxfId="166" priority="220"/>
    <cfRule type="duplicateValues" dxfId="165" priority="212"/>
    <cfRule type="duplicateValues" dxfId="164" priority="217"/>
    <cfRule type="duplicateValues" dxfId="163" priority="218"/>
    <cfRule type="duplicateValues" dxfId="162" priority="406"/>
    <cfRule type="duplicateValues" dxfId="161" priority="219"/>
    <cfRule type="duplicateValues" dxfId="160" priority="214"/>
    <cfRule type="duplicateValues" dxfId="159" priority="216"/>
  </conditionalFormatting>
  <conditionalFormatting sqref="A201:A202">
    <cfRule type="duplicateValues" dxfId="158" priority="310"/>
    <cfRule type="duplicateValues" dxfId="157" priority="311"/>
    <cfRule type="duplicateValues" dxfId="156" priority="312"/>
    <cfRule type="duplicateValues" dxfId="155" priority="313"/>
    <cfRule type="duplicateValues" dxfId="154" priority="314"/>
    <cfRule type="duplicateValues" dxfId="153" priority="315"/>
    <cfRule type="duplicateValues" dxfId="152" priority="316"/>
    <cfRule type="duplicateValues" dxfId="151" priority="317"/>
  </conditionalFormatting>
  <conditionalFormatting sqref="A203:A214">
    <cfRule type="duplicateValues" dxfId="150" priority="136"/>
    <cfRule type="duplicateValues" dxfId="149" priority="136"/>
    <cfRule type="duplicateValues" dxfId="148" priority="136"/>
    <cfRule type="duplicateValues" dxfId="147" priority="136"/>
  </conditionalFormatting>
  <conditionalFormatting sqref="A215:A221">
    <cfRule type="duplicateValues" dxfId="146" priority="333"/>
    <cfRule type="duplicateValues" dxfId="145" priority="327"/>
    <cfRule type="duplicateValues" dxfId="144" priority="332"/>
    <cfRule type="duplicateValues" dxfId="143" priority="331"/>
    <cfRule type="duplicateValues" dxfId="142" priority="330"/>
    <cfRule type="duplicateValues" dxfId="141" priority="407"/>
    <cfRule type="duplicateValues" dxfId="140" priority="329"/>
    <cfRule type="duplicateValues" dxfId="139" priority="328"/>
  </conditionalFormatting>
  <conditionalFormatting sqref="A222:A239 A255:A261 A306:A389 A263:A298">
    <cfRule type="duplicateValues" dxfId="138" priority="4118"/>
    <cfRule type="duplicateValues" dxfId="137" priority="4119"/>
    <cfRule type="duplicateValues" dxfId="136" priority="4120"/>
    <cfRule type="duplicateValues" dxfId="135" priority="4121"/>
    <cfRule type="duplicateValues" dxfId="134" priority="4122"/>
    <cfRule type="duplicateValues" dxfId="133" priority="4123"/>
    <cfRule type="duplicateValues" dxfId="132" priority="4124"/>
    <cfRule type="duplicateValues" dxfId="131" priority="4125"/>
  </conditionalFormatting>
  <conditionalFormatting sqref="A240">
    <cfRule type="duplicateValues" dxfId="130" priority="306"/>
    <cfRule type="duplicateValues" dxfId="129" priority="307"/>
    <cfRule type="duplicateValues" dxfId="128" priority="308"/>
    <cfRule type="duplicateValues" dxfId="127" priority="309"/>
    <cfRule type="duplicateValues" dxfId="126" priority="305"/>
    <cfRule type="duplicateValues" dxfId="125" priority="304"/>
    <cfRule type="duplicateValues" dxfId="124" priority="303"/>
    <cfRule type="duplicateValues" dxfId="123" priority="302"/>
  </conditionalFormatting>
  <conditionalFormatting sqref="A241:A250">
    <cfRule type="duplicateValues" dxfId="122" priority="208"/>
    <cfRule type="duplicateValues" dxfId="121" priority="207"/>
    <cfRule type="duplicateValues" dxfId="120" priority="205"/>
    <cfRule type="duplicateValues" dxfId="119" priority="204"/>
    <cfRule type="duplicateValues" dxfId="118" priority="203"/>
    <cfRule type="duplicateValues" dxfId="117" priority="206"/>
    <cfRule type="duplicateValues" dxfId="116" priority="211"/>
    <cfRule type="duplicateValues" dxfId="115" priority="210"/>
    <cfRule type="duplicateValues" dxfId="114" priority="209"/>
  </conditionalFormatting>
  <conditionalFormatting sqref="A251:A254">
    <cfRule type="duplicateValues" dxfId="113" priority="294"/>
    <cfRule type="duplicateValues" dxfId="112" priority="296"/>
    <cfRule type="duplicateValues" dxfId="111" priority="297"/>
    <cfRule type="duplicateValues" dxfId="110" priority="298"/>
    <cfRule type="duplicateValues" dxfId="109" priority="299"/>
    <cfRule type="duplicateValues" dxfId="108" priority="300"/>
    <cfRule type="duplicateValues" dxfId="107" priority="301"/>
    <cfRule type="duplicateValues" dxfId="106" priority="295"/>
  </conditionalFormatting>
  <conditionalFormatting sqref="A262">
    <cfRule type="duplicateValues" dxfId="105" priority="99"/>
    <cfRule type="duplicateValues" dxfId="104" priority="100"/>
    <cfRule type="duplicateValues" dxfId="103" priority="101"/>
    <cfRule type="duplicateValues" dxfId="102" priority="102"/>
    <cfRule type="duplicateValues" dxfId="101" priority="103"/>
    <cfRule type="duplicateValues" dxfId="100" priority="94"/>
    <cfRule type="duplicateValues" dxfId="99" priority="95"/>
    <cfRule type="duplicateValues" dxfId="98" priority="96"/>
    <cfRule type="duplicateValues" dxfId="97" priority="97"/>
    <cfRule type="duplicateValues" dxfId="96" priority="98"/>
  </conditionalFormatting>
  <conditionalFormatting sqref="A299:A300">
    <cfRule type="duplicateValues" dxfId="95" priority="198"/>
    <cfRule type="duplicateValues" dxfId="94" priority="196"/>
    <cfRule type="duplicateValues" dxfId="93" priority="195"/>
    <cfRule type="duplicateValues" dxfId="92" priority="194"/>
    <cfRule type="duplicateValues" dxfId="91" priority="199"/>
    <cfRule type="duplicateValues" dxfId="90" priority="200"/>
    <cfRule type="duplicateValues" dxfId="89" priority="201"/>
    <cfRule type="duplicateValues" dxfId="88" priority="202"/>
    <cfRule type="duplicateValues" dxfId="87" priority="408"/>
  </conditionalFormatting>
  <conditionalFormatting sqref="A301:A303">
    <cfRule type="duplicateValues" dxfId="86" priority="171"/>
    <cfRule type="duplicateValues" dxfId="85" priority="170"/>
    <cfRule type="duplicateValues" dxfId="84" priority="175"/>
    <cfRule type="duplicateValues" dxfId="83" priority="174"/>
    <cfRule type="duplicateValues" dxfId="82" priority="172"/>
    <cfRule type="duplicateValues" dxfId="81" priority="173"/>
    <cfRule type="duplicateValues" dxfId="80" priority="167"/>
    <cfRule type="duplicateValues" dxfId="79" priority="168"/>
    <cfRule type="duplicateValues" dxfId="78" priority="169"/>
  </conditionalFormatting>
  <conditionalFormatting sqref="A304">
    <cfRule type="duplicateValues" dxfId="77" priority="177"/>
    <cfRule type="duplicateValues" dxfId="76" priority="176"/>
    <cfRule type="duplicateValues" dxfId="75" priority="184"/>
    <cfRule type="duplicateValues" dxfId="74" priority="178"/>
    <cfRule type="duplicateValues" dxfId="73" priority="179"/>
    <cfRule type="duplicateValues" dxfId="72" priority="180"/>
    <cfRule type="duplicateValues" dxfId="71" priority="181"/>
    <cfRule type="duplicateValues" dxfId="70" priority="182"/>
    <cfRule type="duplicateValues" dxfId="69" priority="183"/>
  </conditionalFormatting>
  <conditionalFormatting sqref="A305">
    <cfRule type="duplicateValues" dxfId="68" priority="193"/>
    <cfRule type="duplicateValues" dxfId="67" priority="185"/>
    <cfRule type="duplicateValues" dxfId="66" priority="187"/>
    <cfRule type="duplicateValues" dxfId="65" priority="192"/>
    <cfRule type="duplicateValues" dxfId="64" priority="191"/>
    <cfRule type="duplicateValues" dxfId="63" priority="188"/>
    <cfRule type="duplicateValues" dxfId="62" priority="190"/>
    <cfRule type="duplicateValues" dxfId="61" priority="189"/>
    <cfRule type="duplicateValues" dxfId="60" priority="186"/>
  </conditionalFormatting>
  <conditionalFormatting sqref="A390:A397">
    <cfRule type="duplicateValues" dxfId="59" priority="4161"/>
  </conditionalFormatting>
  <conditionalFormatting sqref="A398:A412">
    <cfRule type="duplicateValues" dxfId="58" priority="4192"/>
  </conditionalFormatting>
  <conditionalFormatting sqref="A398:A1048576 A2:A41 A64:A89 A92:A389">
    <cfRule type="duplicateValues" dxfId="57" priority="4162"/>
  </conditionalFormatting>
  <conditionalFormatting sqref="A398:A1048576 A2:A41 A92:A261 A64:A89 A263:A389">
    <cfRule type="duplicateValues" dxfId="56" priority="4172"/>
  </conditionalFormatting>
  <conditionalFormatting sqref="A398:A1048576">
    <cfRule type="duplicateValues" dxfId="55" priority="4178"/>
    <cfRule type="duplicateValues" dxfId="54" priority="4179"/>
    <cfRule type="duplicateValues" dxfId="53" priority="4180"/>
    <cfRule type="duplicateValues" dxfId="52" priority="4181"/>
    <cfRule type="duplicateValues" dxfId="51" priority="4182"/>
    <cfRule type="duplicateValues" dxfId="50" priority="4183"/>
  </conditionalFormatting>
  <conditionalFormatting sqref="A413">
    <cfRule type="duplicateValues" dxfId="49" priority="360"/>
    <cfRule type="duplicateValues" dxfId="48" priority="367"/>
    <cfRule type="duplicateValues" dxfId="47" priority="366"/>
    <cfRule type="duplicateValues" dxfId="46" priority="364"/>
    <cfRule type="duplicateValues" dxfId="45" priority="363"/>
    <cfRule type="duplicateValues" dxfId="44" priority="410"/>
    <cfRule type="duplicateValues" dxfId="43" priority="358"/>
    <cfRule type="duplicateValues" dxfId="42" priority="359"/>
    <cfRule type="duplicateValues" dxfId="41" priority="365"/>
    <cfRule type="duplicateValues" dxfId="40" priority="361"/>
  </conditionalFormatting>
  <conditionalFormatting sqref="A414:A1048576">
    <cfRule type="duplicateValues" dxfId="39" priority="369"/>
    <cfRule type="duplicateValues" dxfId="38" priority="372"/>
    <cfRule type="duplicateValues" dxfId="37" priority="370"/>
    <cfRule type="duplicateValues" dxfId="36" priority="411"/>
    <cfRule type="duplicateValues" dxfId="35" priority="368"/>
  </conditionalFormatting>
  <conditionalFormatting sqref="A446:A1048576 A418:A444 A414:A416">
    <cfRule type="duplicateValues" dxfId="34" priority="409"/>
  </conditionalFormatting>
  <conditionalFormatting sqref="D390:D397">
    <cfRule type="duplicateValues" dxfId="33" priority="4193"/>
    <cfRule type="duplicateValues" dxfId="32" priority="4194"/>
  </conditionalFormatting>
  <conditionalFormatting sqref="H18">
    <cfRule type="duplicateValues" dxfId="31" priority="374"/>
  </conditionalFormatting>
  <conditionalFormatting sqref="K2">
    <cfRule type="duplicateValues" dxfId="30" priority="393"/>
  </conditionalFormatting>
  <conditionalFormatting sqref="K2:K1048576">
    <cfRule type="duplicateValues" dxfId="29" priority="375"/>
  </conditionalFormatting>
  <conditionalFormatting sqref="K95:K101">
    <cfRule type="duplicateValues" dxfId="28" priority="389"/>
    <cfRule type="duplicateValues" dxfId="27" priority="388"/>
    <cfRule type="duplicateValues" dxfId="26" priority="387"/>
    <cfRule type="duplicateValues" dxfId="25" priority="386"/>
    <cfRule type="duplicateValues" dxfId="24" priority="385"/>
    <cfRule type="duplicateValues" dxfId="23" priority="384"/>
    <cfRule type="duplicateValues" dxfId="22" priority="383"/>
    <cfRule type="duplicateValues" dxfId="21" priority="381"/>
    <cfRule type="duplicateValues" dxfId="20" priority="380"/>
    <cfRule type="duplicateValues" dxfId="19" priority="379"/>
    <cfRule type="duplicateValues" dxfId="18" priority="378"/>
    <cfRule type="duplicateValues" dxfId="17" priority="377"/>
    <cfRule type="duplicateValues" dxfId="16" priority="376"/>
    <cfRule type="duplicateValues" dxfId="15" priority="382"/>
  </conditionalFormatting>
  <conditionalFormatting sqref="K165:K170">
    <cfRule type="duplicateValues" dxfId="14" priority="402"/>
    <cfRule type="duplicateValues" dxfId="13" priority="401"/>
    <cfRule type="duplicateValues" dxfId="12" priority="403"/>
    <cfRule type="duplicateValues" dxfId="11" priority="400"/>
    <cfRule type="duplicateValues" dxfId="10" priority="399"/>
    <cfRule type="duplicateValues" dxfId="9" priority="398"/>
    <cfRule type="duplicateValues" dxfId="8" priority="397"/>
    <cfRule type="duplicateValues" dxfId="7" priority="396"/>
    <cfRule type="duplicateValues" dxfId="6" priority="395"/>
    <cfRule type="duplicateValues" dxfId="5" priority="394"/>
  </conditionalFormatting>
  <conditionalFormatting sqref="K234">
    <cfRule type="duplicateValues" dxfId="4" priority="391"/>
    <cfRule type="duplicateValues" dxfId="3" priority="392"/>
  </conditionalFormatting>
  <conditionalFormatting sqref="K390:K1048576 K2:K94 K102:K388">
    <cfRule type="duplicateValues" dxfId="2" priority="4093"/>
  </conditionalFormatting>
  <conditionalFormatting sqref="K390:K1048576 K3:K94 K102:K233 K291:K388 K235:K289">
    <cfRule type="duplicateValues" dxfId="1" priority="4099"/>
    <cfRule type="duplicateValues" dxfId="0" priority="4100"/>
  </conditionalFormatting>
  <dataValidations count="12">
    <dataValidation type="list" allowBlank="1" showInputMessage="1" showErrorMessage="1" error="Belirtilen listeden bir seçim yapınız" prompt="Lütfen listeden seçiniz" sqref="Q67:Q78 Q95:Q101 Q142:Q145 Q256:Q267 G76:G85 G123:G145 G147:G152 G324" xr:uid="{1CCFA87F-4CFC-496D-BDFD-3C9FF4489663}">
      <formula1>"F"</formula1>
    </dataValidation>
    <dataValidation type="textLength" allowBlank="1" showInputMessage="1" showErrorMessage="1" sqref="H11:H13" xr:uid="{FA4AEAF3-A6E9-4E0A-9BE0-8A6768702AE2}">
      <formula1>11</formula1>
      <formula2>11</formula2>
    </dataValidation>
    <dataValidation type="list" allowBlank="1" showInputMessage="1" showErrorMessage="1" sqref="Q268:Q272 A30 Q235:Q255" xr:uid="{92826F0E-DD08-4321-B237-AD2AB4A89648}">
      <formula1>"Minik ALTI,Minik,Kücük,YILDIZ,GENC,ENIYILER,…...."</formula1>
    </dataValidation>
    <dataValidation type="list" allowBlank="1" showInputMessage="1" showErrorMessage="1" sqref="R54:R57 R314:R318 S312:S318 S102:S119 H11:H13 G22:G41 I53:I56 J54:J57 I203:I218 J204:J219 I66 J67" xr:uid="{D98B0FBB-2A40-4505-A92F-15EA5F649188}">
      <formula1>"Erkek,Kız"</formula1>
    </dataValidation>
    <dataValidation type="list" allowBlank="1" showInputMessage="1" showErrorMessage="1" sqref="Q54:Q66 R26:R30 Q79:Q81 R312:R313 R102:R104 H62:H63 H106:H108 G11:G17" xr:uid="{EB80F979-31D0-4136-A6C3-B3BA10EB1E1C}">
      <formula1>"A,B,C"</formula1>
    </dataValidation>
    <dataValidation type="list" allowBlank="1" showInputMessage="1" showErrorMessage="1" error="Belirtilen listeden bir seçim yapınız" prompt="Lütfen listeden seçiniz" sqref="R3:R8 S70:S78 S95:S101 S142:S145 S256:S267 I375:I380 J376:J381 I324 J325 I41:I50 J42:J51 I123:I145 J124:J146 I76:I92 J77:J93 H3:H9 I147:I152 J148:J153 I183:I192 J184:J193" xr:uid="{B88E6F65-4086-4111-858F-C58DFF2246DC}">
      <formula1>"Erkek,Kız"</formula1>
    </dataValidation>
    <dataValidation type="list" allowBlank="1" showInputMessage="1" showErrorMessage="1" error="Belirtilen listeden bir seçim yapınız" prompt="Lütfen listeden seçiniz" sqref="Q3:Q8 R70:R78 R95:R101 R142:R145 R256:R267 H183:H192 H14:H16 H147:H152 H76:H85 H123:H145 H42:H45 H324 H375:H380 G10:H10 G3:G9" xr:uid="{82AB87B1-8711-4BAB-9C1B-2D05EB622D57}">
      <formula1>"A,B"</formula1>
    </dataValidation>
    <dataValidation type="list" allowBlank="1" showInputMessage="1" showErrorMessage="1" prompt="Lütfen listeden seçiniz" sqref="G325:G328" xr:uid="{D4D73285-BA2C-465A-8EA1-00687F71C6D4}">
      <formula1>"F"</formula1>
    </dataValidation>
    <dataValidation type="list" allowBlank="1" showInputMessage="1" showErrorMessage="1" prompt="Lütfen listeden seçiniz" sqref="H325:H328" xr:uid="{1AABD8EA-D09D-4432-84CF-417C0A25927C}">
      <formula1>"A,B"</formula1>
    </dataValidation>
    <dataValidation type="list" allowBlank="1" showInputMessage="1" showErrorMessage="1" sqref="F203:F213" xr:uid="{88A8B8E2-120A-429F-B958-ECEC7EB39E44}">
      <formula1>"A Takımı,B Takımı"</formula1>
    </dataValidation>
    <dataValidation type="list" allowBlank="1" showInputMessage="1" showErrorMessage="1" sqref="H210" xr:uid="{049ABD92-9620-4D70-B8E6-F1CCB54DD670}">
      <formula1>"A,B,C,D"</formula1>
    </dataValidation>
    <dataValidation type="list" allowBlank="1" showInputMessage="1" showErrorMessage="1" prompt="Lütfen listeden seçiniz" sqref="J326:J329 I325:I328" xr:uid="{B80BF561-227E-4665-8423-5845D47E8DFE}">
      <formula1>"Erkek,Kız"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1"/>
  <sheetViews>
    <sheetView topLeftCell="A67" workbookViewId="0">
      <selection activeCell="F3" sqref="F3"/>
    </sheetView>
  </sheetViews>
  <sheetFormatPr defaultColWidth="9.1796875" defaultRowHeight="13" x14ac:dyDescent="0.3"/>
  <cols>
    <col min="1" max="1" width="3" style="2" bestFit="1" customWidth="1"/>
    <col min="2" max="3" width="4.1796875" style="20" bestFit="1" customWidth="1"/>
    <col min="4" max="4" width="30" style="2" bestFit="1" customWidth="1"/>
    <col min="5" max="5" width="28.453125" style="2" bestFit="1" customWidth="1"/>
    <col min="6" max="6" width="6.81640625" style="21" bestFit="1" customWidth="1"/>
    <col min="7" max="7" width="6.81640625" style="22" bestFit="1" customWidth="1"/>
    <col min="8" max="8" width="7.81640625" style="38" bestFit="1" customWidth="1"/>
    <col min="9" max="9" width="9.26953125" style="2" bestFit="1" customWidth="1"/>
    <col min="10" max="16384" width="9.1796875" style="2"/>
  </cols>
  <sheetData>
    <row r="1" spans="1:11" x14ac:dyDescent="0.3">
      <c r="A1" s="23"/>
      <c r="B1" s="381" t="s">
        <v>58</v>
      </c>
      <c r="C1" s="381"/>
      <c r="D1" s="381"/>
      <c r="E1" s="381"/>
      <c r="F1" s="24"/>
      <c r="G1" s="25"/>
      <c r="H1" s="35"/>
    </row>
    <row r="2" spans="1:11" s="17" customFormat="1" x14ac:dyDescent="0.3">
      <c r="A2" s="13"/>
      <c r="B2" s="14"/>
      <c r="C2" s="14"/>
      <c r="D2" s="15" t="s">
        <v>53</v>
      </c>
      <c r="E2" s="16" t="s">
        <v>54</v>
      </c>
      <c r="F2" s="15" t="s">
        <v>55</v>
      </c>
      <c r="G2" s="15" t="s">
        <v>56</v>
      </c>
      <c r="H2" s="36" t="s">
        <v>3</v>
      </c>
      <c r="K2" s="2"/>
    </row>
    <row r="3" spans="1:11" x14ac:dyDescent="0.3">
      <c r="A3" s="2">
        <v>1</v>
      </c>
      <c r="B3" s="18">
        <v>201</v>
      </c>
      <c r="C3" s="18">
        <v>202</v>
      </c>
      <c r="D3" s="1" t="e">
        <f>IF(ISBLANK(B3),"",VLOOKUP(B3,#REF!,2,FALSE))</f>
        <v>#REF!</v>
      </c>
      <c r="E3" s="1" t="e">
        <f>IF(ISBLANK(C3),"",VLOOKUP(C3,#REF!,2,FALSE))</f>
        <v>#REF!</v>
      </c>
      <c r="F3" s="19" t="str">
        <f>IFERROR(VLOOKUP(D3,#REF!,3,0),"")</f>
        <v/>
      </c>
      <c r="G3" s="19" t="str">
        <f>IFERROR(VLOOKUP(E3,#REF!,3,0),"")</f>
        <v/>
      </c>
      <c r="H3" s="37" t="str">
        <f t="shared" ref="H3:H34" si="0">IF(SUM(F3:G3)&lt;=0,"",IFERROR(SUM(F3:G3,0),""))</f>
        <v/>
      </c>
    </row>
    <row r="4" spans="1:11" x14ac:dyDescent="0.3">
      <c r="A4" s="2">
        <v>2</v>
      </c>
      <c r="B4" s="18">
        <v>203</v>
      </c>
      <c r="C4" s="18">
        <v>204</v>
      </c>
      <c r="D4" s="1" t="e">
        <f>IF(ISBLANK(B4),"",VLOOKUP(B4,#REF!,2,FALSE))</f>
        <v>#REF!</v>
      </c>
      <c r="E4" s="1" t="e">
        <f>IF(ISBLANK(C4),"",VLOOKUP(C4,#REF!,2,FALSE))</f>
        <v>#REF!</v>
      </c>
      <c r="F4" s="19" t="str">
        <f>IFERROR(VLOOKUP(D4,#REF!,3,0),"")</f>
        <v/>
      </c>
      <c r="G4" s="19" t="str">
        <f>IFERROR(VLOOKUP(E4,#REF!,3,0),"")</f>
        <v/>
      </c>
      <c r="H4" s="37" t="str">
        <f t="shared" si="0"/>
        <v/>
      </c>
    </row>
    <row r="5" spans="1:11" x14ac:dyDescent="0.3">
      <c r="A5" s="2">
        <v>3</v>
      </c>
      <c r="B5" s="18">
        <v>206</v>
      </c>
      <c r="C5" s="18">
        <v>340</v>
      </c>
      <c r="D5" s="1" t="e">
        <f>IF(ISBLANK(B5),"",VLOOKUP(B5,#REF!,2,FALSE))</f>
        <v>#REF!</v>
      </c>
      <c r="E5" s="1" t="e">
        <f>IF(ISBLANK(C5),"",VLOOKUP(C5,#REF!,2,FALSE))</f>
        <v>#REF!</v>
      </c>
      <c r="F5" s="19" t="str">
        <f>IFERROR(VLOOKUP(D5,#REF!,3,0),"")</f>
        <v/>
      </c>
      <c r="G5" s="19" t="str">
        <f>IFERROR(VLOOKUP(E5,#REF!,3,0),"")</f>
        <v/>
      </c>
      <c r="H5" s="37" t="str">
        <f t="shared" si="0"/>
        <v/>
      </c>
    </row>
    <row r="6" spans="1:11" x14ac:dyDescent="0.3">
      <c r="A6" s="2">
        <v>4</v>
      </c>
      <c r="B6" s="18">
        <v>209</v>
      </c>
      <c r="C6" s="18">
        <v>212</v>
      </c>
      <c r="D6" s="1" t="e">
        <f>IF(ISBLANK(B6),"",VLOOKUP(B6,#REF!,2,FALSE))</f>
        <v>#REF!</v>
      </c>
      <c r="E6" s="1" t="e">
        <f>IF(ISBLANK(C6),"",VLOOKUP(C6,#REF!,2,FALSE))</f>
        <v>#REF!</v>
      </c>
      <c r="F6" s="19" t="str">
        <f>IFERROR(VLOOKUP(D6,#REF!,3,0),"")</f>
        <v/>
      </c>
      <c r="G6" s="19" t="str">
        <f>IFERROR(VLOOKUP(E6,#REF!,3,0),"")</f>
        <v/>
      </c>
      <c r="H6" s="37" t="str">
        <f t="shared" si="0"/>
        <v/>
      </c>
    </row>
    <row r="7" spans="1:11" x14ac:dyDescent="0.3">
      <c r="A7" s="2">
        <v>5</v>
      </c>
      <c r="B7" s="18">
        <v>210</v>
      </c>
      <c r="C7" s="18">
        <v>211</v>
      </c>
      <c r="D7" s="1" t="e">
        <f>IF(ISBLANK(B7),"",VLOOKUP(B7,#REF!,2,FALSE))</f>
        <v>#REF!</v>
      </c>
      <c r="E7" s="1" t="e">
        <f>IF(ISBLANK(C7),"",VLOOKUP(C7,#REF!,2,FALSE))</f>
        <v>#REF!</v>
      </c>
      <c r="F7" s="19" t="str">
        <f>IFERROR(VLOOKUP(D7,#REF!,3,0),"")</f>
        <v/>
      </c>
      <c r="G7" s="19" t="str">
        <f>IFERROR(VLOOKUP(E7,#REF!,3,0),"")</f>
        <v/>
      </c>
      <c r="H7" s="37" t="str">
        <f t="shared" si="0"/>
        <v/>
      </c>
    </row>
    <row r="8" spans="1:11" x14ac:dyDescent="0.3">
      <c r="A8" s="2">
        <v>6</v>
      </c>
      <c r="B8" s="18">
        <v>213</v>
      </c>
      <c r="C8" s="18">
        <v>215</v>
      </c>
      <c r="D8" s="1" t="e">
        <f>IF(ISBLANK(B8),"",VLOOKUP(B8,#REF!,2,FALSE))</f>
        <v>#REF!</v>
      </c>
      <c r="E8" s="1" t="e">
        <f>IF(ISBLANK(C8),"",VLOOKUP(C8,#REF!,2,FALSE))</f>
        <v>#REF!</v>
      </c>
      <c r="F8" s="19" t="str">
        <f>IFERROR(VLOOKUP(D8,#REF!,3,0),"")</f>
        <v/>
      </c>
      <c r="G8" s="19" t="str">
        <f>IFERROR(VLOOKUP(E8,#REF!,3,0),"")</f>
        <v/>
      </c>
      <c r="H8" s="37" t="str">
        <f t="shared" si="0"/>
        <v/>
      </c>
    </row>
    <row r="9" spans="1:11" x14ac:dyDescent="0.3">
      <c r="A9" s="2">
        <v>7</v>
      </c>
      <c r="B9" s="18">
        <v>214</v>
      </c>
      <c r="C9" s="18">
        <v>217</v>
      </c>
      <c r="D9" s="1" t="e">
        <f>IF(ISBLANK(B9),"",VLOOKUP(B9,#REF!,2,FALSE))</f>
        <v>#REF!</v>
      </c>
      <c r="E9" s="1" t="e">
        <f>IF(ISBLANK(C9),"",VLOOKUP(C9,#REF!,2,FALSE))</f>
        <v>#REF!</v>
      </c>
      <c r="F9" s="19" t="str">
        <f>IFERROR(VLOOKUP(D9,#REF!,3,0),"")</f>
        <v/>
      </c>
      <c r="G9" s="19" t="str">
        <f>IFERROR(VLOOKUP(E9,#REF!,3,0),"")</f>
        <v/>
      </c>
      <c r="H9" s="37" t="str">
        <f t="shared" si="0"/>
        <v/>
      </c>
    </row>
    <row r="10" spans="1:11" x14ac:dyDescent="0.3">
      <c r="A10" s="2">
        <v>8</v>
      </c>
      <c r="B10" s="18">
        <v>221</v>
      </c>
      <c r="C10" s="18">
        <v>222</v>
      </c>
      <c r="D10" s="1" t="e">
        <f>IF(ISBLANK(B10),"",VLOOKUP(B10,#REF!,2,FALSE))</f>
        <v>#REF!</v>
      </c>
      <c r="E10" s="1" t="e">
        <f>IF(ISBLANK(C10),"",VLOOKUP(C10,#REF!,2,FALSE))</f>
        <v>#REF!</v>
      </c>
      <c r="F10" s="19" t="str">
        <f>IFERROR(VLOOKUP(D10,#REF!,3,0),"")</f>
        <v/>
      </c>
      <c r="G10" s="19" t="str">
        <f>IFERROR(VLOOKUP(E10,#REF!,3,0),"")</f>
        <v/>
      </c>
      <c r="H10" s="37" t="str">
        <f t="shared" si="0"/>
        <v/>
      </c>
    </row>
    <row r="11" spans="1:11" x14ac:dyDescent="0.3">
      <c r="A11" s="2">
        <v>9</v>
      </c>
      <c r="B11" s="18">
        <v>223</v>
      </c>
      <c r="C11" s="18">
        <v>224</v>
      </c>
      <c r="D11" s="1" t="e">
        <f>IF(ISBLANK(B11),"",VLOOKUP(B11,#REF!,2,FALSE))</f>
        <v>#REF!</v>
      </c>
      <c r="E11" s="1" t="e">
        <f>IF(ISBLANK(C11),"",VLOOKUP(C11,#REF!,2,FALSE))</f>
        <v>#REF!</v>
      </c>
      <c r="F11" s="19" t="str">
        <f>IFERROR(VLOOKUP(D11,#REF!,3,0),"")</f>
        <v/>
      </c>
      <c r="G11" s="19" t="str">
        <f>IFERROR(VLOOKUP(E11,#REF!,3,0),"")</f>
        <v/>
      </c>
      <c r="H11" s="37" t="str">
        <f t="shared" si="0"/>
        <v/>
      </c>
    </row>
    <row r="12" spans="1:11" x14ac:dyDescent="0.3">
      <c r="A12" s="2">
        <v>10</v>
      </c>
      <c r="B12" s="18">
        <v>227</v>
      </c>
      <c r="C12" s="18">
        <v>228</v>
      </c>
      <c r="D12" s="1" t="e">
        <f>IF(ISBLANK(B12),"",VLOOKUP(B12,#REF!,2,FALSE))</f>
        <v>#REF!</v>
      </c>
      <c r="E12" s="1" t="e">
        <f>IF(ISBLANK(C12),"",VLOOKUP(C12,#REF!,2,FALSE))</f>
        <v>#REF!</v>
      </c>
      <c r="F12" s="19" t="str">
        <f>IFERROR(VLOOKUP(D12,#REF!,3,0),"")</f>
        <v/>
      </c>
      <c r="G12" s="19" t="str">
        <f>IFERROR(VLOOKUP(E12,#REF!,3,0),"")</f>
        <v/>
      </c>
      <c r="H12" s="37" t="str">
        <f t="shared" si="0"/>
        <v/>
      </c>
    </row>
    <row r="13" spans="1:11" x14ac:dyDescent="0.3">
      <c r="A13" s="2">
        <v>11</v>
      </c>
      <c r="B13" s="18">
        <v>284</v>
      </c>
      <c r="C13" s="18">
        <v>230</v>
      </c>
      <c r="D13" s="1" t="e">
        <f>IF(ISBLANK(B13),"",VLOOKUP(B13,#REF!,2,FALSE))</f>
        <v>#REF!</v>
      </c>
      <c r="E13" s="1" t="e">
        <f>IF(ISBLANK(C13),"",VLOOKUP(C13,#REF!,2,FALSE))</f>
        <v>#REF!</v>
      </c>
      <c r="F13" s="19" t="str">
        <f>IFERROR(VLOOKUP(D13,#REF!,3,0),"")</f>
        <v/>
      </c>
      <c r="G13" s="19" t="str">
        <f>IFERROR(VLOOKUP(E13,#REF!,3,0),"")</f>
        <v/>
      </c>
      <c r="H13" s="37" t="str">
        <f t="shared" si="0"/>
        <v/>
      </c>
    </row>
    <row r="14" spans="1:11" x14ac:dyDescent="0.3">
      <c r="A14" s="2">
        <v>12</v>
      </c>
      <c r="B14" s="18">
        <v>231</v>
      </c>
      <c r="C14" s="18">
        <v>234</v>
      </c>
      <c r="D14" s="1" t="e">
        <f>IF(ISBLANK(B14),"",VLOOKUP(B14,#REF!,2,FALSE))</f>
        <v>#REF!</v>
      </c>
      <c r="E14" s="1" t="e">
        <f>IF(ISBLANK(C14),"",VLOOKUP(C14,#REF!,2,FALSE))</f>
        <v>#REF!</v>
      </c>
      <c r="F14" s="19" t="str">
        <f>IFERROR(VLOOKUP(D14,#REF!,3,0),"")</f>
        <v/>
      </c>
      <c r="G14" s="19" t="str">
        <f>IFERROR(VLOOKUP(E14,#REF!,3,0),"")</f>
        <v/>
      </c>
      <c r="H14" s="37" t="str">
        <f t="shared" si="0"/>
        <v/>
      </c>
    </row>
    <row r="15" spans="1:11" x14ac:dyDescent="0.3">
      <c r="A15" s="2">
        <v>13</v>
      </c>
      <c r="B15" s="18">
        <v>232</v>
      </c>
      <c r="C15" s="18">
        <v>233</v>
      </c>
      <c r="D15" s="1" t="e">
        <f>IF(ISBLANK(B15),"",VLOOKUP(B15,#REF!,2,FALSE))</f>
        <v>#REF!</v>
      </c>
      <c r="E15" s="1" t="e">
        <f>IF(ISBLANK(C15),"",VLOOKUP(C15,#REF!,2,FALSE))</f>
        <v>#REF!</v>
      </c>
      <c r="F15" s="19" t="str">
        <f>IFERROR(VLOOKUP(D15,#REF!,3,0),"")</f>
        <v/>
      </c>
      <c r="G15" s="19" t="str">
        <f>IFERROR(VLOOKUP(E15,#REF!,3,0),"")</f>
        <v/>
      </c>
      <c r="H15" s="37" t="str">
        <f t="shared" si="0"/>
        <v/>
      </c>
    </row>
    <row r="16" spans="1:11" x14ac:dyDescent="0.3">
      <c r="A16" s="2">
        <v>14</v>
      </c>
      <c r="B16" s="18">
        <v>235</v>
      </c>
      <c r="C16" s="18">
        <v>236</v>
      </c>
      <c r="D16" s="1" t="e">
        <f>IF(ISBLANK(B16),"",VLOOKUP(B16,#REF!,2,FALSE))</f>
        <v>#REF!</v>
      </c>
      <c r="E16" s="1" t="e">
        <f>IF(ISBLANK(C16),"",VLOOKUP(C16,#REF!,2,FALSE))</f>
        <v>#REF!</v>
      </c>
      <c r="F16" s="19" t="str">
        <f>IFERROR(VLOOKUP(D16,#REF!,3,0),"")</f>
        <v/>
      </c>
      <c r="G16" s="19" t="str">
        <f>IFERROR(VLOOKUP(E16,#REF!,3,0),"")</f>
        <v/>
      </c>
      <c r="H16" s="37" t="str">
        <f t="shared" si="0"/>
        <v/>
      </c>
    </row>
    <row r="17" spans="1:8" x14ac:dyDescent="0.3">
      <c r="A17" s="2">
        <v>15</v>
      </c>
      <c r="B17" s="18">
        <v>240</v>
      </c>
      <c r="C17" s="18">
        <v>241</v>
      </c>
      <c r="D17" s="1" t="e">
        <f>IF(ISBLANK(B17),"",VLOOKUP(B17,#REF!,2,FALSE))</f>
        <v>#REF!</v>
      </c>
      <c r="E17" s="1" t="e">
        <f>IF(ISBLANK(C17),"",VLOOKUP(C17,#REF!,2,FALSE))</f>
        <v>#REF!</v>
      </c>
      <c r="F17" s="19" t="str">
        <f>IFERROR(VLOOKUP(D17,#REF!,3,0),"")</f>
        <v/>
      </c>
      <c r="G17" s="19" t="str">
        <f>IFERROR(VLOOKUP(E17,#REF!,3,0),"")</f>
        <v/>
      </c>
      <c r="H17" s="37" t="str">
        <f t="shared" si="0"/>
        <v/>
      </c>
    </row>
    <row r="18" spans="1:8" x14ac:dyDescent="0.3">
      <c r="A18" s="2">
        <v>16</v>
      </c>
      <c r="B18" s="18">
        <v>242</v>
      </c>
      <c r="C18" s="18">
        <v>243</v>
      </c>
      <c r="D18" s="1" t="e">
        <f>IF(ISBLANK(B18),"",VLOOKUP(B18,#REF!,2,FALSE))</f>
        <v>#REF!</v>
      </c>
      <c r="E18" s="1" t="e">
        <f>IF(ISBLANK(C18),"",VLOOKUP(C18,#REF!,2,FALSE))</f>
        <v>#REF!</v>
      </c>
      <c r="F18" s="19" t="str">
        <f>IFERROR(VLOOKUP(D18,#REF!,3,0),"")</f>
        <v/>
      </c>
      <c r="G18" s="19" t="str">
        <f>IFERROR(VLOOKUP(E18,#REF!,3,0),"")</f>
        <v/>
      </c>
      <c r="H18" s="37" t="str">
        <f t="shared" si="0"/>
        <v/>
      </c>
    </row>
    <row r="19" spans="1:8" x14ac:dyDescent="0.3">
      <c r="A19" s="2">
        <v>17</v>
      </c>
      <c r="B19" s="18">
        <v>246</v>
      </c>
      <c r="C19" s="18">
        <v>247</v>
      </c>
      <c r="D19" s="1" t="e">
        <f>IF(ISBLANK(B19),"",VLOOKUP(B19,#REF!,2,FALSE))</f>
        <v>#REF!</v>
      </c>
      <c r="E19" s="1" t="e">
        <f>IF(ISBLANK(C19),"",VLOOKUP(C19,#REF!,2,FALSE))</f>
        <v>#REF!</v>
      </c>
      <c r="F19" s="19" t="str">
        <f>IFERROR(VLOOKUP(D19,#REF!,3,0),"")</f>
        <v/>
      </c>
      <c r="G19" s="19" t="str">
        <f>IFERROR(VLOOKUP(E19,#REF!,3,0),"")</f>
        <v/>
      </c>
      <c r="H19" s="37" t="str">
        <f t="shared" si="0"/>
        <v/>
      </c>
    </row>
    <row r="20" spans="1:8" x14ac:dyDescent="0.3">
      <c r="A20" s="2">
        <v>18</v>
      </c>
      <c r="B20" s="18">
        <v>248</v>
      </c>
      <c r="C20" s="18">
        <v>249</v>
      </c>
      <c r="D20" s="1" t="e">
        <f>IF(ISBLANK(B20),"",VLOOKUP(B20,#REF!,2,FALSE))</f>
        <v>#REF!</v>
      </c>
      <c r="E20" s="1" t="e">
        <f>IF(ISBLANK(C20),"",VLOOKUP(C20,#REF!,2,FALSE))</f>
        <v>#REF!</v>
      </c>
      <c r="F20" s="19" t="str">
        <f>IFERROR(VLOOKUP(D20,#REF!,3,0),"")</f>
        <v/>
      </c>
      <c r="G20" s="19" t="str">
        <f>IFERROR(VLOOKUP(E20,#REF!,3,0),"")</f>
        <v/>
      </c>
      <c r="H20" s="37" t="str">
        <f t="shared" si="0"/>
        <v/>
      </c>
    </row>
    <row r="21" spans="1:8" x14ac:dyDescent="0.3">
      <c r="A21" s="2">
        <v>19</v>
      </c>
      <c r="B21" s="18">
        <v>207</v>
      </c>
      <c r="C21" s="18">
        <v>208</v>
      </c>
      <c r="D21" s="1" t="e">
        <f>IF(ISBLANK(B21),"",VLOOKUP(B21,#REF!,2,FALSE))</f>
        <v>#REF!</v>
      </c>
      <c r="E21" s="1" t="e">
        <f>IF(ISBLANK(C21),"",VLOOKUP(C21,#REF!,2,FALSE))</f>
        <v>#REF!</v>
      </c>
      <c r="F21" s="19" t="str">
        <f>IFERROR(VLOOKUP(D21,#REF!,3,0),"")</f>
        <v/>
      </c>
      <c r="G21" s="19" t="str">
        <f>IFERROR(VLOOKUP(E21,#REF!,3,0),"")</f>
        <v/>
      </c>
      <c r="H21" s="37" t="str">
        <f t="shared" si="0"/>
        <v/>
      </c>
    </row>
    <row r="22" spans="1:8" x14ac:dyDescent="0.3">
      <c r="A22" s="2">
        <v>20</v>
      </c>
      <c r="B22" s="18">
        <v>254</v>
      </c>
      <c r="C22" s="18">
        <v>255</v>
      </c>
      <c r="D22" s="1" t="e">
        <f>IF(ISBLANK(B22),"",VLOOKUP(B22,#REF!,2,FALSE))</f>
        <v>#REF!</v>
      </c>
      <c r="E22" s="1" t="e">
        <f>IF(ISBLANK(C22),"",VLOOKUP(C22,#REF!,2,FALSE))</f>
        <v>#REF!</v>
      </c>
      <c r="F22" s="19" t="str">
        <f>IFERROR(VLOOKUP(D22,#REF!,3,0),"")</f>
        <v/>
      </c>
      <c r="G22" s="19" t="str">
        <f>IFERROR(VLOOKUP(E22,#REF!,3,0),"")</f>
        <v/>
      </c>
      <c r="H22" s="37" t="str">
        <f t="shared" si="0"/>
        <v/>
      </c>
    </row>
    <row r="23" spans="1:8" x14ac:dyDescent="0.3">
      <c r="A23" s="2">
        <v>21</v>
      </c>
      <c r="B23" s="18">
        <v>256</v>
      </c>
      <c r="C23" s="18">
        <v>257</v>
      </c>
      <c r="D23" s="1" t="e">
        <f>IF(ISBLANK(B23),"",VLOOKUP(B23,#REF!,2,FALSE))</f>
        <v>#REF!</v>
      </c>
      <c r="E23" s="1" t="e">
        <f>IF(ISBLANK(C23),"",VLOOKUP(C23,#REF!,2,FALSE))</f>
        <v>#REF!</v>
      </c>
      <c r="F23" s="19" t="str">
        <f>IFERROR(VLOOKUP(D23,#REF!,3,0),"")</f>
        <v/>
      </c>
      <c r="G23" s="19" t="str">
        <f>IFERROR(VLOOKUP(E23,#REF!,3,0),"")</f>
        <v/>
      </c>
      <c r="H23" s="37" t="str">
        <f t="shared" si="0"/>
        <v/>
      </c>
    </row>
    <row r="24" spans="1:8" x14ac:dyDescent="0.3">
      <c r="A24" s="2">
        <v>22</v>
      </c>
      <c r="B24" s="18">
        <v>260</v>
      </c>
      <c r="C24" s="18">
        <v>261</v>
      </c>
      <c r="D24" s="1" t="e">
        <f>IF(ISBLANK(B24),"",VLOOKUP(B24,#REF!,2,FALSE))</f>
        <v>#REF!</v>
      </c>
      <c r="E24" s="1" t="e">
        <f>IF(ISBLANK(C24),"",VLOOKUP(C24,#REF!,2,FALSE))</f>
        <v>#REF!</v>
      </c>
      <c r="F24" s="19" t="str">
        <f>IFERROR(VLOOKUP(D24,#REF!,3,0),"")</f>
        <v/>
      </c>
      <c r="G24" s="19" t="str">
        <f>IFERROR(VLOOKUP(E24,#REF!,3,0),"")</f>
        <v/>
      </c>
      <c r="H24" s="37" t="str">
        <f t="shared" si="0"/>
        <v/>
      </c>
    </row>
    <row r="25" spans="1:8" x14ac:dyDescent="0.3">
      <c r="A25" s="2">
        <v>23</v>
      </c>
      <c r="B25" s="18">
        <v>262</v>
      </c>
      <c r="C25" s="18">
        <v>263</v>
      </c>
      <c r="D25" s="1" t="e">
        <f>IF(ISBLANK(B25),"",VLOOKUP(B25,#REF!,2,FALSE))</f>
        <v>#REF!</v>
      </c>
      <c r="E25" s="1" t="e">
        <f>IF(ISBLANK(C25),"",VLOOKUP(C25,#REF!,2,FALSE))</f>
        <v>#REF!</v>
      </c>
      <c r="F25" s="19" t="str">
        <f>IFERROR(VLOOKUP(D25,#REF!,3,0),"")</f>
        <v/>
      </c>
      <c r="G25" s="19" t="str">
        <f>IFERROR(VLOOKUP(E25,#REF!,3,0),"")</f>
        <v/>
      </c>
      <c r="H25" s="37" t="str">
        <f t="shared" si="0"/>
        <v/>
      </c>
    </row>
    <row r="26" spans="1:8" x14ac:dyDescent="0.3">
      <c r="A26" s="2">
        <v>24</v>
      </c>
      <c r="B26" s="18">
        <v>264</v>
      </c>
      <c r="C26" s="18">
        <v>269</v>
      </c>
      <c r="D26" s="1" t="e">
        <f>IF(ISBLANK(B26),"",VLOOKUP(B26,#REF!,2,FALSE))</f>
        <v>#REF!</v>
      </c>
      <c r="E26" s="1" t="e">
        <f>IF(ISBLANK(C26),"",VLOOKUP(C26,#REF!,2,FALSE))</f>
        <v>#REF!</v>
      </c>
      <c r="F26" s="19" t="str">
        <f>IFERROR(VLOOKUP(D26,#REF!,3,0),"")</f>
        <v/>
      </c>
      <c r="G26" s="19" t="str">
        <f>IFERROR(VLOOKUP(E26,#REF!,3,0),"")</f>
        <v/>
      </c>
      <c r="H26" s="37" t="str">
        <f t="shared" si="0"/>
        <v/>
      </c>
    </row>
    <row r="27" spans="1:8" x14ac:dyDescent="0.3">
      <c r="A27" s="2">
        <v>25</v>
      </c>
      <c r="B27" s="18">
        <v>265</v>
      </c>
      <c r="C27" s="18">
        <v>266</v>
      </c>
      <c r="D27" s="1" t="e">
        <f>IF(ISBLANK(B27),"",VLOOKUP(B27,#REF!,2,FALSE))</f>
        <v>#REF!</v>
      </c>
      <c r="E27" s="1" t="e">
        <f>IF(ISBLANK(C27),"",VLOOKUP(C27,#REF!,2,FALSE))</f>
        <v>#REF!</v>
      </c>
      <c r="F27" s="19" t="str">
        <f>IFERROR(VLOOKUP(D27,#REF!,3,0),"")</f>
        <v/>
      </c>
      <c r="G27" s="19" t="str">
        <f>IFERROR(VLOOKUP(E27,#REF!,3,0),"")</f>
        <v/>
      </c>
      <c r="H27" s="37" t="str">
        <f t="shared" si="0"/>
        <v/>
      </c>
    </row>
    <row r="28" spans="1:8" x14ac:dyDescent="0.3">
      <c r="A28" s="2">
        <v>26</v>
      </c>
      <c r="B28" s="18">
        <v>267</v>
      </c>
      <c r="C28" s="18">
        <v>268</v>
      </c>
      <c r="D28" s="1" t="e">
        <f>IF(ISBLANK(B28),"",VLOOKUP(B28,#REF!,2,FALSE))</f>
        <v>#REF!</v>
      </c>
      <c r="E28" s="1" t="e">
        <f>IF(ISBLANK(C28),"",VLOOKUP(C28,#REF!,2,FALSE))</f>
        <v>#REF!</v>
      </c>
      <c r="F28" s="19" t="str">
        <f>IFERROR(VLOOKUP(D28,#REF!,3,0),"")</f>
        <v/>
      </c>
      <c r="G28" s="19" t="str">
        <f>IFERROR(VLOOKUP(E28,#REF!,3,0),"")</f>
        <v/>
      </c>
      <c r="H28" s="37" t="str">
        <f t="shared" si="0"/>
        <v/>
      </c>
    </row>
    <row r="29" spans="1:8" x14ac:dyDescent="0.3">
      <c r="A29" s="2">
        <v>27</v>
      </c>
      <c r="B29" s="18">
        <v>270</v>
      </c>
      <c r="C29" s="18">
        <v>271</v>
      </c>
      <c r="D29" s="1" t="e">
        <f>IF(ISBLANK(B29),"",VLOOKUP(B29,#REF!,2,FALSE))</f>
        <v>#REF!</v>
      </c>
      <c r="E29" s="1" t="e">
        <f>IF(ISBLANK(C29),"",VLOOKUP(C29,#REF!,2,FALSE))</f>
        <v>#REF!</v>
      </c>
      <c r="F29" s="19" t="str">
        <f>IFERROR(VLOOKUP(D29,#REF!,3,0),"")</f>
        <v/>
      </c>
      <c r="G29" s="19" t="str">
        <f>IFERROR(VLOOKUP(E29,#REF!,3,0),"")</f>
        <v/>
      </c>
      <c r="H29" s="37" t="str">
        <f t="shared" si="0"/>
        <v/>
      </c>
    </row>
    <row r="30" spans="1:8" x14ac:dyDescent="0.3">
      <c r="A30" s="2">
        <v>28</v>
      </c>
      <c r="B30" s="18">
        <v>216</v>
      </c>
      <c r="C30" s="18">
        <v>218</v>
      </c>
      <c r="D30" s="1" t="e">
        <f>IF(ISBLANK(B30),"",VLOOKUP(B30,#REF!,2,FALSE))</f>
        <v>#REF!</v>
      </c>
      <c r="E30" s="1" t="e">
        <f>IF(ISBLANK(C30),"",VLOOKUP(C30,#REF!,2,FALSE))</f>
        <v>#REF!</v>
      </c>
      <c r="F30" s="19" t="str">
        <f>IFERROR(VLOOKUP(D30,#REF!,3,0),"")</f>
        <v/>
      </c>
      <c r="G30" s="19" t="str">
        <f>IFERROR(VLOOKUP(E30,#REF!,3,0),"")</f>
        <v/>
      </c>
      <c r="H30" s="37" t="str">
        <f t="shared" si="0"/>
        <v/>
      </c>
    </row>
    <row r="31" spans="1:8" x14ac:dyDescent="0.3">
      <c r="A31" s="2">
        <v>29</v>
      </c>
      <c r="B31" s="18">
        <v>273</v>
      </c>
      <c r="C31" s="18">
        <v>274</v>
      </c>
      <c r="D31" s="1" t="e">
        <f>IF(ISBLANK(B31),"",VLOOKUP(B31,#REF!,2,FALSE))</f>
        <v>#REF!</v>
      </c>
      <c r="E31" s="1" t="e">
        <f>IF(ISBLANK(C31),"",VLOOKUP(C31,#REF!,2,FALSE))</f>
        <v>#REF!</v>
      </c>
      <c r="F31" s="19" t="str">
        <f>IFERROR(VLOOKUP(D31,#REF!,3,0),"")</f>
        <v/>
      </c>
      <c r="G31" s="19" t="str">
        <f>IFERROR(VLOOKUP(E31,#REF!,3,0),"")</f>
        <v/>
      </c>
      <c r="H31" s="37" t="str">
        <f t="shared" si="0"/>
        <v/>
      </c>
    </row>
    <row r="32" spans="1:8" x14ac:dyDescent="0.3">
      <c r="A32" s="2">
        <v>30</v>
      </c>
      <c r="B32" s="18">
        <v>239</v>
      </c>
      <c r="C32" s="18">
        <v>277</v>
      </c>
      <c r="D32" s="1" t="e">
        <f>IF(ISBLANK(B32),"",VLOOKUP(B32,#REF!,2,FALSE))</f>
        <v>#REF!</v>
      </c>
      <c r="E32" s="1" t="e">
        <f>IF(ISBLANK(C32),"",VLOOKUP(C32,#REF!,2,FALSE))</f>
        <v>#REF!</v>
      </c>
      <c r="F32" s="19" t="str">
        <f>IFERROR(VLOOKUP(D32,#REF!,3,0),"")</f>
        <v/>
      </c>
      <c r="G32" s="19" t="str">
        <f>IFERROR(VLOOKUP(E32,#REF!,3,0),"")</f>
        <v/>
      </c>
      <c r="H32" s="37" t="str">
        <f t="shared" si="0"/>
        <v/>
      </c>
    </row>
    <row r="33" spans="1:8" x14ac:dyDescent="0.3">
      <c r="A33" s="2">
        <v>31</v>
      </c>
      <c r="B33" s="18">
        <v>278</v>
      </c>
      <c r="C33" s="18">
        <v>279</v>
      </c>
      <c r="D33" s="1" t="e">
        <f>IF(ISBLANK(B33),"",VLOOKUP(B33,#REF!,2,FALSE))</f>
        <v>#REF!</v>
      </c>
      <c r="E33" s="1" t="e">
        <f>IF(ISBLANK(C33),"",VLOOKUP(C33,#REF!,2,FALSE))</f>
        <v>#REF!</v>
      </c>
      <c r="F33" s="19" t="str">
        <f>IFERROR(VLOOKUP(D33,#REF!,3,0),"")</f>
        <v/>
      </c>
      <c r="G33" s="19" t="str">
        <f>IFERROR(VLOOKUP(E33,#REF!,3,0),"")</f>
        <v/>
      </c>
      <c r="H33" s="37" t="str">
        <f t="shared" si="0"/>
        <v/>
      </c>
    </row>
    <row r="34" spans="1:8" x14ac:dyDescent="0.3">
      <c r="A34" s="2">
        <v>32</v>
      </c>
      <c r="B34" s="18">
        <v>280</v>
      </c>
      <c r="C34" s="18">
        <v>281</v>
      </c>
      <c r="D34" s="1" t="e">
        <f>IF(ISBLANK(B34),"",VLOOKUP(B34,#REF!,2,FALSE))</f>
        <v>#REF!</v>
      </c>
      <c r="E34" s="1" t="e">
        <f>IF(ISBLANK(C34),"",VLOOKUP(C34,#REF!,2,FALSE))</f>
        <v>#REF!</v>
      </c>
      <c r="F34" s="19" t="str">
        <f>IFERROR(VLOOKUP(D34,#REF!,3,0),"")</f>
        <v/>
      </c>
      <c r="G34" s="19" t="str">
        <f>IFERROR(VLOOKUP(E34,#REF!,3,0),"")</f>
        <v/>
      </c>
      <c r="H34" s="37" t="str">
        <f t="shared" si="0"/>
        <v/>
      </c>
    </row>
    <row r="35" spans="1:8" x14ac:dyDescent="0.3">
      <c r="A35" s="2">
        <v>33</v>
      </c>
      <c r="B35" s="18">
        <v>282</v>
      </c>
      <c r="C35" s="18">
        <v>283</v>
      </c>
      <c r="D35" s="1" t="e">
        <f>IF(ISBLANK(B35),"",VLOOKUP(B35,#REF!,2,FALSE))</f>
        <v>#REF!</v>
      </c>
      <c r="E35" s="1" t="e">
        <f>IF(ISBLANK(C35),"",VLOOKUP(C35,#REF!,2,FALSE))</f>
        <v>#REF!</v>
      </c>
      <c r="F35" s="19" t="str">
        <f>IFERROR(VLOOKUP(D35,#REF!,3,0),"")</f>
        <v/>
      </c>
      <c r="G35" s="19" t="str">
        <f>IFERROR(VLOOKUP(E35,#REF!,3,0),"")</f>
        <v/>
      </c>
      <c r="H35" s="37" t="str">
        <f t="shared" ref="H35:H54" si="1">IF(SUM(F35:G35)&lt;=0,"",IFERROR(SUM(F35:G35,0),""))</f>
        <v/>
      </c>
    </row>
    <row r="36" spans="1:8" x14ac:dyDescent="0.3">
      <c r="A36" s="2">
        <v>34</v>
      </c>
      <c r="B36" s="18">
        <v>253</v>
      </c>
      <c r="C36" s="18">
        <v>259</v>
      </c>
      <c r="D36" s="1" t="e">
        <f>IF(ISBLANK(B36),"",VLOOKUP(B36,#REF!,2,FALSE))</f>
        <v>#REF!</v>
      </c>
      <c r="E36" s="1" t="e">
        <f>IF(ISBLANK(C36),"",VLOOKUP(C36,#REF!,2,FALSE))</f>
        <v>#REF!</v>
      </c>
      <c r="F36" s="19" t="str">
        <f>IFERROR(VLOOKUP(D36,#REF!,3,0),"")</f>
        <v/>
      </c>
      <c r="G36" s="19" t="str">
        <f>IFERROR(VLOOKUP(E36,#REF!,3,0),"")</f>
        <v/>
      </c>
      <c r="H36" s="37" t="str">
        <f t="shared" si="1"/>
        <v/>
      </c>
    </row>
    <row r="37" spans="1:8" x14ac:dyDescent="0.3">
      <c r="A37" s="2">
        <v>35</v>
      </c>
      <c r="B37" s="18">
        <v>285</v>
      </c>
      <c r="C37" s="18">
        <v>287</v>
      </c>
      <c r="D37" s="1" t="e">
        <f>IF(ISBLANK(B37),"",VLOOKUP(B37,#REF!,2,FALSE))</f>
        <v>#REF!</v>
      </c>
      <c r="E37" s="1" t="e">
        <f>IF(ISBLANK(C37),"",VLOOKUP(C37,#REF!,2,FALSE))</f>
        <v>#REF!</v>
      </c>
      <c r="F37" s="19" t="str">
        <f>IFERROR(VLOOKUP(D37,#REF!,3,0),"")</f>
        <v/>
      </c>
      <c r="G37" s="19" t="str">
        <f>IFERROR(VLOOKUP(E37,#REF!,3,0),"")</f>
        <v/>
      </c>
      <c r="H37" s="37" t="str">
        <f t="shared" si="1"/>
        <v/>
      </c>
    </row>
    <row r="38" spans="1:8" x14ac:dyDescent="0.3">
      <c r="A38" s="2">
        <v>36</v>
      </c>
      <c r="B38" s="18">
        <v>286</v>
      </c>
      <c r="C38" s="18">
        <v>290</v>
      </c>
      <c r="D38" s="1" t="e">
        <f>IF(ISBLANK(B38),"",VLOOKUP(B38,#REF!,2,FALSE))</f>
        <v>#REF!</v>
      </c>
      <c r="E38" s="1" t="e">
        <f>IF(ISBLANK(C38),"",VLOOKUP(C38,#REF!,2,FALSE))</f>
        <v>#REF!</v>
      </c>
      <c r="F38" s="19" t="str">
        <f>IFERROR(VLOOKUP(D38,#REF!,3,0),"")</f>
        <v/>
      </c>
      <c r="G38" s="19" t="str">
        <f>IFERROR(VLOOKUP(E38,#REF!,3,0),"")</f>
        <v/>
      </c>
      <c r="H38" s="37" t="str">
        <f t="shared" si="1"/>
        <v/>
      </c>
    </row>
    <row r="39" spans="1:8" x14ac:dyDescent="0.3">
      <c r="A39" s="2">
        <v>37</v>
      </c>
      <c r="B39" s="18">
        <v>288</v>
      </c>
      <c r="C39" s="18">
        <v>289</v>
      </c>
      <c r="D39" s="1" t="e">
        <f>IF(ISBLANK(B39),"",VLOOKUP(B39,#REF!,2,FALSE))</f>
        <v>#REF!</v>
      </c>
      <c r="E39" s="1" t="e">
        <f>IF(ISBLANK(C39),"",VLOOKUP(C39,#REF!,2,FALSE))</f>
        <v>#REF!</v>
      </c>
      <c r="F39" s="19" t="str">
        <f>IFERROR(VLOOKUP(D39,#REF!,3,0),"")</f>
        <v/>
      </c>
      <c r="G39" s="19" t="str">
        <f>IFERROR(VLOOKUP(E39,#REF!,3,0),"")</f>
        <v/>
      </c>
      <c r="H39" s="37" t="str">
        <f t="shared" si="1"/>
        <v/>
      </c>
    </row>
    <row r="40" spans="1:8" x14ac:dyDescent="0.3">
      <c r="A40" s="2">
        <v>38</v>
      </c>
      <c r="B40" s="18">
        <v>219</v>
      </c>
      <c r="C40" s="18">
        <v>291</v>
      </c>
      <c r="D40" s="1" t="e">
        <f>IF(ISBLANK(B40),"",VLOOKUP(B40,#REF!,2,FALSE))</f>
        <v>#REF!</v>
      </c>
      <c r="E40" s="1" t="e">
        <f>IF(ISBLANK(C40),"",VLOOKUP(C40,#REF!,2,FALSE))</f>
        <v>#REF!</v>
      </c>
      <c r="F40" s="19" t="str">
        <f>IFERROR(VLOOKUP(D40,#REF!,3,0),"")</f>
        <v/>
      </c>
      <c r="G40" s="19" t="str">
        <f>IFERROR(VLOOKUP(E40,#REF!,3,0),"")</f>
        <v/>
      </c>
      <c r="H40" s="37" t="str">
        <f t="shared" si="1"/>
        <v/>
      </c>
    </row>
    <row r="41" spans="1:8" x14ac:dyDescent="0.3">
      <c r="A41" s="2">
        <v>39</v>
      </c>
      <c r="B41" s="18">
        <v>220</v>
      </c>
      <c r="C41" s="18">
        <v>297</v>
      </c>
      <c r="D41" s="1" t="e">
        <f>IF(ISBLANK(B41),"",VLOOKUP(B41,#REF!,2,FALSE))</f>
        <v>#REF!</v>
      </c>
      <c r="E41" s="1" t="e">
        <f>IF(ISBLANK(C41),"",VLOOKUP(C41,#REF!,2,FALSE))</f>
        <v>#REF!</v>
      </c>
      <c r="F41" s="19" t="str">
        <f>IFERROR(VLOOKUP(D41,#REF!,3,0),"")</f>
        <v/>
      </c>
      <c r="G41" s="19" t="str">
        <f>IFERROR(VLOOKUP(E41,#REF!,3,0),"")</f>
        <v/>
      </c>
      <c r="H41" s="37" t="str">
        <f t="shared" si="1"/>
        <v/>
      </c>
    </row>
    <row r="42" spans="1:8" x14ac:dyDescent="0.3">
      <c r="A42" s="2">
        <v>40</v>
      </c>
      <c r="B42" s="18">
        <v>292</v>
      </c>
      <c r="C42" s="18">
        <v>294</v>
      </c>
      <c r="D42" s="1" t="e">
        <f>IF(ISBLANK(B42),"",VLOOKUP(B42,#REF!,2,FALSE))</f>
        <v>#REF!</v>
      </c>
      <c r="E42" s="1" t="e">
        <f>IF(ISBLANK(C42),"",VLOOKUP(C42,#REF!,2,FALSE))</f>
        <v>#REF!</v>
      </c>
      <c r="F42" s="19" t="str">
        <f>IFERROR(VLOOKUP(D42,#REF!,3,0),"")</f>
        <v/>
      </c>
      <c r="G42" s="19" t="str">
        <f>IFERROR(VLOOKUP(E42,#REF!,3,0),"")</f>
        <v/>
      </c>
      <c r="H42" s="37" t="str">
        <f t="shared" si="1"/>
        <v/>
      </c>
    </row>
    <row r="43" spans="1:8" x14ac:dyDescent="0.3">
      <c r="A43" s="2">
        <v>41</v>
      </c>
      <c r="B43" s="18">
        <v>293</v>
      </c>
      <c r="C43" s="18">
        <v>296</v>
      </c>
      <c r="D43" s="1" t="e">
        <f>IF(ISBLANK(B43),"",VLOOKUP(B43,#REF!,2,FALSE))</f>
        <v>#REF!</v>
      </c>
      <c r="E43" s="1" t="e">
        <f>IF(ISBLANK(C43),"",VLOOKUP(C43,#REF!,2,FALSE))</f>
        <v>#REF!</v>
      </c>
      <c r="F43" s="19" t="str">
        <f>IFERROR(VLOOKUP(D43,#REF!,3,0),"")</f>
        <v/>
      </c>
      <c r="G43" s="19" t="str">
        <f>IFERROR(VLOOKUP(E43,#REF!,3,0),"")</f>
        <v/>
      </c>
      <c r="H43" s="37" t="str">
        <f t="shared" si="1"/>
        <v/>
      </c>
    </row>
    <row r="44" spans="1:8" x14ac:dyDescent="0.3">
      <c r="A44" s="2">
        <v>42</v>
      </c>
      <c r="B44" s="18">
        <v>250</v>
      </c>
      <c r="C44" s="18">
        <v>251</v>
      </c>
      <c r="D44" s="1" t="e">
        <f>IF(ISBLANK(B44),"",VLOOKUP(B44,#REF!,2,FALSE))</f>
        <v>#REF!</v>
      </c>
      <c r="E44" s="1" t="e">
        <f>IF(ISBLANK(C44),"",VLOOKUP(C44,#REF!,2,FALSE))</f>
        <v>#REF!</v>
      </c>
      <c r="F44" s="19" t="str">
        <f>IFERROR(VLOOKUP(D44,#REF!,3,0),"")</f>
        <v/>
      </c>
      <c r="G44" s="19" t="str">
        <f>IFERROR(VLOOKUP(E44,#REF!,3,0),"")</f>
        <v/>
      </c>
      <c r="H44" s="37" t="str">
        <f t="shared" si="1"/>
        <v/>
      </c>
    </row>
    <row r="45" spans="1:8" x14ac:dyDescent="0.3">
      <c r="A45" s="2">
        <v>43</v>
      </c>
      <c r="B45" s="18">
        <v>226</v>
      </c>
      <c r="C45" s="18">
        <v>295</v>
      </c>
      <c r="D45" s="1" t="e">
        <f>IF(ISBLANK(B45),"",VLOOKUP(B45,#REF!,2,FALSE))</f>
        <v>#REF!</v>
      </c>
      <c r="E45" s="1" t="e">
        <f>IF(ISBLANK(C45),"",VLOOKUP(C45,#REF!,2,FALSE))</f>
        <v>#REF!</v>
      </c>
      <c r="F45" s="19" t="str">
        <f>IFERROR(VLOOKUP(D45,#REF!,3,0),"")</f>
        <v/>
      </c>
      <c r="G45" s="19" t="str">
        <f>IFERROR(VLOOKUP(E45,#REF!,3,0),"")</f>
        <v/>
      </c>
      <c r="H45" s="37" t="str">
        <f t="shared" si="1"/>
        <v/>
      </c>
    </row>
    <row r="46" spans="1:8" x14ac:dyDescent="0.3">
      <c r="A46" s="2">
        <v>44</v>
      </c>
      <c r="B46" s="18">
        <v>303</v>
      </c>
      <c r="C46" s="18">
        <v>307</v>
      </c>
      <c r="D46" s="1" t="e">
        <f>IF(ISBLANK(B46),"",VLOOKUP(B46,#REF!,2,FALSE))</f>
        <v>#REF!</v>
      </c>
      <c r="E46" s="1" t="e">
        <f>IF(ISBLANK(C46),"",VLOOKUP(C46,#REF!,2,FALSE))</f>
        <v>#REF!</v>
      </c>
      <c r="F46" s="19" t="str">
        <f>IFERROR(VLOOKUP(D46,#REF!,3,0),"")</f>
        <v/>
      </c>
      <c r="G46" s="19" t="str">
        <f>IFERROR(VLOOKUP(E46,#REF!,3,0),"")</f>
        <v/>
      </c>
      <c r="H46" s="37" t="str">
        <f t="shared" si="1"/>
        <v/>
      </c>
    </row>
    <row r="47" spans="1:8" x14ac:dyDescent="0.3">
      <c r="A47" s="2">
        <v>45</v>
      </c>
      <c r="B47" s="18">
        <v>305</v>
      </c>
      <c r="C47" s="18">
        <v>306</v>
      </c>
      <c r="D47" s="1" t="e">
        <f>IF(ISBLANK(B47),"",VLOOKUP(B47,#REF!,2,FALSE))</f>
        <v>#REF!</v>
      </c>
      <c r="E47" s="1" t="e">
        <f>IF(ISBLANK(C47),"",VLOOKUP(C47,#REF!,2,FALSE))</f>
        <v>#REF!</v>
      </c>
      <c r="F47" s="19" t="str">
        <f>IFERROR(VLOOKUP(D47,#REF!,3,0),"")</f>
        <v/>
      </c>
      <c r="G47" s="19" t="str">
        <f>IFERROR(VLOOKUP(E47,#REF!,3,0),"")</f>
        <v/>
      </c>
      <c r="H47" s="37" t="str">
        <f t="shared" si="1"/>
        <v/>
      </c>
    </row>
    <row r="48" spans="1:8" x14ac:dyDescent="0.3">
      <c r="A48" s="2">
        <v>46</v>
      </c>
      <c r="B48" s="18">
        <v>308</v>
      </c>
      <c r="C48" s="18">
        <v>309</v>
      </c>
      <c r="D48" s="1" t="e">
        <f>IF(ISBLANK(B48),"",VLOOKUP(B48,#REF!,2,FALSE))</f>
        <v>#REF!</v>
      </c>
      <c r="E48" s="1" t="e">
        <f>IF(ISBLANK(C48),"",VLOOKUP(C48,#REF!,2,FALSE))</f>
        <v>#REF!</v>
      </c>
      <c r="F48" s="19" t="str">
        <f>IFERROR(VLOOKUP(D48,#REF!,3,0),"")</f>
        <v/>
      </c>
      <c r="G48" s="19" t="str">
        <f>IFERROR(VLOOKUP(E48,#REF!,3,0),"")</f>
        <v/>
      </c>
      <c r="H48" s="37" t="str">
        <f t="shared" si="1"/>
        <v/>
      </c>
    </row>
    <row r="49" spans="1:8" x14ac:dyDescent="0.3">
      <c r="A49" s="2">
        <v>47</v>
      </c>
      <c r="B49" s="18">
        <v>311</v>
      </c>
      <c r="C49" s="18">
        <v>312</v>
      </c>
      <c r="D49" s="1" t="e">
        <f>IF(ISBLANK(B49),"",VLOOKUP(B49,#REF!,2,FALSE))</f>
        <v>#REF!</v>
      </c>
      <c r="E49" s="1" t="e">
        <f>IF(ISBLANK(C49),"",VLOOKUP(C49,#REF!,2,FALSE))</f>
        <v>#REF!</v>
      </c>
      <c r="F49" s="19" t="str">
        <f>IFERROR(VLOOKUP(D49,#REF!,3,0),"")</f>
        <v/>
      </c>
      <c r="G49" s="19" t="str">
        <f>IFERROR(VLOOKUP(E49,#REF!,3,0),"")</f>
        <v/>
      </c>
      <c r="H49" s="37" t="str">
        <f t="shared" si="1"/>
        <v/>
      </c>
    </row>
    <row r="50" spans="1:8" x14ac:dyDescent="0.3">
      <c r="A50" s="2">
        <v>48</v>
      </c>
      <c r="B50" s="18">
        <v>314</v>
      </c>
      <c r="C50" s="18">
        <v>315</v>
      </c>
      <c r="D50" s="1" t="e">
        <f>IF(ISBLANK(B50),"",VLOOKUP(B50,#REF!,2,FALSE))</f>
        <v>#REF!</v>
      </c>
      <c r="E50" s="1" t="e">
        <f>IF(ISBLANK(C50),"",VLOOKUP(C50,#REF!,2,FALSE))</f>
        <v>#REF!</v>
      </c>
      <c r="F50" s="19" t="str">
        <f>IFERROR(VLOOKUP(D50,#REF!,3,0),"")</f>
        <v/>
      </c>
      <c r="G50" s="19" t="str">
        <f>IFERROR(VLOOKUP(E50,#REF!,3,0),"")</f>
        <v/>
      </c>
      <c r="H50" s="37" t="str">
        <f t="shared" si="1"/>
        <v/>
      </c>
    </row>
    <row r="51" spans="1:8" x14ac:dyDescent="0.3">
      <c r="A51" s="2">
        <v>49</v>
      </c>
      <c r="B51" s="18">
        <v>316</v>
      </c>
      <c r="C51" s="18">
        <v>317</v>
      </c>
      <c r="D51" s="1" t="e">
        <f>IF(ISBLANK(B51),"",VLOOKUP(B51,#REF!,2,FALSE))</f>
        <v>#REF!</v>
      </c>
      <c r="E51" s="1" t="e">
        <f>IF(ISBLANK(C51),"",VLOOKUP(C51,#REF!,2,FALSE))</f>
        <v>#REF!</v>
      </c>
      <c r="F51" s="19" t="str">
        <f>IFERROR(VLOOKUP(D51,#REF!,3,0),"")</f>
        <v/>
      </c>
      <c r="G51" s="19" t="str">
        <f>IFERROR(VLOOKUP(E51,#REF!,3,0),"")</f>
        <v/>
      </c>
      <c r="H51" s="37" t="str">
        <f t="shared" si="1"/>
        <v/>
      </c>
    </row>
    <row r="52" spans="1:8" x14ac:dyDescent="0.3">
      <c r="A52" s="2">
        <v>50</v>
      </c>
      <c r="B52" s="18">
        <v>302</v>
      </c>
      <c r="C52" s="18">
        <v>318</v>
      </c>
      <c r="D52" s="1" t="e">
        <f>IF(ISBLANK(B52),"",VLOOKUP(B52,#REF!,2,FALSE))</f>
        <v>#REF!</v>
      </c>
      <c r="E52" s="1" t="e">
        <f>IF(ISBLANK(C52),"",VLOOKUP(C52,#REF!,2,FALSE))</f>
        <v>#REF!</v>
      </c>
      <c r="F52" s="19" t="str">
        <f>IFERROR(VLOOKUP(D52,#REF!,3,0),"")</f>
        <v/>
      </c>
      <c r="G52" s="19" t="str">
        <f>IFERROR(VLOOKUP(E52,#REF!,3,0),"")</f>
        <v/>
      </c>
      <c r="H52" s="37" t="str">
        <f t="shared" si="1"/>
        <v/>
      </c>
    </row>
    <row r="53" spans="1:8" x14ac:dyDescent="0.3">
      <c r="A53" s="2">
        <v>51</v>
      </c>
      <c r="B53" s="18">
        <v>320</v>
      </c>
      <c r="C53" s="18">
        <v>321</v>
      </c>
      <c r="D53" s="1" t="e">
        <f>IF(ISBLANK(B53),"",VLOOKUP(B53,#REF!,2,FALSE))</f>
        <v>#REF!</v>
      </c>
      <c r="E53" s="1" t="e">
        <f>IF(ISBLANK(C53),"",VLOOKUP(C53,#REF!,2,FALSE))</f>
        <v>#REF!</v>
      </c>
      <c r="F53" s="19" t="str">
        <f>IFERROR(VLOOKUP(D53,#REF!,3,0),"")</f>
        <v/>
      </c>
      <c r="G53" s="19" t="str">
        <f>IFERROR(VLOOKUP(E53,#REF!,3,0),"")</f>
        <v/>
      </c>
      <c r="H53" s="37" t="str">
        <f t="shared" si="1"/>
        <v/>
      </c>
    </row>
    <row r="54" spans="1:8" x14ac:dyDescent="0.3">
      <c r="A54" s="2">
        <v>52</v>
      </c>
      <c r="B54" s="18">
        <v>319</v>
      </c>
      <c r="C54" s="18">
        <v>322</v>
      </c>
      <c r="D54" s="1" t="e">
        <f>IF(ISBLANK(B54),"",VLOOKUP(B54,#REF!,2,FALSE))</f>
        <v>#REF!</v>
      </c>
      <c r="E54" s="1" t="e">
        <f>IF(ISBLANK(C54),"",VLOOKUP(C54,#REF!,2,FALSE))</f>
        <v>#REF!</v>
      </c>
      <c r="F54" s="19" t="str">
        <f>IFERROR(VLOOKUP(D54,#REF!,3,0),"")</f>
        <v/>
      </c>
      <c r="G54" s="19" t="str">
        <f>IFERROR(VLOOKUP(E54,#REF!,3,0),"")</f>
        <v/>
      </c>
      <c r="H54" s="37" t="str">
        <f t="shared" si="1"/>
        <v/>
      </c>
    </row>
    <row r="55" spans="1:8" x14ac:dyDescent="0.3">
      <c r="A55" s="2">
        <v>53</v>
      </c>
      <c r="B55" s="18">
        <v>323</v>
      </c>
      <c r="C55" s="18">
        <v>343</v>
      </c>
      <c r="D55" s="1" t="e">
        <f>IF(ISBLANK(B55),"",VLOOKUP(B55,#REF!,2,FALSE))</f>
        <v>#REF!</v>
      </c>
      <c r="E55" s="1" t="e">
        <f>IF(ISBLANK(C55),"",VLOOKUP(C55,#REF!,2,FALSE))</f>
        <v>#REF!</v>
      </c>
      <c r="F55" s="19" t="str">
        <f>IFERROR(VLOOKUP(D55,#REF!,3,0),"")</f>
        <v/>
      </c>
      <c r="G55" s="19" t="str">
        <f>IFERROR(VLOOKUP(E55,#REF!,3,0),"")</f>
        <v/>
      </c>
      <c r="H55" s="37" t="str">
        <f t="shared" ref="H55:H91" si="2">IF(SUM(F55:G55)&lt;=0,"",IFERROR(SUM(F55:G55,0),""))</f>
        <v/>
      </c>
    </row>
    <row r="56" spans="1:8" x14ac:dyDescent="0.3">
      <c r="A56" s="2">
        <v>54</v>
      </c>
      <c r="B56" s="18">
        <v>325</v>
      </c>
      <c r="C56" s="18">
        <v>326</v>
      </c>
      <c r="D56" s="1" t="e">
        <f>IF(ISBLANK(B56),"",VLOOKUP(B56,#REF!,2,FALSE))</f>
        <v>#REF!</v>
      </c>
      <c r="E56" s="1" t="e">
        <f>IF(ISBLANK(C56),"",VLOOKUP(C56,#REF!,2,FALSE))</f>
        <v>#REF!</v>
      </c>
      <c r="F56" s="19" t="str">
        <f>IFERROR(VLOOKUP(D56,#REF!,3,0),"")</f>
        <v/>
      </c>
      <c r="G56" s="19" t="str">
        <f>IFERROR(VLOOKUP(E56,#REF!,3,0),"")</f>
        <v/>
      </c>
      <c r="H56" s="37" t="str">
        <f t="shared" si="2"/>
        <v/>
      </c>
    </row>
    <row r="57" spans="1:8" x14ac:dyDescent="0.3">
      <c r="A57" s="2">
        <v>55</v>
      </c>
      <c r="B57" s="18">
        <v>327</v>
      </c>
      <c r="C57" s="18">
        <v>330</v>
      </c>
      <c r="D57" s="1" t="e">
        <f>IF(ISBLANK(B57),"",VLOOKUP(B57,#REF!,2,FALSE))</f>
        <v>#REF!</v>
      </c>
      <c r="E57" s="1" t="e">
        <f>IF(ISBLANK(C57),"",VLOOKUP(C57,#REF!,2,FALSE))</f>
        <v>#REF!</v>
      </c>
      <c r="F57" s="19" t="str">
        <f>IFERROR(VLOOKUP(D57,#REF!,3,0),"")</f>
        <v/>
      </c>
      <c r="G57" s="19" t="str">
        <f>IFERROR(VLOOKUP(E57,#REF!,3,0),"")</f>
        <v/>
      </c>
      <c r="H57" s="37" t="str">
        <f t="shared" si="2"/>
        <v/>
      </c>
    </row>
    <row r="58" spans="1:8" x14ac:dyDescent="0.3">
      <c r="A58" s="2">
        <v>56</v>
      </c>
      <c r="B58" s="18">
        <v>329</v>
      </c>
      <c r="C58" s="18">
        <v>333</v>
      </c>
      <c r="D58" s="1" t="e">
        <f>IF(ISBLANK(B58),"",VLOOKUP(B58,#REF!,2,FALSE))</f>
        <v>#REF!</v>
      </c>
      <c r="E58" s="1" t="e">
        <f>IF(ISBLANK(C58),"",VLOOKUP(C58,#REF!,2,FALSE))</f>
        <v>#REF!</v>
      </c>
      <c r="F58" s="19" t="str">
        <f>IFERROR(VLOOKUP(D58,#REF!,3,0),"")</f>
        <v/>
      </c>
      <c r="G58" s="19" t="str">
        <f>IFERROR(VLOOKUP(E58,#REF!,3,0),"")</f>
        <v/>
      </c>
      <c r="H58" s="37" t="str">
        <f t="shared" si="2"/>
        <v/>
      </c>
    </row>
    <row r="59" spans="1:8" x14ac:dyDescent="0.3">
      <c r="A59" s="2">
        <v>57</v>
      </c>
      <c r="B59" s="18">
        <v>328</v>
      </c>
      <c r="C59" s="18">
        <v>331</v>
      </c>
      <c r="D59" s="1" t="e">
        <f>IF(ISBLANK(B59),"",VLOOKUP(B59,#REF!,2,FALSE))</f>
        <v>#REF!</v>
      </c>
      <c r="E59" s="1" t="e">
        <f>IF(ISBLANK(C59),"",VLOOKUP(C59,#REF!,2,FALSE))</f>
        <v>#REF!</v>
      </c>
      <c r="F59" s="19" t="str">
        <f>IFERROR(VLOOKUP(D59,#REF!,3,0),"")</f>
        <v/>
      </c>
      <c r="G59" s="19" t="str">
        <f>IFERROR(VLOOKUP(E59,#REF!,3,0),"")</f>
        <v/>
      </c>
      <c r="H59" s="37" t="str">
        <f t="shared" si="2"/>
        <v/>
      </c>
    </row>
    <row r="60" spans="1:8" x14ac:dyDescent="0.3">
      <c r="A60" s="2">
        <v>58</v>
      </c>
      <c r="B60" s="18">
        <v>332</v>
      </c>
      <c r="C60" s="18">
        <v>339</v>
      </c>
      <c r="D60" s="1" t="e">
        <f>IF(ISBLANK(B60),"",VLOOKUP(B60,#REF!,2,FALSE))</f>
        <v>#REF!</v>
      </c>
      <c r="E60" s="1" t="e">
        <f>IF(ISBLANK(C60),"",VLOOKUP(C60,#REF!,2,FALSE))</f>
        <v>#REF!</v>
      </c>
      <c r="F60" s="19" t="str">
        <f>IFERROR(VLOOKUP(D60,#REF!,3,0),"")</f>
        <v/>
      </c>
      <c r="G60" s="19" t="str">
        <f>IFERROR(VLOOKUP(E60,#REF!,3,0),"")</f>
        <v/>
      </c>
      <c r="H60" s="37" t="str">
        <f t="shared" si="2"/>
        <v/>
      </c>
    </row>
    <row r="61" spans="1:8" x14ac:dyDescent="0.3">
      <c r="A61" s="2">
        <v>59</v>
      </c>
      <c r="B61" s="18">
        <v>334</v>
      </c>
      <c r="C61" s="18">
        <v>336</v>
      </c>
      <c r="D61" s="1" t="e">
        <f>IF(ISBLANK(B61),"",VLOOKUP(B61,#REF!,2,FALSE))</f>
        <v>#REF!</v>
      </c>
      <c r="E61" s="1" t="e">
        <f>IF(ISBLANK(C61),"",VLOOKUP(C61,#REF!,2,FALSE))</f>
        <v>#REF!</v>
      </c>
      <c r="F61" s="19" t="str">
        <f>IFERROR(VLOOKUP(D61,#REF!,3,0),"")</f>
        <v/>
      </c>
      <c r="G61" s="19" t="str">
        <f>IFERROR(VLOOKUP(E61,#REF!,3,0),"")</f>
        <v/>
      </c>
      <c r="H61" s="37" t="str">
        <f t="shared" si="2"/>
        <v/>
      </c>
    </row>
    <row r="62" spans="1:8" x14ac:dyDescent="0.3">
      <c r="A62" s="2">
        <v>60</v>
      </c>
      <c r="B62" s="18">
        <v>337</v>
      </c>
      <c r="C62" s="18">
        <v>338</v>
      </c>
      <c r="D62" s="1" t="e">
        <f>IF(ISBLANK(B62),"",VLOOKUP(B62,#REF!,2,FALSE))</f>
        <v>#REF!</v>
      </c>
      <c r="E62" s="1" t="e">
        <f>IF(ISBLANK(C62),"",VLOOKUP(C62,#REF!,2,FALSE))</f>
        <v>#REF!</v>
      </c>
      <c r="F62" s="19" t="str">
        <f>IFERROR(VLOOKUP(D62,#REF!,3,0),"")</f>
        <v/>
      </c>
      <c r="G62" s="19" t="str">
        <f>IFERROR(VLOOKUP(E62,#REF!,3,0),"")</f>
        <v/>
      </c>
      <c r="H62" s="37" t="str">
        <f t="shared" si="2"/>
        <v/>
      </c>
    </row>
    <row r="63" spans="1:8" x14ac:dyDescent="0.3">
      <c r="A63" s="2">
        <v>61</v>
      </c>
      <c r="B63" s="18">
        <v>335</v>
      </c>
      <c r="C63" s="18">
        <v>341</v>
      </c>
      <c r="D63" s="1" t="e">
        <f>IF(ISBLANK(B63),"",VLOOKUP(B63,#REF!,2,FALSE))</f>
        <v>#REF!</v>
      </c>
      <c r="E63" s="1" t="e">
        <f>IF(ISBLANK(C63),"",VLOOKUP(C63,#REF!,2,FALSE))</f>
        <v>#REF!</v>
      </c>
      <c r="F63" s="19" t="str">
        <f>IFERROR(VLOOKUP(D63,#REF!,3,0),"")</f>
        <v/>
      </c>
      <c r="G63" s="19" t="str">
        <f>IFERROR(VLOOKUP(E63,#REF!,3,0),"")</f>
        <v/>
      </c>
      <c r="H63" s="37" t="str">
        <f t="shared" si="2"/>
        <v/>
      </c>
    </row>
    <row r="64" spans="1:8" x14ac:dyDescent="0.3">
      <c r="A64" s="2">
        <v>62</v>
      </c>
      <c r="B64" s="18">
        <v>225</v>
      </c>
      <c r="C64" s="18">
        <v>310</v>
      </c>
      <c r="D64" s="1" t="e">
        <f>IF(ISBLANK(B64),"",VLOOKUP(B64,#REF!,2,FALSE))</f>
        <v>#REF!</v>
      </c>
      <c r="E64" s="1" t="e">
        <f>IF(ISBLANK(C64),"",VLOOKUP(C64,#REF!,2,FALSE))</f>
        <v>#REF!</v>
      </c>
      <c r="F64" s="19" t="str">
        <f>IFERROR(VLOOKUP(D64,#REF!,3,0),"")</f>
        <v/>
      </c>
      <c r="G64" s="19" t="str">
        <f>IFERROR(VLOOKUP(E64,#REF!,3,0),"")</f>
        <v/>
      </c>
      <c r="H64" s="37" t="str">
        <f t="shared" si="2"/>
        <v/>
      </c>
    </row>
    <row r="65" spans="1:8" x14ac:dyDescent="0.3">
      <c r="A65" s="2">
        <v>63</v>
      </c>
      <c r="B65" s="18">
        <v>342</v>
      </c>
      <c r="C65" s="18">
        <v>344</v>
      </c>
      <c r="D65" s="1" t="e">
        <f>IF(ISBLANK(B65),"",VLOOKUP(B65,#REF!,2,FALSE))</f>
        <v>#REF!</v>
      </c>
      <c r="E65" s="1" t="e">
        <f>IF(ISBLANK(C65),"",VLOOKUP(C65,#REF!,2,FALSE))</f>
        <v>#REF!</v>
      </c>
      <c r="F65" s="19" t="str">
        <f>IFERROR(VLOOKUP(D65,#REF!,3,0),"")</f>
        <v/>
      </c>
      <c r="G65" s="19" t="str">
        <f>IFERROR(VLOOKUP(E65,#REF!,3,0),"")</f>
        <v/>
      </c>
      <c r="H65" s="37" t="str">
        <f t="shared" si="2"/>
        <v/>
      </c>
    </row>
    <row r="66" spans="1:8" x14ac:dyDescent="0.3">
      <c r="A66" s="2">
        <v>64</v>
      </c>
      <c r="B66" s="18">
        <v>244</v>
      </c>
      <c r="C66" s="18">
        <v>272</v>
      </c>
      <c r="D66" s="1" t="e">
        <f>IF(ISBLANK(B66),"",VLOOKUP(B66,#REF!,2,FALSE))</f>
        <v>#REF!</v>
      </c>
      <c r="E66" s="1" t="e">
        <f>IF(ISBLANK(C66),"",VLOOKUP(C66,#REF!,2,FALSE))</f>
        <v>#REF!</v>
      </c>
      <c r="F66" s="19" t="str">
        <f>IFERROR(VLOOKUP(D66,#REF!,3,0),"")</f>
        <v/>
      </c>
      <c r="G66" s="19" t="str">
        <f>IFERROR(VLOOKUP(E66,#REF!,3,0),"")</f>
        <v/>
      </c>
      <c r="H66" s="37" t="str">
        <f t="shared" si="2"/>
        <v/>
      </c>
    </row>
    <row r="67" spans="1:8" x14ac:dyDescent="0.3">
      <c r="A67" s="2">
        <v>65</v>
      </c>
      <c r="B67" s="18">
        <v>324</v>
      </c>
      <c r="C67" s="18">
        <v>347</v>
      </c>
      <c r="D67" s="1" t="e">
        <f>IF(ISBLANK(B67),"",VLOOKUP(B67,#REF!,2,FALSE))</f>
        <v>#REF!</v>
      </c>
      <c r="E67" s="1" t="e">
        <f>IF(ISBLANK(C67),"",VLOOKUP(C67,#REF!,2,FALSE))</f>
        <v>#REF!</v>
      </c>
      <c r="F67" s="19" t="str">
        <f>IFERROR(VLOOKUP(D67,#REF!,3,0),"")</f>
        <v/>
      </c>
      <c r="G67" s="19" t="str">
        <f>IFERROR(VLOOKUP(E67,#REF!,3,0),"")</f>
        <v/>
      </c>
      <c r="H67" s="37" t="str">
        <f t="shared" si="2"/>
        <v/>
      </c>
    </row>
    <row r="68" spans="1:8" x14ac:dyDescent="0.3">
      <c r="A68" s="2">
        <v>66</v>
      </c>
      <c r="B68" s="18">
        <v>355</v>
      </c>
      <c r="C68" s="18">
        <v>356</v>
      </c>
      <c r="D68" s="1" t="e">
        <f>IF(ISBLANK(B68),"",VLOOKUP(B68,#REF!,2,FALSE))</f>
        <v>#REF!</v>
      </c>
      <c r="E68" s="1" t="e">
        <f>IF(ISBLANK(C68),"",VLOOKUP(C68,#REF!,2,FALSE))</f>
        <v>#REF!</v>
      </c>
      <c r="F68" s="19" t="str">
        <f>IFERROR(VLOOKUP(D68,#REF!,3,0),"")</f>
        <v/>
      </c>
      <c r="G68" s="19" t="str">
        <f>IFERROR(VLOOKUP(E68,#REF!,3,0),"")</f>
        <v/>
      </c>
      <c r="H68" s="37" t="str">
        <f t="shared" si="2"/>
        <v/>
      </c>
    </row>
    <row r="69" spans="1:8" x14ac:dyDescent="0.3">
      <c r="A69" s="2">
        <v>67</v>
      </c>
      <c r="B69" s="18">
        <v>350</v>
      </c>
      <c r="C69" s="18">
        <v>354</v>
      </c>
      <c r="D69" s="1" t="e">
        <f>IF(ISBLANK(B69),"",VLOOKUP(B69,#REF!,2,FALSE))</f>
        <v>#REF!</v>
      </c>
      <c r="E69" s="1" t="e">
        <f>IF(ISBLANK(C69),"",VLOOKUP(C69,#REF!,2,FALSE))</f>
        <v>#REF!</v>
      </c>
      <c r="F69" s="19" t="str">
        <f>IFERROR(VLOOKUP(D69,#REF!,3,0),"")</f>
        <v/>
      </c>
      <c r="G69" s="19" t="str">
        <f>IFERROR(VLOOKUP(E69,#REF!,3,0),"")</f>
        <v/>
      </c>
      <c r="H69" s="37" t="str">
        <f t="shared" si="2"/>
        <v/>
      </c>
    </row>
    <row r="70" spans="1:8" x14ac:dyDescent="0.3">
      <c r="A70" s="2">
        <v>68</v>
      </c>
      <c r="B70" s="18">
        <v>351</v>
      </c>
      <c r="C70" s="18">
        <v>353</v>
      </c>
      <c r="D70" s="1" t="e">
        <f>IF(ISBLANK(B70),"",VLOOKUP(B70,#REF!,2,FALSE))</f>
        <v>#REF!</v>
      </c>
      <c r="E70" s="1" t="e">
        <f>IF(ISBLANK(C70),"",VLOOKUP(C70,#REF!,2,FALSE))</f>
        <v>#REF!</v>
      </c>
      <c r="F70" s="19" t="str">
        <f>IFERROR(VLOOKUP(D70,#REF!,3,0),"")</f>
        <v/>
      </c>
      <c r="G70" s="19" t="str">
        <f>IFERROR(VLOOKUP(E70,#REF!,3,0),"")</f>
        <v/>
      </c>
      <c r="H70" s="37" t="str">
        <f t="shared" si="2"/>
        <v/>
      </c>
    </row>
    <row r="71" spans="1:8" x14ac:dyDescent="0.3">
      <c r="A71" s="2">
        <v>69</v>
      </c>
      <c r="B71" s="18">
        <v>348</v>
      </c>
      <c r="C71" s="18">
        <v>349</v>
      </c>
      <c r="D71" s="1" t="e">
        <f>IF(ISBLANK(B71),"",VLOOKUP(B71,#REF!,2,FALSE))</f>
        <v>#REF!</v>
      </c>
      <c r="E71" s="1" t="e">
        <f>IF(ISBLANK(C71),"",VLOOKUP(C71,#REF!,2,FALSE))</f>
        <v>#REF!</v>
      </c>
      <c r="F71" s="19" t="str">
        <f>IFERROR(VLOOKUP(D71,#REF!,3,0),"")</f>
        <v/>
      </c>
      <c r="G71" s="19" t="str">
        <f>IFERROR(VLOOKUP(E71,#REF!,3,0),"")</f>
        <v/>
      </c>
      <c r="H71" s="37" t="str">
        <f t="shared" si="2"/>
        <v/>
      </c>
    </row>
    <row r="72" spans="1:8" x14ac:dyDescent="0.3">
      <c r="A72" s="2">
        <v>70</v>
      </c>
      <c r="B72" s="18">
        <v>357</v>
      </c>
      <c r="C72" s="18">
        <v>358</v>
      </c>
      <c r="D72" s="1" t="e">
        <f>IF(ISBLANK(B72),"",VLOOKUP(B72,#REF!,2,FALSE))</f>
        <v>#REF!</v>
      </c>
      <c r="E72" s="1" t="e">
        <f>IF(ISBLANK(C72),"",VLOOKUP(C72,#REF!,2,FALSE))</f>
        <v>#REF!</v>
      </c>
      <c r="F72" s="19" t="str">
        <f>IFERROR(VLOOKUP(D72,#REF!,3,0),"")</f>
        <v/>
      </c>
      <c r="G72" s="19" t="str">
        <f>IFERROR(VLOOKUP(E72,#REF!,3,0),"")</f>
        <v/>
      </c>
      <c r="H72" s="37" t="str">
        <f t="shared" si="2"/>
        <v/>
      </c>
    </row>
    <row r="73" spans="1:8" x14ac:dyDescent="0.3">
      <c r="A73" s="2">
        <v>71</v>
      </c>
      <c r="B73" s="18">
        <v>359</v>
      </c>
      <c r="C73" s="18">
        <v>362</v>
      </c>
      <c r="D73" s="1" t="e">
        <f>IF(ISBLANK(B73),"",VLOOKUP(B73,#REF!,2,FALSE))</f>
        <v>#REF!</v>
      </c>
      <c r="E73" s="1" t="e">
        <f>IF(ISBLANK(C73),"",VLOOKUP(C73,#REF!,2,FALSE))</f>
        <v>#REF!</v>
      </c>
      <c r="F73" s="19" t="str">
        <f>IFERROR(VLOOKUP(D73,#REF!,3,0),"")</f>
        <v/>
      </c>
      <c r="G73" s="19" t="str">
        <f>IFERROR(VLOOKUP(E73,#REF!,3,0),"")</f>
        <v/>
      </c>
      <c r="H73" s="37" t="str">
        <f t="shared" si="2"/>
        <v/>
      </c>
    </row>
    <row r="74" spans="1:8" x14ac:dyDescent="0.3">
      <c r="A74" s="2">
        <v>72</v>
      </c>
      <c r="B74" s="18">
        <v>360</v>
      </c>
      <c r="C74" s="18">
        <v>363</v>
      </c>
      <c r="D74" s="1" t="e">
        <f>IF(ISBLANK(B74),"",VLOOKUP(B74,#REF!,2,FALSE))</f>
        <v>#REF!</v>
      </c>
      <c r="E74" s="1" t="e">
        <f>IF(ISBLANK(C74),"",VLOOKUP(C74,#REF!,2,FALSE))</f>
        <v>#REF!</v>
      </c>
      <c r="F74" s="19" t="str">
        <f>IFERROR(VLOOKUP(D74,#REF!,3,0),"")</f>
        <v/>
      </c>
      <c r="G74" s="19" t="str">
        <f>IFERROR(VLOOKUP(E74,#REF!,3,0),"")</f>
        <v/>
      </c>
      <c r="H74" s="37" t="str">
        <f t="shared" si="2"/>
        <v/>
      </c>
    </row>
    <row r="75" spans="1:8" x14ac:dyDescent="0.3">
      <c r="A75" s="2">
        <v>73</v>
      </c>
      <c r="B75" s="18">
        <v>365</v>
      </c>
      <c r="C75" s="18">
        <v>252</v>
      </c>
      <c r="D75" s="1" t="e">
        <f>IF(ISBLANK(B75),"",VLOOKUP(B75,#REF!,2,FALSE))</f>
        <v>#REF!</v>
      </c>
      <c r="E75" s="1" t="e">
        <f>IF(ISBLANK(C75),"",VLOOKUP(C75,#REF!,2,FALSE))</f>
        <v>#REF!</v>
      </c>
      <c r="F75" s="19" t="str">
        <f>IFERROR(VLOOKUP(D75,#REF!,3,0),"")</f>
        <v/>
      </c>
      <c r="G75" s="19" t="str">
        <f>IFERROR(VLOOKUP(E75,#REF!,3,0),"")</f>
        <v/>
      </c>
      <c r="H75" s="37" t="str">
        <f t="shared" si="2"/>
        <v/>
      </c>
    </row>
    <row r="76" spans="1:8" x14ac:dyDescent="0.3">
      <c r="A76" s="17">
        <v>74</v>
      </c>
      <c r="B76" s="18">
        <v>366</v>
      </c>
      <c r="C76" s="18">
        <v>367</v>
      </c>
      <c r="D76" s="1" t="e">
        <f>IF(ISBLANK(B76),"",VLOOKUP(B76,#REF!,2,FALSE))</f>
        <v>#REF!</v>
      </c>
      <c r="E76" s="1" t="e">
        <f>IF(ISBLANK(C76),"",VLOOKUP(C76,#REF!,2,FALSE))</f>
        <v>#REF!</v>
      </c>
      <c r="F76" s="19" t="str">
        <f>IFERROR(VLOOKUP(D76,#REF!,3,0),"")</f>
        <v/>
      </c>
      <c r="G76" s="19" t="str">
        <f>IFERROR(VLOOKUP(E76,#REF!,3,0),"")</f>
        <v/>
      </c>
      <c r="H76" s="37" t="str">
        <f t="shared" si="2"/>
        <v/>
      </c>
    </row>
    <row r="77" spans="1:8" x14ac:dyDescent="0.3">
      <c r="A77" s="17">
        <v>75</v>
      </c>
      <c r="B77" s="18">
        <v>368</v>
      </c>
      <c r="C77" s="18">
        <v>369</v>
      </c>
      <c r="D77" s="1" t="e">
        <f>IF(ISBLANK(B77),"",VLOOKUP(B77,#REF!,2,FALSE))</f>
        <v>#REF!</v>
      </c>
      <c r="E77" s="1" t="e">
        <f>IF(ISBLANK(C77),"",VLOOKUP(C77,#REF!,2,FALSE))</f>
        <v>#REF!</v>
      </c>
      <c r="F77" s="19" t="str">
        <f>IFERROR(VLOOKUP(D77,#REF!,3,0),"")</f>
        <v/>
      </c>
      <c r="G77" s="19" t="str">
        <f>IFERROR(VLOOKUP(E77,#REF!,3,0),"")</f>
        <v/>
      </c>
      <c r="H77" s="37" t="str">
        <f t="shared" si="2"/>
        <v/>
      </c>
    </row>
    <row r="78" spans="1:8" x14ac:dyDescent="0.3">
      <c r="A78" s="17">
        <v>76</v>
      </c>
      <c r="B78" s="18">
        <v>370</v>
      </c>
      <c r="C78" s="18">
        <v>304</v>
      </c>
      <c r="D78" s="1" t="e">
        <f>IF(ISBLANK(B78),"",VLOOKUP(B78,#REF!,2,FALSE))</f>
        <v>#REF!</v>
      </c>
      <c r="E78" s="1" t="e">
        <f>IF(ISBLANK(C78),"",VLOOKUP(C78,#REF!,2,FALSE))</f>
        <v>#REF!</v>
      </c>
      <c r="F78" s="19" t="str">
        <f>IFERROR(VLOOKUP(D78,#REF!,3,0),"")</f>
        <v/>
      </c>
      <c r="G78" s="19" t="str">
        <f>IFERROR(VLOOKUP(E78,#REF!,3,0),"")</f>
        <v/>
      </c>
      <c r="H78" s="37" t="str">
        <f t="shared" si="2"/>
        <v/>
      </c>
    </row>
    <row r="79" spans="1:8" x14ac:dyDescent="0.3">
      <c r="A79" s="17">
        <v>77</v>
      </c>
      <c r="B79" s="18">
        <v>298</v>
      </c>
      <c r="C79" s="18">
        <v>301</v>
      </c>
      <c r="D79" s="1" t="e">
        <f>IF(ISBLANK(B79),"",VLOOKUP(B79,#REF!,2,FALSE))</f>
        <v>#REF!</v>
      </c>
      <c r="E79" s="1" t="e">
        <f>IF(ISBLANK(C79),"",VLOOKUP(C79,#REF!,2,FALSE))</f>
        <v>#REF!</v>
      </c>
      <c r="F79" s="19" t="str">
        <f>IFERROR(VLOOKUP(D79,#REF!,3,0),"")</f>
        <v/>
      </c>
      <c r="G79" s="19" t="str">
        <f>IFERROR(VLOOKUP(E79,#REF!,3,0),"")</f>
        <v/>
      </c>
      <c r="H79" s="37" t="str">
        <f t="shared" ref="H79:H86" si="3">IF(SUM(F79:G79)&lt;=0,"",IFERROR(SUM(F79:G79,0),""))</f>
        <v/>
      </c>
    </row>
    <row r="80" spans="1:8" x14ac:dyDescent="0.3">
      <c r="A80" s="17">
        <v>78</v>
      </c>
      <c r="B80" s="18">
        <v>299</v>
      </c>
      <c r="C80" s="18">
        <v>300</v>
      </c>
      <c r="D80" s="1" t="e">
        <f>IF(ISBLANK(B80),"",VLOOKUP(B80,#REF!,2,FALSE))</f>
        <v>#REF!</v>
      </c>
      <c r="E80" s="1" t="e">
        <f>IF(ISBLANK(C80),"",VLOOKUP(C80,#REF!,2,FALSE))</f>
        <v>#REF!</v>
      </c>
      <c r="F80" s="19" t="str">
        <f>IFERROR(VLOOKUP(D80,#REF!,3,0),"")</f>
        <v/>
      </c>
      <c r="G80" s="19" t="str">
        <f>IFERROR(VLOOKUP(E80,#REF!,3,0),"")</f>
        <v/>
      </c>
      <c r="H80" s="37" t="str">
        <f t="shared" si="3"/>
        <v/>
      </c>
    </row>
    <row r="81" spans="1:8" x14ac:dyDescent="0.3">
      <c r="A81" s="17">
        <v>79</v>
      </c>
      <c r="B81" s="18"/>
      <c r="C81" s="18"/>
      <c r="D81" s="1" t="str">
        <f>IF(ISBLANK(B81),"",VLOOKUP(B81,#REF!,2,FALSE))</f>
        <v/>
      </c>
      <c r="E81" s="1" t="str">
        <f>IF(ISBLANK(C81),"",VLOOKUP(C81,#REF!,2,FALSE))</f>
        <v/>
      </c>
      <c r="F81" s="19" t="str">
        <f>IFERROR(VLOOKUP(D81,#REF!,3,0),"")</f>
        <v/>
      </c>
      <c r="G81" s="19" t="str">
        <f>IFERROR(VLOOKUP(E81,#REF!,3,0),"")</f>
        <v/>
      </c>
      <c r="H81" s="37" t="str">
        <f t="shared" si="3"/>
        <v/>
      </c>
    </row>
    <row r="82" spans="1:8" x14ac:dyDescent="0.3">
      <c r="A82" s="2">
        <v>80</v>
      </c>
      <c r="B82" s="18"/>
      <c r="C82" s="18"/>
      <c r="D82" s="1" t="str">
        <f>IF(ISBLANK(B82),"",VLOOKUP(B82,#REF!,2,FALSE))</f>
        <v/>
      </c>
      <c r="E82" s="1" t="str">
        <f>IF(ISBLANK(C82),"",VLOOKUP(C82,#REF!,2,FALSE))</f>
        <v/>
      </c>
      <c r="F82" s="19" t="str">
        <f>IFERROR(VLOOKUP(D82,#REF!,3,0),"")</f>
        <v/>
      </c>
      <c r="G82" s="19" t="str">
        <f>IFERROR(VLOOKUP(E82,#REF!,3,0),"")</f>
        <v/>
      </c>
      <c r="H82" s="37" t="str">
        <f t="shared" si="3"/>
        <v/>
      </c>
    </row>
    <row r="83" spans="1:8" x14ac:dyDescent="0.3">
      <c r="A83" s="2">
        <v>81</v>
      </c>
      <c r="B83" s="18"/>
      <c r="C83" s="18"/>
      <c r="D83" s="1" t="str">
        <f>IF(ISBLANK(B83),"",VLOOKUP(B83,#REF!,2,FALSE))</f>
        <v/>
      </c>
      <c r="E83" s="1" t="str">
        <f>IF(ISBLANK(C83),"",VLOOKUP(C83,#REF!,2,FALSE))</f>
        <v/>
      </c>
      <c r="F83" s="19" t="str">
        <f>IFERROR(VLOOKUP(D83,#REF!,3,0),"")</f>
        <v/>
      </c>
      <c r="G83" s="19" t="str">
        <f>IFERROR(VLOOKUP(E83,#REF!,3,0),"")</f>
        <v/>
      </c>
      <c r="H83" s="37" t="str">
        <f t="shared" si="3"/>
        <v/>
      </c>
    </row>
    <row r="84" spans="1:8" x14ac:dyDescent="0.3">
      <c r="A84" s="2">
        <v>82</v>
      </c>
      <c r="B84" s="18"/>
      <c r="C84" s="18"/>
      <c r="D84" s="1" t="str">
        <f>IF(ISBLANK(B84),"",VLOOKUP(B84,#REF!,2,FALSE))</f>
        <v/>
      </c>
      <c r="E84" s="1" t="str">
        <f>IF(ISBLANK(C84),"",VLOOKUP(C84,#REF!,2,FALSE))</f>
        <v/>
      </c>
      <c r="F84" s="19" t="str">
        <f>IFERROR(VLOOKUP(D84,#REF!,3,0),"")</f>
        <v/>
      </c>
      <c r="G84" s="19" t="str">
        <f>IFERROR(VLOOKUP(E84,#REF!,3,0),"")</f>
        <v/>
      </c>
      <c r="H84" s="37" t="str">
        <f t="shared" si="3"/>
        <v/>
      </c>
    </row>
    <row r="85" spans="1:8" x14ac:dyDescent="0.3">
      <c r="A85" s="2">
        <v>83</v>
      </c>
      <c r="D85" s="1" t="str">
        <f>IF(ISBLANK(B85),"",VLOOKUP(B85,#REF!,2,FALSE))</f>
        <v/>
      </c>
      <c r="E85" s="1" t="str">
        <f>IF(ISBLANK(C85),"",VLOOKUP(C85,#REF!,2,FALSE))</f>
        <v/>
      </c>
      <c r="F85" s="19" t="str">
        <f>IFERROR(VLOOKUP(D85,#REF!,3,0),"")</f>
        <v/>
      </c>
      <c r="G85" s="19" t="str">
        <f>IFERROR(VLOOKUP(E85,#REF!,3,0),"")</f>
        <v/>
      </c>
      <c r="H85" s="37" t="str">
        <f t="shared" si="3"/>
        <v/>
      </c>
    </row>
    <row r="86" spans="1:8" x14ac:dyDescent="0.3">
      <c r="A86" s="2">
        <v>84</v>
      </c>
      <c r="D86" s="1" t="str">
        <f>IF(ISBLANK(B86),"",VLOOKUP(B86,#REF!,2,FALSE))</f>
        <v/>
      </c>
      <c r="E86" s="1" t="str">
        <f>IF(ISBLANK(C86),"",VLOOKUP(C86,#REF!,2,FALSE))</f>
        <v/>
      </c>
      <c r="F86" s="19" t="str">
        <f>IFERROR(VLOOKUP(D86,#REF!,3,0),"")</f>
        <v/>
      </c>
      <c r="G86" s="19" t="str">
        <f>IFERROR(VLOOKUP(E86,#REF!,3,0),"")</f>
        <v/>
      </c>
      <c r="H86" s="37" t="str">
        <f t="shared" si="3"/>
        <v/>
      </c>
    </row>
    <row r="87" spans="1:8" x14ac:dyDescent="0.3">
      <c r="A87" s="2">
        <v>85</v>
      </c>
      <c r="D87" s="1" t="str">
        <f>IF(ISBLANK(B87),"",VLOOKUP(B87,#REF!,2,FALSE))</f>
        <v/>
      </c>
      <c r="E87" s="1" t="str">
        <f>IF(ISBLANK(C87),"",VLOOKUP(C87,#REF!,2,FALSE))</f>
        <v/>
      </c>
      <c r="F87" s="19" t="str">
        <f>IFERROR(VLOOKUP(D87,#REF!,3,0),"")</f>
        <v/>
      </c>
      <c r="G87" s="19" t="str">
        <f>IFERROR(VLOOKUP(E87,#REF!,3,0),"")</f>
        <v/>
      </c>
      <c r="H87" s="37" t="str">
        <f t="shared" si="2"/>
        <v/>
      </c>
    </row>
    <row r="88" spans="1:8" x14ac:dyDescent="0.3">
      <c r="A88" s="2">
        <v>86</v>
      </c>
      <c r="D88" s="1" t="str">
        <f>IF(ISBLANK(B88),"",VLOOKUP(B88,#REF!,2,FALSE))</f>
        <v/>
      </c>
      <c r="E88" s="1" t="str">
        <f>IF(ISBLANK(C88),"",VLOOKUP(C88,#REF!,2,FALSE))</f>
        <v/>
      </c>
      <c r="F88" s="19" t="str">
        <f>IFERROR(VLOOKUP(D88,#REF!,3,0),"")</f>
        <v/>
      </c>
      <c r="G88" s="19" t="str">
        <f>IFERROR(VLOOKUP(E88,#REF!,3,0),"")</f>
        <v/>
      </c>
      <c r="H88" s="37" t="str">
        <f t="shared" si="2"/>
        <v/>
      </c>
    </row>
    <row r="89" spans="1:8" x14ac:dyDescent="0.3">
      <c r="A89" s="2">
        <v>87</v>
      </c>
      <c r="D89" s="1" t="str">
        <f>IF(ISBLANK(B89),"",VLOOKUP(B89,#REF!,2,FALSE))</f>
        <v/>
      </c>
      <c r="E89" s="1" t="str">
        <f>IF(ISBLANK(C89),"",VLOOKUP(C89,#REF!,2,FALSE))</f>
        <v/>
      </c>
      <c r="F89" s="19" t="str">
        <f>IFERROR(VLOOKUP(D89,#REF!,3,0),"")</f>
        <v/>
      </c>
      <c r="G89" s="19" t="str">
        <f>IFERROR(VLOOKUP(E89,#REF!,3,0),"")</f>
        <v/>
      </c>
      <c r="H89" s="37" t="str">
        <f t="shared" si="2"/>
        <v/>
      </c>
    </row>
    <row r="90" spans="1:8" x14ac:dyDescent="0.3">
      <c r="A90" s="2">
        <v>88</v>
      </c>
      <c r="D90" s="1" t="str">
        <f>IF(ISBLANK(B90),"",VLOOKUP(B90,#REF!,2,FALSE))</f>
        <v/>
      </c>
      <c r="E90" s="1" t="str">
        <f>IF(ISBLANK(C90),"",VLOOKUP(C90,#REF!,2,FALSE))</f>
        <v/>
      </c>
      <c r="F90" s="19" t="str">
        <f>IFERROR(VLOOKUP(D90,#REF!,3,0),"")</f>
        <v/>
      </c>
      <c r="G90" s="19" t="str">
        <f>IFERROR(VLOOKUP(E90,#REF!,3,0),"")</f>
        <v/>
      </c>
      <c r="H90" s="37" t="str">
        <f t="shared" si="2"/>
        <v/>
      </c>
    </row>
    <row r="91" spans="1:8" x14ac:dyDescent="0.3">
      <c r="A91" s="2">
        <v>89</v>
      </c>
      <c r="D91" s="1" t="str">
        <f>IF(ISBLANK(B91),"",VLOOKUP(B91,#REF!,2,FALSE))</f>
        <v/>
      </c>
      <c r="E91" s="1" t="str">
        <f>IF(ISBLANK(C91),"",VLOOKUP(C91,#REF!,2,FALSE))</f>
        <v/>
      </c>
      <c r="F91" s="19" t="str">
        <f>IFERROR(VLOOKUP(D91,#REF!,3,0),"")</f>
        <v/>
      </c>
      <c r="G91" s="19" t="str">
        <f>IFERROR(VLOOKUP(E91,#REF!,3,0),"")</f>
        <v/>
      </c>
      <c r="H91" s="37" t="str">
        <f t="shared" si="2"/>
        <v/>
      </c>
    </row>
  </sheetData>
  <sortState xmlns:xlrd2="http://schemas.microsoft.com/office/spreadsheetml/2017/richdata2" ref="B3:H74">
    <sortCondition ref="B3"/>
  </sortState>
  <mergeCells count="1">
    <mergeCell ref="B1:E1"/>
  </mergeCells>
  <conditionalFormatting sqref="B1:C1048576">
    <cfRule type="duplicateValues" dxfId="814" priority="1"/>
  </conditionalFormatting>
  <conditionalFormatting sqref="D3:D16 D18:D91">
    <cfRule type="duplicateValues" dxfId="813" priority="7"/>
  </conditionalFormatting>
  <conditionalFormatting sqref="D17">
    <cfRule type="duplicateValues" dxfId="812" priority="3"/>
  </conditionalFormatting>
  <conditionalFormatting sqref="D1:E11 D92:E1048576">
    <cfRule type="duplicateValues" dxfId="811" priority="8"/>
  </conditionalFormatting>
  <conditionalFormatting sqref="D1:E1048576">
    <cfRule type="duplicateValues" dxfId="810" priority="2"/>
  </conditionalFormatting>
  <conditionalFormatting sqref="E12:E16 E18:E91">
    <cfRule type="duplicateValues" dxfId="809" priority="6"/>
  </conditionalFormatting>
  <conditionalFormatting sqref="E17">
    <cfRule type="duplicateValues" dxfId="808" priority="4"/>
  </conditionalFormatting>
  <printOptions horizontalCentered="1"/>
  <pageMargins left="0.11811023622047245" right="0" top="0.15748031496062992" bottom="0" header="0.31496062992125984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5"/>
  <sheetViews>
    <sheetView topLeftCell="A98" workbookViewId="0">
      <selection activeCell="F3" sqref="F3"/>
    </sheetView>
  </sheetViews>
  <sheetFormatPr defaultColWidth="9.1796875" defaultRowHeight="13" x14ac:dyDescent="0.3"/>
  <cols>
    <col min="1" max="1" width="4" style="2" bestFit="1" customWidth="1"/>
    <col min="2" max="3" width="4" style="20" bestFit="1" customWidth="1"/>
    <col min="4" max="4" width="29.1796875" style="2" bestFit="1" customWidth="1"/>
    <col min="5" max="5" width="26.1796875" style="2" bestFit="1" customWidth="1"/>
    <col min="6" max="6" width="6.81640625" style="21" bestFit="1" customWidth="1"/>
    <col min="7" max="7" width="6.81640625" style="22" bestFit="1" customWidth="1"/>
    <col min="8" max="8" width="7.81640625" style="38" bestFit="1" customWidth="1"/>
    <col min="9" max="9" width="9.26953125" style="2" bestFit="1" customWidth="1"/>
    <col min="10" max="16384" width="9.1796875" style="2"/>
  </cols>
  <sheetData>
    <row r="1" spans="1:11" x14ac:dyDescent="0.3">
      <c r="A1" s="23"/>
      <c r="B1" s="381" t="s">
        <v>92</v>
      </c>
      <c r="C1" s="381"/>
      <c r="D1" s="381"/>
      <c r="E1" s="381"/>
      <c r="F1" s="24"/>
      <c r="G1" s="25"/>
      <c r="H1" s="35"/>
    </row>
    <row r="2" spans="1:11" s="17" customFormat="1" x14ac:dyDescent="0.3">
      <c r="A2" s="13"/>
      <c r="B2" s="14"/>
      <c r="C2" s="14"/>
      <c r="D2" s="15" t="s">
        <v>53</v>
      </c>
      <c r="E2" s="16" t="s">
        <v>54</v>
      </c>
      <c r="F2" s="15" t="s">
        <v>55</v>
      </c>
      <c r="G2" s="15" t="s">
        <v>56</v>
      </c>
      <c r="H2" s="36" t="s">
        <v>3</v>
      </c>
      <c r="K2" s="2"/>
    </row>
    <row r="3" spans="1:11" x14ac:dyDescent="0.3">
      <c r="A3" s="2">
        <v>1</v>
      </c>
      <c r="B3" s="18">
        <v>201</v>
      </c>
      <c r="C3" s="18">
        <v>204</v>
      </c>
      <c r="D3" s="1" t="e">
        <f>IF(ISBLANK(B3),"",VLOOKUP(B3,#REF!,2,FALSE))</f>
        <v>#REF!</v>
      </c>
      <c r="E3" s="34" t="e">
        <f>IF(ISBLANK(C3),"",VLOOKUP(C3,#REF!,2,FALSE))</f>
        <v>#REF!</v>
      </c>
      <c r="F3" s="19" t="str">
        <f>IFERROR(VLOOKUP(D3,#REF!,3,0),"")</f>
        <v/>
      </c>
      <c r="G3" s="27" t="str">
        <f>IFERROR(VLOOKUP(E3,#REF!,3,0),"")</f>
        <v/>
      </c>
      <c r="H3" s="37" t="str">
        <f t="shared" ref="H3:H65" si="0">IF(SUM(F3:G3)&lt;=0,"",IFERROR(SUM(F3:G3,0),""))</f>
        <v/>
      </c>
    </row>
    <row r="4" spans="1:11" x14ac:dyDescent="0.3">
      <c r="A4" s="2">
        <v>2</v>
      </c>
      <c r="B4" s="18">
        <v>202</v>
      </c>
      <c r="C4" s="18">
        <v>203</v>
      </c>
      <c r="D4" s="1" t="e">
        <f>IF(ISBLANK(B4),"",VLOOKUP(B4,#REF!,2,FALSE))</f>
        <v>#REF!</v>
      </c>
      <c r="E4" s="34" t="e">
        <f>IF(ISBLANK(C4),"",VLOOKUP(C4,#REF!,2,FALSE))</f>
        <v>#REF!</v>
      </c>
      <c r="F4" s="19" t="str">
        <f>IFERROR(VLOOKUP(D4,#REF!,3,0),"")</f>
        <v/>
      </c>
      <c r="G4" s="27" t="str">
        <f>IFERROR(VLOOKUP(E4,#REF!,3,0),"")</f>
        <v/>
      </c>
      <c r="H4" s="37" t="str">
        <f t="shared" si="0"/>
        <v/>
      </c>
    </row>
    <row r="5" spans="1:11" x14ac:dyDescent="0.3">
      <c r="A5" s="2">
        <v>3</v>
      </c>
      <c r="B5" s="18">
        <v>203</v>
      </c>
      <c r="C5" s="18">
        <v>201</v>
      </c>
      <c r="D5" s="1" t="e">
        <f>IF(ISBLANK(B5),"",VLOOKUP(B5,#REF!,2,FALSE))</f>
        <v>#REF!</v>
      </c>
      <c r="E5" s="34" t="e">
        <f>IF(ISBLANK(C5),"",VLOOKUP(C5,#REF!,2,FALSE))</f>
        <v>#REF!</v>
      </c>
      <c r="F5" s="19" t="str">
        <f>IFERROR(VLOOKUP(D5,#REF!,3,0),"")</f>
        <v/>
      </c>
      <c r="G5" s="27" t="str">
        <f>IFERROR(VLOOKUP(E5,#REF!,3,0),"")</f>
        <v/>
      </c>
      <c r="H5" s="37" t="str">
        <f t="shared" si="0"/>
        <v/>
      </c>
    </row>
    <row r="6" spans="1:11" x14ac:dyDescent="0.3">
      <c r="A6" s="2">
        <v>4</v>
      </c>
      <c r="B6" s="18">
        <v>213</v>
      </c>
      <c r="C6" s="18">
        <v>208</v>
      </c>
      <c r="D6" s="1" t="e">
        <f>IF(ISBLANK(B6),"",VLOOKUP(B6,#REF!,2,FALSE))</f>
        <v>#REF!</v>
      </c>
      <c r="E6" s="34" t="e">
        <f>IF(ISBLANK(C6),"",VLOOKUP(C6,#REF!,2,FALSE))</f>
        <v>#REF!</v>
      </c>
      <c r="F6" s="19" t="str">
        <f>IFERROR(VLOOKUP(D6,#REF!,3,0),"")</f>
        <v/>
      </c>
      <c r="G6" s="27" t="str">
        <f>IFERROR(VLOOKUP(E6,#REF!,3,0),"")</f>
        <v/>
      </c>
      <c r="H6" s="37" t="str">
        <f t="shared" si="0"/>
        <v/>
      </c>
    </row>
    <row r="7" spans="1:11" x14ac:dyDescent="0.3">
      <c r="A7" s="2">
        <v>5</v>
      </c>
      <c r="B7" s="18">
        <v>214</v>
      </c>
      <c r="C7" s="18">
        <v>212</v>
      </c>
      <c r="D7" s="1" t="e">
        <f>IF(ISBLANK(B7),"",VLOOKUP(B7,#REF!,2,FALSE))</f>
        <v>#REF!</v>
      </c>
      <c r="E7" s="34" t="e">
        <f>IF(ISBLANK(C7),"",VLOOKUP(C7,#REF!,2,FALSE))</f>
        <v>#REF!</v>
      </c>
      <c r="F7" s="19" t="str">
        <f>IFERROR(VLOOKUP(D7,#REF!,3,0),"")</f>
        <v/>
      </c>
      <c r="G7" s="27" t="str">
        <f>IFERROR(VLOOKUP(E7,#REF!,3,0),"")</f>
        <v/>
      </c>
      <c r="H7" s="37" t="str">
        <f t="shared" si="0"/>
        <v/>
      </c>
    </row>
    <row r="8" spans="1:11" x14ac:dyDescent="0.3">
      <c r="A8" s="2">
        <v>6</v>
      </c>
      <c r="B8" s="18">
        <v>215</v>
      </c>
      <c r="C8" s="18">
        <v>211</v>
      </c>
      <c r="D8" s="1" t="e">
        <f>IF(ISBLANK(B8),"",VLOOKUP(B8,#REF!,2,FALSE))</f>
        <v>#REF!</v>
      </c>
      <c r="E8" s="34" t="e">
        <f>IF(ISBLANK(C8),"",VLOOKUP(C8,#REF!,2,FALSE))</f>
        <v>#REF!</v>
      </c>
      <c r="F8" s="19" t="str">
        <f>IFERROR(VLOOKUP(D8,#REF!,3,0),"")</f>
        <v/>
      </c>
      <c r="G8" s="27" t="str">
        <f>IFERROR(VLOOKUP(E8,#REF!,3,0),"")</f>
        <v/>
      </c>
      <c r="H8" s="37" t="str">
        <f t="shared" si="0"/>
        <v/>
      </c>
    </row>
    <row r="9" spans="1:11" x14ac:dyDescent="0.3">
      <c r="A9" s="2">
        <v>7</v>
      </c>
      <c r="B9" s="18">
        <v>216</v>
      </c>
      <c r="C9" s="18">
        <v>213</v>
      </c>
      <c r="D9" s="1" t="e">
        <f>IF(ISBLANK(B9),"",VLOOKUP(B9,#REF!,2,FALSE))</f>
        <v>#REF!</v>
      </c>
      <c r="E9" s="34" t="e">
        <f>IF(ISBLANK(C9),"",VLOOKUP(C9,#REF!,2,FALSE))</f>
        <v>#REF!</v>
      </c>
      <c r="F9" s="19" t="str">
        <f>IFERROR(VLOOKUP(D9,#REF!,3,0),"")</f>
        <v/>
      </c>
      <c r="G9" s="27" t="str">
        <f>IFERROR(VLOOKUP(E9,#REF!,3,0),"")</f>
        <v/>
      </c>
      <c r="H9" s="37" t="str">
        <f t="shared" si="0"/>
        <v/>
      </c>
    </row>
    <row r="10" spans="1:11" x14ac:dyDescent="0.3">
      <c r="A10" s="2">
        <v>8</v>
      </c>
      <c r="B10" s="18">
        <v>219</v>
      </c>
      <c r="C10" s="18">
        <v>206</v>
      </c>
      <c r="D10" s="1" t="e">
        <f>IF(ISBLANK(B10),"",VLOOKUP(B10,#REF!,2,FALSE))</f>
        <v>#REF!</v>
      </c>
      <c r="E10" s="34" t="e">
        <f>IF(ISBLANK(C10),"",VLOOKUP(C10,#REF!,2,FALSE))</f>
        <v>#REF!</v>
      </c>
      <c r="F10" s="19" t="str">
        <f>IFERROR(VLOOKUP(D10,#REF!,3,0),"")</f>
        <v/>
      </c>
      <c r="G10" s="27" t="str">
        <f>IFERROR(VLOOKUP(E10,#REF!,3,0),"")</f>
        <v/>
      </c>
      <c r="H10" s="37" t="str">
        <f t="shared" si="0"/>
        <v/>
      </c>
    </row>
    <row r="11" spans="1:11" x14ac:dyDescent="0.3">
      <c r="A11" s="2">
        <v>9</v>
      </c>
      <c r="B11" s="18">
        <v>220</v>
      </c>
      <c r="C11" s="18">
        <v>205</v>
      </c>
      <c r="D11" s="1" t="e">
        <f>IF(ISBLANK(B11),"",VLOOKUP(B11,#REF!,2,FALSE))</f>
        <v>#REF!</v>
      </c>
      <c r="E11" s="34" t="e">
        <f>IF(ISBLANK(C11),"",VLOOKUP(C11,#REF!,2,FALSE))</f>
        <v>#REF!</v>
      </c>
      <c r="F11" s="19" t="str">
        <f>IFERROR(VLOOKUP(D11,#REF!,3,0),"")</f>
        <v/>
      </c>
      <c r="G11" s="27" t="str">
        <f>IFERROR(VLOOKUP(E11,#REF!,3,0),"")</f>
        <v/>
      </c>
      <c r="H11" s="37" t="str">
        <f t="shared" si="0"/>
        <v/>
      </c>
    </row>
    <row r="12" spans="1:11" x14ac:dyDescent="0.3">
      <c r="A12" s="2">
        <v>10</v>
      </c>
      <c r="B12" s="18">
        <v>223</v>
      </c>
      <c r="C12" s="18">
        <v>219</v>
      </c>
      <c r="D12" s="1" t="e">
        <f>IF(ISBLANK(B12),"",VLOOKUP(B12,#REF!,2,FALSE))</f>
        <v>#REF!</v>
      </c>
      <c r="E12" s="34" t="e">
        <f>IF(ISBLANK(C12),"",VLOOKUP(C12,#REF!,2,FALSE))</f>
        <v>#REF!</v>
      </c>
      <c r="F12" s="19" t="str">
        <f>IFERROR(VLOOKUP(D12,#REF!,3,0),"")</f>
        <v/>
      </c>
      <c r="G12" s="27" t="str">
        <f>IFERROR(VLOOKUP(E12,#REF!,3,0),"")</f>
        <v/>
      </c>
      <c r="H12" s="37" t="str">
        <f t="shared" si="0"/>
        <v/>
      </c>
    </row>
    <row r="13" spans="1:11" x14ac:dyDescent="0.3">
      <c r="A13" s="2">
        <v>11</v>
      </c>
      <c r="B13" s="18">
        <v>217</v>
      </c>
      <c r="C13" s="18">
        <v>218</v>
      </c>
      <c r="D13" s="1" t="e">
        <f>IF(ISBLANK(B13),"",VLOOKUP(B13,#REF!,2,FALSE))</f>
        <v>#REF!</v>
      </c>
      <c r="E13" s="34" t="e">
        <f>IF(ISBLANK(C13),"",VLOOKUP(C13,#REF!,2,FALSE))</f>
        <v>#REF!</v>
      </c>
      <c r="F13" s="19" t="str">
        <f>IFERROR(VLOOKUP(D13,#REF!,3,0),"")</f>
        <v/>
      </c>
      <c r="G13" s="27" t="str">
        <f>IFERROR(VLOOKUP(E13,#REF!,3,0),"")</f>
        <v/>
      </c>
      <c r="H13" s="37" t="str">
        <f t="shared" si="0"/>
        <v/>
      </c>
    </row>
    <row r="14" spans="1:11" x14ac:dyDescent="0.3">
      <c r="A14" s="2">
        <v>12</v>
      </c>
      <c r="B14" s="18">
        <v>221</v>
      </c>
      <c r="C14" s="18">
        <v>215</v>
      </c>
      <c r="D14" s="1" t="e">
        <f>IF(ISBLANK(B14),"",VLOOKUP(B14,#REF!,2,FALSE))</f>
        <v>#REF!</v>
      </c>
      <c r="E14" s="34" t="e">
        <f>IF(ISBLANK(C14),"",VLOOKUP(C14,#REF!,2,FALSE))</f>
        <v>#REF!</v>
      </c>
      <c r="F14" s="19" t="str">
        <f>IFERROR(VLOOKUP(D14,#REF!,3,0),"")</f>
        <v/>
      </c>
      <c r="G14" s="27" t="str">
        <f>IFERROR(VLOOKUP(E14,#REF!,3,0),"")</f>
        <v/>
      </c>
      <c r="H14" s="37" t="str">
        <f t="shared" si="0"/>
        <v/>
      </c>
    </row>
    <row r="15" spans="1:11" x14ac:dyDescent="0.3">
      <c r="A15" s="2">
        <v>13</v>
      </c>
      <c r="B15" s="18">
        <v>222</v>
      </c>
      <c r="C15" s="18">
        <v>217</v>
      </c>
      <c r="D15" s="1" t="e">
        <f>IF(ISBLANK(B15),"",VLOOKUP(B15,#REF!,2,FALSE))</f>
        <v>#REF!</v>
      </c>
      <c r="E15" s="34" t="e">
        <f>IF(ISBLANK(C15),"",VLOOKUP(C15,#REF!,2,FALSE))</f>
        <v>#REF!</v>
      </c>
      <c r="F15" s="19" t="str">
        <f>IFERROR(VLOOKUP(D15,#REF!,3,0),"")</f>
        <v/>
      </c>
      <c r="G15" s="27" t="str">
        <f>IFERROR(VLOOKUP(E15,#REF!,3,0),"")</f>
        <v/>
      </c>
      <c r="H15" s="37" t="str">
        <f t="shared" si="0"/>
        <v/>
      </c>
    </row>
    <row r="16" spans="1:11" x14ac:dyDescent="0.3">
      <c r="A16" s="2">
        <v>14</v>
      </c>
      <c r="B16" s="18">
        <v>225</v>
      </c>
      <c r="C16" s="18">
        <v>216</v>
      </c>
      <c r="D16" s="1" t="e">
        <f>IF(ISBLANK(B16),"",VLOOKUP(B16,#REF!,2,FALSE))</f>
        <v>#REF!</v>
      </c>
      <c r="E16" s="34" t="e">
        <f>IF(ISBLANK(C16),"",VLOOKUP(C16,#REF!,2,FALSE))</f>
        <v>#REF!</v>
      </c>
      <c r="F16" s="19" t="str">
        <f>IFERROR(VLOOKUP(D16,#REF!,3,0),"")</f>
        <v/>
      </c>
      <c r="G16" s="27" t="str">
        <f>IFERROR(VLOOKUP(E16,#REF!,3,0),"")</f>
        <v/>
      </c>
      <c r="H16" s="37" t="str">
        <f t="shared" si="0"/>
        <v/>
      </c>
    </row>
    <row r="17" spans="1:9" x14ac:dyDescent="0.3">
      <c r="A17" s="2">
        <v>15</v>
      </c>
      <c r="B17" s="18">
        <v>226</v>
      </c>
      <c r="C17" s="18">
        <v>214</v>
      </c>
      <c r="D17" s="1" t="e">
        <f>IF(ISBLANK(B17),"",VLOOKUP(B17,#REF!,2,FALSE))</f>
        <v>#REF!</v>
      </c>
      <c r="E17" s="34" t="e">
        <f>IF(ISBLANK(C17),"",VLOOKUP(C17,#REF!,2,FALSE))</f>
        <v>#REF!</v>
      </c>
      <c r="F17" s="19" t="str">
        <f>IFERROR(VLOOKUP(D17,#REF!,3,0),"")</f>
        <v/>
      </c>
      <c r="G17" s="27" t="str">
        <f>IFERROR(VLOOKUP(E17,#REF!,3,0),"")</f>
        <v/>
      </c>
      <c r="H17" s="37" t="str">
        <f t="shared" si="0"/>
        <v/>
      </c>
    </row>
    <row r="18" spans="1:9" x14ac:dyDescent="0.3">
      <c r="A18" s="2">
        <v>16</v>
      </c>
      <c r="B18" s="18">
        <v>231</v>
      </c>
      <c r="C18" s="18">
        <v>226</v>
      </c>
      <c r="D18" s="1" t="e">
        <f>IF(ISBLANK(B18),"",VLOOKUP(B18,#REF!,2,FALSE))</f>
        <v>#REF!</v>
      </c>
      <c r="E18" s="34" t="e">
        <f>IF(ISBLANK(C18),"",VLOOKUP(C18,#REF!,2,FALSE))</f>
        <v>#REF!</v>
      </c>
      <c r="F18" s="19" t="str">
        <f>IFERROR(VLOOKUP(D18,#REF!,3,0),"")</f>
        <v/>
      </c>
      <c r="G18" s="27" t="str">
        <f>IFERROR(VLOOKUP(E18,#REF!,3,0),"")</f>
        <v/>
      </c>
      <c r="H18" s="37" t="str">
        <f t="shared" si="0"/>
        <v/>
      </c>
    </row>
    <row r="19" spans="1:9" x14ac:dyDescent="0.3">
      <c r="A19" s="2">
        <v>17</v>
      </c>
      <c r="B19" s="18">
        <v>232</v>
      </c>
      <c r="C19" s="18">
        <v>222</v>
      </c>
      <c r="D19" s="1" t="e">
        <f>IF(ISBLANK(B19),"",VLOOKUP(B19,#REF!,2,FALSE))</f>
        <v>#REF!</v>
      </c>
      <c r="E19" s="34" t="e">
        <f>IF(ISBLANK(C19),"",VLOOKUP(C19,#REF!,2,FALSE))</f>
        <v>#REF!</v>
      </c>
      <c r="F19" s="19" t="str">
        <f>IFERROR(VLOOKUP(D19,#REF!,3,0),"")</f>
        <v/>
      </c>
      <c r="G19" s="27" t="str">
        <f>IFERROR(VLOOKUP(E19,#REF!,3,0),"")</f>
        <v/>
      </c>
      <c r="H19" s="37" t="str">
        <f t="shared" si="0"/>
        <v/>
      </c>
    </row>
    <row r="20" spans="1:9" x14ac:dyDescent="0.3">
      <c r="A20" s="2">
        <v>18</v>
      </c>
      <c r="B20" s="18">
        <v>233</v>
      </c>
      <c r="C20" s="18">
        <v>223</v>
      </c>
      <c r="D20" s="1" t="e">
        <f>IF(ISBLANK(B20),"",VLOOKUP(B20,#REF!,2,FALSE))</f>
        <v>#REF!</v>
      </c>
      <c r="E20" s="34" t="e">
        <f>IF(ISBLANK(C20),"",VLOOKUP(C20,#REF!,2,FALSE))</f>
        <v>#REF!</v>
      </c>
      <c r="F20" s="19" t="str">
        <f>IFERROR(VLOOKUP(D20,#REF!,3,0),"")</f>
        <v/>
      </c>
      <c r="G20" s="27" t="str">
        <f>IFERROR(VLOOKUP(E20,#REF!,3,0),"")</f>
        <v/>
      </c>
      <c r="H20" s="37" t="str">
        <f t="shared" si="0"/>
        <v/>
      </c>
    </row>
    <row r="21" spans="1:9" x14ac:dyDescent="0.3">
      <c r="A21" s="2">
        <v>19</v>
      </c>
      <c r="B21" s="18">
        <v>234</v>
      </c>
      <c r="C21" s="18">
        <v>227</v>
      </c>
      <c r="D21" s="1" t="e">
        <f>IF(ISBLANK(B21),"",VLOOKUP(B21,#REF!,2,FALSE))</f>
        <v>#REF!</v>
      </c>
      <c r="E21" s="34" t="e">
        <f>IF(ISBLANK(C21),"",VLOOKUP(C21,#REF!,2,FALSE))</f>
        <v>#REF!</v>
      </c>
      <c r="F21" s="19" t="str">
        <f>IFERROR(VLOOKUP(D21,#REF!,3,0),"")</f>
        <v/>
      </c>
      <c r="G21" s="27" t="str">
        <f>IFERROR(VLOOKUP(E21,#REF!,3,0),"")</f>
        <v/>
      </c>
      <c r="H21" s="37" t="str">
        <f t="shared" si="0"/>
        <v/>
      </c>
    </row>
    <row r="22" spans="1:9" x14ac:dyDescent="0.3">
      <c r="A22" s="2">
        <v>20</v>
      </c>
      <c r="B22" s="18">
        <v>235</v>
      </c>
      <c r="C22" s="18">
        <v>224</v>
      </c>
      <c r="D22" s="1" t="e">
        <f>IF(ISBLANK(B22),"",VLOOKUP(B22,#REF!,2,FALSE))</f>
        <v>#REF!</v>
      </c>
      <c r="E22" s="34" t="e">
        <f>IF(ISBLANK(C22),"",VLOOKUP(C22,#REF!,2,FALSE))</f>
        <v>#REF!</v>
      </c>
      <c r="F22" s="19" t="str">
        <f>IFERROR(VLOOKUP(D22,#REF!,3,0),"")</f>
        <v/>
      </c>
      <c r="G22" s="27" t="str">
        <f>IFERROR(VLOOKUP(E22,#REF!,3,0),"")</f>
        <v/>
      </c>
      <c r="H22" s="37" t="str">
        <f t="shared" si="0"/>
        <v/>
      </c>
    </row>
    <row r="23" spans="1:9" x14ac:dyDescent="0.3">
      <c r="A23" s="2">
        <v>21</v>
      </c>
      <c r="B23" s="18">
        <v>236</v>
      </c>
      <c r="C23" s="18">
        <v>225</v>
      </c>
      <c r="D23" s="1" t="e">
        <f>IF(ISBLANK(B23),"",VLOOKUP(B23,#REF!,2,FALSE))</f>
        <v>#REF!</v>
      </c>
      <c r="E23" s="34" t="e">
        <f>IF(ISBLANK(C23),"",VLOOKUP(C23,#REF!,2,FALSE))</f>
        <v>#REF!</v>
      </c>
      <c r="F23" s="19" t="str">
        <f>IFERROR(VLOOKUP(D23,#REF!,3,0),"")</f>
        <v/>
      </c>
      <c r="G23" s="27" t="str">
        <f>IFERROR(VLOOKUP(E23,#REF!,3,0),"")</f>
        <v/>
      </c>
      <c r="H23" s="37" t="str">
        <f t="shared" si="0"/>
        <v/>
      </c>
    </row>
    <row r="24" spans="1:9" x14ac:dyDescent="0.3">
      <c r="A24" s="2">
        <v>22</v>
      </c>
      <c r="B24" s="18">
        <v>237</v>
      </c>
      <c r="C24" s="18">
        <v>230</v>
      </c>
      <c r="D24" s="1" t="e">
        <f>IF(ISBLANK(B24),"",VLOOKUP(B24,#REF!,2,FALSE))</f>
        <v>#REF!</v>
      </c>
      <c r="E24" s="34" t="e">
        <f>IF(ISBLANK(C24),"",VLOOKUP(C24,#REF!,2,FALSE))</f>
        <v>#REF!</v>
      </c>
      <c r="F24" s="19" t="str">
        <f>IFERROR(VLOOKUP(D24,#REF!,3,0),"")</f>
        <v/>
      </c>
      <c r="G24" s="27" t="str">
        <f>IFERROR(VLOOKUP(E24,#REF!,3,0),"")</f>
        <v/>
      </c>
      <c r="H24" s="37" t="str">
        <f t="shared" si="0"/>
        <v/>
      </c>
    </row>
    <row r="25" spans="1:9" x14ac:dyDescent="0.3">
      <c r="A25" s="2">
        <v>23</v>
      </c>
      <c r="B25" s="18">
        <v>242</v>
      </c>
      <c r="C25" s="18">
        <v>209</v>
      </c>
      <c r="D25" s="1" t="e">
        <f>IF(ISBLANK(B25),"",VLOOKUP(B25,#REF!,2,FALSE))</f>
        <v>#REF!</v>
      </c>
      <c r="E25" s="34" t="e">
        <f>IF(ISBLANK(C25),"",VLOOKUP(C25,#REF!,2,FALSE))</f>
        <v>#REF!</v>
      </c>
      <c r="F25" s="19" t="str">
        <f>IFERROR(VLOOKUP(D25,#REF!,3,0),"")</f>
        <v/>
      </c>
      <c r="G25" s="27" t="str">
        <f>IFERROR(VLOOKUP(E25,#REF!,3,0),"")</f>
        <v/>
      </c>
      <c r="H25" s="37" t="str">
        <f t="shared" si="0"/>
        <v/>
      </c>
    </row>
    <row r="26" spans="1:9" x14ac:dyDescent="0.3">
      <c r="A26" s="2">
        <v>24</v>
      </c>
      <c r="B26" s="18">
        <v>204</v>
      </c>
      <c r="C26" s="18">
        <v>210</v>
      </c>
      <c r="D26" s="1" t="e">
        <f>IF(ISBLANK(B26),"",VLOOKUP(B26,#REF!,2,FALSE))</f>
        <v>#REF!</v>
      </c>
      <c r="E26" s="34" t="e">
        <f>IF(ISBLANK(C26),"",VLOOKUP(C26,#REF!,2,FALSE))</f>
        <v>#REF!</v>
      </c>
      <c r="F26" s="19" t="str">
        <f>IFERROR(VLOOKUP(D26,#REF!,3,0),"")</f>
        <v/>
      </c>
      <c r="G26" s="27" t="str">
        <f>IFERROR(VLOOKUP(E26,#REF!,3,0),"")</f>
        <v/>
      </c>
      <c r="H26" s="37" t="str">
        <f t="shared" si="0"/>
        <v/>
      </c>
    </row>
    <row r="27" spans="1:9" x14ac:dyDescent="0.3">
      <c r="A27" s="2">
        <v>25</v>
      </c>
      <c r="B27" s="18">
        <v>329</v>
      </c>
      <c r="C27" s="18">
        <v>231</v>
      </c>
      <c r="D27" s="40" t="e">
        <f>IF(ISBLANK(B27),"",VLOOKUP(B27,#REF!,2,FALSE))</f>
        <v>#REF!</v>
      </c>
      <c r="E27" s="34" t="e">
        <f>IF(ISBLANK(C27),"",VLOOKUP(C27,#REF!,2,FALSE))</f>
        <v>#REF!</v>
      </c>
      <c r="F27" s="19" t="str">
        <f>IFERROR(VLOOKUP(D27,#REF!,3,0),"")</f>
        <v/>
      </c>
      <c r="G27" s="27" t="str">
        <f>IFERROR(VLOOKUP(E27,#REF!,3,0),"")</f>
        <v/>
      </c>
      <c r="H27" s="37" t="str">
        <f t="shared" si="0"/>
        <v/>
      </c>
    </row>
    <row r="28" spans="1:9" x14ac:dyDescent="0.3">
      <c r="A28" s="2">
        <v>26</v>
      </c>
      <c r="B28" s="18">
        <v>259</v>
      </c>
      <c r="C28" s="18">
        <v>236</v>
      </c>
      <c r="D28" s="1" t="e">
        <f>IF(ISBLANK(B28),"",VLOOKUP(B28,#REF!,2,FALSE))</f>
        <v>#REF!</v>
      </c>
      <c r="E28" s="34" t="e">
        <f>IF(ISBLANK(C28),"",VLOOKUP(C28,#REF!,2,FALSE))</f>
        <v>#REF!</v>
      </c>
      <c r="F28" s="19" t="str">
        <f>IFERROR(VLOOKUP(D28,#REF!,3,0),"")</f>
        <v/>
      </c>
      <c r="G28" s="27" t="str">
        <f>IFERROR(VLOOKUP(E28,#REF!,3,0),"")</f>
        <v/>
      </c>
      <c r="H28" s="37" t="str">
        <f t="shared" si="0"/>
        <v/>
      </c>
    </row>
    <row r="29" spans="1:9" x14ac:dyDescent="0.3">
      <c r="A29" s="2">
        <v>27</v>
      </c>
      <c r="B29" s="18">
        <v>253</v>
      </c>
      <c r="C29" s="18">
        <v>237</v>
      </c>
      <c r="D29" s="1" t="e">
        <f>IF(ISBLANK(B29),"",VLOOKUP(B29,#REF!,2,FALSE))</f>
        <v>#REF!</v>
      </c>
      <c r="E29" s="34" t="e">
        <f>IF(ISBLANK(C29),"",VLOOKUP(C29,#REF!,2,FALSE))</f>
        <v>#REF!</v>
      </c>
      <c r="F29" s="19" t="str">
        <f>IFERROR(VLOOKUP(D29,#REF!,3,0),"")</f>
        <v/>
      </c>
      <c r="G29" s="27" t="str">
        <f>IFERROR(VLOOKUP(E29,#REF!,3,0),"")</f>
        <v/>
      </c>
      <c r="H29" s="37" t="str">
        <f t="shared" si="0"/>
        <v/>
      </c>
    </row>
    <row r="30" spans="1:9" x14ac:dyDescent="0.3">
      <c r="A30" s="2">
        <v>28</v>
      </c>
      <c r="B30" s="18">
        <v>302</v>
      </c>
      <c r="C30" s="18">
        <v>238</v>
      </c>
      <c r="D30" s="1" t="e">
        <f>IF(ISBLANK(B30),"",VLOOKUP(B30,#REF!,2,FALSE))</f>
        <v>#REF!</v>
      </c>
      <c r="E30" s="34" t="e">
        <f>IF(ISBLANK(C30),"",VLOOKUP(C30,#REF!,2,FALSE))</f>
        <v>#REF!</v>
      </c>
      <c r="F30" s="19" t="str">
        <f>IFERROR(VLOOKUP(D30,#REF!,3,0),"")</f>
        <v/>
      </c>
      <c r="G30" s="27" t="str">
        <f>IFERROR(VLOOKUP(E30,#REF!,3,0),"")</f>
        <v/>
      </c>
      <c r="H30" s="37" t="str">
        <f t="shared" si="0"/>
        <v/>
      </c>
      <c r="I30" s="23"/>
    </row>
    <row r="31" spans="1:9" x14ac:dyDescent="0.3">
      <c r="A31" s="2">
        <v>29</v>
      </c>
      <c r="B31" s="18">
        <v>207</v>
      </c>
      <c r="C31" s="18">
        <v>245</v>
      </c>
      <c r="D31" s="1" t="e">
        <f>IF(ISBLANK(B31),"",VLOOKUP(B31,#REF!,2,FALSE))</f>
        <v>#REF!</v>
      </c>
      <c r="E31" s="34" t="e">
        <f>IF(ISBLANK(C31),"",VLOOKUP(C31,#REF!,2,FALSE))</f>
        <v>#REF!</v>
      </c>
      <c r="F31" s="19" t="str">
        <f>IFERROR(VLOOKUP(D31,#REF!,3,0),"")</f>
        <v/>
      </c>
      <c r="G31" s="27" t="str">
        <f>IFERROR(VLOOKUP(E31,#REF!,3,0),"")</f>
        <v/>
      </c>
      <c r="H31" s="37" t="str">
        <f t="shared" si="0"/>
        <v/>
      </c>
    </row>
    <row r="32" spans="1:9" x14ac:dyDescent="0.3">
      <c r="A32" s="2">
        <v>30</v>
      </c>
      <c r="B32" s="18">
        <v>208</v>
      </c>
      <c r="C32" s="18">
        <v>247</v>
      </c>
      <c r="D32" s="1" t="e">
        <f>IF(ISBLANK(B32),"",VLOOKUP(B32,#REF!,2,FALSE))</f>
        <v>#REF!</v>
      </c>
      <c r="E32" s="34" t="e">
        <f>IF(ISBLANK(C32),"",VLOOKUP(C32,#REF!,2,FALSE))</f>
        <v>#REF!</v>
      </c>
      <c r="F32" s="19" t="str">
        <f>IFERROR(VLOOKUP(D32,#REF!,3,0),"")</f>
        <v/>
      </c>
      <c r="G32" s="27" t="str">
        <f>IFERROR(VLOOKUP(E32,#REF!,3,0),"")</f>
        <v/>
      </c>
      <c r="H32" s="37" t="str">
        <f t="shared" si="0"/>
        <v/>
      </c>
    </row>
    <row r="33" spans="1:8" x14ac:dyDescent="0.3">
      <c r="A33" s="2">
        <v>31</v>
      </c>
      <c r="B33" s="18">
        <v>262</v>
      </c>
      <c r="C33" s="18">
        <v>251</v>
      </c>
      <c r="D33" s="1" t="e">
        <f>IF(ISBLANK(B33),"",VLOOKUP(B33,#REF!,2,FALSE))</f>
        <v>#REF!</v>
      </c>
      <c r="E33" s="34" t="e">
        <f>IF(ISBLANK(C33),"",VLOOKUP(C33,#REF!,2,FALSE))</f>
        <v>#REF!</v>
      </c>
      <c r="F33" s="19" t="str">
        <f>IFERROR(VLOOKUP(D33,#REF!,3,0),"")</f>
        <v/>
      </c>
      <c r="G33" s="27" t="str">
        <f>IFERROR(VLOOKUP(E33,#REF!,3,0),"")</f>
        <v/>
      </c>
      <c r="H33" s="37" t="str">
        <f t="shared" si="0"/>
        <v/>
      </c>
    </row>
    <row r="34" spans="1:8" x14ac:dyDescent="0.3">
      <c r="A34" s="2">
        <v>32</v>
      </c>
      <c r="B34" s="18">
        <v>263</v>
      </c>
      <c r="C34" s="18">
        <v>250</v>
      </c>
      <c r="D34" s="1" t="e">
        <f>IF(ISBLANK(B34),"",VLOOKUP(B34,#REF!,2,FALSE))</f>
        <v>#REF!</v>
      </c>
      <c r="E34" s="34" t="e">
        <f>IF(ISBLANK(C34),"",VLOOKUP(C34,#REF!,2,FALSE))</f>
        <v>#REF!</v>
      </c>
      <c r="F34" s="19" t="str">
        <f>IFERROR(VLOOKUP(D34,#REF!,3,0),"")</f>
        <v/>
      </c>
      <c r="G34" s="27" t="str">
        <f>IFERROR(VLOOKUP(E34,#REF!,3,0),"")</f>
        <v/>
      </c>
      <c r="H34" s="37" t="str">
        <f t="shared" si="0"/>
        <v/>
      </c>
    </row>
    <row r="35" spans="1:8" x14ac:dyDescent="0.3">
      <c r="A35" s="2">
        <v>33</v>
      </c>
      <c r="B35" s="18">
        <v>265</v>
      </c>
      <c r="C35" s="18">
        <v>254</v>
      </c>
      <c r="D35" s="1" t="e">
        <f>IF(ISBLANK(B35),"",VLOOKUP(B35,#REF!,2,FALSE))</f>
        <v>#REF!</v>
      </c>
      <c r="E35" s="34" t="e">
        <f>IF(ISBLANK(C35),"",VLOOKUP(C35,#REF!,2,FALSE))</f>
        <v>#REF!</v>
      </c>
      <c r="F35" s="19" t="str">
        <f>IFERROR(VLOOKUP(D35,#REF!,3,0),"")</f>
        <v/>
      </c>
      <c r="G35" s="27" t="str">
        <f>IFERROR(VLOOKUP(E35,#REF!,3,0),"")</f>
        <v/>
      </c>
      <c r="H35" s="37" t="str">
        <f t="shared" si="0"/>
        <v/>
      </c>
    </row>
    <row r="36" spans="1:8" x14ac:dyDescent="0.3">
      <c r="A36" s="2">
        <v>34</v>
      </c>
      <c r="B36" s="18">
        <v>266</v>
      </c>
      <c r="C36" s="18">
        <v>252</v>
      </c>
      <c r="D36" s="1" t="e">
        <f>IF(ISBLANK(B36),"",VLOOKUP(B36,#REF!,2,FALSE))</f>
        <v>#REF!</v>
      </c>
      <c r="E36" s="34" t="e">
        <f>IF(ISBLANK(C36),"",VLOOKUP(C36,#REF!,2,FALSE))</f>
        <v>#REF!</v>
      </c>
      <c r="F36" s="19" t="str">
        <f>IFERROR(VLOOKUP(D36,#REF!,3,0),"")</f>
        <v/>
      </c>
      <c r="G36" s="27" t="str">
        <f>IFERROR(VLOOKUP(E36,#REF!,3,0),"")</f>
        <v/>
      </c>
      <c r="H36" s="37" t="str">
        <f t="shared" si="0"/>
        <v/>
      </c>
    </row>
    <row r="37" spans="1:8" x14ac:dyDescent="0.3">
      <c r="A37" s="2">
        <v>35</v>
      </c>
      <c r="B37" s="18">
        <v>267</v>
      </c>
      <c r="C37" s="18">
        <v>255</v>
      </c>
      <c r="D37" s="1" t="e">
        <f>IF(ISBLANK(B37),"",VLOOKUP(B37,#REF!,2,FALSE))</f>
        <v>#REF!</v>
      </c>
      <c r="E37" s="34" t="e">
        <f>IF(ISBLANK(C37),"",VLOOKUP(C37,#REF!,2,FALSE))</f>
        <v>#REF!</v>
      </c>
      <c r="F37" s="19" t="str">
        <f>IFERROR(VLOOKUP(D37,#REF!,3,0),"")</f>
        <v/>
      </c>
      <c r="G37" s="27" t="str">
        <f>IFERROR(VLOOKUP(E37,#REF!,3,0),"")</f>
        <v/>
      </c>
      <c r="H37" s="37" t="str">
        <f t="shared" si="0"/>
        <v/>
      </c>
    </row>
    <row r="38" spans="1:8" x14ac:dyDescent="0.3">
      <c r="A38" s="2">
        <v>36</v>
      </c>
      <c r="B38" s="18">
        <v>268</v>
      </c>
      <c r="C38" s="18">
        <v>253</v>
      </c>
      <c r="D38" s="1" t="e">
        <f>IF(ISBLANK(B38),"",VLOOKUP(B38,#REF!,2,FALSE))</f>
        <v>#REF!</v>
      </c>
      <c r="E38" s="34" t="e">
        <f>IF(ISBLANK(C38),"",VLOOKUP(C38,#REF!,2,FALSE))</f>
        <v>#REF!</v>
      </c>
      <c r="F38" s="19" t="str">
        <f>IFERROR(VLOOKUP(D38,#REF!,3,0),"")</f>
        <v/>
      </c>
      <c r="G38" s="27" t="str">
        <f>IFERROR(VLOOKUP(E38,#REF!,3,0),"")</f>
        <v/>
      </c>
      <c r="H38" s="37" t="str">
        <f t="shared" si="0"/>
        <v/>
      </c>
    </row>
    <row r="39" spans="1:8" x14ac:dyDescent="0.3">
      <c r="A39" s="2">
        <v>37</v>
      </c>
      <c r="B39" s="18">
        <v>273</v>
      </c>
      <c r="C39" s="18">
        <v>266</v>
      </c>
      <c r="D39" s="1" t="e">
        <f>IF(ISBLANK(B39),"",VLOOKUP(B39,#REF!,2,FALSE))</f>
        <v>#REF!</v>
      </c>
      <c r="E39" s="34" t="e">
        <f>IF(ISBLANK(C39),"",VLOOKUP(C39,#REF!,2,FALSE))</f>
        <v>#REF!</v>
      </c>
      <c r="F39" s="19" t="str">
        <f>IFERROR(VLOOKUP(D39,#REF!,3,0),"")</f>
        <v/>
      </c>
      <c r="G39" s="27" t="str">
        <f>IFERROR(VLOOKUP(E39,#REF!,3,0),"")</f>
        <v/>
      </c>
      <c r="H39" s="37" t="str">
        <f t="shared" si="0"/>
        <v/>
      </c>
    </row>
    <row r="40" spans="1:8" x14ac:dyDescent="0.3">
      <c r="A40" s="2">
        <v>38</v>
      </c>
      <c r="B40" s="18">
        <v>274</v>
      </c>
      <c r="C40" s="18">
        <v>265</v>
      </c>
      <c r="D40" s="1" t="e">
        <f>IF(ISBLANK(B40),"",VLOOKUP(B40,#REF!,2,FALSE))</f>
        <v>#REF!</v>
      </c>
      <c r="E40" s="34" t="e">
        <f>IF(ISBLANK(C40),"",VLOOKUP(C40,#REF!,2,FALSE))</f>
        <v>#REF!</v>
      </c>
      <c r="F40" s="19" t="str">
        <f>IFERROR(VLOOKUP(D40,#REF!,3,0),"")</f>
        <v/>
      </c>
      <c r="G40" s="27" t="str">
        <f>IFERROR(VLOOKUP(E40,#REF!,3,0),"")</f>
        <v/>
      </c>
      <c r="H40" s="37" t="str">
        <f t="shared" si="0"/>
        <v/>
      </c>
    </row>
    <row r="41" spans="1:8" x14ac:dyDescent="0.3">
      <c r="A41" s="2">
        <v>39</v>
      </c>
      <c r="B41" s="18">
        <v>290</v>
      </c>
      <c r="C41" s="18">
        <v>274</v>
      </c>
      <c r="D41" s="1" t="e">
        <f>IF(ISBLANK(B41),"",VLOOKUP(B41,#REF!,2,FALSE))</f>
        <v>#REF!</v>
      </c>
      <c r="E41" s="34" t="e">
        <f>IF(ISBLANK(C41),"",VLOOKUP(C41,#REF!,2,FALSE))</f>
        <v>#REF!</v>
      </c>
      <c r="F41" s="19" t="str">
        <f>IFERROR(VLOOKUP(D41,#REF!,3,0),"")</f>
        <v/>
      </c>
      <c r="G41" s="27" t="str">
        <f>IFERROR(VLOOKUP(E41,#REF!,3,0),"")</f>
        <v/>
      </c>
      <c r="H41" s="37" t="str">
        <f t="shared" si="0"/>
        <v/>
      </c>
    </row>
    <row r="42" spans="1:8" x14ac:dyDescent="0.3">
      <c r="A42" s="2">
        <v>40</v>
      </c>
      <c r="B42" s="18">
        <v>288</v>
      </c>
      <c r="C42" s="18">
        <v>272</v>
      </c>
      <c r="D42" s="1" t="e">
        <f>IF(ISBLANK(B42),"",VLOOKUP(B42,#REF!,2,FALSE))</f>
        <v>#REF!</v>
      </c>
      <c r="E42" s="34" t="e">
        <f>IF(ISBLANK(C42),"",VLOOKUP(C42,#REF!,2,FALSE))</f>
        <v>#REF!</v>
      </c>
      <c r="F42" s="19" t="str">
        <f>IFERROR(VLOOKUP(D42,#REF!,3,0),"")</f>
        <v/>
      </c>
      <c r="G42" s="27" t="str">
        <f>IFERROR(VLOOKUP(E42,#REF!,3,0),"")</f>
        <v/>
      </c>
      <c r="H42" s="37" t="str">
        <f t="shared" si="0"/>
        <v/>
      </c>
    </row>
    <row r="43" spans="1:8" x14ac:dyDescent="0.3">
      <c r="A43" s="2">
        <v>41</v>
      </c>
      <c r="B43" s="18">
        <v>289</v>
      </c>
      <c r="C43" s="18">
        <v>276</v>
      </c>
      <c r="D43" s="1" t="e">
        <f>IF(ISBLANK(B43),"",VLOOKUP(B43,#REF!,2,FALSE))</f>
        <v>#REF!</v>
      </c>
      <c r="E43" s="34" t="e">
        <f>IF(ISBLANK(C43),"",VLOOKUP(C43,#REF!,2,FALSE))</f>
        <v>#REF!</v>
      </c>
      <c r="F43" s="19" t="str">
        <f>IFERROR(VLOOKUP(D43,#REF!,3,0),"")</f>
        <v/>
      </c>
      <c r="G43" s="27" t="str">
        <f>IFERROR(VLOOKUP(E43,#REF!,3,0),"")</f>
        <v/>
      </c>
      <c r="H43" s="37" t="str">
        <f t="shared" si="0"/>
        <v/>
      </c>
    </row>
    <row r="44" spans="1:8" x14ac:dyDescent="0.3">
      <c r="A44" s="2">
        <v>42</v>
      </c>
      <c r="B44" s="18">
        <v>293</v>
      </c>
      <c r="C44" s="18">
        <v>278</v>
      </c>
      <c r="D44" s="1" t="e">
        <f>IF(ISBLANK(B44),"",VLOOKUP(B44,#REF!,2,FALSE))</f>
        <v>#REF!</v>
      </c>
      <c r="E44" s="34" t="e">
        <f>IF(ISBLANK(C44),"",VLOOKUP(C44,#REF!,2,FALSE))</f>
        <v>#REF!</v>
      </c>
      <c r="F44" s="19" t="str">
        <f>IFERROR(VLOOKUP(D44,#REF!,3,0),"")</f>
        <v/>
      </c>
      <c r="G44" s="27" t="str">
        <f>IFERROR(VLOOKUP(E44,#REF!,3,0),"")</f>
        <v/>
      </c>
      <c r="H44" s="37" t="str">
        <f t="shared" si="0"/>
        <v/>
      </c>
    </row>
    <row r="45" spans="1:8" x14ac:dyDescent="0.3">
      <c r="A45" s="2">
        <v>43</v>
      </c>
      <c r="B45" s="18">
        <v>251</v>
      </c>
      <c r="C45" s="18">
        <v>232</v>
      </c>
      <c r="D45" s="1" t="e">
        <f>IF(ISBLANK(B45),"",VLOOKUP(B45,#REF!,2,FALSE))</f>
        <v>#REF!</v>
      </c>
      <c r="E45" s="34" t="e">
        <f>IF(ISBLANK(C45),"",VLOOKUP(C45,#REF!,2,FALSE))</f>
        <v>#REF!</v>
      </c>
      <c r="F45" s="19" t="str">
        <f>IFERROR(VLOOKUP(D45,#REF!,3,0),"")</f>
        <v/>
      </c>
      <c r="G45" s="27" t="str">
        <f>IFERROR(VLOOKUP(E45,#REF!,3,0),"")</f>
        <v/>
      </c>
      <c r="H45" s="37" t="str">
        <f t="shared" si="0"/>
        <v/>
      </c>
    </row>
    <row r="46" spans="1:8" x14ac:dyDescent="0.3">
      <c r="A46" s="2">
        <v>44</v>
      </c>
      <c r="B46" s="18">
        <v>295</v>
      </c>
      <c r="C46" s="18">
        <v>235</v>
      </c>
      <c r="D46" s="1" t="e">
        <f>IF(ISBLANK(B46),"",VLOOKUP(B46,#REF!,2,FALSE))</f>
        <v>#REF!</v>
      </c>
      <c r="E46" s="34" t="e">
        <f>IF(ISBLANK(C46),"",VLOOKUP(C46,#REF!,2,FALSE))</f>
        <v>#REF!</v>
      </c>
      <c r="F46" s="19" t="str">
        <f>IFERROR(VLOOKUP(D46,#REF!,3,0),"")</f>
        <v/>
      </c>
      <c r="G46" s="27" t="str">
        <f>IFERROR(VLOOKUP(E46,#REF!,3,0),"")</f>
        <v/>
      </c>
      <c r="H46" s="37" t="str">
        <f t="shared" si="0"/>
        <v/>
      </c>
    </row>
    <row r="47" spans="1:8" x14ac:dyDescent="0.3">
      <c r="A47" s="2">
        <v>45</v>
      </c>
      <c r="B47" s="18">
        <v>292</v>
      </c>
      <c r="C47" s="18">
        <v>282</v>
      </c>
      <c r="D47" s="1" t="e">
        <f>IF(ISBLANK(B47),"",VLOOKUP(B47,#REF!,2,FALSE))</f>
        <v>#REF!</v>
      </c>
      <c r="E47" s="34" t="e">
        <f>IF(ISBLANK(C47),"",VLOOKUP(C47,#REF!,2,FALSE))</f>
        <v>#REF!</v>
      </c>
      <c r="F47" s="19" t="str">
        <f>IFERROR(VLOOKUP(D47,#REF!,3,0),"")</f>
        <v/>
      </c>
      <c r="G47" s="27" t="str">
        <f>IFERROR(VLOOKUP(E47,#REF!,3,0),"")</f>
        <v/>
      </c>
      <c r="H47" s="37" t="str">
        <f t="shared" si="0"/>
        <v/>
      </c>
    </row>
    <row r="48" spans="1:8" x14ac:dyDescent="0.3">
      <c r="A48" s="2">
        <v>46</v>
      </c>
      <c r="B48" s="18">
        <v>294</v>
      </c>
      <c r="C48" s="18">
        <v>283</v>
      </c>
      <c r="D48" s="1" t="e">
        <f>IF(ISBLANK(B48),"",VLOOKUP(B48,#REF!,2,FALSE))</f>
        <v>#REF!</v>
      </c>
      <c r="E48" s="34" t="e">
        <f>IF(ISBLANK(C48),"",VLOOKUP(C48,#REF!,2,FALSE))</f>
        <v>#REF!</v>
      </c>
      <c r="F48" s="19" t="str">
        <f>IFERROR(VLOOKUP(D48,#REF!,3,0),"")</f>
        <v/>
      </c>
      <c r="G48" s="27" t="str">
        <f>IFERROR(VLOOKUP(E48,#REF!,3,0),"")</f>
        <v/>
      </c>
      <c r="H48" s="37" t="str">
        <f t="shared" si="0"/>
        <v/>
      </c>
    </row>
    <row r="49" spans="1:8" x14ac:dyDescent="0.3">
      <c r="A49" s="2">
        <v>47</v>
      </c>
      <c r="B49" s="18">
        <v>296</v>
      </c>
      <c r="C49" s="18">
        <v>284</v>
      </c>
      <c r="D49" s="1" t="e">
        <f>IF(ISBLANK(B49),"",VLOOKUP(B49,#REF!,2,FALSE))</f>
        <v>#REF!</v>
      </c>
      <c r="E49" s="34" t="e">
        <f>IF(ISBLANK(C49),"",VLOOKUP(C49,#REF!,2,FALSE))</f>
        <v>#REF!</v>
      </c>
      <c r="F49" s="19" t="str">
        <f>IFERROR(VLOOKUP(D49,#REF!,3,0),"")</f>
        <v/>
      </c>
      <c r="G49" s="27" t="str">
        <f>IFERROR(VLOOKUP(E49,#REF!,3,0),"")</f>
        <v/>
      </c>
      <c r="H49" s="37" t="str">
        <f t="shared" si="0"/>
        <v/>
      </c>
    </row>
    <row r="50" spans="1:8" x14ac:dyDescent="0.3">
      <c r="A50" s="2">
        <v>48</v>
      </c>
      <c r="B50" s="18">
        <v>291</v>
      </c>
      <c r="C50" s="18">
        <v>285</v>
      </c>
      <c r="D50" s="1" t="e">
        <f>IF(ISBLANK(B50),"",VLOOKUP(B50,#REF!,2,FALSE))</f>
        <v>#REF!</v>
      </c>
      <c r="E50" s="34" t="e">
        <f>IF(ISBLANK(C50),"",VLOOKUP(C50,#REF!,2,FALSE))</f>
        <v>#REF!</v>
      </c>
      <c r="F50" s="19" t="str">
        <f>IFERROR(VLOOKUP(D50,#REF!,3,0),"")</f>
        <v/>
      </c>
      <c r="G50" s="27" t="str">
        <f>IFERROR(VLOOKUP(E50,#REF!,3,0),"")</f>
        <v/>
      </c>
      <c r="H50" s="37" t="str">
        <f t="shared" si="0"/>
        <v/>
      </c>
    </row>
    <row r="51" spans="1:8" x14ac:dyDescent="0.3">
      <c r="A51" s="2">
        <v>49</v>
      </c>
      <c r="B51" s="18">
        <v>287</v>
      </c>
      <c r="C51" s="18">
        <v>277</v>
      </c>
      <c r="D51" s="1" t="e">
        <f>IF(ISBLANK(B51),"",VLOOKUP(B51,#REF!,2,FALSE))</f>
        <v>#REF!</v>
      </c>
      <c r="E51" s="34" t="e">
        <f>IF(ISBLANK(C51),"",VLOOKUP(C51,#REF!,2,FALSE))</f>
        <v>#REF!</v>
      </c>
      <c r="F51" s="19" t="str">
        <f>IFERROR(VLOOKUP(D51,#REF!,3,0),"")</f>
        <v/>
      </c>
      <c r="G51" s="27" t="str">
        <f>IFERROR(VLOOKUP(E51,#REF!,3,0),"")</f>
        <v/>
      </c>
      <c r="H51" s="37" t="str">
        <f t="shared" si="0"/>
        <v/>
      </c>
    </row>
    <row r="52" spans="1:8" x14ac:dyDescent="0.3">
      <c r="A52" s="2">
        <v>50</v>
      </c>
      <c r="B52" s="18">
        <v>286</v>
      </c>
      <c r="C52" s="18">
        <v>273</v>
      </c>
      <c r="D52" s="1" t="e">
        <f>IF(ISBLANK(B52),"",VLOOKUP(B52,#REF!,2,FALSE))</f>
        <v>#REF!</v>
      </c>
      <c r="E52" s="34" t="e">
        <f>IF(ISBLANK(C52),"",VLOOKUP(C52,#REF!,2,FALSE))</f>
        <v>#REF!</v>
      </c>
      <c r="F52" s="19" t="str">
        <f>IFERROR(VLOOKUP(D52,#REF!,3,0),"")</f>
        <v/>
      </c>
      <c r="G52" s="27" t="str">
        <f>IFERROR(VLOOKUP(E52,#REF!,3,0),"")</f>
        <v/>
      </c>
      <c r="H52" s="37" t="str">
        <f t="shared" si="0"/>
        <v/>
      </c>
    </row>
    <row r="53" spans="1:8" x14ac:dyDescent="0.3">
      <c r="A53" s="2">
        <v>51</v>
      </c>
      <c r="B53" s="18">
        <v>285</v>
      </c>
      <c r="C53" s="18">
        <v>275</v>
      </c>
      <c r="D53" s="1" t="e">
        <f>IF(ISBLANK(B53),"",VLOOKUP(B53,#REF!,2,FALSE))</f>
        <v>#REF!</v>
      </c>
      <c r="E53" s="34" t="e">
        <f>IF(ISBLANK(C53),"",VLOOKUP(C53,#REF!,2,FALSE))</f>
        <v>#REF!</v>
      </c>
      <c r="F53" s="19" t="str">
        <f>IFERROR(VLOOKUP(D53,#REF!,3,0),"")</f>
        <v/>
      </c>
      <c r="G53" s="27" t="str">
        <f>IFERROR(VLOOKUP(E53,#REF!,3,0),"")</f>
        <v/>
      </c>
      <c r="H53" s="37" t="str">
        <f t="shared" si="0"/>
        <v/>
      </c>
    </row>
    <row r="54" spans="1:8" x14ac:dyDescent="0.3">
      <c r="A54" s="2">
        <v>52</v>
      </c>
      <c r="B54" s="18">
        <v>250</v>
      </c>
      <c r="C54" s="18">
        <v>234</v>
      </c>
      <c r="D54" s="1" t="e">
        <f>IF(ISBLANK(B54),"",VLOOKUP(B54,#REF!,2,FALSE))</f>
        <v>#REF!</v>
      </c>
      <c r="E54" s="34" t="e">
        <f>IF(ISBLANK(C54),"",VLOOKUP(C54,#REF!,2,FALSE))</f>
        <v>#REF!</v>
      </c>
      <c r="F54" s="19" t="str">
        <f>IFERROR(VLOOKUP(D54,#REF!,3,0),"")</f>
        <v/>
      </c>
      <c r="G54" s="27" t="str">
        <f>IFERROR(VLOOKUP(E54,#REF!,3,0),"")</f>
        <v/>
      </c>
      <c r="H54" s="37" t="str">
        <f t="shared" si="0"/>
        <v/>
      </c>
    </row>
    <row r="55" spans="1:8" x14ac:dyDescent="0.3">
      <c r="A55" s="2">
        <v>53</v>
      </c>
      <c r="B55" s="18">
        <v>252</v>
      </c>
      <c r="C55" s="18">
        <v>233</v>
      </c>
      <c r="D55" s="1" t="e">
        <f>IF(ISBLANK(B55),"",VLOOKUP(B55,#REF!,2,FALSE))</f>
        <v>#REF!</v>
      </c>
      <c r="E55" s="34" t="e">
        <f>IF(ISBLANK(C55),"",VLOOKUP(C55,#REF!,2,FALSE))</f>
        <v>#REF!</v>
      </c>
      <c r="F55" s="19" t="str">
        <f>IFERROR(VLOOKUP(D55,#REF!,3,0),"")</f>
        <v/>
      </c>
      <c r="G55" s="27" t="str">
        <f>IFERROR(VLOOKUP(E55,#REF!,3,0),"")</f>
        <v/>
      </c>
      <c r="H55" s="37" t="str">
        <f t="shared" si="0"/>
        <v/>
      </c>
    </row>
    <row r="56" spans="1:8" x14ac:dyDescent="0.3">
      <c r="A56" s="2">
        <v>54</v>
      </c>
      <c r="B56" s="18">
        <v>275</v>
      </c>
      <c r="C56" s="18">
        <v>264</v>
      </c>
      <c r="D56" s="1" t="e">
        <f>IF(ISBLANK(B56),"",VLOOKUP(B56,#REF!,2,FALSE))</f>
        <v>#REF!</v>
      </c>
      <c r="E56" s="34" t="e">
        <f>IF(ISBLANK(C56),"",VLOOKUP(C56,#REF!,2,FALSE))</f>
        <v>#REF!</v>
      </c>
      <c r="F56" s="19" t="str">
        <f>IFERROR(VLOOKUP(D56,#REF!,3,0),"")</f>
        <v/>
      </c>
      <c r="G56" s="27" t="str">
        <f>IFERROR(VLOOKUP(E56,#REF!,3,0),"")</f>
        <v/>
      </c>
      <c r="H56" s="37" t="str">
        <f t="shared" si="0"/>
        <v/>
      </c>
    </row>
    <row r="57" spans="1:8" x14ac:dyDescent="0.3">
      <c r="A57" s="2">
        <v>55</v>
      </c>
      <c r="B57" s="18">
        <v>249</v>
      </c>
      <c r="C57" s="18">
        <v>290</v>
      </c>
      <c r="D57" s="1" t="e">
        <f>IF(ISBLANK(B57),"",VLOOKUP(B57,#REF!,2,FALSE))</f>
        <v>#REF!</v>
      </c>
      <c r="E57" s="34" t="e">
        <f>IF(ISBLANK(C57),"",VLOOKUP(C57,#REF!,2,FALSE))</f>
        <v>#REF!</v>
      </c>
      <c r="F57" s="19" t="str">
        <f>IFERROR(VLOOKUP(D57,#REF!,3,0),"")</f>
        <v/>
      </c>
      <c r="G57" s="27" t="str">
        <f>IFERROR(VLOOKUP(E57,#REF!,3,0),"")</f>
        <v/>
      </c>
      <c r="H57" s="37" t="str">
        <f t="shared" si="0"/>
        <v/>
      </c>
    </row>
    <row r="58" spans="1:8" x14ac:dyDescent="0.3">
      <c r="A58" s="2">
        <v>56</v>
      </c>
      <c r="B58" s="18">
        <v>248</v>
      </c>
      <c r="C58" s="18">
        <v>221</v>
      </c>
      <c r="D58" s="1" t="e">
        <f>IF(ISBLANK(B58),"",VLOOKUP(B58,#REF!,2,FALSE))</f>
        <v>#REF!</v>
      </c>
      <c r="E58" s="34" t="e">
        <f>IF(ISBLANK(C58),"",VLOOKUP(C58,#REF!,2,FALSE))</f>
        <v>#REF!</v>
      </c>
      <c r="F58" s="19" t="str">
        <f>IFERROR(VLOOKUP(D58,#REF!,3,0),"")</f>
        <v/>
      </c>
      <c r="G58" s="27" t="str">
        <f>IFERROR(VLOOKUP(E58,#REF!,3,0),"")</f>
        <v/>
      </c>
      <c r="H58" s="37" t="str">
        <f t="shared" si="0"/>
        <v/>
      </c>
    </row>
    <row r="59" spans="1:8" x14ac:dyDescent="0.3">
      <c r="A59" s="2">
        <v>57</v>
      </c>
      <c r="B59" s="18">
        <v>310</v>
      </c>
      <c r="C59" s="18">
        <v>291</v>
      </c>
      <c r="D59" s="1" t="e">
        <f>IF(ISBLANK(B59),"",VLOOKUP(B59,#REF!,2,FALSE))</f>
        <v>#REF!</v>
      </c>
      <c r="E59" s="34" t="e">
        <f>IF(ISBLANK(C59),"",VLOOKUP(C59,#REF!,2,FALSE))</f>
        <v>#REF!</v>
      </c>
      <c r="F59" s="19" t="str">
        <f>IFERROR(VLOOKUP(D59,#REF!,3,0),"")</f>
        <v/>
      </c>
      <c r="G59" s="27" t="str">
        <f>IFERROR(VLOOKUP(E59,#REF!,3,0),"")</f>
        <v/>
      </c>
      <c r="H59" s="37" t="str">
        <f t="shared" si="0"/>
        <v/>
      </c>
    </row>
    <row r="60" spans="1:8" x14ac:dyDescent="0.3">
      <c r="A60" s="2">
        <v>58</v>
      </c>
      <c r="B60" s="18">
        <v>303</v>
      </c>
      <c r="C60" s="18">
        <v>308</v>
      </c>
      <c r="D60" s="1" t="e">
        <f>IF(ISBLANK(B60),"",VLOOKUP(B60,#REF!,2,FALSE))</f>
        <v>#REF!</v>
      </c>
      <c r="E60" s="34" t="e">
        <f>IF(ISBLANK(C60),"",VLOOKUP(C60,#REF!,2,FALSE))</f>
        <v>#REF!</v>
      </c>
      <c r="F60" s="19" t="str">
        <f>IFERROR(VLOOKUP(D60,#REF!,3,0),"")</f>
        <v/>
      </c>
      <c r="G60" s="27" t="str">
        <f>IFERROR(VLOOKUP(E60,#REF!,3,0),"")</f>
        <v/>
      </c>
      <c r="H60" s="37" t="str">
        <f t="shared" si="0"/>
        <v/>
      </c>
    </row>
    <row r="61" spans="1:8" x14ac:dyDescent="0.3">
      <c r="A61" s="2">
        <v>59</v>
      </c>
      <c r="B61" s="18">
        <v>304</v>
      </c>
      <c r="C61" s="18">
        <v>299</v>
      </c>
      <c r="D61" s="1" t="e">
        <f>IF(ISBLANK(B61),"",VLOOKUP(B61,#REF!,2,FALSE))</f>
        <v>#REF!</v>
      </c>
      <c r="E61" s="34" t="e">
        <f>IF(ISBLANK(C61),"",VLOOKUP(C61,#REF!,2,FALSE))</f>
        <v>#REF!</v>
      </c>
      <c r="F61" s="19" t="str">
        <f>IFERROR(VLOOKUP(D61,#REF!,3,0),"")</f>
        <v/>
      </c>
      <c r="G61" s="27" t="str">
        <f>IFERROR(VLOOKUP(E61,#REF!,3,0),"")</f>
        <v/>
      </c>
      <c r="H61" s="37" t="str">
        <f t="shared" si="0"/>
        <v/>
      </c>
    </row>
    <row r="62" spans="1:8" x14ac:dyDescent="0.3">
      <c r="A62" s="2">
        <v>60</v>
      </c>
      <c r="B62" s="18">
        <v>305</v>
      </c>
      <c r="C62" s="18">
        <v>307</v>
      </c>
      <c r="D62" s="1" t="e">
        <f>IF(ISBLANK(B62),"",VLOOKUP(B62,#REF!,2,FALSE))</f>
        <v>#REF!</v>
      </c>
      <c r="E62" s="34" t="e">
        <f>IF(ISBLANK(C62),"",VLOOKUP(C62,#REF!,2,FALSE))</f>
        <v>#REF!</v>
      </c>
      <c r="F62" s="19" t="str">
        <f>IFERROR(VLOOKUP(D62,#REF!,3,0),"")</f>
        <v/>
      </c>
      <c r="G62" s="27" t="str">
        <f>IFERROR(VLOOKUP(E62,#REF!,3,0),"")</f>
        <v/>
      </c>
      <c r="H62" s="37" t="str">
        <f t="shared" si="0"/>
        <v/>
      </c>
    </row>
    <row r="63" spans="1:8" x14ac:dyDescent="0.3">
      <c r="A63" s="2">
        <v>61</v>
      </c>
      <c r="B63" s="18">
        <v>306</v>
      </c>
      <c r="C63" s="18">
        <v>310</v>
      </c>
      <c r="D63" s="1" t="e">
        <f>IF(ISBLANK(B63),"",VLOOKUP(B63,#REF!,2,FALSE))</f>
        <v>#REF!</v>
      </c>
      <c r="E63" s="34" t="e">
        <f>IF(ISBLANK(C63),"",VLOOKUP(C63,#REF!,2,FALSE))</f>
        <v>#REF!</v>
      </c>
      <c r="F63" s="19" t="str">
        <f>IFERROR(VLOOKUP(D63,#REF!,3,0),"")</f>
        <v/>
      </c>
      <c r="G63" s="27" t="str">
        <f>IFERROR(VLOOKUP(E63,#REF!,3,0),"")</f>
        <v/>
      </c>
      <c r="H63" s="37" t="str">
        <f t="shared" si="0"/>
        <v/>
      </c>
    </row>
    <row r="64" spans="1:8" x14ac:dyDescent="0.3">
      <c r="A64" s="2">
        <v>62</v>
      </c>
      <c r="B64" s="18">
        <v>307</v>
      </c>
      <c r="C64" s="18">
        <v>220</v>
      </c>
      <c r="D64" s="1" t="e">
        <f>IF(ISBLANK(B64),"",VLOOKUP(B64,#REF!,2,FALSE))</f>
        <v>#REF!</v>
      </c>
      <c r="E64" s="34" t="e">
        <f>IF(ISBLANK(C64),"",VLOOKUP(C64,#REF!,2,FALSE))</f>
        <v>#REF!</v>
      </c>
      <c r="F64" s="19" t="str">
        <f>IFERROR(VLOOKUP(D64,#REF!,3,0),"")</f>
        <v/>
      </c>
      <c r="G64" s="27" t="str">
        <f>IFERROR(VLOOKUP(E64,#REF!,3,0),"")</f>
        <v/>
      </c>
      <c r="H64" s="37" t="str">
        <f t="shared" si="0"/>
        <v/>
      </c>
    </row>
    <row r="65" spans="1:8" x14ac:dyDescent="0.3">
      <c r="A65" s="2">
        <v>63</v>
      </c>
      <c r="B65" s="18">
        <v>309</v>
      </c>
      <c r="C65" s="18">
        <v>305</v>
      </c>
      <c r="D65" s="1" t="e">
        <f>IF(ISBLANK(B65),"",VLOOKUP(B65,#REF!,2,FALSE))</f>
        <v>#REF!</v>
      </c>
      <c r="E65" s="34" t="e">
        <f>IF(ISBLANK(C65),"",VLOOKUP(C65,#REF!,2,FALSE))</f>
        <v>#REF!</v>
      </c>
      <c r="F65" s="19" t="str">
        <f>IFERROR(VLOOKUP(D65,#REF!,3,0),"")</f>
        <v/>
      </c>
      <c r="G65" s="27" t="str">
        <f>IFERROR(VLOOKUP(E65,#REF!,3,0),"")</f>
        <v/>
      </c>
      <c r="H65" s="37" t="str">
        <f t="shared" si="0"/>
        <v/>
      </c>
    </row>
    <row r="66" spans="1:8" x14ac:dyDescent="0.3">
      <c r="A66" s="2">
        <v>64</v>
      </c>
      <c r="B66" s="18">
        <v>316</v>
      </c>
      <c r="C66" s="18">
        <v>292</v>
      </c>
      <c r="D66" s="1" t="e">
        <f>IF(ISBLANK(B66),"",VLOOKUP(B66,#REF!,2,FALSE))</f>
        <v>#REF!</v>
      </c>
      <c r="E66" s="34" t="e">
        <f>IF(ISBLANK(C66),"",VLOOKUP(C66,#REF!,2,FALSE))</f>
        <v>#REF!</v>
      </c>
      <c r="F66" s="19" t="str">
        <f>IFERROR(VLOOKUP(D66,#REF!,3,0),"")</f>
        <v/>
      </c>
      <c r="G66" s="27" t="str">
        <f>IFERROR(VLOOKUP(E66,#REF!,3,0),"")</f>
        <v/>
      </c>
      <c r="H66" s="37" t="str">
        <f t="shared" ref="H66:H83" si="1">IF(SUM(F66:G66)&lt;=0,"",IFERROR(SUM(F66:G66,0),""))</f>
        <v/>
      </c>
    </row>
    <row r="67" spans="1:8" x14ac:dyDescent="0.3">
      <c r="A67" s="2">
        <v>65</v>
      </c>
      <c r="B67" s="18">
        <v>317</v>
      </c>
      <c r="C67" s="18">
        <v>293</v>
      </c>
      <c r="D67" s="1" t="e">
        <f>IF(ISBLANK(B67),"",VLOOKUP(B67,#REF!,2,FALSE))</f>
        <v>#REF!</v>
      </c>
      <c r="E67" s="34" t="e">
        <f>IF(ISBLANK(C67),"",VLOOKUP(C67,#REF!,2,FALSE))</f>
        <v>#REF!</v>
      </c>
      <c r="F67" s="19" t="str">
        <f>IFERROR(VLOOKUP(D67,#REF!,3,0),"")</f>
        <v/>
      </c>
      <c r="G67" s="27" t="str">
        <f>IFERROR(VLOOKUP(E67,#REF!,3,0),"")</f>
        <v/>
      </c>
      <c r="H67" s="37" t="str">
        <f t="shared" si="1"/>
        <v/>
      </c>
    </row>
    <row r="68" spans="1:8" x14ac:dyDescent="0.3">
      <c r="A68" s="2">
        <v>66</v>
      </c>
      <c r="B68" s="18">
        <v>272</v>
      </c>
      <c r="C68" s="18">
        <v>263</v>
      </c>
      <c r="D68" s="1" t="e">
        <f>IF(ISBLANK(B68),"",VLOOKUP(B68,#REF!,2,FALSE))</f>
        <v>#REF!</v>
      </c>
      <c r="E68" s="34" t="e">
        <f>IF(ISBLANK(C68),"",VLOOKUP(C68,#REF!,2,FALSE))</f>
        <v>#REF!</v>
      </c>
      <c r="F68" s="19" t="str">
        <f>IFERROR(VLOOKUP(D68,#REF!,3,0),"")</f>
        <v/>
      </c>
      <c r="G68" s="27" t="str">
        <f>IFERROR(VLOOKUP(E68,#REF!,3,0),"")</f>
        <v/>
      </c>
      <c r="H68" s="37" t="str">
        <f t="shared" si="1"/>
        <v/>
      </c>
    </row>
    <row r="69" spans="1:8" x14ac:dyDescent="0.3">
      <c r="A69" s="2">
        <v>67</v>
      </c>
      <c r="B69" s="18">
        <v>244</v>
      </c>
      <c r="C69" s="18">
        <v>202</v>
      </c>
      <c r="D69" s="1" t="e">
        <f>IF(ISBLANK(B69),"",VLOOKUP(B69,#REF!,2,FALSE))</f>
        <v>#REF!</v>
      </c>
      <c r="E69" s="34" t="e">
        <f>IF(ISBLANK(C69),"",VLOOKUP(C69,#REF!,2,FALSE))</f>
        <v>#REF!</v>
      </c>
      <c r="F69" s="19" t="str">
        <f>IFERROR(VLOOKUP(D69,#REF!,3,0),"")</f>
        <v/>
      </c>
      <c r="G69" s="27" t="str">
        <f>IFERROR(VLOOKUP(E69,#REF!,3,0),"")</f>
        <v/>
      </c>
      <c r="H69" s="37" t="str">
        <f t="shared" si="1"/>
        <v/>
      </c>
    </row>
    <row r="70" spans="1:8" x14ac:dyDescent="0.3">
      <c r="A70" s="2">
        <v>68</v>
      </c>
      <c r="B70" s="18">
        <v>325</v>
      </c>
      <c r="C70" s="18">
        <v>301</v>
      </c>
      <c r="D70" s="1" t="e">
        <f>IF(ISBLANK(B70),"",VLOOKUP(B70,#REF!,2,FALSE))</f>
        <v>#REF!</v>
      </c>
      <c r="E70" s="34" t="e">
        <f>IF(ISBLANK(C70),"",VLOOKUP(C70,#REF!,2,FALSE))</f>
        <v>#REF!</v>
      </c>
      <c r="F70" s="19" t="str">
        <f>IFERROR(VLOOKUP(D70,#REF!,3,0),"")</f>
        <v/>
      </c>
      <c r="G70" s="27" t="str">
        <f>IFERROR(VLOOKUP(E70,#REF!,3,0),"")</f>
        <v/>
      </c>
      <c r="H70" s="37" t="str">
        <f t="shared" si="1"/>
        <v/>
      </c>
    </row>
    <row r="71" spans="1:8" x14ac:dyDescent="0.3">
      <c r="A71" s="2">
        <v>69</v>
      </c>
      <c r="B71" s="18">
        <v>326</v>
      </c>
      <c r="C71" s="18">
        <v>298</v>
      </c>
      <c r="D71" s="1" t="e">
        <f>IF(ISBLANK(B71),"",VLOOKUP(B71,#REF!,2,FALSE))</f>
        <v>#REF!</v>
      </c>
      <c r="E71" s="34" t="e">
        <f>IF(ISBLANK(C71),"",VLOOKUP(C71,#REF!,2,FALSE))</f>
        <v>#REF!</v>
      </c>
      <c r="F71" s="19" t="str">
        <f>IFERROR(VLOOKUP(D71,#REF!,3,0),"")</f>
        <v/>
      </c>
      <c r="G71" s="27" t="str">
        <f>IFERROR(VLOOKUP(E71,#REF!,3,0),"")</f>
        <v/>
      </c>
      <c r="H71" s="37" t="str">
        <f t="shared" si="1"/>
        <v/>
      </c>
    </row>
    <row r="72" spans="1:8" x14ac:dyDescent="0.3">
      <c r="A72" s="2">
        <v>70</v>
      </c>
      <c r="B72" s="18">
        <v>282</v>
      </c>
      <c r="C72" s="18">
        <v>270</v>
      </c>
      <c r="D72" s="1" t="e">
        <f>IF(ISBLANK(B72),"",VLOOKUP(B72,#REF!,2,FALSE))</f>
        <v>#REF!</v>
      </c>
      <c r="E72" s="34" t="e">
        <f>IF(ISBLANK(C72),"",VLOOKUP(C72,#REF!,2,FALSE))</f>
        <v>#REF!</v>
      </c>
      <c r="F72" s="19" t="str">
        <f>IFERROR(VLOOKUP(D72,#REF!,3,0),"")</f>
        <v/>
      </c>
      <c r="G72" s="27" t="str">
        <f>IFERROR(VLOOKUP(E72,#REF!,3,0),"")</f>
        <v/>
      </c>
      <c r="H72" s="37" t="str">
        <f t="shared" si="1"/>
        <v/>
      </c>
    </row>
    <row r="73" spans="1:8" x14ac:dyDescent="0.3">
      <c r="A73" s="2">
        <v>71</v>
      </c>
      <c r="B73" s="18">
        <v>283</v>
      </c>
      <c r="C73" s="18">
        <v>271</v>
      </c>
      <c r="D73" s="1" t="e">
        <f>IF(ISBLANK(B73),"",VLOOKUP(B73,#REF!,2,FALSE))</f>
        <v>#REF!</v>
      </c>
      <c r="E73" s="34" t="e">
        <f>IF(ISBLANK(C73),"",VLOOKUP(C73,#REF!,2,FALSE))</f>
        <v>#REF!</v>
      </c>
      <c r="F73" s="19" t="str">
        <f>IFERROR(VLOOKUP(D73,#REF!,3,0),"")</f>
        <v/>
      </c>
      <c r="G73" s="27" t="str">
        <f>IFERROR(VLOOKUP(E73,#REF!,3,0),"")</f>
        <v/>
      </c>
      <c r="H73" s="37" t="str">
        <f t="shared" si="1"/>
        <v/>
      </c>
    </row>
    <row r="74" spans="1:8" x14ac:dyDescent="0.3">
      <c r="A74" s="2">
        <v>72</v>
      </c>
      <c r="B74" s="18">
        <v>327</v>
      </c>
      <c r="C74" s="18">
        <v>280</v>
      </c>
      <c r="D74" s="1" t="e">
        <f>IF(ISBLANK(B74),"",VLOOKUP(B74,#REF!,2,FALSE))</f>
        <v>#REF!</v>
      </c>
      <c r="E74" s="34" t="e">
        <f>IF(ISBLANK(C74),"",VLOOKUP(C74,#REF!,2,FALSE))</f>
        <v>#REF!</v>
      </c>
      <c r="F74" s="19" t="str">
        <f>IFERROR(VLOOKUP(D74,#REF!,3,0),"")</f>
        <v/>
      </c>
      <c r="G74" s="27" t="str">
        <f>IFERROR(VLOOKUP(E74,#REF!,3,0),"")</f>
        <v/>
      </c>
      <c r="H74" s="37" t="str">
        <f t="shared" si="1"/>
        <v/>
      </c>
    </row>
    <row r="75" spans="1:8" x14ac:dyDescent="0.3">
      <c r="A75" s="2">
        <v>73</v>
      </c>
      <c r="B75" s="18">
        <v>328</v>
      </c>
      <c r="C75" s="18">
        <v>281</v>
      </c>
      <c r="D75" s="1" t="e">
        <f>IF(ISBLANK(B75),"",VLOOKUP(B75,#REF!,2,FALSE))</f>
        <v>#REF!</v>
      </c>
      <c r="E75" s="34" t="e">
        <f>IF(ISBLANK(C75),"",VLOOKUP(C75,#REF!,2,FALSE))</f>
        <v>#REF!</v>
      </c>
      <c r="F75" s="19" t="str">
        <f>IFERROR(VLOOKUP(D75,#REF!,3,0),"")</f>
        <v/>
      </c>
      <c r="G75" s="27" t="str">
        <f>IFERROR(VLOOKUP(E75,#REF!,3,0),"")</f>
        <v/>
      </c>
      <c r="H75" s="37" t="str">
        <f t="shared" si="1"/>
        <v/>
      </c>
    </row>
    <row r="76" spans="1:8" x14ac:dyDescent="0.3">
      <c r="A76" s="2">
        <v>74</v>
      </c>
      <c r="B76" s="18">
        <v>324</v>
      </c>
      <c r="C76" s="18">
        <v>313</v>
      </c>
      <c r="D76" s="1" t="e">
        <f>IF(ISBLANK(B76),"",VLOOKUP(B76,#REF!,2,FALSE))</f>
        <v>#REF!</v>
      </c>
      <c r="E76" s="34" t="e">
        <f>IF(ISBLANK(C76),"",VLOOKUP(C76,#REF!,2,FALSE))</f>
        <v>#REF!</v>
      </c>
      <c r="F76" s="19" t="str">
        <f>IFERROR(VLOOKUP(D76,#REF!,3,0),"")</f>
        <v/>
      </c>
      <c r="G76" s="27" t="str">
        <f>IFERROR(VLOOKUP(E76,#REF!,3,0),"")</f>
        <v/>
      </c>
      <c r="H76" s="37" t="str">
        <f t="shared" si="1"/>
        <v/>
      </c>
    </row>
    <row r="77" spans="1:8" x14ac:dyDescent="0.3">
      <c r="A77" s="2">
        <v>75</v>
      </c>
      <c r="B77" s="18">
        <v>330</v>
      </c>
      <c r="C77" s="18">
        <v>304</v>
      </c>
      <c r="D77" s="1" t="e">
        <f>IF(ISBLANK(B77),"",VLOOKUP(B77,#REF!,2,FALSE))</f>
        <v>#REF!</v>
      </c>
      <c r="E77" s="34" t="e">
        <f>IF(ISBLANK(C77),"",VLOOKUP(C77,#REF!,2,FALSE))</f>
        <v>#REF!</v>
      </c>
      <c r="F77" s="19" t="str">
        <f>IFERROR(VLOOKUP(D77,#REF!,3,0),"")</f>
        <v/>
      </c>
      <c r="G77" s="27" t="str">
        <f>IFERROR(VLOOKUP(E77,#REF!,3,0),"")</f>
        <v/>
      </c>
      <c r="H77" s="37" t="str">
        <f t="shared" si="1"/>
        <v/>
      </c>
    </row>
    <row r="78" spans="1:8" x14ac:dyDescent="0.3">
      <c r="A78" s="2">
        <v>76</v>
      </c>
      <c r="B78" s="18">
        <v>331</v>
      </c>
      <c r="C78" s="18">
        <v>302</v>
      </c>
      <c r="D78" s="1" t="e">
        <f>IF(ISBLANK(B78),"",VLOOKUP(B78,#REF!,2,FALSE))</f>
        <v>#REF!</v>
      </c>
      <c r="E78" s="34" t="e">
        <f>IF(ISBLANK(C78),"",VLOOKUP(C78,#REF!,2,FALSE))</f>
        <v>#REF!</v>
      </c>
      <c r="F78" s="19" t="str">
        <f>IFERROR(VLOOKUP(D78,#REF!,3,0),"")</f>
        <v/>
      </c>
      <c r="G78" s="27" t="str">
        <f>IFERROR(VLOOKUP(E78,#REF!,3,0),"")</f>
        <v/>
      </c>
      <c r="H78" s="37" t="str">
        <f t="shared" si="1"/>
        <v/>
      </c>
    </row>
    <row r="79" spans="1:8" x14ac:dyDescent="0.3">
      <c r="A79" s="2">
        <v>77</v>
      </c>
      <c r="B79" s="18">
        <v>332</v>
      </c>
      <c r="C79" s="18">
        <v>296</v>
      </c>
      <c r="D79" s="1" t="e">
        <f>IF(ISBLANK(B79),"",VLOOKUP(B79,#REF!,2,FALSE))</f>
        <v>#REF!</v>
      </c>
      <c r="E79" s="34" t="e">
        <f>IF(ISBLANK(C79),"",VLOOKUP(C79,#REF!,2,FALSE))</f>
        <v>#REF!</v>
      </c>
      <c r="F79" s="19" t="str">
        <f>IFERROR(VLOOKUP(D79,#REF!,3,0),"")</f>
        <v/>
      </c>
      <c r="G79" s="27" t="str">
        <f>IFERROR(VLOOKUP(E79,#REF!,3,0),"")</f>
        <v/>
      </c>
      <c r="H79" s="37" t="str">
        <f t="shared" si="1"/>
        <v/>
      </c>
    </row>
    <row r="80" spans="1:8" x14ac:dyDescent="0.3">
      <c r="A80" s="2">
        <v>78</v>
      </c>
      <c r="B80" s="18">
        <v>333</v>
      </c>
      <c r="C80" s="18">
        <v>323</v>
      </c>
      <c r="D80" s="1" t="e">
        <f>IF(ISBLANK(B80),"",VLOOKUP(B80,#REF!,2,FALSE))</f>
        <v>#REF!</v>
      </c>
      <c r="E80" s="34" t="e">
        <f>IF(ISBLANK(C80),"",VLOOKUP(C80,#REF!,2,FALSE))</f>
        <v>#REF!</v>
      </c>
      <c r="F80" s="19" t="str">
        <f>IFERROR(VLOOKUP(D80,#REF!,3,0),"")</f>
        <v/>
      </c>
      <c r="G80" s="27" t="str">
        <f>IFERROR(VLOOKUP(E80,#REF!,3,0),"")</f>
        <v/>
      </c>
      <c r="H80" s="37" t="str">
        <f t="shared" si="1"/>
        <v/>
      </c>
    </row>
    <row r="81" spans="1:8" x14ac:dyDescent="0.3">
      <c r="A81" s="2">
        <v>79</v>
      </c>
      <c r="B81" s="18">
        <v>339</v>
      </c>
      <c r="C81" s="18">
        <v>306</v>
      </c>
      <c r="D81" s="1" t="e">
        <f>IF(ISBLANK(B81),"",VLOOKUP(B81,#REF!,2,FALSE))</f>
        <v>#REF!</v>
      </c>
      <c r="E81" s="34" t="e">
        <f>IF(ISBLANK(C81),"",VLOOKUP(C81,#REF!,2,FALSE))</f>
        <v>#REF!</v>
      </c>
      <c r="F81" s="19" t="str">
        <f>IFERROR(VLOOKUP(D81,#REF!,3,0),"")</f>
        <v/>
      </c>
      <c r="G81" s="27" t="str">
        <f>IFERROR(VLOOKUP(E81,#REF!,3,0),"")</f>
        <v/>
      </c>
      <c r="H81" s="37" t="str">
        <f t="shared" si="1"/>
        <v/>
      </c>
    </row>
    <row r="82" spans="1:8" x14ac:dyDescent="0.3">
      <c r="A82" s="2">
        <v>80</v>
      </c>
      <c r="B82" s="18">
        <v>269</v>
      </c>
      <c r="C82" s="18">
        <v>256</v>
      </c>
      <c r="D82" s="1" t="e">
        <f>IF(ISBLANK(B82),"",VLOOKUP(B82,#REF!,2,FALSE))</f>
        <v>#REF!</v>
      </c>
      <c r="E82" s="34" t="e">
        <f>IF(ISBLANK(C82),"",VLOOKUP(C82,#REF!,2,FALSE))</f>
        <v>#REF!</v>
      </c>
      <c r="F82" s="19" t="str">
        <f>IFERROR(VLOOKUP(D82,#REF!,3,0),"")</f>
        <v/>
      </c>
      <c r="G82" s="27" t="str">
        <f>IFERROR(VLOOKUP(E82,#REF!,3,0),"")</f>
        <v/>
      </c>
      <c r="H82" s="37" t="str">
        <f t="shared" si="1"/>
        <v/>
      </c>
    </row>
    <row r="83" spans="1:8" x14ac:dyDescent="0.3">
      <c r="A83" s="2">
        <v>81</v>
      </c>
      <c r="B83" s="18">
        <v>271</v>
      </c>
      <c r="C83" s="18">
        <v>258</v>
      </c>
      <c r="D83" s="1" t="e">
        <f>IF(ISBLANK(B83),"",VLOOKUP(B83,#REF!,2,FALSE))</f>
        <v>#REF!</v>
      </c>
      <c r="E83" s="34" t="e">
        <f>IF(ISBLANK(C83),"",VLOOKUP(C83,#REF!,2,FALSE))</f>
        <v>#REF!</v>
      </c>
      <c r="F83" s="19" t="str">
        <f>IFERROR(VLOOKUP(D83,#REF!,3,0),"")</f>
        <v/>
      </c>
      <c r="G83" s="27" t="str">
        <f>IFERROR(VLOOKUP(E83,#REF!,3,0),"")</f>
        <v/>
      </c>
      <c r="H83" s="37" t="str">
        <f t="shared" si="1"/>
        <v/>
      </c>
    </row>
    <row r="84" spans="1:8" x14ac:dyDescent="0.3">
      <c r="A84" s="2">
        <v>82</v>
      </c>
      <c r="B84" s="18">
        <v>270</v>
      </c>
      <c r="C84" s="18">
        <v>259</v>
      </c>
      <c r="D84" s="1" t="e">
        <f>IF(ISBLANK(B84),"",VLOOKUP(B84,#REF!,2,FALSE))</f>
        <v>#REF!</v>
      </c>
      <c r="E84" s="34" t="e">
        <f>IF(ISBLANK(C84),"",VLOOKUP(C84,#REF!,2,FALSE))</f>
        <v>#REF!</v>
      </c>
      <c r="F84" s="19" t="str">
        <f>IFERROR(VLOOKUP(D84,#REF!,3,0),"")</f>
        <v/>
      </c>
      <c r="G84" s="27" t="str">
        <f>IFERROR(VLOOKUP(E84,#REF!,3,0),"")</f>
        <v/>
      </c>
      <c r="H84" s="37" t="str">
        <f t="shared" ref="H84:H147" si="2">IF(SUM(F84:G84)&lt;=0,"",IFERROR(SUM(F84:G84,0),""))</f>
        <v/>
      </c>
    </row>
    <row r="85" spans="1:8" x14ac:dyDescent="0.3">
      <c r="A85" s="2">
        <v>83</v>
      </c>
      <c r="B85" s="18">
        <v>344</v>
      </c>
      <c r="C85" s="18">
        <v>312</v>
      </c>
      <c r="D85" s="1" t="e">
        <f>IF(ISBLANK(B85),"",VLOOKUP(B85,#REF!,2,FALSE))</f>
        <v>#REF!</v>
      </c>
      <c r="E85" s="34" t="e">
        <f>IF(ISBLANK(C85),"",VLOOKUP(C85,#REF!,2,FALSE))</f>
        <v>#REF!</v>
      </c>
      <c r="F85" s="19" t="str">
        <f>IFERROR(VLOOKUP(D85,#REF!,3,0),"")</f>
        <v/>
      </c>
      <c r="G85" s="27" t="str">
        <f>IFERROR(VLOOKUP(E85,#REF!,3,0),"")</f>
        <v/>
      </c>
      <c r="H85" s="37" t="str">
        <f t="shared" si="2"/>
        <v/>
      </c>
    </row>
    <row r="86" spans="1:8" x14ac:dyDescent="0.3">
      <c r="A86" s="2">
        <v>84</v>
      </c>
      <c r="B86" s="18">
        <v>342</v>
      </c>
      <c r="C86" s="18">
        <v>314</v>
      </c>
      <c r="D86" s="1" t="e">
        <f>IF(ISBLANK(B86),"",VLOOKUP(B86,#REF!,2,FALSE))</f>
        <v>#REF!</v>
      </c>
      <c r="E86" s="34" t="e">
        <f>IF(ISBLANK(C86),"",VLOOKUP(C86,#REF!,2,FALSE))</f>
        <v>#REF!</v>
      </c>
      <c r="F86" s="19" t="str">
        <f>IFERROR(VLOOKUP(D86,#REF!,3,0),"")</f>
        <v/>
      </c>
      <c r="G86" s="27" t="str">
        <f>IFERROR(VLOOKUP(E86,#REF!,3,0),"")</f>
        <v/>
      </c>
      <c r="H86" s="37" t="str">
        <f t="shared" si="2"/>
        <v/>
      </c>
    </row>
    <row r="87" spans="1:8" x14ac:dyDescent="0.3">
      <c r="A87" s="2">
        <v>85</v>
      </c>
      <c r="B87" s="18">
        <v>347</v>
      </c>
      <c r="C87" s="18">
        <v>316</v>
      </c>
      <c r="D87" s="1" t="e">
        <f>IF(ISBLANK(B87),"",VLOOKUP(B87,#REF!,2,FALSE))</f>
        <v>#REF!</v>
      </c>
      <c r="E87" s="34" t="e">
        <f>IF(ISBLANK(C87),"",VLOOKUP(C87,#REF!,2,FALSE))</f>
        <v>#REF!</v>
      </c>
      <c r="F87" s="19" t="str">
        <f>IFERROR(VLOOKUP(D87,#REF!,3,0),"")</f>
        <v/>
      </c>
      <c r="G87" s="27" t="str">
        <f>IFERROR(VLOOKUP(E87,#REF!,3,0),"")</f>
        <v/>
      </c>
      <c r="H87" s="37" t="str">
        <f t="shared" si="2"/>
        <v/>
      </c>
    </row>
    <row r="88" spans="1:8" x14ac:dyDescent="0.3">
      <c r="A88" s="2">
        <v>86</v>
      </c>
      <c r="B88" s="18">
        <v>241</v>
      </c>
      <c r="C88" s="18">
        <v>320</v>
      </c>
      <c r="D88" s="1" t="e">
        <f>IF(ISBLANK(B88),"",VLOOKUP(B88,#REF!,2,FALSE))</f>
        <v>#REF!</v>
      </c>
      <c r="E88" s="34" t="e">
        <f>IF(ISBLANK(C88),"",VLOOKUP(C88,#REF!,2,FALSE))</f>
        <v>#REF!</v>
      </c>
      <c r="F88" s="19" t="str">
        <f>IFERROR(VLOOKUP(D88,#REF!,3,0),"")</f>
        <v/>
      </c>
      <c r="G88" s="27" t="str">
        <f>IFERROR(VLOOKUP(E88,#REF!,3,0),"")</f>
        <v/>
      </c>
      <c r="H88" s="37" t="str">
        <f t="shared" si="2"/>
        <v/>
      </c>
    </row>
    <row r="89" spans="1:8" x14ac:dyDescent="0.3">
      <c r="A89" s="2">
        <v>87</v>
      </c>
      <c r="B89" s="18">
        <v>240</v>
      </c>
      <c r="C89" s="18">
        <v>318</v>
      </c>
      <c r="D89" s="1" t="e">
        <f>IF(ISBLANK(B89),"",VLOOKUP(B89,#REF!,2,FALSE))</f>
        <v>#REF!</v>
      </c>
      <c r="E89" s="34" t="e">
        <f>IF(ISBLANK(C89),"",VLOOKUP(C89,#REF!,2,FALSE))</f>
        <v>#REF!</v>
      </c>
      <c r="F89" s="19" t="str">
        <f>IFERROR(VLOOKUP(D89,#REF!,3,0),"")</f>
        <v/>
      </c>
      <c r="G89" s="27" t="str">
        <f>IFERROR(VLOOKUP(E89,#REF!,3,0),"")</f>
        <v/>
      </c>
      <c r="H89" s="37" t="str">
        <f t="shared" si="2"/>
        <v/>
      </c>
    </row>
    <row r="90" spans="1:8" x14ac:dyDescent="0.3">
      <c r="A90" s="2">
        <v>88</v>
      </c>
      <c r="B90" s="18">
        <v>343</v>
      </c>
      <c r="C90" s="18">
        <v>325</v>
      </c>
      <c r="D90" s="1" t="e">
        <f>IF(ISBLANK(B90),"",VLOOKUP(B90,#REF!,2,FALSE))</f>
        <v>#REF!</v>
      </c>
      <c r="E90" s="34" t="e">
        <f>IF(ISBLANK(C90),"",VLOOKUP(C90,#REF!,2,FALSE))</f>
        <v>#REF!</v>
      </c>
      <c r="F90" s="19" t="str">
        <f>IFERROR(VLOOKUP(D90,#REF!,3,0),"")</f>
        <v/>
      </c>
      <c r="G90" s="27" t="str">
        <f>IFERROR(VLOOKUP(E90,#REF!,3,0),"")</f>
        <v/>
      </c>
      <c r="H90" s="37" t="str">
        <f t="shared" si="2"/>
        <v/>
      </c>
    </row>
    <row r="91" spans="1:8" x14ac:dyDescent="0.3">
      <c r="A91" s="2">
        <v>89</v>
      </c>
      <c r="B91" s="18">
        <v>337</v>
      </c>
      <c r="C91" s="18">
        <v>260</v>
      </c>
      <c r="D91" s="1" t="e">
        <f>IF(ISBLANK(B91),"",VLOOKUP(B91,#REF!,2,FALSE))</f>
        <v>#REF!</v>
      </c>
      <c r="E91" s="34" t="e">
        <f>IF(ISBLANK(C91),"",VLOOKUP(C91,#REF!,2,FALSE))</f>
        <v>#REF!</v>
      </c>
      <c r="F91" s="19" t="str">
        <f>IFERROR(VLOOKUP(D91,#REF!,3,0),"")</f>
        <v/>
      </c>
      <c r="G91" s="27" t="str">
        <f>IFERROR(VLOOKUP(E91,#REF!,3,0),"")</f>
        <v/>
      </c>
      <c r="H91" s="37" t="str">
        <f t="shared" si="2"/>
        <v/>
      </c>
    </row>
    <row r="92" spans="1:8" x14ac:dyDescent="0.3">
      <c r="A92" s="2">
        <v>90</v>
      </c>
      <c r="B92" s="18">
        <v>257</v>
      </c>
      <c r="C92" s="18">
        <v>303</v>
      </c>
      <c r="D92" s="1" t="e">
        <f>IF(ISBLANK(B92),"",VLOOKUP(B92,#REF!,2,FALSE))</f>
        <v>#REF!</v>
      </c>
      <c r="E92" s="34" t="e">
        <f>IF(ISBLANK(C92),"",VLOOKUP(C92,#REF!,2,FALSE))</f>
        <v>#REF!</v>
      </c>
      <c r="F92" s="19" t="str">
        <f>IFERROR(VLOOKUP(D92,#REF!,3,0),"")</f>
        <v/>
      </c>
      <c r="G92" s="27" t="str">
        <f>IFERROR(VLOOKUP(E92,#REF!,3,0),"")</f>
        <v/>
      </c>
      <c r="H92" s="37" t="str">
        <f t="shared" si="2"/>
        <v/>
      </c>
    </row>
    <row r="93" spans="1:8" x14ac:dyDescent="0.3">
      <c r="A93" s="2">
        <v>91</v>
      </c>
      <c r="B93" s="18">
        <v>338</v>
      </c>
      <c r="C93" s="18">
        <v>324</v>
      </c>
      <c r="D93" s="1" t="e">
        <f>IF(ISBLANK(B93),"",VLOOKUP(B93,#REF!,2,FALSE))</f>
        <v>#REF!</v>
      </c>
      <c r="E93" s="34" t="e">
        <f>IF(ISBLANK(C93),"",VLOOKUP(C93,#REF!,2,FALSE))</f>
        <v>#REF!</v>
      </c>
      <c r="F93" s="19" t="str">
        <f>IFERROR(VLOOKUP(D93,#REF!,3,0),"")</f>
        <v/>
      </c>
      <c r="G93" s="27" t="str">
        <f>IFERROR(VLOOKUP(E93,#REF!,3,0),"")</f>
        <v/>
      </c>
      <c r="H93" s="37" t="str">
        <f t="shared" si="2"/>
        <v/>
      </c>
    </row>
    <row r="94" spans="1:8" x14ac:dyDescent="0.3">
      <c r="A94" s="2">
        <v>92</v>
      </c>
      <c r="B94" s="18">
        <v>365</v>
      </c>
      <c r="C94" s="18">
        <v>329</v>
      </c>
      <c r="D94" s="1" t="e">
        <f>IF(ISBLANK(B94),"",VLOOKUP(B94,#REF!,2,FALSE))</f>
        <v>#REF!</v>
      </c>
      <c r="E94" s="34" t="e">
        <f>IF(ISBLANK(C94),"",VLOOKUP(C94,#REF!,2,FALSE))</f>
        <v>#REF!</v>
      </c>
      <c r="F94" s="19" t="str">
        <f>IFERROR(VLOOKUP(D94,#REF!,3,0),"")</f>
        <v/>
      </c>
      <c r="G94" s="27" t="str">
        <f>IFERROR(VLOOKUP(E94,#REF!,3,0),"")</f>
        <v/>
      </c>
      <c r="H94" s="37" t="str">
        <f t="shared" si="2"/>
        <v/>
      </c>
    </row>
    <row r="95" spans="1:8" x14ac:dyDescent="0.3">
      <c r="A95" s="2">
        <v>93</v>
      </c>
      <c r="B95" s="18">
        <v>358</v>
      </c>
      <c r="C95" s="18">
        <v>334</v>
      </c>
      <c r="D95" s="1" t="e">
        <f>IF(ISBLANK(B95),"",VLOOKUP(B95,#REF!,2,FALSE))</f>
        <v>#REF!</v>
      </c>
      <c r="E95" s="34" t="e">
        <f>IF(ISBLANK(C95),"",VLOOKUP(C95,#REF!,2,FALSE))</f>
        <v>#REF!</v>
      </c>
      <c r="F95" s="19" t="str">
        <f>IFERROR(VLOOKUP(D95,#REF!,3,0),"")</f>
        <v/>
      </c>
      <c r="G95" s="27" t="str">
        <f>IFERROR(VLOOKUP(E95,#REF!,3,0),"")</f>
        <v/>
      </c>
      <c r="H95" s="37" t="str">
        <f t="shared" si="2"/>
        <v/>
      </c>
    </row>
    <row r="96" spans="1:8" x14ac:dyDescent="0.3">
      <c r="A96" s="2">
        <v>94</v>
      </c>
      <c r="B96" s="18">
        <v>359</v>
      </c>
      <c r="C96" s="18">
        <v>333</v>
      </c>
      <c r="D96" s="1" t="e">
        <f>IF(ISBLANK(B96),"",VLOOKUP(B96,#REF!,2,FALSE))</f>
        <v>#REF!</v>
      </c>
      <c r="E96" s="34" t="e">
        <f>IF(ISBLANK(C96),"",VLOOKUP(C96,#REF!,2,FALSE))</f>
        <v>#REF!</v>
      </c>
      <c r="F96" s="19" t="str">
        <f>IFERROR(VLOOKUP(D96,#REF!,3,0),"")</f>
        <v/>
      </c>
      <c r="G96" s="27" t="str">
        <f>IFERROR(VLOOKUP(E96,#REF!,3,0),"")</f>
        <v/>
      </c>
      <c r="H96" s="37" t="str">
        <f t="shared" si="2"/>
        <v/>
      </c>
    </row>
    <row r="97" spans="1:8" x14ac:dyDescent="0.3">
      <c r="A97" s="2">
        <v>95</v>
      </c>
      <c r="B97" s="18">
        <v>360</v>
      </c>
      <c r="C97" s="18">
        <v>327</v>
      </c>
      <c r="D97" s="1" t="e">
        <f>IF(ISBLANK(B97),"",VLOOKUP(B97,#REF!,2,FALSE))</f>
        <v>#REF!</v>
      </c>
      <c r="E97" s="34" t="e">
        <f>IF(ISBLANK(C97),"",VLOOKUP(C97,#REF!,2,FALSE))</f>
        <v>#REF!</v>
      </c>
      <c r="F97" s="19" t="str">
        <f>IFERROR(VLOOKUP(D97,#REF!,3,0),"")</f>
        <v/>
      </c>
      <c r="G97" s="27" t="str">
        <f>IFERROR(VLOOKUP(E97,#REF!,3,0),"")</f>
        <v/>
      </c>
      <c r="H97" s="37" t="str">
        <f t="shared" si="2"/>
        <v/>
      </c>
    </row>
    <row r="98" spans="1:8" x14ac:dyDescent="0.3">
      <c r="A98" s="2">
        <v>96</v>
      </c>
      <c r="B98" s="18">
        <v>361</v>
      </c>
      <c r="C98" s="18">
        <v>328</v>
      </c>
      <c r="D98" s="1" t="e">
        <f>IF(ISBLANK(B98),"",VLOOKUP(B98,#REF!,2,FALSE))</f>
        <v>#REF!</v>
      </c>
      <c r="E98" s="34" t="e">
        <f>IF(ISBLANK(C98),"",VLOOKUP(C98,#REF!,2,FALSE))</f>
        <v>#REF!</v>
      </c>
      <c r="F98" s="19" t="str">
        <f>IFERROR(VLOOKUP(D98,#REF!,3,0),"")</f>
        <v/>
      </c>
      <c r="G98" s="27" t="str">
        <f>IFERROR(VLOOKUP(E98,#REF!,3,0),"")</f>
        <v/>
      </c>
      <c r="H98" s="37" t="str">
        <f t="shared" si="2"/>
        <v/>
      </c>
    </row>
    <row r="99" spans="1:8" x14ac:dyDescent="0.3">
      <c r="A99" s="2">
        <v>97</v>
      </c>
      <c r="B99" s="18">
        <v>363</v>
      </c>
      <c r="C99" s="18">
        <v>335</v>
      </c>
      <c r="D99" s="1" t="e">
        <f>IF(ISBLANK(B99),"",VLOOKUP(B99,#REF!,2,FALSE))</f>
        <v>#REF!</v>
      </c>
      <c r="E99" s="34" t="e">
        <f>IF(ISBLANK(C99),"",VLOOKUP(C99,#REF!,2,FALSE))</f>
        <v>#REF!</v>
      </c>
      <c r="F99" s="19" t="str">
        <f>IFERROR(VLOOKUP(D99,#REF!,3,0),"")</f>
        <v/>
      </c>
      <c r="G99" s="27" t="str">
        <f>IFERROR(VLOOKUP(E99,#REF!,3,0),"")</f>
        <v/>
      </c>
      <c r="H99" s="37" t="str">
        <f t="shared" si="2"/>
        <v/>
      </c>
    </row>
    <row r="100" spans="1:8" x14ac:dyDescent="0.3">
      <c r="A100" s="2">
        <v>98</v>
      </c>
      <c r="B100" s="18">
        <v>362</v>
      </c>
      <c r="C100" s="18">
        <v>331</v>
      </c>
      <c r="D100" s="1" t="e">
        <f>IF(ISBLANK(B100),"",VLOOKUP(B100,#REF!,2,FALSE))</f>
        <v>#REF!</v>
      </c>
      <c r="E100" s="34" t="e">
        <f>IF(ISBLANK(C100),"",VLOOKUP(C100,#REF!,2,FALSE))</f>
        <v>#REF!</v>
      </c>
      <c r="F100" s="19" t="str">
        <f>IFERROR(VLOOKUP(D100,#REF!,3,0),"")</f>
        <v/>
      </c>
      <c r="G100" s="27" t="str">
        <f>IFERROR(VLOOKUP(E100,#REF!,3,0),"")</f>
        <v/>
      </c>
      <c r="H100" s="37" t="str">
        <f t="shared" si="2"/>
        <v/>
      </c>
    </row>
    <row r="101" spans="1:8" x14ac:dyDescent="0.3">
      <c r="A101" s="2">
        <v>99</v>
      </c>
      <c r="B101" s="18">
        <v>364</v>
      </c>
      <c r="C101" s="18">
        <v>330</v>
      </c>
      <c r="D101" s="1" t="e">
        <f>IF(ISBLANK(B101),"",VLOOKUP(B101,#REF!,2,FALSE))</f>
        <v>#REF!</v>
      </c>
      <c r="E101" s="34" t="e">
        <f>IF(ISBLANK(C101),"",VLOOKUP(C101,#REF!,2,FALSE))</f>
        <v>#REF!</v>
      </c>
      <c r="F101" s="19" t="str">
        <f>IFERROR(VLOOKUP(D101,#REF!,3,0),"")</f>
        <v/>
      </c>
      <c r="G101" s="27" t="str">
        <f>IFERROR(VLOOKUP(E101,#REF!,3,0),"")</f>
        <v/>
      </c>
      <c r="H101" s="37" t="str">
        <f t="shared" si="2"/>
        <v/>
      </c>
    </row>
    <row r="102" spans="1:8" x14ac:dyDescent="0.3">
      <c r="A102" s="2">
        <v>100</v>
      </c>
      <c r="B102" s="18">
        <v>357</v>
      </c>
      <c r="C102" s="18">
        <v>332</v>
      </c>
      <c r="D102" s="1" t="e">
        <f>IF(ISBLANK(B102),"",VLOOKUP(B102,#REF!,2,FALSE))</f>
        <v>#REF!</v>
      </c>
      <c r="E102" s="34" t="e">
        <f>IF(ISBLANK(C102),"",VLOOKUP(C102,#REF!,2,FALSE))</f>
        <v>#REF!</v>
      </c>
      <c r="F102" s="19" t="str">
        <f>IFERROR(VLOOKUP(D102,#REF!,3,0),"")</f>
        <v/>
      </c>
      <c r="G102" s="27" t="str">
        <f>IFERROR(VLOOKUP(E102,#REF!,3,0),"")</f>
        <v/>
      </c>
      <c r="H102" s="37" t="str">
        <f t="shared" si="2"/>
        <v/>
      </c>
    </row>
    <row r="103" spans="1:8" x14ac:dyDescent="0.3">
      <c r="A103" s="17">
        <v>101</v>
      </c>
      <c r="B103" s="18">
        <v>366</v>
      </c>
      <c r="C103" s="18">
        <v>337</v>
      </c>
      <c r="D103" s="1" t="e">
        <f>IF(ISBLANK(B103),"",VLOOKUP(B103,#REF!,2,FALSE))</f>
        <v>#REF!</v>
      </c>
      <c r="E103" s="34" t="e">
        <f>IF(ISBLANK(C103),"",VLOOKUP(C103,#REF!,2,FALSE))</f>
        <v>#REF!</v>
      </c>
      <c r="F103" s="19" t="str">
        <f>IFERROR(VLOOKUP(D103,#REF!,3,0),"")</f>
        <v/>
      </c>
      <c r="G103" s="27" t="str">
        <f>IFERROR(VLOOKUP(E103,#REF!,3,0),"")</f>
        <v/>
      </c>
      <c r="H103" s="37" t="str">
        <f t="shared" si="2"/>
        <v/>
      </c>
    </row>
    <row r="104" spans="1:8" x14ac:dyDescent="0.3">
      <c r="A104" s="17">
        <v>102</v>
      </c>
      <c r="B104" s="18">
        <v>367</v>
      </c>
      <c r="C104" s="18">
        <v>336</v>
      </c>
      <c r="D104" s="1" t="e">
        <f>IF(ISBLANK(B104),"",VLOOKUP(B104,#REF!,2,FALSE))</f>
        <v>#REF!</v>
      </c>
      <c r="E104" s="34" t="e">
        <f>IF(ISBLANK(C104),"",VLOOKUP(C104,#REF!,2,FALSE))</f>
        <v>#REF!</v>
      </c>
      <c r="F104" s="19" t="str">
        <f>IFERROR(VLOOKUP(D104,#REF!,3,0),"")</f>
        <v/>
      </c>
      <c r="G104" s="27" t="str">
        <f>IFERROR(VLOOKUP(E104,#REF!,3,0),"")</f>
        <v/>
      </c>
      <c r="H104" s="37" t="str">
        <f t="shared" si="2"/>
        <v/>
      </c>
    </row>
    <row r="105" spans="1:8" x14ac:dyDescent="0.3">
      <c r="A105" s="17">
        <v>103</v>
      </c>
      <c r="B105" s="18">
        <v>218</v>
      </c>
      <c r="C105" s="18">
        <v>262</v>
      </c>
      <c r="D105" s="1" t="e">
        <f>IF(ISBLANK(B105),"",VLOOKUP(B105,#REF!,2,FALSE))</f>
        <v>#REF!</v>
      </c>
      <c r="E105" s="34" t="e">
        <f>IF(ISBLANK(C105),"",VLOOKUP(C105,#REF!,2,FALSE))</f>
        <v>#REF!</v>
      </c>
      <c r="F105" s="19" t="str">
        <f>IFERROR(VLOOKUP(D105,#REF!,3,0),"")</f>
        <v/>
      </c>
      <c r="G105" s="27" t="str">
        <f>IFERROR(VLOOKUP(E105,#REF!,3,0),"")</f>
        <v/>
      </c>
      <c r="H105" s="37" t="str">
        <f t="shared" si="2"/>
        <v/>
      </c>
    </row>
    <row r="106" spans="1:8" x14ac:dyDescent="0.3">
      <c r="A106" s="17">
        <v>104</v>
      </c>
      <c r="B106" s="18">
        <v>336</v>
      </c>
      <c r="C106" s="18">
        <v>322</v>
      </c>
      <c r="D106" s="1" t="e">
        <f>IF(ISBLANK(B106),"",VLOOKUP(B106,#REF!,2,FALSE))</f>
        <v>#REF!</v>
      </c>
      <c r="E106" s="34" t="e">
        <f>IF(ISBLANK(C106),"",VLOOKUP(C106,#REF!,2,FALSE))</f>
        <v>#REF!</v>
      </c>
      <c r="F106" s="19" t="str">
        <f>IFERROR(VLOOKUP(D106,#REF!,3,0),"")</f>
        <v/>
      </c>
      <c r="G106" s="27" t="str">
        <f>IFERROR(VLOOKUP(E106,#REF!,3,0),"")</f>
        <v/>
      </c>
      <c r="H106" s="37" t="str">
        <f t="shared" si="2"/>
        <v/>
      </c>
    </row>
    <row r="107" spans="1:8" x14ac:dyDescent="0.3">
      <c r="A107" s="17">
        <v>105</v>
      </c>
      <c r="B107" s="18">
        <v>284</v>
      </c>
      <c r="C107" s="18">
        <v>311</v>
      </c>
      <c r="D107" s="1" t="e">
        <f>IF(ISBLANK(B107),"",VLOOKUP(B107,#REF!,2,FALSE))</f>
        <v>#REF!</v>
      </c>
      <c r="E107" s="34" t="e">
        <f>IF(ISBLANK(C107),"",VLOOKUP(C107,#REF!,2,FALSE))</f>
        <v>#REF!</v>
      </c>
      <c r="F107" s="19" t="str">
        <f>IFERROR(VLOOKUP(D107,#REF!,3,0),"")</f>
        <v/>
      </c>
      <c r="G107" s="27" t="str">
        <f>IFERROR(VLOOKUP(E107,#REF!,3,0),"")</f>
        <v/>
      </c>
      <c r="H107" s="37" t="str">
        <f t="shared" si="2"/>
        <v/>
      </c>
    </row>
    <row r="108" spans="1:8" x14ac:dyDescent="0.3">
      <c r="A108" s="17">
        <v>106</v>
      </c>
      <c r="B108" s="18">
        <v>318</v>
      </c>
      <c r="C108" s="18">
        <v>294</v>
      </c>
      <c r="D108" s="1" t="e">
        <f>IF(ISBLANK(B108),"",VLOOKUP(B108,#REF!,2,FALSE))</f>
        <v>#REF!</v>
      </c>
      <c r="E108" s="34" t="e">
        <f>IF(ISBLANK(C108),"",VLOOKUP(C108,#REF!,2,FALSE))</f>
        <v>#REF!</v>
      </c>
      <c r="F108" s="19" t="str">
        <f>IFERROR(VLOOKUP(D108,#REF!,3,0),"")</f>
        <v/>
      </c>
      <c r="G108" s="27" t="str">
        <f>IFERROR(VLOOKUP(E108,#REF!,3,0),"")</f>
        <v/>
      </c>
      <c r="H108" s="37" t="str">
        <f t="shared" si="2"/>
        <v/>
      </c>
    </row>
    <row r="109" spans="1:8" x14ac:dyDescent="0.3">
      <c r="A109" s="17">
        <v>107</v>
      </c>
      <c r="B109" s="18">
        <v>308</v>
      </c>
      <c r="C109" s="18">
        <v>295</v>
      </c>
      <c r="D109" s="1" t="e">
        <f>IF(ISBLANK(B109),"",VLOOKUP(B109,#REF!,2,FALSE))</f>
        <v>#REF!</v>
      </c>
      <c r="E109" s="34" t="e">
        <f>IF(ISBLANK(C109),"",VLOOKUP(C109,#REF!,2,FALSE))</f>
        <v>#REF!</v>
      </c>
      <c r="F109" s="19" t="str">
        <f>IFERROR(VLOOKUP(D109,#REF!,3,0),"")</f>
        <v/>
      </c>
      <c r="G109" s="27" t="str">
        <f>IFERROR(VLOOKUP(E109,#REF!,3,0),"")</f>
        <v/>
      </c>
      <c r="H109" s="37" t="str">
        <f t="shared" si="2"/>
        <v/>
      </c>
    </row>
    <row r="110" spans="1:8" x14ac:dyDescent="0.3">
      <c r="A110" s="17">
        <v>108</v>
      </c>
      <c r="B110" s="18">
        <v>297</v>
      </c>
      <c r="C110" s="18">
        <v>309</v>
      </c>
      <c r="D110" s="1" t="e">
        <f>IF(ISBLANK(B110),"",VLOOKUP(B110,#REF!,2,FALSE))</f>
        <v>#REF!</v>
      </c>
      <c r="E110" s="34" t="e">
        <f>IF(ISBLANK(C110),"",VLOOKUP(C110,#REF!,2,FALSE))</f>
        <v>#REF!</v>
      </c>
      <c r="F110" s="19" t="str">
        <f>IFERROR(VLOOKUP(D110,#REF!,3,0),"")</f>
        <v/>
      </c>
      <c r="G110" s="27" t="str">
        <f>IFERROR(VLOOKUP(E110,#REF!,3,0),"")</f>
        <v/>
      </c>
      <c r="H110" s="37" t="str">
        <f t="shared" si="2"/>
        <v/>
      </c>
    </row>
    <row r="111" spans="1:8" x14ac:dyDescent="0.3">
      <c r="A111" s="17">
        <v>109</v>
      </c>
      <c r="B111" s="18">
        <v>246</v>
      </c>
      <c r="C111" s="18">
        <v>242</v>
      </c>
      <c r="D111" s="1" t="e">
        <f>IF(ISBLANK(B111),"",VLOOKUP(B111,#REF!,2,FALSE))</f>
        <v>#REF!</v>
      </c>
      <c r="E111" s="34" t="e">
        <f>IF(ISBLANK(C111),"",VLOOKUP(C111,#REF!,2,FALSE))</f>
        <v>#REF!</v>
      </c>
      <c r="F111" s="19" t="str">
        <f>IFERROR(VLOOKUP(D111,#REF!,3,0),"")</f>
        <v/>
      </c>
      <c r="G111" s="27" t="str">
        <f>IFERROR(VLOOKUP(E111,#REF!,3,0),"")</f>
        <v/>
      </c>
      <c r="H111" s="37" t="str">
        <f t="shared" si="2"/>
        <v/>
      </c>
    </row>
    <row r="112" spans="1:8" x14ac:dyDescent="0.3">
      <c r="A112" s="17">
        <v>110</v>
      </c>
      <c r="B112" s="18">
        <v>245</v>
      </c>
      <c r="C112" s="18">
        <v>240</v>
      </c>
      <c r="D112" s="1" t="e">
        <f>IF(ISBLANK(B112),"",VLOOKUP(B112,#REF!,2,FALSE))</f>
        <v>#REF!</v>
      </c>
      <c r="E112" s="34" t="e">
        <f>IF(ISBLANK(C112),"",VLOOKUP(C112,#REF!,2,FALSE))</f>
        <v>#REF!</v>
      </c>
      <c r="F112" s="19" t="str">
        <f>IFERROR(VLOOKUP(D112,#REF!,3,0),"")</f>
        <v/>
      </c>
      <c r="G112" s="27" t="str">
        <f>IFERROR(VLOOKUP(E112,#REF!,3,0),"")</f>
        <v/>
      </c>
      <c r="H112" s="37" t="str">
        <f t="shared" si="2"/>
        <v/>
      </c>
    </row>
    <row r="113" spans="1:8" x14ac:dyDescent="0.3">
      <c r="A113" s="17">
        <v>111</v>
      </c>
      <c r="B113" s="18">
        <v>247</v>
      </c>
      <c r="C113" s="18">
        <v>241</v>
      </c>
      <c r="D113" s="1" t="e">
        <f>IF(ISBLANK(B113),"",VLOOKUP(B113,#REF!,2,FALSE))</f>
        <v>#REF!</v>
      </c>
      <c r="E113" s="34" t="e">
        <f>IF(ISBLANK(C113),"",VLOOKUP(C113,#REF!,2,FALSE))</f>
        <v>#REF!</v>
      </c>
      <c r="F113" s="19" t="str">
        <f>IFERROR(VLOOKUP(D113,#REF!,3,0),"")</f>
        <v/>
      </c>
      <c r="G113" s="27" t="str">
        <f>IFERROR(VLOOKUP(E113,#REF!,3,0),"")</f>
        <v/>
      </c>
      <c r="H113" s="37" t="str">
        <f t="shared" si="2"/>
        <v/>
      </c>
    </row>
    <row r="114" spans="1:8" x14ac:dyDescent="0.3">
      <c r="A114" s="17">
        <v>112</v>
      </c>
      <c r="B114" s="18">
        <v>335</v>
      </c>
      <c r="C114" s="18">
        <v>239</v>
      </c>
      <c r="D114" s="1" t="e">
        <f>IF(ISBLANK(B114),"",VLOOKUP(B114,#REF!,2,FALSE))</f>
        <v>#REF!</v>
      </c>
      <c r="E114" s="34" t="e">
        <f>IF(ISBLANK(C114),"",VLOOKUP(C114,#REF!,2,FALSE))</f>
        <v>#REF!</v>
      </c>
      <c r="F114" s="19" t="str">
        <f>IFERROR(VLOOKUP(D114,#REF!,3,0),"")</f>
        <v/>
      </c>
      <c r="G114" s="27" t="str">
        <f>IFERROR(VLOOKUP(E114,#REF!,3,0),"")</f>
        <v/>
      </c>
      <c r="H114" s="37" t="str">
        <f t="shared" si="2"/>
        <v/>
      </c>
    </row>
    <row r="115" spans="1:8" x14ac:dyDescent="0.3">
      <c r="A115" s="17">
        <v>113</v>
      </c>
      <c r="B115" s="18">
        <v>278</v>
      </c>
      <c r="C115" s="18">
        <v>289</v>
      </c>
      <c r="D115" s="1" t="e">
        <f>IF(ISBLANK(B115),"",VLOOKUP(B115,#REF!,2,FALSE))</f>
        <v>#REF!</v>
      </c>
      <c r="E115" s="34" t="e">
        <f>IF(ISBLANK(C115),"",VLOOKUP(C115,#REF!,2,FALSE))</f>
        <v>#REF!</v>
      </c>
      <c r="F115" s="19" t="str">
        <f>IFERROR(VLOOKUP(D115,#REF!,3,0),"")</f>
        <v/>
      </c>
      <c r="G115" s="27" t="str">
        <f>IFERROR(VLOOKUP(E115,#REF!,3,0),"")</f>
        <v/>
      </c>
      <c r="H115" s="37" t="str">
        <f t="shared" si="2"/>
        <v/>
      </c>
    </row>
    <row r="116" spans="1:8" x14ac:dyDescent="0.3">
      <c r="A116" s="17">
        <v>114</v>
      </c>
      <c r="B116" s="18">
        <v>279</v>
      </c>
      <c r="C116" s="18">
        <v>287</v>
      </c>
      <c r="D116" s="1" t="e">
        <f>IF(ISBLANK(B116),"",VLOOKUP(B116,#REF!,2,FALSE))</f>
        <v>#REF!</v>
      </c>
      <c r="E116" s="34" t="e">
        <f>IF(ISBLANK(C116),"",VLOOKUP(C116,#REF!,2,FALSE))</f>
        <v>#REF!</v>
      </c>
      <c r="F116" s="19" t="str">
        <f>IFERROR(VLOOKUP(D116,#REF!,3,0),"")</f>
        <v/>
      </c>
      <c r="G116" s="27" t="str">
        <f>IFERROR(VLOOKUP(E116,#REF!,3,0),"")</f>
        <v/>
      </c>
      <c r="H116" s="37" t="str">
        <f t="shared" si="2"/>
        <v/>
      </c>
    </row>
    <row r="117" spans="1:8" x14ac:dyDescent="0.3">
      <c r="A117" s="17">
        <v>115</v>
      </c>
      <c r="B117" s="18">
        <v>277</v>
      </c>
      <c r="C117" s="18">
        <v>288</v>
      </c>
      <c r="D117" s="1" t="e">
        <f>IF(ISBLANK(B117),"",VLOOKUP(B117,#REF!,2,FALSE))</f>
        <v>#REF!</v>
      </c>
      <c r="E117" s="34" t="e">
        <f>IF(ISBLANK(C117),"",VLOOKUP(C117,#REF!,2,FALSE))</f>
        <v>#REF!</v>
      </c>
      <c r="F117" s="19" t="str">
        <f>IFERROR(VLOOKUP(D117,#REF!,3,0),"")</f>
        <v/>
      </c>
      <c r="G117" s="27" t="str">
        <f>IFERROR(VLOOKUP(E117,#REF!,3,0),"")</f>
        <v/>
      </c>
      <c r="H117" s="37" t="str">
        <f t="shared" si="2"/>
        <v/>
      </c>
    </row>
    <row r="118" spans="1:8" x14ac:dyDescent="0.3">
      <c r="A118" s="17">
        <v>116</v>
      </c>
      <c r="B118" s="18">
        <v>334</v>
      </c>
      <c r="C118" s="18">
        <v>338</v>
      </c>
      <c r="D118" s="1" t="e">
        <f>IF(ISBLANK(B118),"",VLOOKUP(B118,#REF!,2,FALSE))</f>
        <v>#REF!</v>
      </c>
      <c r="E118" s="34" t="e">
        <f>IF(ISBLANK(C118),"",VLOOKUP(C118,#REF!,2,FALSE))</f>
        <v>#REF!</v>
      </c>
      <c r="F118" s="19"/>
      <c r="G118" s="27"/>
      <c r="H118" s="37"/>
    </row>
    <row r="119" spans="1:8" x14ac:dyDescent="0.3">
      <c r="A119" s="17">
        <v>117</v>
      </c>
      <c r="B119" s="18"/>
      <c r="C119" s="18"/>
      <c r="D119" s="1" t="str">
        <f>IF(ISBLANK(B119),"",VLOOKUP(B119,#REF!,2,FALSE))</f>
        <v/>
      </c>
      <c r="E119" s="34" t="str">
        <f>IF(ISBLANK(C119),"",VLOOKUP(C119,#REF!,2,FALSE))</f>
        <v/>
      </c>
      <c r="F119" s="19" t="str">
        <f>IFERROR(VLOOKUP(D119,#REF!,3,0),"")</f>
        <v/>
      </c>
      <c r="G119" s="27" t="str">
        <f>IFERROR(VLOOKUP(E119,#REF!,3,0),"")</f>
        <v/>
      </c>
      <c r="H119" s="37" t="str">
        <f t="shared" si="2"/>
        <v/>
      </c>
    </row>
    <row r="120" spans="1:8" x14ac:dyDescent="0.3">
      <c r="A120" s="17">
        <v>118</v>
      </c>
      <c r="B120" s="18"/>
      <c r="C120" s="18"/>
      <c r="D120" s="1" t="str">
        <f>IF(ISBLANK(B120),"",VLOOKUP(B120,#REF!,2,FALSE))</f>
        <v/>
      </c>
      <c r="E120" s="34" t="str">
        <f>IF(ISBLANK(C120),"",VLOOKUP(C120,#REF!,2,FALSE))</f>
        <v/>
      </c>
      <c r="F120" s="19" t="str">
        <f>IFERROR(VLOOKUP(D120,#REF!,3,0),"")</f>
        <v/>
      </c>
      <c r="G120" s="27" t="str">
        <f>IFERROR(VLOOKUP(E120,#REF!,3,0),"")</f>
        <v/>
      </c>
      <c r="H120" s="37" t="str">
        <f t="shared" si="2"/>
        <v/>
      </c>
    </row>
    <row r="121" spans="1:8" x14ac:dyDescent="0.3">
      <c r="A121" s="17">
        <v>119</v>
      </c>
      <c r="B121" s="18"/>
      <c r="C121" s="18"/>
      <c r="D121" s="1" t="str">
        <f>IF(ISBLANK(B121),"",VLOOKUP(B121,#REF!,2,FALSE))</f>
        <v/>
      </c>
      <c r="E121" s="34" t="str">
        <f>IF(ISBLANK(C121),"",VLOOKUP(C121,#REF!,2,FALSE))</f>
        <v/>
      </c>
      <c r="F121" s="19" t="str">
        <f>IFERROR(VLOOKUP(D121,#REF!,3,0),"")</f>
        <v/>
      </c>
      <c r="G121" s="27" t="str">
        <f>IFERROR(VLOOKUP(E121,#REF!,3,0),"")</f>
        <v/>
      </c>
      <c r="H121" s="37" t="str">
        <f t="shared" si="2"/>
        <v/>
      </c>
    </row>
    <row r="122" spans="1:8" x14ac:dyDescent="0.3">
      <c r="A122" s="17">
        <v>120</v>
      </c>
      <c r="B122" s="18"/>
      <c r="C122" s="18"/>
      <c r="D122" s="1" t="str">
        <f>IF(ISBLANK(B122),"",VLOOKUP(B122,#REF!,2,FALSE))</f>
        <v/>
      </c>
      <c r="E122" s="34" t="str">
        <f>IF(ISBLANK(C122),"",VLOOKUP(C122,#REF!,2,FALSE))</f>
        <v/>
      </c>
      <c r="F122" s="19" t="str">
        <f>IFERROR(VLOOKUP(D122,#REF!,3,0),"")</f>
        <v/>
      </c>
      <c r="G122" s="27" t="str">
        <f>IFERROR(VLOOKUP(E122,#REF!,3,0),"")</f>
        <v/>
      </c>
      <c r="H122" s="37" t="str">
        <f t="shared" si="2"/>
        <v/>
      </c>
    </row>
    <row r="123" spans="1:8" x14ac:dyDescent="0.3">
      <c r="B123" s="18"/>
      <c r="C123" s="18"/>
      <c r="D123" s="1" t="str">
        <f>IF(ISBLANK(B123),"",VLOOKUP(B123,#REF!,2,FALSE))</f>
        <v/>
      </c>
      <c r="E123" s="34" t="str">
        <f>IF(ISBLANK(C123),"",VLOOKUP(C123,#REF!,2,FALSE))</f>
        <v/>
      </c>
      <c r="F123" s="19" t="str">
        <f>IFERROR(VLOOKUP(D123,#REF!,3,0),"")</f>
        <v/>
      </c>
      <c r="G123" s="27" t="str">
        <f>IFERROR(VLOOKUP(E123,#REF!,3,0),"")</f>
        <v/>
      </c>
      <c r="H123" s="37" t="str">
        <f t="shared" si="2"/>
        <v/>
      </c>
    </row>
    <row r="124" spans="1:8" x14ac:dyDescent="0.3">
      <c r="B124" s="18"/>
      <c r="C124" s="18"/>
      <c r="D124" s="1" t="str">
        <f>IF(ISBLANK(B124),"",VLOOKUP(B124,#REF!,2,FALSE))</f>
        <v/>
      </c>
      <c r="E124" s="34" t="str">
        <f>IF(ISBLANK(C124),"",VLOOKUP(C124,#REF!,2,FALSE))</f>
        <v/>
      </c>
      <c r="F124" s="19" t="str">
        <f>IFERROR(VLOOKUP(D124,#REF!,3,0),"")</f>
        <v/>
      </c>
      <c r="G124" s="27" t="str">
        <f>IFERROR(VLOOKUP(E124,#REF!,3,0),"")</f>
        <v/>
      </c>
      <c r="H124" s="37" t="str">
        <f t="shared" si="2"/>
        <v/>
      </c>
    </row>
    <row r="125" spans="1:8" x14ac:dyDescent="0.3">
      <c r="B125" s="18"/>
      <c r="C125" s="18"/>
      <c r="D125" s="1" t="str">
        <f>IF(ISBLANK(B125),"",VLOOKUP(B125,#REF!,2,FALSE))</f>
        <v/>
      </c>
      <c r="E125" s="34" t="str">
        <f>IF(ISBLANK(C125),"",VLOOKUP(C125,#REF!,2,FALSE))</f>
        <v/>
      </c>
      <c r="F125" s="19" t="str">
        <f>IFERROR(VLOOKUP(D125,#REF!,3,0),"")</f>
        <v/>
      </c>
      <c r="G125" s="27" t="str">
        <f>IFERROR(VLOOKUP(E125,#REF!,3,0),"")</f>
        <v/>
      </c>
      <c r="H125" s="37" t="str">
        <f t="shared" si="2"/>
        <v/>
      </c>
    </row>
    <row r="126" spans="1:8" x14ac:dyDescent="0.3">
      <c r="B126" s="18"/>
      <c r="C126" s="18"/>
      <c r="D126" s="1" t="str">
        <f>IF(ISBLANK(B126),"",VLOOKUP(B126,#REF!,2,FALSE))</f>
        <v/>
      </c>
      <c r="E126" s="34" t="str">
        <f>IF(ISBLANK(C126),"",VLOOKUP(C126,#REF!,2,FALSE))</f>
        <v/>
      </c>
      <c r="F126" s="19" t="str">
        <f>IFERROR(VLOOKUP(D126,#REF!,3,0),"")</f>
        <v/>
      </c>
      <c r="G126" s="27" t="str">
        <f>IFERROR(VLOOKUP(E126,#REF!,3,0),"")</f>
        <v/>
      </c>
      <c r="H126" s="37" t="str">
        <f t="shared" si="2"/>
        <v/>
      </c>
    </row>
    <row r="127" spans="1:8" x14ac:dyDescent="0.3">
      <c r="B127" s="18"/>
      <c r="C127" s="18"/>
      <c r="D127" s="1" t="str">
        <f>IF(ISBLANK(B127),"",VLOOKUP(B127,#REF!,2,FALSE))</f>
        <v/>
      </c>
      <c r="E127" s="34" t="str">
        <f>IF(ISBLANK(C127),"",VLOOKUP(C127,#REF!,2,FALSE))</f>
        <v/>
      </c>
      <c r="F127" s="19" t="str">
        <f>IFERROR(VLOOKUP(D127,#REF!,3,0),"")</f>
        <v/>
      </c>
      <c r="G127" s="27" t="str">
        <f>IFERROR(VLOOKUP(E127,#REF!,3,0),"")</f>
        <v/>
      </c>
      <c r="H127" s="37" t="str">
        <f t="shared" si="2"/>
        <v/>
      </c>
    </row>
    <row r="128" spans="1:8" x14ac:dyDescent="0.3">
      <c r="B128" s="18"/>
      <c r="C128" s="18"/>
      <c r="D128" s="1" t="str">
        <f>IF(ISBLANK(B128),"",VLOOKUP(B128,#REF!,2,FALSE))</f>
        <v/>
      </c>
      <c r="E128" s="34" t="str">
        <f>IF(ISBLANK(C128),"",VLOOKUP(C128,#REF!,2,FALSE))</f>
        <v/>
      </c>
      <c r="F128" s="19" t="str">
        <f>IFERROR(VLOOKUP(D128,#REF!,3,0),"")</f>
        <v/>
      </c>
      <c r="G128" s="27" t="str">
        <f>IFERROR(VLOOKUP(E128,#REF!,3,0),"")</f>
        <v/>
      </c>
      <c r="H128" s="37" t="str">
        <f t="shared" si="2"/>
        <v/>
      </c>
    </row>
    <row r="129" spans="2:8" x14ac:dyDescent="0.3">
      <c r="B129" s="18"/>
      <c r="C129" s="18"/>
      <c r="D129" s="1" t="str">
        <f>IF(ISBLANK(B129),"",VLOOKUP(B129,#REF!,2,FALSE))</f>
        <v/>
      </c>
      <c r="E129" s="34" t="str">
        <f>IF(ISBLANK(C129),"",VLOOKUP(C129,#REF!,2,FALSE))</f>
        <v/>
      </c>
      <c r="F129" s="19" t="str">
        <f>IFERROR(VLOOKUP(D129,#REF!,3,0),"")</f>
        <v/>
      </c>
      <c r="G129" s="27" t="str">
        <f>IFERROR(VLOOKUP(E129,#REF!,3,0),"")</f>
        <v/>
      </c>
      <c r="H129" s="37" t="str">
        <f t="shared" si="2"/>
        <v/>
      </c>
    </row>
    <row r="130" spans="2:8" x14ac:dyDescent="0.3">
      <c r="B130" s="18"/>
      <c r="C130" s="18"/>
      <c r="D130" s="1" t="str">
        <f>IF(ISBLANK(B130),"",VLOOKUP(B130,#REF!,2,FALSE))</f>
        <v/>
      </c>
      <c r="E130" s="34" t="str">
        <f>IF(ISBLANK(C130),"",VLOOKUP(C130,#REF!,2,FALSE))</f>
        <v/>
      </c>
      <c r="F130" s="19" t="str">
        <f>IFERROR(VLOOKUP(D130,#REF!,3,0),"")</f>
        <v/>
      </c>
      <c r="G130" s="27" t="str">
        <f>IFERROR(VLOOKUP(E130,#REF!,3,0),"")</f>
        <v/>
      </c>
      <c r="H130" s="37" t="str">
        <f t="shared" si="2"/>
        <v/>
      </c>
    </row>
    <row r="131" spans="2:8" x14ac:dyDescent="0.3">
      <c r="B131" s="18"/>
      <c r="C131" s="18"/>
      <c r="D131" s="1" t="str">
        <f>IF(ISBLANK(B131),"",VLOOKUP(B131,#REF!,2,FALSE))</f>
        <v/>
      </c>
      <c r="E131" s="34" t="str">
        <f>IF(ISBLANK(C131),"",VLOOKUP(C131,#REF!,2,FALSE))</f>
        <v/>
      </c>
      <c r="F131" s="19" t="str">
        <f>IFERROR(VLOOKUP(D131,#REF!,3,0),"")</f>
        <v/>
      </c>
      <c r="G131" s="27" t="str">
        <f>IFERROR(VLOOKUP(E131,#REF!,3,0),"")</f>
        <v/>
      </c>
      <c r="H131" s="37" t="str">
        <f t="shared" si="2"/>
        <v/>
      </c>
    </row>
    <row r="132" spans="2:8" x14ac:dyDescent="0.3">
      <c r="B132" s="18"/>
      <c r="C132" s="18"/>
      <c r="D132" s="1" t="str">
        <f>IF(ISBLANK(B132),"",VLOOKUP(B132,#REF!,2,FALSE))</f>
        <v/>
      </c>
      <c r="E132" s="34" t="str">
        <f>IF(ISBLANK(C132),"",VLOOKUP(C132,#REF!,2,FALSE))</f>
        <v/>
      </c>
      <c r="F132" s="19" t="str">
        <f>IFERROR(VLOOKUP(D132,#REF!,3,0),"")</f>
        <v/>
      </c>
      <c r="G132" s="27" t="str">
        <f>IFERROR(VLOOKUP(E132,#REF!,3,0),"")</f>
        <v/>
      </c>
      <c r="H132" s="37" t="str">
        <f t="shared" si="2"/>
        <v/>
      </c>
    </row>
    <row r="133" spans="2:8" x14ac:dyDescent="0.3">
      <c r="B133" s="18"/>
      <c r="C133" s="18"/>
      <c r="D133" s="1" t="str">
        <f>IF(ISBLANK(B133),"",VLOOKUP(B133,#REF!,2,FALSE))</f>
        <v/>
      </c>
      <c r="E133" s="34" t="str">
        <f>IF(ISBLANK(C133),"",VLOOKUP(C133,#REF!,2,FALSE))</f>
        <v/>
      </c>
      <c r="F133" s="19" t="str">
        <f>IFERROR(VLOOKUP(D133,#REF!,3,0),"")</f>
        <v/>
      </c>
      <c r="G133" s="27" t="str">
        <f>IFERROR(VLOOKUP(E133,#REF!,3,0),"")</f>
        <v/>
      </c>
      <c r="H133" s="37" t="str">
        <f t="shared" si="2"/>
        <v/>
      </c>
    </row>
    <row r="134" spans="2:8" x14ac:dyDescent="0.3">
      <c r="B134" s="18"/>
      <c r="C134" s="18"/>
      <c r="D134" s="1" t="str">
        <f>IF(ISBLANK(B134),"",VLOOKUP(B134,#REF!,2,FALSE))</f>
        <v/>
      </c>
      <c r="E134" s="34" t="str">
        <f>IF(ISBLANK(C134),"",VLOOKUP(C134,#REF!,2,FALSE))</f>
        <v/>
      </c>
      <c r="F134" s="19" t="str">
        <f>IFERROR(VLOOKUP(D134,#REF!,3,0),"")</f>
        <v/>
      </c>
      <c r="G134" s="27" t="str">
        <f>IFERROR(VLOOKUP(E134,#REF!,3,0),"")</f>
        <v/>
      </c>
      <c r="H134" s="37" t="str">
        <f t="shared" si="2"/>
        <v/>
      </c>
    </row>
    <row r="135" spans="2:8" x14ac:dyDescent="0.3">
      <c r="B135" s="18"/>
      <c r="C135" s="18"/>
      <c r="D135" s="1" t="str">
        <f>IF(ISBLANK(B135),"",VLOOKUP(B135,#REF!,2,FALSE))</f>
        <v/>
      </c>
      <c r="E135" s="34" t="str">
        <f>IF(ISBLANK(C135),"",VLOOKUP(C135,#REF!,2,FALSE))</f>
        <v/>
      </c>
      <c r="F135" s="19" t="str">
        <f>IFERROR(VLOOKUP(D135,#REF!,3,0),"")</f>
        <v/>
      </c>
      <c r="G135" s="27" t="str">
        <f>IFERROR(VLOOKUP(E135,#REF!,3,0),"")</f>
        <v/>
      </c>
      <c r="H135" s="37" t="str">
        <f t="shared" si="2"/>
        <v/>
      </c>
    </row>
    <row r="136" spans="2:8" x14ac:dyDescent="0.3">
      <c r="B136" s="18"/>
      <c r="C136" s="18"/>
      <c r="D136" s="1" t="str">
        <f>IF(ISBLANK(B136),"",VLOOKUP(B136,#REF!,2,FALSE))</f>
        <v/>
      </c>
      <c r="E136" s="34" t="str">
        <f>IF(ISBLANK(C136),"",VLOOKUP(C136,#REF!,2,FALSE))</f>
        <v/>
      </c>
      <c r="F136" s="19" t="str">
        <f>IFERROR(VLOOKUP(D136,#REF!,3,0),"")</f>
        <v/>
      </c>
      <c r="G136" s="27" t="str">
        <f>IFERROR(VLOOKUP(E136,#REF!,3,0),"")</f>
        <v/>
      </c>
      <c r="H136" s="37" t="str">
        <f t="shared" si="2"/>
        <v/>
      </c>
    </row>
    <row r="137" spans="2:8" x14ac:dyDescent="0.3">
      <c r="B137" s="18"/>
      <c r="C137" s="18"/>
      <c r="D137" s="1" t="str">
        <f>IF(ISBLANK(B137),"",VLOOKUP(B137,#REF!,2,FALSE))</f>
        <v/>
      </c>
      <c r="E137" s="34" t="str">
        <f>IF(ISBLANK(C137),"",VLOOKUP(C137,#REF!,2,FALSE))</f>
        <v/>
      </c>
      <c r="F137" s="19" t="str">
        <f>IFERROR(VLOOKUP(D137,#REF!,3,0),"")</f>
        <v/>
      </c>
      <c r="G137" s="27" t="str">
        <f>IFERROR(VLOOKUP(E137,#REF!,3,0),"")</f>
        <v/>
      </c>
      <c r="H137" s="37" t="str">
        <f t="shared" si="2"/>
        <v/>
      </c>
    </row>
    <row r="138" spans="2:8" x14ac:dyDescent="0.3">
      <c r="B138" s="18"/>
      <c r="C138" s="18"/>
      <c r="D138" s="1" t="str">
        <f>IF(ISBLANK(B138),"",VLOOKUP(B138,#REF!,2,FALSE))</f>
        <v/>
      </c>
      <c r="E138" s="34" t="str">
        <f>IF(ISBLANK(C138),"",VLOOKUP(C138,#REF!,2,FALSE))</f>
        <v/>
      </c>
      <c r="F138" s="19" t="str">
        <f>IFERROR(VLOOKUP(D138,#REF!,3,0),"")</f>
        <v/>
      </c>
      <c r="G138" s="27" t="str">
        <f>IFERROR(VLOOKUP(E138,#REF!,3,0),"")</f>
        <v/>
      </c>
      <c r="H138" s="37" t="str">
        <f t="shared" si="2"/>
        <v/>
      </c>
    </row>
    <row r="139" spans="2:8" x14ac:dyDescent="0.3">
      <c r="B139" s="18"/>
      <c r="C139" s="18"/>
      <c r="D139" s="1" t="str">
        <f>IF(ISBLANK(B139),"",VLOOKUP(B139,#REF!,2,FALSE))</f>
        <v/>
      </c>
      <c r="E139" s="34" t="str">
        <f>IF(ISBLANK(C139),"",VLOOKUP(C139,#REF!,2,FALSE))</f>
        <v/>
      </c>
      <c r="F139" s="19" t="str">
        <f>IFERROR(VLOOKUP(D139,#REF!,3,0),"")</f>
        <v/>
      </c>
      <c r="G139" s="27" t="str">
        <f>IFERROR(VLOOKUP(E139,#REF!,3,0),"")</f>
        <v/>
      </c>
      <c r="H139" s="37" t="str">
        <f t="shared" si="2"/>
        <v/>
      </c>
    </row>
    <row r="140" spans="2:8" x14ac:dyDescent="0.3">
      <c r="B140" s="18"/>
      <c r="C140" s="18"/>
      <c r="D140" s="1" t="str">
        <f>IF(ISBLANK(B140),"",VLOOKUP(B140,#REF!,2,FALSE))</f>
        <v/>
      </c>
      <c r="E140" s="34" t="str">
        <f>IF(ISBLANK(C140),"",VLOOKUP(C140,#REF!,2,FALSE))</f>
        <v/>
      </c>
      <c r="F140" s="19" t="str">
        <f>IFERROR(VLOOKUP(D140,#REF!,3,0),"")</f>
        <v/>
      </c>
      <c r="G140" s="27" t="str">
        <f>IFERROR(VLOOKUP(E140,#REF!,3,0),"")</f>
        <v/>
      </c>
      <c r="H140" s="37" t="str">
        <f t="shared" si="2"/>
        <v/>
      </c>
    </row>
    <row r="141" spans="2:8" x14ac:dyDescent="0.3">
      <c r="B141" s="18"/>
      <c r="C141" s="18"/>
      <c r="D141" s="1" t="str">
        <f>IF(ISBLANK(B141),"",VLOOKUP(B141,#REF!,2,FALSE))</f>
        <v/>
      </c>
      <c r="E141" s="34" t="str">
        <f>IF(ISBLANK(C141),"",VLOOKUP(C141,#REF!,2,FALSE))</f>
        <v/>
      </c>
      <c r="F141" s="19" t="str">
        <f>IFERROR(VLOOKUP(D141,#REF!,3,0),"")</f>
        <v/>
      </c>
      <c r="G141" s="27" t="str">
        <f>IFERROR(VLOOKUP(E141,#REF!,3,0),"")</f>
        <v/>
      </c>
      <c r="H141" s="37" t="str">
        <f t="shared" si="2"/>
        <v/>
      </c>
    </row>
    <row r="142" spans="2:8" x14ac:dyDescent="0.3">
      <c r="B142" s="18"/>
      <c r="C142" s="18"/>
      <c r="D142" s="1" t="str">
        <f>IF(ISBLANK(B142),"",VLOOKUP(B142,#REF!,2,FALSE))</f>
        <v/>
      </c>
      <c r="E142" s="34" t="str">
        <f>IF(ISBLANK(C142),"",VLOOKUP(C142,#REF!,2,FALSE))</f>
        <v/>
      </c>
      <c r="F142" s="19" t="str">
        <f>IFERROR(VLOOKUP(D142,#REF!,3,0),"")</f>
        <v/>
      </c>
      <c r="G142" s="27" t="str">
        <f>IFERROR(VLOOKUP(E142,#REF!,3,0),"")</f>
        <v/>
      </c>
      <c r="H142" s="37" t="str">
        <f t="shared" si="2"/>
        <v/>
      </c>
    </row>
    <row r="143" spans="2:8" x14ac:dyDescent="0.3">
      <c r="B143" s="18"/>
      <c r="C143" s="18"/>
      <c r="D143" s="1" t="str">
        <f>IF(ISBLANK(B143),"",VLOOKUP(B143,#REF!,2,FALSE))</f>
        <v/>
      </c>
      <c r="E143" s="34" t="str">
        <f>IF(ISBLANK(C143),"",VLOOKUP(C143,#REF!,2,FALSE))</f>
        <v/>
      </c>
      <c r="F143" s="19" t="str">
        <f>IFERROR(VLOOKUP(D143,#REF!,3,0),"")</f>
        <v/>
      </c>
      <c r="G143" s="27" t="str">
        <f>IFERROR(VLOOKUP(E143,#REF!,3,0),"")</f>
        <v/>
      </c>
      <c r="H143" s="37" t="str">
        <f t="shared" si="2"/>
        <v/>
      </c>
    </row>
    <row r="144" spans="2:8" x14ac:dyDescent="0.3">
      <c r="B144" s="18"/>
      <c r="C144" s="18"/>
      <c r="D144" s="1" t="str">
        <f>IF(ISBLANK(B144),"",VLOOKUP(B144,#REF!,2,FALSE))</f>
        <v/>
      </c>
      <c r="E144" s="34" t="str">
        <f>IF(ISBLANK(C144),"",VLOOKUP(C144,#REF!,2,FALSE))</f>
        <v/>
      </c>
      <c r="F144" s="19" t="str">
        <f>IFERROR(VLOOKUP(D144,#REF!,3,0),"")</f>
        <v/>
      </c>
      <c r="G144" s="27" t="str">
        <f>IFERROR(VLOOKUP(E144,#REF!,3,0),"")</f>
        <v/>
      </c>
      <c r="H144" s="37" t="str">
        <f t="shared" si="2"/>
        <v/>
      </c>
    </row>
    <row r="145" spans="2:8" x14ac:dyDescent="0.3">
      <c r="B145" s="18"/>
      <c r="C145" s="18"/>
      <c r="D145" s="1" t="str">
        <f>IF(ISBLANK(B145),"",VLOOKUP(B145,#REF!,2,FALSE))</f>
        <v/>
      </c>
      <c r="E145" s="34" t="str">
        <f>IF(ISBLANK(C145),"",VLOOKUP(C145,#REF!,2,FALSE))</f>
        <v/>
      </c>
      <c r="F145" s="19" t="str">
        <f>IFERROR(VLOOKUP(D145,#REF!,3,0),"")</f>
        <v/>
      </c>
      <c r="G145" s="27" t="str">
        <f>IFERROR(VLOOKUP(E145,#REF!,3,0),"")</f>
        <v/>
      </c>
      <c r="H145" s="37" t="str">
        <f t="shared" si="2"/>
        <v/>
      </c>
    </row>
    <row r="146" spans="2:8" x14ac:dyDescent="0.3">
      <c r="B146" s="18"/>
      <c r="C146" s="18"/>
      <c r="D146" s="1" t="str">
        <f>IF(ISBLANK(B146),"",VLOOKUP(B146,#REF!,2,FALSE))</f>
        <v/>
      </c>
      <c r="E146" s="34" t="str">
        <f>IF(ISBLANK(C146),"",VLOOKUP(C146,#REF!,2,FALSE))</f>
        <v/>
      </c>
      <c r="F146" s="19" t="str">
        <f>IFERROR(VLOOKUP(D146,#REF!,3,0),"")</f>
        <v/>
      </c>
      <c r="G146" s="27" t="str">
        <f>IFERROR(VLOOKUP(E146,#REF!,3,0),"")</f>
        <v/>
      </c>
      <c r="H146" s="37" t="str">
        <f t="shared" si="2"/>
        <v/>
      </c>
    </row>
    <row r="147" spans="2:8" x14ac:dyDescent="0.3">
      <c r="B147" s="18"/>
      <c r="C147" s="18"/>
      <c r="D147" s="1" t="str">
        <f>IF(ISBLANK(B147),"",VLOOKUP(B147,#REF!,2,FALSE))</f>
        <v/>
      </c>
      <c r="E147" s="34" t="str">
        <f>IF(ISBLANK(C147),"",VLOOKUP(C147,#REF!,2,FALSE))</f>
        <v/>
      </c>
      <c r="F147" s="19" t="str">
        <f>IFERROR(VLOOKUP(D147,#REF!,3,0),"")</f>
        <v/>
      </c>
      <c r="G147" s="27" t="str">
        <f>IFERROR(VLOOKUP(E147,#REF!,3,0),"")</f>
        <v/>
      </c>
      <c r="H147" s="37" t="str">
        <f t="shared" si="2"/>
        <v/>
      </c>
    </row>
    <row r="148" spans="2:8" x14ac:dyDescent="0.3">
      <c r="B148" s="18"/>
      <c r="C148" s="18"/>
      <c r="D148" s="1" t="str">
        <f>IF(ISBLANK(B148),"",VLOOKUP(B148,#REF!,2,FALSE))</f>
        <v/>
      </c>
      <c r="E148" s="34" t="str">
        <f>IF(ISBLANK(C148),"",VLOOKUP(C148,#REF!,2,FALSE))</f>
        <v/>
      </c>
      <c r="F148" s="19" t="str">
        <f>IFERROR(VLOOKUP(D148,#REF!,3,0),"")</f>
        <v/>
      </c>
      <c r="G148" s="27" t="str">
        <f>IFERROR(VLOOKUP(E148,#REF!,3,0),"")</f>
        <v/>
      </c>
      <c r="H148" s="37" t="str">
        <f t="shared" ref="H148:H211" si="3">IF(SUM(F148:G148)&lt;=0,"",IFERROR(SUM(F148:G148,0),""))</f>
        <v/>
      </c>
    </row>
    <row r="149" spans="2:8" x14ac:dyDescent="0.3">
      <c r="B149" s="18"/>
      <c r="C149" s="18"/>
      <c r="D149" s="1" t="str">
        <f>IF(ISBLANK(B149),"",VLOOKUP(B149,#REF!,2,FALSE))</f>
        <v/>
      </c>
      <c r="E149" s="34" t="str">
        <f>IF(ISBLANK(C149),"",VLOOKUP(C149,#REF!,2,FALSE))</f>
        <v/>
      </c>
      <c r="F149" s="19" t="str">
        <f>IFERROR(VLOOKUP(D149,#REF!,3,0),"")</f>
        <v/>
      </c>
      <c r="G149" s="27" t="str">
        <f>IFERROR(VLOOKUP(E149,#REF!,3,0),"")</f>
        <v/>
      </c>
      <c r="H149" s="37" t="str">
        <f t="shared" si="3"/>
        <v/>
      </c>
    </row>
    <row r="150" spans="2:8" x14ac:dyDescent="0.3">
      <c r="B150" s="18"/>
      <c r="C150" s="18"/>
      <c r="D150" s="1" t="str">
        <f>IF(ISBLANK(B150),"",VLOOKUP(B150,#REF!,2,FALSE))</f>
        <v/>
      </c>
      <c r="E150" s="34" t="str">
        <f>IF(ISBLANK(C150),"",VLOOKUP(C150,#REF!,2,FALSE))</f>
        <v/>
      </c>
      <c r="F150" s="19" t="str">
        <f>IFERROR(VLOOKUP(D150,#REF!,3,0),"")</f>
        <v/>
      </c>
      <c r="G150" s="27" t="str">
        <f>IFERROR(VLOOKUP(E150,#REF!,3,0),"")</f>
        <v/>
      </c>
      <c r="H150" s="37" t="str">
        <f t="shared" si="3"/>
        <v/>
      </c>
    </row>
    <row r="151" spans="2:8" x14ac:dyDescent="0.3">
      <c r="B151" s="18"/>
      <c r="C151" s="18"/>
      <c r="D151" s="1" t="str">
        <f>IF(ISBLANK(B151),"",VLOOKUP(B151,#REF!,2,FALSE))</f>
        <v/>
      </c>
      <c r="E151" s="34" t="str">
        <f>IF(ISBLANK(C151),"",VLOOKUP(C151,#REF!,2,FALSE))</f>
        <v/>
      </c>
      <c r="F151" s="19" t="str">
        <f>IFERROR(VLOOKUP(D151,#REF!,3,0),"")</f>
        <v/>
      </c>
      <c r="G151" s="27" t="str">
        <f>IFERROR(VLOOKUP(E151,#REF!,3,0),"")</f>
        <v/>
      </c>
      <c r="H151" s="37" t="str">
        <f t="shared" si="3"/>
        <v/>
      </c>
    </row>
    <row r="152" spans="2:8" x14ac:dyDescent="0.3">
      <c r="B152" s="18"/>
      <c r="C152" s="18"/>
      <c r="D152" s="1" t="str">
        <f>IF(ISBLANK(B152),"",VLOOKUP(B152,#REF!,2,FALSE))</f>
        <v/>
      </c>
      <c r="E152" s="34" t="str">
        <f>IF(ISBLANK(C152),"",VLOOKUP(C152,#REF!,2,FALSE))</f>
        <v/>
      </c>
      <c r="F152" s="19" t="str">
        <f>IFERROR(VLOOKUP(D152,#REF!,3,0),"")</f>
        <v/>
      </c>
      <c r="G152" s="27" t="str">
        <f>IFERROR(VLOOKUP(E152,#REF!,3,0),"")</f>
        <v/>
      </c>
      <c r="H152" s="37" t="str">
        <f t="shared" si="3"/>
        <v/>
      </c>
    </row>
    <row r="153" spans="2:8" x14ac:dyDescent="0.3">
      <c r="B153" s="18"/>
      <c r="C153" s="18"/>
      <c r="D153" s="1" t="str">
        <f>IF(ISBLANK(B153),"",VLOOKUP(B153,#REF!,2,FALSE))</f>
        <v/>
      </c>
      <c r="E153" s="34" t="str">
        <f>IF(ISBLANK(C153),"",VLOOKUP(C153,#REF!,2,FALSE))</f>
        <v/>
      </c>
      <c r="F153" s="19" t="str">
        <f>IFERROR(VLOOKUP(D153,#REF!,3,0),"")</f>
        <v/>
      </c>
      <c r="G153" s="27" t="str">
        <f>IFERROR(VLOOKUP(E153,#REF!,3,0),"")</f>
        <v/>
      </c>
      <c r="H153" s="37" t="str">
        <f t="shared" si="3"/>
        <v/>
      </c>
    </row>
    <row r="154" spans="2:8" x14ac:dyDescent="0.3">
      <c r="B154" s="18"/>
      <c r="C154" s="18"/>
      <c r="D154" s="1" t="str">
        <f>IF(ISBLANK(B154),"",VLOOKUP(B154,#REF!,2,FALSE))</f>
        <v/>
      </c>
      <c r="E154" s="34" t="str">
        <f>IF(ISBLANK(C154),"",VLOOKUP(C154,#REF!,2,FALSE))</f>
        <v/>
      </c>
      <c r="F154" s="19" t="str">
        <f>IFERROR(VLOOKUP(D154,#REF!,3,0),"")</f>
        <v/>
      </c>
      <c r="G154" s="27" t="str">
        <f>IFERROR(VLOOKUP(E154,#REF!,3,0),"")</f>
        <v/>
      </c>
      <c r="H154" s="37" t="str">
        <f t="shared" si="3"/>
        <v/>
      </c>
    </row>
    <row r="155" spans="2:8" x14ac:dyDescent="0.3">
      <c r="B155" s="18"/>
      <c r="C155" s="18"/>
      <c r="D155" s="1" t="str">
        <f>IF(ISBLANK(B155),"",VLOOKUP(B155,#REF!,2,FALSE))</f>
        <v/>
      </c>
      <c r="E155" s="34" t="str">
        <f>IF(ISBLANK(C155),"",VLOOKUP(C155,#REF!,2,FALSE))</f>
        <v/>
      </c>
      <c r="F155" s="19" t="str">
        <f>IFERROR(VLOOKUP(D155,#REF!,3,0),"")</f>
        <v/>
      </c>
      <c r="G155" s="27" t="str">
        <f>IFERROR(VLOOKUP(E155,#REF!,3,0),"")</f>
        <v/>
      </c>
      <c r="H155" s="37" t="str">
        <f t="shared" si="3"/>
        <v/>
      </c>
    </row>
    <row r="156" spans="2:8" x14ac:dyDescent="0.3">
      <c r="B156" s="18"/>
      <c r="C156" s="18"/>
      <c r="D156" s="1" t="str">
        <f>IF(ISBLANK(B156),"",VLOOKUP(B156,#REF!,2,FALSE))</f>
        <v/>
      </c>
      <c r="E156" s="34" t="str">
        <f>IF(ISBLANK(C156),"",VLOOKUP(C156,#REF!,2,FALSE))</f>
        <v/>
      </c>
      <c r="F156" s="19" t="str">
        <f>IFERROR(VLOOKUP(D156,#REF!,3,0),"")</f>
        <v/>
      </c>
      <c r="G156" s="27" t="str">
        <f>IFERROR(VLOOKUP(E156,#REF!,3,0),"")</f>
        <v/>
      </c>
      <c r="H156" s="37" t="str">
        <f t="shared" si="3"/>
        <v/>
      </c>
    </row>
    <row r="157" spans="2:8" x14ac:dyDescent="0.3">
      <c r="B157" s="18"/>
      <c r="C157" s="18"/>
      <c r="D157" s="1" t="str">
        <f>IF(ISBLANK(B157),"",VLOOKUP(B157,#REF!,2,FALSE))</f>
        <v/>
      </c>
      <c r="E157" s="34" t="str">
        <f>IF(ISBLANK(C157),"",VLOOKUP(C157,#REF!,2,FALSE))</f>
        <v/>
      </c>
      <c r="F157" s="19" t="str">
        <f>IFERROR(VLOOKUP(D157,#REF!,3,0),"")</f>
        <v/>
      </c>
      <c r="G157" s="27" t="str">
        <f>IFERROR(VLOOKUP(E157,#REF!,3,0),"")</f>
        <v/>
      </c>
      <c r="H157" s="37" t="str">
        <f t="shared" si="3"/>
        <v/>
      </c>
    </row>
    <row r="158" spans="2:8" x14ac:dyDescent="0.3">
      <c r="B158" s="18"/>
      <c r="C158" s="18"/>
      <c r="D158" s="1" t="str">
        <f>IF(ISBLANK(B158),"",VLOOKUP(B158,#REF!,2,FALSE))</f>
        <v/>
      </c>
      <c r="E158" s="34" t="str">
        <f>IF(ISBLANK(C158),"",VLOOKUP(C158,#REF!,2,FALSE))</f>
        <v/>
      </c>
      <c r="F158" s="19" t="str">
        <f>IFERROR(VLOOKUP(D158,#REF!,3,0),"")</f>
        <v/>
      </c>
      <c r="G158" s="27" t="str">
        <f>IFERROR(VLOOKUP(E158,#REF!,3,0),"")</f>
        <v/>
      </c>
      <c r="H158" s="37" t="str">
        <f t="shared" si="3"/>
        <v/>
      </c>
    </row>
    <row r="159" spans="2:8" x14ac:dyDescent="0.3">
      <c r="B159" s="18"/>
      <c r="C159" s="18"/>
      <c r="D159" s="1" t="str">
        <f>IF(ISBLANK(B159),"",VLOOKUP(B159,#REF!,2,FALSE))</f>
        <v/>
      </c>
      <c r="E159" s="34" t="str">
        <f>IF(ISBLANK(C159),"",VLOOKUP(C159,#REF!,2,FALSE))</f>
        <v/>
      </c>
      <c r="F159" s="19" t="str">
        <f>IFERROR(VLOOKUP(D159,#REF!,3,0),"")</f>
        <v/>
      </c>
      <c r="G159" s="27" t="str">
        <f>IFERROR(VLOOKUP(E159,#REF!,3,0),"")</f>
        <v/>
      </c>
      <c r="H159" s="37" t="str">
        <f t="shared" si="3"/>
        <v/>
      </c>
    </row>
    <row r="160" spans="2:8" x14ac:dyDescent="0.3">
      <c r="B160" s="18"/>
      <c r="C160" s="18"/>
      <c r="D160" s="1" t="str">
        <f>IF(ISBLANK(B160),"",VLOOKUP(B160,#REF!,2,FALSE))</f>
        <v/>
      </c>
      <c r="E160" s="34" t="str">
        <f>IF(ISBLANK(C160),"",VLOOKUP(C160,#REF!,2,FALSE))</f>
        <v/>
      </c>
      <c r="F160" s="19" t="str">
        <f>IFERROR(VLOOKUP(D160,#REF!,3,0),"")</f>
        <v/>
      </c>
      <c r="G160" s="27" t="str">
        <f>IFERROR(VLOOKUP(E160,#REF!,3,0),"")</f>
        <v/>
      </c>
      <c r="H160" s="37" t="str">
        <f t="shared" si="3"/>
        <v/>
      </c>
    </row>
    <row r="161" spans="2:8" x14ac:dyDescent="0.3">
      <c r="B161" s="18"/>
      <c r="C161" s="18"/>
      <c r="D161" s="1" t="str">
        <f>IF(ISBLANK(B161),"",VLOOKUP(B161,#REF!,2,FALSE))</f>
        <v/>
      </c>
      <c r="E161" s="34" t="str">
        <f>IF(ISBLANK(C161),"",VLOOKUP(C161,#REF!,2,FALSE))</f>
        <v/>
      </c>
      <c r="F161" s="19" t="str">
        <f>IFERROR(VLOOKUP(D161,#REF!,3,0),"")</f>
        <v/>
      </c>
      <c r="G161" s="27" t="str">
        <f>IFERROR(VLOOKUP(E161,#REF!,3,0),"")</f>
        <v/>
      </c>
      <c r="H161" s="37" t="str">
        <f t="shared" si="3"/>
        <v/>
      </c>
    </row>
    <row r="162" spans="2:8" x14ac:dyDescent="0.3">
      <c r="B162" s="18"/>
      <c r="C162" s="18"/>
      <c r="D162" s="1" t="str">
        <f>IF(ISBLANK(B162),"",VLOOKUP(B162,#REF!,2,FALSE))</f>
        <v/>
      </c>
      <c r="E162" s="34" t="str">
        <f>IF(ISBLANK(C162),"",VLOOKUP(C162,#REF!,2,FALSE))</f>
        <v/>
      </c>
      <c r="F162" s="19" t="str">
        <f>IFERROR(VLOOKUP(D162,#REF!,3,0),"")</f>
        <v/>
      </c>
      <c r="G162" s="27" t="str">
        <f>IFERROR(VLOOKUP(E162,#REF!,3,0),"")</f>
        <v/>
      </c>
      <c r="H162" s="37" t="str">
        <f t="shared" si="3"/>
        <v/>
      </c>
    </row>
    <row r="163" spans="2:8" x14ac:dyDescent="0.3">
      <c r="B163" s="18"/>
      <c r="C163" s="18"/>
      <c r="D163" s="1" t="str">
        <f>IF(ISBLANK(B163),"",VLOOKUP(B163,#REF!,2,FALSE))</f>
        <v/>
      </c>
      <c r="E163" s="34" t="str">
        <f>IF(ISBLANK(C163),"",VLOOKUP(C163,#REF!,2,FALSE))</f>
        <v/>
      </c>
      <c r="F163" s="19" t="str">
        <f>IFERROR(VLOOKUP(D163,#REF!,3,0),"")</f>
        <v/>
      </c>
      <c r="G163" s="27" t="str">
        <f>IFERROR(VLOOKUP(E163,#REF!,3,0),"")</f>
        <v/>
      </c>
      <c r="H163" s="37" t="str">
        <f t="shared" si="3"/>
        <v/>
      </c>
    </row>
    <row r="164" spans="2:8" x14ac:dyDescent="0.3">
      <c r="B164" s="18"/>
      <c r="C164" s="18"/>
      <c r="D164" s="1" t="str">
        <f>IF(ISBLANK(B164),"",VLOOKUP(B164,#REF!,2,FALSE))</f>
        <v/>
      </c>
      <c r="E164" s="34" t="str">
        <f>IF(ISBLANK(C164),"",VLOOKUP(C164,#REF!,2,FALSE))</f>
        <v/>
      </c>
      <c r="F164" s="19" t="str">
        <f>IFERROR(VLOOKUP(D164,#REF!,3,0),"")</f>
        <v/>
      </c>
      <c r="G164" s="27" t="str">
        <f>IFERROR(VLOOKUP(E164,#REF!,3,0),"")</f>
        <v/>
      </c>
      <c r="H164" s="37" t="str">
        <f t="shared" si="3"/>
        <v/>
      </c>
    </row>
    <row r="165" spans="2:8" x14ac:dyDescent="0.3">
      <c r="B165" s="18"/>
      <c r="C165" s="18"/>
      <c r="D165" s="1" t="str">
        <f>IF(ISBLANK(B165),"",VLOOKUP(B165,#REF!,2,FALSE))</f>
        <v/>
      </c>
      <c r="E165" s="34" t="str">
        <f>IF(ISBLANK(C165),"",VLOOKUP(C165,#REF!,2,FALSE))</f>
        <v/>
      </c>
      <c r="F165" s="19" t="str">
        <f>IFERROR(VLOOKUP(D165,#REF!,3,0),"")</f>
        <v/>
      </c>
      <c r="G165" s="27" t="str">
        <f>IFERROR(VLOOKUP(E165,#REF!,3,0),"")</f>
        <v/>
      </c>
      <c r="H165" s="37" t="str">
        <f t="shared" si="3"/>
        <v/>
      </c>
    </row>
    <row r="166" spans="2:8" x14ac:dyDescent="0.3">
      <c r="B166" s="18"/>
      <c r="C166" s="18"/>
      <c r="D166" s="1" t="str">
        <f>IF(ISBLANK(B166),"",VLOOKUP(B166,#REF!,2,FALSE))</f>
        <v/>
      </c>
      <c r="E166" s="34" t="str">
        <f>IF(ISBLANK(C166),"",VLOOKUP(C166,#REF!,2,FALSE))</f>
        <v/>
      </c>
      <c r="F166" s="19" t="str">
        <f>IFERROR(VLOOKUP(D166,#REF!,3,0),"")</f>
        <v/>
      </c>
      <c r="G166" s="27" t="str">
        <f>IFERROR(VLOOKUP(E166,#REF!,3,0),"")</f>
        <v/>
      </c>
      <c r="H166" s="37" t="str">
        <f t="shared" si="3"/>
        <v/>
      </c>
    </row>
    <row r="167" spans="2:8" x14ac:dyDescent="0.3">
      <c r="B167" s="18"/>
      <c r="C167" s="18"/>
      <c r="D167" s="1" t="str">
        <f>IF(ISBLANK(B167),"",VLOOKUP(B167,#REF!,2,FALSE))</f>
        <v/>
      </c>
      <c r="E167" s="34" t="str">
        <f>IF(ISBLANK(C167),"",VLOOKUP(C167,#REF!,2,FALSE))</f>
        <v/>
      </c>
      <c r="F167" s="19" t="str">
        <f>IFERROR(VLOOKUP(D167,#REF!,3,0),"")</f>
        <v/>
      </c>
      <c r="G167" s="27" t="str">
        <f>IFERROR(VLOOKUP(E167,#REF!,3,0),"")</f>
        <v/>
      </c>
      <c r="H167" s="37" t="str">
        <f t="shared" si="3"/>
        <v/>
      </c>
    </row>
    <row r="168" spans="2:8" x14ac:dyDescent="0.3">
      <c r="B168" s="18"/>
      <c r="C168" s="18"/>
      <c r="D168" s="1" t="str">
        <f>IF(ISBLANK(B168),"",VLOOKUP(B168,#REF!,2,FALSE))</f>
        <v/>
      </c>
      <c r="E168" s="34" t="str">
        <f>IF(ISBLANK(C168),"",VLOOKUP(C168,#REF!,2,FALSE))</f>
        <v/>
      </c>
      <c r="F168" s="19" t="str">
        <f>IFERROR(VLOOKUP(D168,#REF!,3,0),"")</f>
        <v/>
      </c>
      <c r="G168" s="27" t="str">
        <f>IFERROR(VLOOKUP(E168,#REF!,3,0),"")</f>
        <v/>
      </c>
      <c r="H168" s="37" t="str">
        <f t="shared" si="3"/>
        <v/>
      </c>
    </row>
    <row r="169" spans="2:8" x14ac:dyDescent="0.3">
      <c r="B169" s="18"/>
      <c r="C169" s="18"/>
      <c r="D169" s="1" t="str">
        <f>IF(ISBLANK(B169),"",VLOOKUP(B169,#REF!,2,FALSE))</f>
        <v/>
      </c>
      <c r="E169" s="34" t="str">
        <f>IF(ISBLANK(C169),"",VLOOKUP(C169,#REF!,2,FALSE))</f>
        <v/>
      </c>
      <c r="F169" s="19" t="str">
        <f>IFERROR(VLOOKUP(D169,#REF!,3,0),"")</f>
        <v/>
      </c>
      <c r="G169" s="27" t="str">
        <f>IFERROR(VLOOKUP(E169,#REF!,3,0),"")</f>
        <v/>
      </c>
      <c r="H169" s="37" t="str">
        <f t="shared" si="3"/>
        <v/>
      </c>
    </row>
    <row r="170" spans="2:8" x14ac:dyDescent="0.3">
      <c r="B170" s="18"/>
      <c r="C170" s="18"/>
      <c r="D170" s="1" t="str">
        <f>IF(ISBLANK(B170),"",VLOOKUP(B170,#REF!,2,FALSE))</f>
        <v/>
      </c>
      <c r="E170" s="34" t="str">
        <f>IF(ISBLANK(C170),"",VLOOKUP(C170,#REF!,2,FALSE))</f>
        <v/>
      </c>
      <c r="F170" s="19" t="str">
        <f>IFERROR(VLOOKUP(D170,#REF!,3,0),"")</f>
        <v/>
      </c>
      <c r="G170" s="27" t="str">
        <f>IFERROR(VLOOKUP(E170,#REF!,3,0),"")</f>
        <v/>
      </c>
      <c r="H170" s="37" t="str">
        <f t="shared" si="3"/>
        <v/>
      </c>
    </row>
    <row r="171" spans="2:8" x14ac:dyDescent="0.3">
      <c r="B171" s="18"/>
      <c r="C171" s="18"/>
      <c r="D171" s="1" t="str">
        <f>IF(ISBLANK(B171),"",VLOOKUP(B171,#REF!,2,FALSE))</f>
        <v/>
      </c>
      <c r="E171" s="34" t="str">
        <f>IF(ISBLANK(C171),"",VLOOKUP(C171,#REF!,2,FALSE))</f>
        <v/>
      </c>
      <c r="F171" s="19" t="str">
        <f>IFERROR(VLOOKUP(D171,#REF!,3,0),"")</f>
        <v/>
      </c>
      <c r="G171" s="27" t="str">
        <f>IFERROR(VLOOKUP(E171,#REF!,3,0),"")</f>
        <v/>
      </c>
      <c r="H171" s="37" t="str">
        <f t="shared" si="3"/>
        <v/>
      </c>
    </row>
    <row r="172" spans="2:8" x14ac:dyDescent="0.3">
      <c r="B172" s="18"/>
      <c r="C172" s="18"/>
      <c r="D172" s="1" t="str">
        <f>IF(ISBLANK(B172),"",VLOOKUP(B172,#REF!,2,FALSE))</f>
        <v/>
      </c>
      <c r="E172" s="34" t="str">
        <f>IF(ISBLANK(C172),"",VLOOKUP(C172,#REF!,2,FALSE))</f>
        <v/>
      </c>
      <c r="F172" s="19" t="str">
        <f>IFERROR(VLOOKUP(D172,#REF!,3,0),"")</f>
        <v/>
      </c>
      <c r="G172" s="27" t="str">
        <f>IFERROR(VLOOKUP(E172,#REF!,3,0),"")</f>
        <v/>
      </c>
      <c r="H172" s="37" t="str">
        <f t="shared" si="3"/>
        <v/>
      </c>
    </row>
    <row r="173" spans="2:8" x14ac:dyDescent="0.3">
      <c r="B173" s="18"/>
      <c r="C173" s="18"/>
      <c r="D173" s="1" t="str">
        <f>IF(ISBLANK(B173),"",VLOOKUP(B173,#REF!,2,FALSE))</f>
        <v/>
      </c>
      <c r="E173" s="34" t="str">
        <f>IF(ISBLANK(C173),"",VLOOKUP(C173,#REF!,2,FALSE))</f>
        <v/>
      </c>
      <c r="F173" s="19" t="str">
        <f>IFERROR(VLOOKUP(D173,#REF!,3,0),"")</f>
        <v/>
      </c>
      <c r="G173" s="27" t="str">
        <f>IFERROR(VLOOKUP(E173,#REF!,3,0),"")</f>
        <v/>
      </c>
      <c r="H173" s="37" t="str">
        <f t="shared" si="3"/>
        <v/>
      </c>
    </row>
    <row r="174" spans="2:8" x14ac:dyDescent="0.3">
      <c r="B174" s="18"/>
      <c r="C174" s="18"/>
      <c r="D174" s="1" t="str">
        <f>IF(ISBLANK(B174),"",VLOOKUP(B174,#REF!,2,FALSE))</f>
        <v/>
      </c>
      <c r="E174" s="34" t="str">
        <f>IF(ISBLANK(C174),"",VLOOKUP(C174,#REF!,2,FALSE))</f>
        <v/>
      </c>
      <c r="F174" s="19" t="str">
        <f>IFERROR(VLOOKUP(D174,#REF!,3,0),"")</f>
        <v/>
      </c>
      <c r="G174" s="27" t="str">
        <f>IFERROR(VLOOKUP(E174,#REF!,3,0),"")</f>
        <v/>
      </c>
      <c r="H174" s="37" t="str">
        <f t="shared" si="3"/>
        <v/>
      </c>
    </row>
    <row r="175" spans="2:8" x14ac:dyDescent="0.3">
      <c r="B175" s="18"/>
      <c r="C175" s="18"/>
      <c r="D175" s="1" t="str">
        <f>IF(ISBLANK(B175),"",VLOOKUP(B175,#REF!,2,FALSE))</f>
        <v/>
      </c>
      <c r="E175" s="34" t="str">
        <f>IF(ISBLANK(C175),"",VLOOKUP(C175,#REF!,2,FALSE))</f>
        <v/>
      </c>
      <c r="F175" s="19" t="str">
        <f>IFERROR(VLOOKUP(D175,#REF!,3,0),"")</f>
        <v/>
      </c>
      <c r="G175" s="27" t="str">
        <f>IFERROR(VLOOKUP(E175,#REF!,3,0),"")</f>
        <v/>
      </c>
      <c r="H175" s="37" t="str">
        <f t="shared" si="3"/>
        <v/>
      </c>
    </row>
    <row r="176" spans="2:8" x14ac:dyDescent="0.3">
      <c r="B176" s="18"/>
      <c r="C176" s="18"/>
      <c r="D176" s="1" t="str">
        <f>IF(ISBLANK(B176),"",VLOOKUP(B176,#REF!,2,FALSE))</f>
        <v/>
      </c>
      <c r="E176" s="34" t="str">
        <f>IF(ISBLANK(C176),"",VLOOKUP(C176,#REF!,2,FALSE))</f>
        <v/>
      </c>
      <c r="F176" s="19" t="str">
        <f>IFERROR(VLOOKUP(D176,#REF!,3,0),"")</f>
        <v/>
      </c>
      <c r="G176" s="27" t="str">
        <f>IFERROR(VLOOKUP(E176,#REF!,3,0),"")</f>
        <v/>
      </c>
      <c r="H176" s="37" t="str">
        <f t="shared" si="3"/>
        <v/>
      </c>
    </row>
    <row r="177" spans="2:8" x14ac:dyDescent="0.3">
      <c r="B177" s="18"/>
      <c r="C177" s="18"/>
      <c r="D177" s="1" t="str">
        <f>IF(ISBLANK(B177),"",VLOOKUP(B177,#REF!,2,FALSE))</f>
        <v/>
      </c>
      <c r="E177" s="34" t="str">
        <f>IF(ISBLANK(C177),"",VLOOKUP(C177,#REF!,2,FALSE))</f>
        <v/>
      </c>
      <c r="F177" s="19" t="str">
        <f>IFERROR(VLOOKUP(D177,#REF!,3,0),"")</f>
        <v/>
      </c>
      <c r="G177" s="27" t="str">
        <f>IFERROR(VLOOKUP(E177,#REF!,3,0),"")</f>
        <v/>
      </c>
      <c r="H177" s="37" t="str">
        <f t="shared" si="3"/>
        <v/>
      </c>
    </row>
    <row r="178" spans="2:8" x14ac:dyDescent="0.3">
      <c r="B178" s="18"/>
      <c r="C178" s="18"/>
      <c r="D178" s="1" t="str">
        <f>IF(ISBLANK(B178),"",VLOOKUP(B178,#REF!,2,FALSE))</f>
        <v/>
      </c>
      <c r="E178" s="34" t="str">
        <f>IF(ISBLANK(C178),"",VLOOKUP(C178,#REF!,2,FALSE))</f>
        <v/>
      </c>
      <c r="F178" s="19" t="str">
        <f>IFERROR(VLOOKUP(D178,#REF!,3,0),"")</f>
        <v/>
      </c>
      <c r="G178" s="27" t="str">
        <f>IFERROR(VLOOKUP(E178,#REF!,3,0),"")</f>
        <v/>
      </c>
      <c r="H178" s="37" t="str">
        <f t="shared" si="3"/>
        <v/>
      </c>
    </row>
    <row r="179" spans="2:8" x14ac:dyDescent="0.3">
      <c r="B179" s="18"/>
      <c r="C179" s="18"/>
      <c r="D179" s="1" t="str">
        <f>IF(ISBLANK(B179),"",VLOOKUP(B179,#REF!,2,FALSE))</f>
        <v/>
      </c>
      <c r="E179" s="34" t="str">
        <f>IF(ISBLANK(C179),"",VLOOKUP(C179,#REF!,2,FALSE))</f>
        <v/>
      </c>
      <c r="F179" s="19" t="str">
        <f>IFERROR(VLOOKUP(D179,#REF!,3,0),"")</f>
        <v/>
      </c>
      <c r="G179" s="27" t="str">
        <f>IFERROR(VLOOKUP(E179,#REF!,3,0),"")</f>
        <v/>
      </c>
      <c r="H179" s="37" t="str">
        <f t="shared" si="3"/>
        <v/>
      </c>
    </row>
    <row r="180" spans="2:8" x14ac:dyDescent="0.3">
      <c r="B180" s="18"/>
      <c r="C180" s="18"/>
      <c r="D180" s="1" t="str">
        <f>IF(ISBLANK(B180),"",VLOOKUP(B180,#REF!,2,FALSE))</f>
        <v/>
      </c>
      <c r="E180" s="34" t="str">
        <f>IF(ISBLANK(C180),"",VLOOKUP(C180,#REF!,2,FALSE))</f>
        <v/>
      </c>
      <c r="F180" s="19" t="str">
        <f>IFERROR(VLOOKUP(D180,#REF!,3,0),"")</f>
        <v/>
      </c>
      <c r="G180" s="27" t="str">
        <f>IFERROR(VLOOKUP(E180,#REF!,3,0),"")</f>
        <v/>
      </c>
      <c r="H180" s="37" t="str">
        <f t="shared" si="3"/>
        <v/>
      </c>
    </row>
    <row r="181" spans="2:8" x14ac:dyDescent="0.3">
      <c r="B181" s="18"/>
      <c r="C181" s="18"/>
      <c r="D181" s="1" t="str">
        <f>IF(ISBLANK(B181),"",VLOOKUP(B181,#REF!,2,FALSE))</f>
        <v/>
      </c>
      <c r="E181" s="34" t="str">
        <f>IF(ISBLANK(C181),"",VLOOKUP(C181,#REF!,2,FALSE))</f>
        <v/>
      </c>
      <c r="F181" s="19" t="str">
        <f>IFERROR(VLOOKUP(D181,#REF!,3,0),"")</f>
        <v/>
      </c>
      <c r="G181" s="27" t="str">
        <f>IFERROR(VLOOKUP(E181,#REF!,3,0),"")</f>
        <v/>
      </c>
      <c r="H181" s="37" t="str">
        <f t="shared" si="3"/>
        <v/>
      </c>
    </row>
    <row r="182" spans="2:8" x14ac:dyDescent="0.3">
      <c r="B182" s="18"/>
      <c r="C182" s="18"/>
      <c r="D182" s="1" t="str">
        <f>IF(ISBLANK(B182),"",VLOOKUP(B182,#REF!,2,FALSE))</f>
        <v/>
      </c>
      <c r="E182" s="34" t="str">
        <f>IF(ISBLANK(C182),"",VLOOKUP(C182,#REF!,2,FALSE))</f>
        <v/>
      </c>
      <c r="F182" s="19" t="str">
        <f>IFERROR(VLOOKUP(D182,#REF!,3,0),"")</f>
        <v/>
      </c>
      <c r="G182" s="27" t="str">
        <f>IFERROR(VLOOKUP(E182,#REF!,3,0),"")</f>
        <v/>
      </c>
      <c r="H182" s="37" t="str">
        <f t="shared" si="3"/>
        <v/>
      </c>
    </row>
    <row r="183" spans="2:8" x14ac:dyDescent="0.3">
      <c r="B183" s="18"/>
      <c r="C183" s="18"/>
      <c r="D183" s="1" t="str">
        <f>IF(ISBLANK(B183),"",VLOOKUP(B183,#REF!,2,FALSE))</f>
        <v/>
      </c>
      <c r="E183" s="34" t="str">
        <f>IF(ISBLANK(C183),"",VLOOKUP(C183,#REF!,2,FALSE))</f>
        <v/>
      </c>
      <c r="F183" s="19" t="str">
        <f>IFERROR(VLOOKUP(D183,#REF!,3,0),"")</f>
        <v/>
      </c>
      <c r="G183" s="27" t="str">
        <f>IFERROR(VLOOKUP(E183,#REF!,3,0),"")</f>
        <v/>
      </c>
      <c r="H183" s="37" t="str">
        <f t="shared" si="3"/>
        <v/>
      </c>
    </row>
    <row r="184" spans="2:8" x14ac:dyDescent="0.3">
      <c r="B184" s="18"/>
      <c r="C184" s="18"/>
      <c r="D184" s="1" t="str">
        <f>IF(ISBLANK(B184),"",VLOOKUP(B184,#REF!,2,FALSE))</f>
        <v/>
      </c>
      <c r="E184" s="34" t="str">
        <f>IF(ISBLANK(C184),"",VLOOKUP(C184,#REF!,2,FALSE))</f>
        <v/>
      </c>
      <c r="F184" s="19" t="str">
        <f>IFERROR(VLOOKUP(D184,#REF!,3,0),"")</f>
        <v/>
      </c>
      <c r="G184" s="27" t="str">
        <f>IFERROR(VLOOKUP(E184,#REF!,3,0),"")</f>
        <v/>
      </c>
      <c r="H184" s="37" t="str">
        <f t="shared" si="3"/>
        <v/>
      </c>
    </row>
    <row r="185" spans="2:8" x14ac:dyDescent="0.3">
      <c r="B185" s="18"/>
      <c r="C185" s="18"/>
      <c r="D185" s="1" t="str">
        <f>IF(ISBLANK(B185),"",VLOOKUP(B185,#REF!,2,FALSE))</f>
        <v/>
      </c>
      <c r="E185" s="34" t="str">
        <f>IF(ISBLANK(C185),"",VLOOKUP(C185,#REF!,2,FALSE))</f>
        <v/>
      </c>
      <c r="F185" s="19" t="str">
        <f>IFERROR(VLOOKUP(D185,#REF!,3,0),"")</f>
        <v/>
      </c>
      <c r="G185" s="27" t="str">
        <f>IFERROR(VLOOKUP(E185,#REF!,3,0),"")</f>
        <v/>
      </c>
      <c r="H185" s="37" t="str">
        <f t="shared" si="3"/>
        <v/>
      </c>
    </row>
    <row r="186" spans="2:8" x14ac:dyDescent="0.3">
      <c r="B186" s="18"/>
      <c r="C186" s="18"/>
      <c r="D186" s="1" t="str">
        <f>IF(ISBLANK(B186),"",VLOOKUP(B186,#REF!,2,FALSE))</f>
        <v/>
      </c>
      <c r="E186" s="34" t="str">
        <f>IF(ISBLANK(C186),"",VLOOKUP(C186,#REF!,2,FALSE))</f>
        <v/>
      </c>
      <c r="F186" s="19" t="str">
        <f>IFERROR(VLOOKUP(D186,#REF!,3,0),"")</f>
        <v/>
      </c>
      <c r="G186" s="27" t="str">
        <f>IFERROR(VLOOKUP(E186,#REF!,3,0),"")</f>
        <v/>
      </c>
      <c r="H186" s="37" t="str">
        <f t="shared" si="3"/>
        <v/>
      </c>
    </row>
    <row r="187" spans="2:8" x14ac:dyDescent="0.3">
      <c r="B187" s="18"/>
      <c r="C187" s="18"/>
      <c r="D187" s="1" t="str">
        <f>IF(ISBLANK(B187),"",VLOOKUP(B187,#REF!,2,FALSE))</f>
        <v/>
      </c>
      <c r="E187" s="34" t="str">
        <f>IF(ISBLANK(C187),"",VLOOKUP(C187,#REF!,2,FALSE))</f>
        <v/>
      </c>
      <c r="F187" s="19" t="str">
        <f>IFERROR(VLOOKUP(D187,#REF!,3,0),"")</f>
        <v/>
      </c>
      <c r="G187" s="27" t="str">
        <f>IFERROR(VLOOKUP(E187,#REF!,3,0),"")</f>
        <v/>
      </c>
      <c r="H187" s="37" t="str">
        <f t="shared" si="3"/>
        <v/>
      </c>
    </row>
    <row r="188" spans="2:8" x14ac:dyDescent="0.3">
      <c r="B188" s="18"/>
      <c r="C188" s="18"/>
      <c r="D188" s="1" t="str">
        <f>IF(ISBLANK(B188),"",VLOOKUP(B188,#REF!,2,FALSE))</f>
        <v/>
      </c>
      <c r="E188" s="34" t="str">
        <f>IF(ISBLANK(C188),"",VLOOKUP(C188,#REF!,2,FALSE))</f>
        <v/>
      </c>
      <c r="F188" s="19" t="str">
        <f>IFERROR(VLOOKUP(D188,#REF!,3,0),"")</f>
        <v/>
      </c>
      <c r="G188" s="27" t="str">
        <f>IFERROR(VLOOKUP(E188,#REF!,3,0),"")</f>
        <v/>
      </c>
      <c r="H188" s="37" t="str">
        <f t="shared" si="3"/>
        <v/>
      </c>
    </row>
    <row r="189" spans="2:8" x14ac:dyDescent="0.3">
      <c r="B189" s="18"/>
      <c r="C189" s="18"/>
      <c r="D189" s="1" t="str">
        <f>IF(ISBLANK(B189),"",VLOOKUP(B189,#REF!,2,FALSE))</f>
        <v/>
      </c>
      <c r="E189" s="34" t="str">
        <f>IF(ISBLANK(C189),"",VLOOKUP(C189,#REF!,2,FALSE))</f>
        <v/>
      </c>
      <c r="F189" s="19" t="str">
        <f>IFERROR(VLOOKUP(D189,#REF!,3,0),"")</f>
        <v/>
      </c>
      <c r="G189" s="27" t="str">
        <f>IFERROR(VLOOKUP(E189,#REF!,3,0),"")</f>
        <v/>
      </c>
      <c r="H189" s="37" t="str">
        <f t="shared" si="3"/>
        <v/>
      </c>
    </row>
    <row r="190" spans="2:8" x14ac:dyDescent="0.3">
      <c r="B190" s="18"/>
      <c r="C190" s="18"/>
      <c r="D190" s="1" t="str">
        <f>IF(ISBLANK(B190),"",VLOOKUP(B190,#REF!,2,FALSE))</f>
        <v/>
      </c>
      <c r="E190" s="34" t="str">
        <f>IF(ISBLANK(C190),"",VLOOKUP(C190,#REF!,2,FALSE))</f>
        <v/>
      </c>
      <c r="F190" s="19" t="str">
        <f>IFERROR(VLOOKUP(D190,#REF!,3,0),"")</f>
        <v/>
      </c>
      <c r="G190" s="27" t="str">
        <f>IFERROR(VLOOKUP(E190,#REF!,3,0),"")</f>
        <v/>
      </c>
      <c r="H190" s="37" t="str">
        <f t="shared" si="3"/>
        <v/>
      </c>
    </row>
    <row r="191" spans="2:8" x14ac:dyDescent="0.3">
      <c r="B191" s="18"/>
      <c r="C191" s="18"/>
      <c r="D191" s="1" t="str">
        <f>IF(ISBLANK(B191),"",VLOOKUP(B191,#REF!,2,FALSE))</f>
        <v/>
      </c>
      <c r="E191" s="34" t="str">
        <f>IF(ISBLANK(C191),"",VLOOKUP(C191,#REF!,2,FALSE))</f>
        <v/>
      </c>
      <c r="F191" s="19" t="str">
        <f>IFERROR(VLOOKUP(D191,#REF!,3,0),"")</f>
        <v/>
      </c>
      <c r="G191" s="27" t="str">
        <f>IFERROR(VLOOKUP(E191,#REF!,3,0),"")</f>
        <v/>
      </c>
      <c r="H191" s="37" t="str">
        <f t="shared" si="3"/>
        <v/>
      </c>
    </row>
    <row r="192" spans="2:8" x14ac:dyDescent="0.3">
      <c r="B192" s="18"/>
      <c r="C192" s="18"/>
      <c r="D192" s="1" t="str">
        <f>IF(ISBLANK(B192),"",VLOOKUP(B192,#REF!,2,FALSE))</f>
        <v/>
      </c>
      <c r="E192" s="34" t="str">
        <f>IF(ISBLANK(C192),"",VLOOKUP(C192,#REF!,2,FALSE))</f>
        <v/>
      </c>
      <c r="F192" s="19" t="str">
        <f>IFERROR(VLOOKUP(D192,#REF!,3,0),"")</f>
        <v/>
      </c>
      <c r="G192" s="27" t="str">
        <f>IFERROR(VLOOKUP(E192,#REF!,3,0),"")</f>
        <v/>
      </c>
      <c r="H192" s="37" t="str">
        <f t="shared" si="3"/>
        <v/>
      </c>
    </row>
    <row r="193" spans="2:8" x14ac:dyDescent="0.3">
      <c r="B193" s="18"/>
      <c r="C193" s="18"/>
      <c r="D193" s="1" t="str">
        <f>IF(ISBLANK(B193),"",VLOOKUP(B193,#REF!,2,FALSE))</f>
        <v/>
      </c>
      <c r="E193" s="34" t="str">
        <f>IF(ISBLANK(C193),"",VLOOKUP(C193,#REF!,2,FALSE))</f>
        <v/>
      </c>
      <c r="F193" s="19" t="str">
        <f>IFERROR(VLOOKUP(D193,#REF!,3,0),"")</f>
        <v/>
      </c>
      <c r="G193" s="27" t="str">
        <f>IFERROR(VLOOKUP(E193,#REF!,3,0),"")</f>
        <v/>
      </c>
      <c r="H193" s="37" t="str">
        <f t="shared" si="3"/>
        <v/>
      </c>
    </row>
    <row r="194" spans="2:8" x14ac:dyDescent="0.3">
      <c r="B194" s="18"/>
      <c r="C194" s="18"/>
      <c r="D194" s="1" t="str">
        <f>IF(ISBLANK(B194),"",VLOOKUP(B194,#REF!,2,FALSE))</f>
        <v/>
      </c>
      <c r="E194" s="34" t="str">
        <f>IF(ISBLANK(C194),"",VLOOKUP(C194,#REF!,2,FALSE))</f>
        <v/>
      </c>
      <c r="F194" s="19" t="str">
        <f>IFERROR(VLOOKUP(D194,#REF!,3,0),"")</f>
        <v/>
      </c>
      <c r="G194" s="27" t="str">
        <f>IFERROR(VLOOKUP(E194,#REF!,3,0),"")</f>
        <v/>
      </c>
      <c r="H194" s="37" t="str">
        <f t="shared" si="3"/>
        <v/>
      </c>
    </row>
    <row r="195" spans="2:8" x14ac:dyDescent="0.3">
      <c r="B195" s="18"/>
      <c r="C195" s="18"/>
      <c r="D195" s="1" t="str">
        <f>IF(ISBLANK(B195),"",VLOOKUP(B195,#REF!,2,FALSE))</f>
        <v/>
      </c>
      <c r="E195" s="34" t="str">
        <f>IF(ISBLANK(C195),"",VLOOKUP(C195,#REF!,2,FALSE))</f>
        <v/>
      </c>
      <c r="F195" s="19" t="str">
        <f>IFERROR(VLOOKUP(D195,#REF!,3,0),"")</f>
        <v/>
      </c>
      <c r="G195" s="27" t="str">
        <f>IFERROR(VLOOKUP(E195,#REF!,3,0),"")</f>
        <v/>
      </c>
      <c r="H195" s="37" t="str">
        <f t="shared" si="3"/>
        <v/>
      </c>
    </row>
    <row r="196" spans="2:8" x14ac:dyDescent="0.3">
      <c r="B196" s="18"/>
      <c r="C196" s="18"/>
      <c r="D196" s="1" t="str">
        <f>IF(ISBLANK(B196),"",VLOOKUP(B196,#REF!,2,FALSE))</f>
        <v/>
      </c>
      <c r="E196" s="34" t="str">
        <f>IF(ISBLANK(C196),"",VLOOKUP(C196,#REF!,2,FALSE))</f>
        <v/>
      </c>
      <c r="F196" s="19" t="str">
        <f>IFERROR(VLOOKUP(D196,#REF!,3,0),"")</f>
        <v/>
      </c>
      <c r="G196" s="27" t="str">
        <f>IFERROR(VLOOKUP(E196,#REF!,3,0),"")</f>
        <v/>
      </c>
      <c r="H196" s="37" t="str">
        <f t="shared" si="3"/>
        <v/>
      </c>
    </row>
    <row r="197" spans="2:8" x14ac:dyDescent="0.3">
      <c r="B197" s="18"/>
      <c r="C197" s="18"/>
      <c r="D197" s="1" t="str">
        <f>IF(ISBLANK(B197),"",VLOOKUP(B197,#REF!,2,FALSE))</f>
        <v/>
      </c>
      <c r="E197" s="34" t="str">
        <f>IF(ISBLANK(C197),"",VLOOKUP(C197,#REF!,2,FALSE))</f>
        <v/>
      </c>
      <c r="F197" s="19" t="str">
        <f>IFERROR(VLOOKUP(D197,#REF!,3,0),"")</f>
        <v/>
      </c>
      <c r="G197" s="27" t="str">
        <f>IFERROR(VLOOKUP(E197,#REF!,3,0),"")</f>
        <v/>
      </c>
      <c r="H197" s="37" t="str">
        <f t="shared" si="3"/>
        <v/>
      </c>
    </row>
    <row r="198" spans="2:8" x14ac:dyDescent="0.3">
      <c r="B198" s="18"/>
      <c r="C198" s="18"/>
      <c r="D198" s="1" t="str">
        <f>IF(ISBLANK(B198),"",VLOOKUP(B198,#REF!,2,FALSE))</f>
        <v/>
      </c>
      <c r="E198" s="34" t="str">
        <f>IF(ISBLANK(C198),"",VLOOKUP(C198,#REF!,2,FALSE))</f>
        <v/>
      </c>
      <c r="F198" s="19" t="str">
        <f>IFERROR(VLOOKUP(D198,#REF!,3,0),"")</f>
        <v/>
      </c>
      <c r="G198" s="27" t="str">
        <f>IFERROR(VLOOKUP(E198,#REF!,3,0),"")</f>
        <v/>
      </c>
      <c r="H198" s="37" t="str">
        <f t="shared" si="3"/>
        <v/>
      </c>
    </row>
    <row r="199" spans="2:8" x14ac:dyDescent="0.3">
      <c r="B199" s="18"/>
      <c r="C199" s="18"/>
      <c r="D199" s="1" t="str">
        <f>IF(ISBLANK(B199),"",VLOOKUP(B199,#REF!,2,FALSE))</f>
        <v/>
      </c>
      <c r="E199" s="34" t="str">
        <f>IF(ISBLANK(C199),"",VLOOKUP(C199,#REF!,2,FALSE))</f>
        <v/>
      </c>
      <c r="F199" s="19" t="str">
        <f>IFERROR(VLOOKUP(D199,#REF!,3,0),"")</f>
        <v/>
      </c>
      <c r="G199" s="27" t="str">
        <f>IFERROR(VLOOKUP(E199,#REF!,3,0),"")</f>
        <v/>
      </c>
      <c r="H199" s="37" t="str">
        <f t="shared" si="3"/>
        <v/>
      </c>
    </row>
    <row r="200" spans="2:8" x14ac:dyDescent="0.3">
      <c r="B200" s="18"/>
      <c r="C200" s="18"/>
      <c r="D200" s="1" t="str">
        <f>IF(ISBLANK(B200),"",VLOOKUP(B200,#REF!,2,FALSE))</f>
        <v/>
      </c>
      <c r="E200" s="34" t="str">
        <f>IF(ISBLANK(C200),"",VLOOKUP(C200,#REF!,2,FALSE))</f>
        <v/>
      </c>
      <c r="F200" s="19" t="str">
        <f>IFERROR(VLOOKUP(D200,#REF!,3,0),"")</f>
        <v/>
      </c>
      <c r="G200" s="27" t="str">
        <f>IFERROR(VLOOKUP(E200,#REF!,3,0),"")</f>
        <v/>
      </c>
      <c r="H200" s="37" t="str">
        <f t="shared" si="3"/>
        <v/>
      </c>
    </row>
    <row r="201" spans="2:8" x14ac:dyDescent="0.3">
      <c r="B201" s="18"/>
      <c r="C201" s="18"/>
      <c r="D201" s="1" t="str">
        <f>IF(ISBLANK(B201),"",VLOOKUP(B201,#REF!,2,FALSE))</f>
        <v/>
      </c>
      <c r="E201" s="34" t="str">
        <f>IF(ISBLANK(C201),"",VLOOKUP(C201,#REF!,2,FALSE))</f>
        <v/>
      </c>
      <c r="F201" s="19" t="str">
        <f>IFERROR(VLOOKUP(D201,#REF!,3,0),"")</f>
        <v/>
      </c>
      <c r="G201" s="27" t="str">
        <f>IFERROR(VLOOKUP(E201,#REF!,3,0),"")</f>
        <v/>
      </c>
      <c r="H201" s="37" t="str">
        <f t="shared" si="3"/>
        <v/>
      </c>
    </row>
    <row r="202" spans="2:8" x14ac:dyDescent="0.3">
      <c r="B202" s="18"/>
      <c r="C202" s="18"/>
      <c r="D202" s="1" t="str">
        <f>IF(ISBLANK(B202),"",VLOOKUP(B202,#REF!,2,FALSE))</f>
        <v/>
      </c>
      <c r="E202" s="34" t="str">
        <f>IF(ISBLANK(C202),"",VLOOKUP(C202,#REF!,2,FALSE))</f>
        <v/>
      </c>
      <c r="F202" s="19" t="str">
        <f>IFERROR(VLOOKUP(D202,#REF!,3,0),"")</f>
        <v/>
      </c>
      <c r="G202" s="27" t="str">
        <f>IFERROR(VLOOKUP(E202,#REF!,3,0),"")</f>
        <v/>
      </c>
      <c r="H202" s="37" t="str">
        <f t="shared" si="3"/>
        <v/>
      </c>
    </row>
    <row r="203" spans="2:8" x14ac:dyDescent="0.3">
      <c r="B203" s="18"/>
      <c r="C203" s="18"/>
      <c r="D203" s="1" t="str">
        <f>IF(ISBLANK(B203),"",VLOOKUP(B203,#REF!,2,FALSE))</f>
        <v/>
      </c>
      <c r="E203" s="34" t="str">
        <f>IF(ISBLANK(C203),"",VLOOKUP(C203,#REF!,2,FALSE))</f>
        <v/>
      </c>
      <c r="F203" s="19" t="str">
        <f>IFERROR(VLOOKUP(D203,#REF!,3,0),"")</f>
        <v/>
      </c>
      <c r="G203" s="27" t="str">
        <f>IFERROR(VLOOKUP(E203,#REF!,3,0),"")</f>
        <v/>
      </c>
      <c r="H203" s="37" t="str">
        <f t="shared" si="3"/>
        <v/>
      </c>
    </row>
    <row r="204" spans="2:8" x14ac:dyDescent="0.3">
      <c r="B204" s="18"/>
      <c r="C204" s="18"/>
      <c r="D204" s="1" t="str">
        <f>IF(ISBLANK(B204),"",VLOOKUP(B204,#REF!,2,FALSE))</f>
        <v/>
      </c>
      <c r="E204" s="34" t="str">
        <f>IF(ISBLANK(C204),"",VLOOKUP(C204,#REF!,2,FALSE))</f>
        <v/>
      </c>
      <c r="F204" s="19" t="str">
        <f>IFERROR(VLOOKUP(D204,#REF!,3,0),"")</f>
        <v/>
      </c>
      <c r="G204" s="27" t="str">
        <f>IFERROR(VLOOKUP(E204,#REF!,3,0),"")</f>
        <v/>
      </c>
      <c r="H204" s="37" t="str">
        <f t="shared" si="3"/>
        <v/>
      </c>
    </row>
    <row r="205" spans="2:8" x14ac:dyDescent="0.3">
      <c r="B205" s="18"/>
      <c r="C205" s="18"/>
      <c r="D205" s="1" t="str">
        <f>IF(ISBLANK(B205),"",VLOOKUP(B205,#REF!,2,FALSE))</f>
        <v/>
      </c>
      <c r="E205" s="34" t="str">
        <f>IF(ISBLANK(C205),"",VLOOKUP(C205,#REF!,2,FALSE))</f>
        <v/>
      </c>
      <c r="F205" s="19" t="str">
        <f>IFERROR(VLOOKUP(D205,#REF!,3,0),"")</f>
        <v/>
      </c>
      <c r="G205" s="27" t="str">
        <f>IFERROR(VLOOKUP(E205,#REF!,3,0),"")</f>
        <v/>
      </c>
      <c r="H205" s="37" t="str">
        <f t="shared" si="3"/>
        <v/>
      </c>
    </row>
    <row r="206" spans="2:8" x14ac:dyDescent="0.3">
      <c r="D206" s="1" t="str">
        <f>IF(ISBLANK(B206),"",VLOOKUP(B206,#REF!,2,FALSE))</f>
        <v/>
      </c>
      <c r="E206" s="34" t="str">
        <f>IF(ISBLANK(C206),"",VLOOKUP(C206,#REF!,2,FALSE))</f>
        <v/>
      </c>
      <c r="F206" s="19" t="str">
        <f>IFERROR(VLOOKUP(D206,#REF!,3,0),"")</f>
        <v/>
      </c>
      <c r="G206" s="27" t="str">
        <f>IFERROR(VLOOKUP(E206,#REF!,3,0),"")</f>
        <v/>
      </c>
      <c r="H206" s="37" t="str">
        <f t="shared" si="3"/>
        <v/>
      </c>
    </row>
    <row r="207" spans="2:8" x14ac:dyDescent="0.3">
      <c r="D207" s="1" t="str">
        <f>IF(ISBLANK(B207),"",VLOOKUP(B207,#REF!,2,FALSE))</f>
        <v/>
      </c>
      <c r="E207" s="34" t="str">
        <f>IF(ISBLANK(C207),"",VLOOKUP(C207,#REF!,2,FALSE))</f>
        <v/>
      </c>
      <c r="F207" s="19" t="str">
        <f>IFERROR(VLOOKUP(D207,#REF!,3,0),"")</f>
        <v/>
      </c>
      <c r="G207" s="27" t="str">
        <f>IFERROR(VLOOKUP(E207,#REF!,3,0),"")</f>
        <v/>
      </c>
      <c r="H207" s="37" t="str">
        <f t="shared" si="3"/>
        <v/>
      </c>
    </row>
    <row r="208" spans="2:8" x14ac:dyDescent="0.3">
      <c r="D208" s="1" t="str">
        <f>IF(ISBLANK(B208),"",VLOOKUP(B208,#REF!,2,FALSE))</f>
        <v/>
      </c>
      <c r="E208" s="34" t="str">
        <f>IF(ISBLANK(C208),"",VLOOKUP(C208,#REF!,2,FALSE))</f>
        <v/>
      </c>
      <c r="F208" s="19" t="str">
        <f>IFERROR(VLOOKUP(D208,#REF!,3,0),"")</f>
        <v/>
      </c>
      <c r="G208" s="27" t="str">
        <f>IFERROR(VLOOKUP(E208,#REF!,3,0),"")</f>
        <v/>
      </c>
      <c r="H208" s="37" t="str">
        <f t="shared" si="3"/>
        <v/>
      </c>
    </row>
    <row r="209" spans="4:8" x14ac:dyDescent="0.3">
      <c r="D209" s="1" t="str">
        <f>IF(ISBLANK(B209),"",VLOOKUP(B209,#REF!,2,FALSE))</f>
        <v/>
      </c>
      <c r="E209" s="34" t="str">
        <f>IF(ISBLANK(C209),"",VLOOKUP(C209,#REF!,2,FALSE))</f>
        <v/>
      </c>
      <c r="F209" s="19" t="str">
        <f>IFERROR(VLOOKUP(D209,#REF!,3,0),"")</f>
        <v/>
      </c>
      <c r="G209" s="27" t="str">
        <f>IFERROR(VLOOKUP(E209,#REF!,3,0),"")</f>
        <v/>
      </c>
      <c r="H209" s="37" t="str">
        <f t="shared" si="3"/>
        <v/>
      </c>
    </row>
    <row r="210" spans="4:8" x14ac:dyDescent="0.3">
      <c r="D210" s="1" t="str">
        <f>IF(ISBLANK(B210),"",VLOOKUP(B210,#REF!,2,FALSE))</f>
        <v/>
      </c>
      <c r="E210" s="34" t="str">
        <f>IF(ISBLANK(C210),"",VLOOKUP(C210,#REF!,2,FALSE))</f>
        <v/>
      </c>
      <c r="F210" s="19" t="str">
        <f>IFERROR(VLOOKUP(D210,#REF!,3,0),"")</f>
        <v/>
      </c>
      <c r="G210" s="27" t="str">
        <f>IFERROR(VLOOKUP(E210,#REF!,3,0),"")</f>
        <v/>
      </c>
      <c r="H210" s="37" t="str">
        <f t="shared" si="3"/>
        <v/>
      </c>
    </row>
    <row r="211" spans="4:8" x14ac:dyDescent="0.3">
      <c r="D211" s="1" t="str">
        <f>IF(ISBLANK(B211),"",VLOOKUP(B211,#REF!,2,FALSE))</f>
        <v/>
      </c>
      <c r="E211" s="34" t="str">
        <f>IF(ISBLANK(C211),"",VLOOKUP(C211,#REF!,2,FALSE))</f>
        <v/>
      </c>
      <c r="F211" s="19" t="str">
        <f>IFERROR(VLOOKUP(D211,#REF!,3,0),"")</f>
        <v/>
      </c>
      <c r="G211" s="27" t="str">
        <f>IFERROR(VLOOKUP(E211,#REF!,3,0),"")</f>
        <v/>
      </c>
      <c r="H211" s="37" t="str">
        <f t="shared" si="3"/>
        <v/>
      </c>
    </row>
    <row r="212" spans="4:8" x14ac:dyDescent="0.3">
      <c r="D212" s="1" t="str">
        <f>IF(ISBLANK(B212),"",VLOOKUP(B212,#REF!,2,FALSE))</f>
        <v/>
      </c>
      <c r="E212" s="34" t="str">
        <f>IF(ISBLANK(C212),"",VLOOKUP(C212,#REF!,2,FALSE))</f>
        <v/>
      </c>
      <c r="F212" s="19" t="str">
        <f>IFERROR(VLOOKUP(D212,#REF!,3,0),"")</f>
        <v/>
      </c>
      <c r="G212" s="27" t="str">
        <f>IFERROR(VLOOKUP(E212,#REF!,3,0),"")</f>
        <v/>
      </c>
      <c r="H212" s="37" t="str">
        <f t="shared" ref="H212:H245" si="4">IF(SUM(F212:G212)&lt;=0,"",IFERROR(SUM(F212:G212,0),""))</f>
        <v/>
      </c>
    </row>
    <row r="213" spans="4:8" x14ac:dyDescent="0.3">
      <c r="D213" s="1" t="str">
        <f>IF(ISBLANK(B213),"",VLOOKUP(B213,#REF!,2,FALSE))</f>
        <v/>
      </c>
      <c r="E213" s="34" t="str">
        <f>IF(ISBLANK(C213),"",VLOOKUP(C213,#REF!,2,FALSE))</f>
        <v/>
      </c>
      <c r="F213" s="19" t="str">
        <f>IFERROR(VLOOKUP(D213,#REF!,3,0),"")</f>
        <v/>
      </c>
      <c r="G213" s="27" t="str">
        <f>IFERROR(VLOOKUP(E213,#REF!,3,0),"")</f>
        <v/>
      </c>
      <c r="H213" s="37" t="str">
        <f t="shared" si="4"/>
        <v/>
      </c>
    </row>
    <row r="214" spans="4:8" x14ac:dyDescent="0.3">
      <c r="D214" s="1" t="str">
        <f>IF(ISBLANK(B214),"",VLOOKUP(B214,#REF!,2,FALSE))</f>
        <v/>
      </c>
      <c r="E214" s="34" t="str">
        <f>IF(ISBLANK(C214),"",VLOOKUP(C214,#REF!,2,FALSE))</f>
        <v/>
      </c>
      <c r="F214" s="19" t="str">
        <f>IFERROR(VLOOKUP(D214,#REF!,3,0),"")</f>
        <v/>
      </c>
      <c r="G214" s="27" t="str">
        <f>IFERROR(VLOOKUP(E214,#REF!,3,0),"")</f>
        <v/>
      </c>
      <c r="H214" s="37" t="str">
        <f t="shared" si="4"/>
        <v/>
      </c>
    </row>
    <row r="215" spans="4:8" x14ac:dyDescent="0.3">
      <c r="D215" s="1" t="str">
        <f>IF(ISBLANK(B215),"",VLOOKUP(B215,#REF!,2,FALSE))</f>
        <v/>
      </c>
      <c r="E215" s="34" t="str">
        <f>IF(ISBLANK(C215),"",VLOOKUP(C215,#REF!,2,FALSE))</f>
        <v/>
      </c>
      <c r="F215" s="19" t="str">
        <f>IFERROR(VLOOKUP(D215,#REF!,3,0),"")</f>
        <v/>
      </c>
      <c r="G215" s="27" t="str">
        <f>IFERROR(VLOOKUP(E215,#REF!,3,0),"")</f>
        <v/>
      </c>
      <c r="H215" s="37" t="str">
        <f t="shared" si="4"/>
        <v/>
      </c>
    </row>
    <row r="216" spans="4:8" x14ac:dyDescent="0.3">
      <c r="D216" s="1" t="str">
        <f>IF(ISBLANK(B216),"",VLOOKUP(B216,#REF!,2,FALSE))</f>
        <v/>
      </c>
      <c r="E216" s="34" t="str">
        <f>IF(ISBLANK(C216),"",VLOOKUP(C216,#REF!,2,FALSE))</f>
        <v/>
      </c>
      <c r="F216" s="19" t="str">
        <f>IFERROR(VLOOKUP(D216,#REF!,3,0),"")</f>
        <v/>
      </c>
      <c r="G216" s="27" t="str">
        <f>IFERROR(VLOOKUP(E216,#REF!,3,0),"")</f>
        <v/>
      </c>
      <c r="H216" s="37" t="str">
        <f t="shared" si="4"/>
        <v/>
      </c>
    </row>
    <row r="217" spans="4:8" x14ac:dyDescent="0.3">
      <c r="D217" s="1" t="str">
        <f>IF(ISBLANK(B217),"",VLOOKUP(B217,#REF!,2,FALSE))</f>
        <v/>
      </c>
      <c r="E217" s="34" t="str">
        <f>IF(ISBLANK(C217),"",VLOOKUP(C217,#REF!,2,FALSE))</f>
        <v/>
      </c>
      <c r="F217" s="19" t="str">
        <f>IFERROR(VLOOKUP(D217,#REF!,3,0),"")</f>
        <v/>
      </c>
      <c r="G217" s="27" t="str">
        <f>IFERROR(VLOOKUP(E217,#REF!,3,0),"")</f>
        <v/>
      </c>
      <c r="H217" s="37" t="str">
        <f t="shared" si="4"/>
        <v/>
      </c>
    </row>
    <row r="218" spans="4:8" x14ac:dyDescent="0.3">
      <c r="D218" s="1" t="str">
        <f>IF(ISBLANK(B218),"",VLOOKUP(B218,#REF!,2,FALSE))</f>
        <v/>
      </c>
      <c r="E218" s="34" t="str">
        <f>IF(ISBLANK(C218),"",VLOOKUP(C218,#REF!,2,FALSE))</f>
        <v/>
      </c>
      <c r="F218" s="19" t="str">
        <f>IFERROR(VLOOKUP(D218,#REF!,3,0),"")</f>
        <v/>
      </c>
      <c r="G218" s="27" t="str">
        <f>IFERROR(VLOOKUP(E218,#REF!,3,0),"")</f>
        <v/>
      </c>
      <c r="H218" s="37" t="str">
        <f t="shared" si="4"/>
        <v/>
      </c>
    </row>
    <row r="219" spans="4:8" x14ac:dyDescent="0.3">
      <c r="D219" s="1" t="str">
        <f>IF(ISBLANK(B219),"",VLOOKUP(B219,#REF!,2,FALSE))</f>
        <v/>
      </c>
      <c r="E219" s="34" t="str">
        <f>IF(ISBLANK(C219),"",VLOOKUP(C219,#REF!,2,FALSE))</f>
        <v/>
      </c>
      <c r="F219" s="19" t="str">
        <f>IFERROR(VLOOKUP(D219,#REF!,3,0),"")</f>
        <v/>
      </c>
      <c r="G219" s="27" t="str">
        <f>IFERROR(VLOOKUP(E219,#REF!,3,0),"")</f>
        <v/>
      </c>
      <c r="H219" s="37" t="str">
        <f t="shared" si="4"/>
        <v/>
      </c>
    </row>
    <row r="220" spans="4:8" x14ac:dyDescent="0.3">
      <c r="D220" s="1" t="str">
        <f>IF(ISBLANK(B220),"",VLOOKUP(B220,#REF!,2,FALSE))</f>
        <v/>
      </c>
      <c r="E220" s="34" t="str">
        <f>IF(ISBLANK(C220),"",VLOOKUP(C220,#REF!,2,FALSE))</f>
        <v/>
      </c>
      <c r="F220" s="19" t="str">
        <f>IFERROR(VLOOKUP(D220,#REF!,3,0),"")</f>
        <v/>
      </c>
      <c r="G220" s="27" t="str">
        <f>IFERROR(VLOOKUP(E220,#REF!,3,0),"")</f>
        <v/>
      </c>
      <c r="H220" s="37" t="str">
        <f t="shared" si="4"/>
        <v/>
      </c>
    </row>
    <row r="221" spans="4:8" x14ac:dyDescent="0.3">
      <c r="D221" s="1" t="str">
        <f>IF(ISBLANK(B221),"",VLOOKUP(B221,#REF!,2,FALSE))</f>
        <v/>
      </c>
      <c r="E221" s="34" t="str">
        <f>IF(ISBLANK(C221),"",VLOOKUP(C221,#REF!,2,FALSE))</f>
        <v/>
      </c>
      <c r="F221" s="19" t="str">
        <f>IFERROR(VLOOKUP(D221,#REF!,3,0),"")</f>
        <v/>
      </c>
      <c r="G221" s="27" t="str">
        <f>IFERROR(VLOOKUP(E221,#REF!,3,0),"")</f>
        <v/>
      </c>
      <c r="H221" s="37" t="str">
        <f t="shared" si="4"/>
        <v/>
      </c>
    </row>
    <row r="222" spans="4:8" x14ac:dyDescent="0.3">
      <c r="D222" s="1" t="str">
        <f>IF(ISBLANK(B222),"",VLOOKUP(B222,#REF!,2,FALSE))</f>
        <v/>
      </c>
      <c r="E222" s="34" t="str">
        <f>IF(ISBLANK(C222),"",VLOOKUP(C222,#REF!,2,FALSE))</f>
        <v/>
      </c>
      <c r="F222" s="19" t="str">
        <f>IFERROR(VLOOKUP(D222,#REF!,3,0),"")</f>
        <v/>
      </c>
      <c r="G222" s="27" t="str">
        <f>IFERROR(VLOOKUP(E222,#REF!,3,0),"")</f>
        <v/>
      </c>
      <c r="H222" s="37" t="str">
        <f t="shared" si="4"/>
        <v/>
      </c>
    </row>
    <row r="223" spans="4:8" x14ac:dyDescent="0.3">
      <c r="D223" s="1" t="str">
        <f>IF(ISBLANK(B223),"",VLOOKUP(B223,#REF!,2,FALSE))</f>
        <v/>
      </c>
      <c r="E223" s="34" t="str">
        <f>IF(ISBLANK(C223),"",VLOOKUP(C223,#REF!,2,FALSE))</f>
        <v/>
      </c>
      <c r="F223" s="19" t="str">
        <f>IFERROR(VLOOKUP(D223,#REF!,3,0),"")</f>
        <v/>
      </c>
      <c r="G223" s="27" t="str">
        <f>IFERROR(VLOOKUP(E223,#REF!,3,0),"")</f>
        <v/>
      </c>
      <c r="H223" s="37" t="str">
        <f t="shared" si="4"/>
        <v/>
      </c>
    </row>
    <row r="224" spans="4:8" x14ac:dyDescent="0.3">
      <c r="D224" s="1" t="str">
        <f>IF(ISBLANK(B224),"",VLOOKUP(B224,#REF!,2,FALSE))</f>
        <v/>
      </c>
      <c r="E224" s="34" t="str">
        <f>IF(ISBLANK(C224),"",VLOOKUP(C224,#REF!,2,FALSE))</f>
        <v/>
      </c>
      <c r="F224" s="19" t="str">
        <f>IFERROR(VLOOKUP(D224,#REF!,3,0),"")</f>
        <v/>
      </c>
      <c r="G224" s="27" t="str">
        <f>IFERROR(VLOOKUP(E224,#REF!,3,0),"")</f>
        <v/>
      </c>
      <c r="H224" s="37" t="str">
        <f t="shared" si="4"/>
        <v/>
      </c>
    </row>
    <row r="225" spans="4:8" x14ac:dyDescent="0.3">
      <c r="D225" s="1" t="str">
        <f>IF(ISBLANK(B225),"",VLOOKUP(B225,#REF!,2,FALSE))</f>
        <v/>
      </c>
      <c r="E225" s="34" t="str">
        <f>IF(ISBLANK(C225),"",VLOOKUP(C225,#REF!,2,FALSE))</f>
        <v/>
      </c>
      <c r="F225" s="19" t="str">
        <f>IFERROR(VLOOKUP(D225,#REF!,3,0),"")</f>
        <v/>
      </c>
      <c r="G225" s="27" t="str">
        <f>IFERROR(VLOOKUP(E225,#REF!,3,0),"")</f>
        <v/>
      </c>
      <c r="H225" s="37" t="str">
        <f t="shared" si="4"/>
        <v/>
      </c>
    </row>
    <row r="226" spans="4:8" x14ac:dyDescent="0.3">
      <c r="D226" s="1" t="str">
        <f>IF(ISBLANK(B226),"",VLOOKUP(B226,#REF!,2,FALSE))</f>
        <v/>
      </c>
      <c r="E226" s="34" t="str">
        <f>IF(ISBLANK(C226),"",VLOOKUP(C226,#REF!,2,FALSE))</f>
        <v/>
      </c>
      <c r="F226" s="19" t="str">
        <f>IFERROR(VLOOKUP(D226,#REF!,3,0),"")</f>
        <v/>
      </c>
      <c r="G226" s="27" t="str">
        <f>IFERROR(VLOOKUP(E226,#REF!,3,0),"")</f>
        <v/>
      </c>
      <c r="H226" s="37" t="str">
        <f t="shared" si="4"/>
        <v/>
      </c>
    </row>
    <row r="227" spans="4:8" x14ac:dyDescent="0.3">
      <c r="D227" s="1" t="str">
        <f>IF(ISBLANK(B227),"",VLOOKUP(B227,#REF!,2,FALSE))</f>
        <v/>
      </c>
      <c r="E227" s="34" t="str">
        <f>IF(ISBLANK(C227),"",VLOOKUP(C227,#REF!,2,FALSE))</f>
        <v/>
      </c>
      <c r="F227" s="19" t="str">
        <f>IFERROR(VLOOKUP(D227,#REF!,3,0),"")</f>
        <v/>
      </c>
      <c r="G227" s="27" t="str">
        <f>IFERROR(VLOOKUP(E227,#REF!,3,0),"")</f>
        <v/>
      </c>
      <c r="H227" s="37" t="str">
        <f t="shared" si="4"/>
        <v/>
      </c>
    </row>
    <row r="228" spans="4:8" x14ac:dyDescent="0.3">
      <c r="D228" s="1" t="str">
        <f>IF(ISBLANK(B228),"",VLOOKUP(B228,#REF!,2,FALSE))</f>
        <v/>
      </c>
      <c r="E228" s="34" t="str">
        <f>IF(ISBLANK(C228),"",VLOOKUP(C228,#REF!,2,FALSE))</f>
        <v/>
      </c>
      <c r="F228" s="19" t="str">
        <f>IFERROR(VLOOKUP(D228,#REF!,3,0),"")</f>
        <v/>
      </c>
      <c r="G228" s="27" t="str">
        <f>IFERROR(VLOOKUP(E228,#REF!,3,0),"")</f>
        <v/>
      </c>
      <c r="H228" s="37" t="str">
        <f t="shared" si="4"/>
        <v/>
      </c>
    </row>
    <row r="229" spans="4:8" x14ac:dyDescent="0.3">
      <c r="D229" s="1" t="str">
        <f>IF(ISBLANK(B229),"",VLOOKUP(B229,#REF!,2,FALSE))</f>
        <v/>
      </c>
      <c r="E229" s="34" t="str">
        <f>IF(ISBLANK(C229),"",VLOOKUP(C229,#REF!,2,FALSE))</f>
        <v/>
      </c>
      <c r="F229" s="19" t="str">
        <f>IFERROR(VLOOKUP(D229,#REF!,3,0),"")</f>
        <v/>
      </c>
      <c r="G229" s="27" t="str">
        <f>IFERROR(VLOOKUP(E229,#REF!,3,0),"")</f>
        <v/>
      </c>
      <c r="H229" s="37" t="str">
        <f t="shared" si="4"/>
        <v/>
      </c>
    </row>
    <row r="230" spans="4:8" x14ac:dyDescent="0.3">
      <c r="D230" s="1" t="str">
        <f>IF(ISBLANK(B230),"",VLOOKUP(B230,#REF!,2,FALSE))</f>
        <v/>
      </c>
      <c r="E230" s="34" t="str">
        <f>IF(ISBLANK(C230),"",VLOOKUP(C230,#REF!,2,FALSE))</f>
        <v/>
      </c>
      <c r="F230" s="19" t="str">
        <f>IFERROR(VLOOKUP(D230,#REF!,3,0),"")</f>
        <v/>
      </c>
      <c r="G230" s="27" t="str">
        <f>IFERROR(VLOOKUP(E230,#REF!,3,0),"")</f>
        <v/>
      </c>
      <c r="H230" s="37" t="str">
        <f t="shared" si="4"/>
        <v/>
      </c>
    </row>
    <row r="231" spans="4:8" x14ac:dyDescent="0.3">
      <c r="D231" s="1" t="str">
        <f>IF(ISBLANK(B231),"",VLOOKUP(B231,#REF!,2,FALSE))</f>
        <v/>
      </c>
      <c r="E231" s="34" t="str">
        <f>IF(ISBLANK(C231),"",VLOOKUP(C231,#REF!,2,FALSE))</f>
        <v/>
      </c>
      <c r="F231" s="19" t="str">
        <f>IFERROR(VLOOKUP(D231,#REF!,3,0),"")</f>
        <v/>
      </c>
      <c r="G231" s="27" t="str">
        <f>IFERROR(VLOOKUP(E231,#REF!,3,0),"")</f>
        <v/>
      </c>
      <c r="H231" s="37" t="str">
        <f t="shared" si="4"/>
        <v/>
      </c>
    </row>
    <row r="232" spans="4:8" x14ac:dyDescent="0.3">
      <c r="D232" s="1" t="str">
        <f>IF(ISBLANK(B232),"",VLOOKUP(B232,#REF!,2,FALSE))</f>
        <v/>
      </c>
      <c r="E232" s="34" t="str">
        <f>IF(ISBLANK(C232),"",VLOOKUP(C232,#REF!,2,FALSE))</f>
        <v/>
      </c>
      <c r="F232" s="19" t="str">
        <f>IFERROR(VLOOKUP(D232,#REF!,3,0),"")</f>
        <v/>
      </c>
      <c r="G232" s="27" t="str">
        <f>IFERROR(VLOOKUP(E232,#REF!,3,0),"")</f>
        <v/>
      </c>
      <c r="H232" s="37" t="str">
        <f t="shared" si="4"/>
        <v/>
      </c>
    </row>
    <row r="233" spans="4:8" x14ac:dyDescent="0.3">
      <c r="D233" s="1" t="str">
        <f>IF(ISBLANK(B233),"",VLOOKUP(B233,#REF!,2,FALSE))</f>
        <v/>
      </c>
      <c r="E233" s="34" t="str">
        <f>IF(ISBLANK(C233),"",VLOOKUP(C233,#REF!,2,FALSE))</f>
        <v/>
      </c>
      <c r="F233" s="19" t="str">
        <f>IFERROR(VLOOKUP(D233,#REF!,3,0),"")</f>
        <v/>
      </c>
      <c r="G233" s="27" t="str">
        <f>IFERROR(VLOOKUP(E233,#REF!,3,0),"")</f>
        <v/>
      </c>
      <c r="H233" s="37" t="str">
        <f t="shared" si="4"/>
        <v/>
      </c>
    </row>
    <row r="234" spans="4:8" x14ac:dyDescent="0.3">
      <c r="D234" s="1" t="str">
        <f>IF(ISBLANK(B234),"",VLOOKUP(B234,#REF!,2,FALSE))</f>
        <v/>
      </c>
      <c r="E234" s="34" t="str">
        <f>IF(ISBLANK(C234),"",VLOOKUP(C234,#REF!,2,FALSE))</f>
        <v/>
      </c>
      <c r="F234" s="19" t="str">
        <f>IFERROR(VLOOKUP(D234,#REF!,3,0),"")</f>
        <v/>
      </c>
      <c r="G234" s="27" t="str">
        <f>IFERROR(VLOOKUP(E234,#REF!,3,0),"")</f>
        <v/>
      </c>
      <c r="H234" s="37" t="str">
        <f t="shared" si="4"/>
        <v/>
      </c>
    </row>
    <row r="235" spans="4:8" x14ac:dyDescent="0.3">
      <c r="D235" s="1" t="str">
        <f>IF(ISBLANK(B235),"",VLOOKUP(B235,#REF!,2,FALSE))</f>
        <v/>
      </c>
      <c r="E235" s="34" t="str">
        <f>IF(ISBLANK(C235),"",VLOOKUP(C235,#REF!,2,FALSE))</f>
        <v/>
      </c>
      <c r="F235" s="19" t="str">
        <f>IFERROR(VLOOKUP(D235,#REF!,3,0),"")</f>
        <v/>
      </c>
      <c r="G235" s="27" t="str">
        <f>IFERROR(VLOOKUP(E235,#REF!,3,0),"")</f>
        <v/>
      </c>
      <c r="H235" s="37" t="str">
        <f t="shared" si="4"/>
        <v/>
      </c>
    </row>
    <row r="236" spans="4:8" x14ac:dyDescent="0.3">
      <c r="D236" s="1" t="str">
        <f>IF(ISBLANK(B236),"",VLOOKUP(B236,#REF!,2,FALSE))</f>
        <v/>
      </c>
      <c r="E236" s="34" t="str">
        <f>IF(ISBLANK(C236),"",VLOOKUP(C236,#REF!,2,FALSE))</f>
        <v/>
      </c>
      <c r="F236" s="19" t="str">
        <f>IFERROR(VLOOKUP(D236,#REF!,3,0),"")</f>
        <v/>
      </c>
      <c r="G236" s="27" t="str">
        <f>IFERROR(VLOOKUP(E236,#REF!,3,0),"")</f>
        <v/>
      </c>
      <c r="H236" s="37" t="str">
        <f t="shared" si="4"/>
        <v/>
      </c>
    </row>
    <row r="237" spans="4:8" x14ac:dyDescent="0.3">
      <c r="D237" s="1" t="str">
        <f>IF(ISBLANK(B237),"",VLOOKUP(B237,#REF!,2,FALSE))</f>
        <v/>
      </c>
      <c r="E237" s="34" t="str">
        <f>IF(ISBLANK(C237),"",VLOOKUP(C237,#REF!,2,FALSE))</f>
        <v/>
      </c>
      <c r="F237" s="19" t="str">
        <f>IFERROR(VLOOKUP(D237,#REF!,3,0),"")</f>
        <v/>
      </c>
      <c r="G237" s="27" t="str">
        <f>IFERROR(VLOOKUP(E237,#REF!,3,0),"")</f>
        <v/>
      </c>
      <c r="H237" s="37" t="str">
        <f t="shared" si="4"/>
        <v/>
      </c>
    </row>
    <row r="238" spans="4:8" x14ac:dyDescent="0.3">
      <c r="D238" s="1" t="str">
        <f>IF(ISBLANK(B238),"",VLOOKUP(B238,#REF!,2,FALSE))</f>
        <v/>
      </c>
      <c r="E238" s="34" t="str">
        <f>IF(ISBLANK(C238),"",VLOOKUP(C238,#REF!,2,FALSE))</f>
        <v/>
      </c>
      <c r="F238" s="19" t="str">
        <f>IFERROR(VLOOKUP(D238,#REF!,3,0),"")</f>
        <v/>
      </c>
      <c r="G238" s="27" t="str">
        <f>IFERROR(VLOOKUP(E238,#REF!,3,0),"")</f>
        <v/>
      </c>
      <c r="H238" s="37" t="str">
        <f t="shared" si="4"/>
        <v/>
      </c>
    </row>
    <row r="239" spans="4:8" x14ac:dyDescent="0.3">
      <c r="D239" s="1" t="str">
        <f>IF(ISBLANK(B239),"",VLOOKUP(B239,#REF!,2,FALSE))</f>
        <v/>
      </c>
      <c r="E239" s="34" t="str">
        <f>IF(ISBLANK(C239),"",VLOOKUP(C239,#REF!,2,FALSE))</f>
        <v/>
      </c>
      <c r="F239" s="19" t="str">
        <f>IFERROR(VLOOKUP(D239,#REF!,3,0),"")</f>
        <v/>
      </c>
      <c r="G239" s="27" t="str">
        <f>IFERROR(VLOOKUP(E239,#REF!,3,0),"")</f>
        <v/>
      </c>
      <c r="H239" s="37" t="str">
        <f t="shared" si="4"/>
        <v/>
      </c>
    </row>
    <row r="240" spans="4:8" x14ac:dyDescent="0.3">
      <c r="D240" s="1" t="str">
        <f>IF(ISBLANK(B240),"",VLOOKUP(B240,#REF!,2,FALSE))</f>
        <v/>
      </c>
      <c r="E240" s="34" t="str">
        <f>IF(ISBLANK(C240),"",VLOOKUP(C240,#REF!,2,FALSE))</f>
        <v/>
      </c>
      <c r="F240" s="19" t="str">
        <f>IFERROR(VLOOKUP(D240,#REF!,3,0),"")</f>
        <v/>
      </c>
      <c r="G240" s="27" t="str">
        <f>IFERROR(VLOOKUP(E240,#REF!,3,0),"")</f>
        <v/>
      </c>
      <c r="H240" s="37" t="str">
        <f t="shared" si="4"/>
        <v/>
      </c>
    </row>
    <row r="241" spans="4:8" x14ac:dyDescent="0.3">
      <c r="D241" s="1" t="str">
        <f>IF(ISBLANK(B241),"",VLOOKUP(B241,#REF!,2,FALSE))</f>
        <v/>
      </c>
      <c r="E241" s="34" t="str">
        <f>IF(ISBLANK(C241),"",VLOOKUP(C241,#REF!,2,FALSE))</f>
        <v/>
      </c>
      <c r="F241" s="19" t="str">
        <f>IFERROR(VLOOKUP(D241,#REF!,3,0),"")</f>
        <v/>
      </c>
      <c r="G241" s="27" t="str">
        <f>IFERROR(VLOOKUP(E241,#REF!,3,0),"")</f>
        <v/>
      </c>
      <c r="H241" s="37" t="str">
        <f t="shared" si="4"/>
        <v/>
      </c>
    </row>
    <row r="242" spans="4:8" x14ac:dyDescent="0.3">
      <c r="D242" s="1" t="str">
        <f>IF(ISBLANK(B242),"",VLOOKUP(B242,#REF!,2,FALSE))</f>
        <v/>
      </c>
      <c r="E242" s="34" t="str">
        <f>IF(ISBLANK(C242),"",VLOOKUP(C242,#REF!,2,FALSE))</f>
        <v/>
      </c>
      <c r="F242" s="19" t="str">
        <f>IFERROR(VLOOKUP(D242,#REF!,3,0),"")</f>
        <v/>
      </c>
      <c r="G242" s="27" t="str">
        <f>IFERROR(VLOOKUP(E242,#REF!,3,0),"")</f>
        <v/>
      </c>
      <c r="H242" s="37" t="str">
        <f t="shared" si="4"/>
        <v/>
      </c>
    </row>
    <row r="243" spans="4:8" x14ac:dyDescent="0.3">
      <c r="D243" s="1" t="str">
        <f>IF(ISBLANK(B243),"",VLOOKUP(B243,#REF!,2,FALSE))</f>
        <v/>
      </c>
      <c r="E243" s="34" t="str">
        <f>IF(ISBLANK(C243),"",VLOOKUP(C243,#REF!,2,FALSE))</f>
        <v/>
      </c>
      <c r="F243" s="19" t="str">
        <f>IFERROR(VLOOKUP(D243,#REF!,3,0),"")</f>
        <v/>
      </c>
      <c r="G243" s="27" t="str">
        <f>IFERROR(VLOOKUP(E243,#REF!,3,0),"")</f>
        <v/>
      </c>
      <c r="H243" s="37" t="str">
        <f t="shared" si="4"/>
        <v/>
      </c>
    </row>
    <row r="244" spans="4:8" x14ac:dyDescent="0.3">
      <c r="D244" s="1" t="str">
        <f>IF(ISBLANK(B244),"",VLOOKUP(B244,#REF!,2,FALSE))</f>
        <v/>
      </c>
      <c r="E244" s="34" t="str">
        <f>IF(ISBLANK(C244),"",VLOOKUP(C244,#REF!,2,FALSE))</f>
        <v/>
      </c>
      <c r="F244" s="19" t="str">
        <f>IFERROR(VLOOKUP(D244,#REF!,3,0),"")</f>
        <v/>
      </c>
      <c r="G244" s="27" t="str">
        <f>IFERROR(VLOOKUP(E244,#REF!,3,0),"")</f>
        <v/>
      </c>
      <c r="H244" s="37" t="str">
        <f t="shared" si="4"/>
        <v/>
      </c>
    </row>
    <row r="245" spans="4:8" x14ac:dyDescent="0.3">
      <c r="D245" s="1" t="str">
        <f>IF(ISBLANK(B245),"",VLOOKUP(B245,#REF!,2,FALSE))</f>
        <v/>
      </c>
      <c r="E245" s="34" t="str">
        <f>IF(ISBLANK(C245),"",VLOOKUP(C245,#REF!,2,FALSE))</f>
        <v/>
      </c>
      <c r="F245" s="19" t="str">
        <f>IFERROR(VLOOKUP(D245,#REF!,3,0),"")</f>
        <v/>
      </c>
      <c r="G245" s="27" t="str">
        <f>IFERROR(VLOOKUP(E245,#REF!,3,0),"")</f>
        <v/>
      </c>
      <c r="H245" s="37" t="str">
        <f t="shared" si="4"/>
        <v/>
      </c>
    </row>
  </sheetData>
  <mergeCells count="1">
    <mergeCell ref="B1:E1"/>
  </mergeCells>
  <conditionalFormatting sqref="B1:B83 B206:B1048576">
    <cfRule type="duplicateValues" dxfId="807" priority="27"/>
    <cfRule type="duplicateValues" dxfId="806" priority="23"/>
    <cfRule type="duplicateValues" dxfId="805" priority="29"/>
  </conditionalFormatting>
  <conditionalFormatting sqref="B1:B112 B114:B1048576">
    <cfRule type="duplicateValues" dxfId="804" priority="13"/>
  </conditionalFormatting>
  <conditionalFormatting sqref="B1:B1048576">
    <cfRule type="duplicateValues" dxfId="803" priority="1"/>
  </conditionalFormatting>
  <conditionalFormatting sqref="B84:B112 B114:B205">
    <cfRule type="duplicateValues" dxfId="802" priority="19"/>
    <cfRule type="duplicateValues" dxfId="801" priority="15"/>
    <cfRule type="duplicateValues" dxfId="800" priority="17"/>
  </conditionalFormatting>
  <conditionalFormatting sqref="B113">
    <cfRule type="duplicateValues" dxfId="799" priority="3"/>
    <cfRule type="duplicateValues" dxfId="798" priority="5"/>
    <cfRule type="duplicateValues" dxfId="797" priority="7"/>
    <cfRule type="duplicateValues" dxfId="796" priority="9"/>
  </conditionalFormatting>
  <conditionalFormatting sqref="C1:C83 C206:C1048576">
    <cfRule type="duplicateValues" dxfId="795" priority="22"/>
    <cfRule type="duplicateValues" dxfId="794" priority="26"/>
    <cfRule type="duplicateValues" dxfId="793" priority="28"/>
  </conditionalFormatting>
  <conditionalFormatting sqref="C1:C112 C114:C1048576">
    <cfRule type="duplicateValues" dxfId="792" priority="12"/>
  </conditionalFormatting>
  <conditionalFormatting sqref="C84:C112 C114:C205">
    <cfRule type="duplicateValues" dxfId="791" priority="18"/>
    <cfRule type="duplicateValues" dxfId="790" priority="16"/>
    <cfRule type="duplicateValues" dxfId="789" priority="14"/>
  </conditionalFormatting>
  <conditionalFormatting sqref="C113">
    <cfRule type="duplicateValues" dxfId="788" priority="2"/>
    <cfRule type="duplicateValues" dxfId="787" priority="4"/>
    <cfRule type="duplicateValues" dxfId="786" priority="6"/>
    <cfRule type="duplicateValues" dxfId="785" priority="8"/>
  </conditionalFormatting>
  <conditionalFormatting sqref="D3:D26 D28 D30:D83 D206:D245">
    <cfRule type="duplicateValues" dxfId="784" priority="32"/>
  </conditionalFormatting>
  <conditionalFormatting sqref="D27">
    <cfRule type="duplicateValues" dxfId="783" priority="24"/>
  </conditionalFormatting>
  <conditionalFormatting sqref="D29">
    <cfRule type="duplicateValues" dxfId="782" priority="30"/>
  </conditionalFormatting>
  <conditionalFormatting sqref="D84:D112 D114:D205">
    <cfRule type="duplicateValues" dxfId="781" priority="20"/>
  </conditionalFormatting>
  <conditionalFormatting sqref="D113">
    <cfRule type="duplicateValues" dxfId="780" priority="10"/>
  </conditionalFormatting>
  <conditionalFormatting sqref="E27">
    <cfRule type="duplicateValues" dxfId="779" priority="25"/>
  </conditionalFormatting>
  <conditionalFormatting sqref="E28 E3:E26 E30:E83 E206:E245">
    <cfRule type="duplicateValues" dxfId="778" priority="33"/>
  </conditionalFormatting>
  <conditionalFormatting sqref="E29">
    <cfRule type="duplicateValues" dxfId="777" priority="31"/>
  </conditionalFormatting>
  <conditionalFormatting sqref="E84:E112 E114:E205">
    <cfRule type="duplicateValues" dxfId="776" priority="21"/>
  </conditionalFormatting>
  <conditionalFormatting sqref="E113">
    <cfRule type="duplicateValues" dxfId="775" priority="1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42C6-2178-419A-9C78-12B1813A6FD8}">
  <dimension ref="B1:J9"/>
  <sheetViews>
    <sheetView tabSelected="1" workbookViewId="0">
      <selection activeCell="O10" sqref="O10"/>
    </sheetView>
  </sheetViews>
  <sheetFormatPr defaultColWidth="9.1796875" defaultRowHeight="14.5" x14ac:dyDescent="0.35"/>
  <cols>
    <col min="1" max="1" width="3.54296875" style="157" customWidth="1"/>
    <col min="2" max="2" width="26.81640625" style="157" bestFit="1" customWidth="1"/>
    <col min="3" max="3" width="6.1796875" style="158" bestFit="1" customWidth="1"/>
    <col min="4" max="4" width="6.81640625" style="158" bestFit="1" customWidth="1"/>
    <col min="5" max="5" width="7.81640625" style="158" bestFit="1" customWidth="1"/>
    <col min="6" max="6" width="6.1796875" style="157" bestFit="1" customWidth="1"/>
    <col min="7" max="7" width="6.81640625" style="157" bestFit="1" customWidth="1"/>
    <col min="8" max="8" width="7.81640625" style="157" bestFit="1" customWidth="1"/>
    <col min="9" max="9" width="9.1796875" style="157"/>
    <col min="10" max="10" width="1.81640625" bestFit="1" customWidth="1"/>
    <col min="11" max="12" width="3.54296875" style="157" customWidth="1"/>
    <col min="13" max="13" width="4.453125" style="157" bestFit="1" customWidth="1"/>
    <col min="14" max="14" width="3.81640625" style="157" bestFit="1" customWidth="1"/>
    <col min="15" max="15" width="2.81640625" style="157" bestFit="1" customWidth="1"/>
    <col min="16" max="16" width="3.81640625" style="157" bestFit="1" customWidth="1"/>
    <col min="17" max="16384" width="9.1796875" style="157"/>
  </cols>
  <sheetData>
    <row r="1" spans="2:10" ht="15" thickBot="1" x14ac:dyDescent="0.4"/>
    <row r="2" spans="2:10" x14ac:dyDescent="0.35">
      <c r="B2" s="382" t="s">
        <v>173</v>
      </c>
      <c r="C2" s="384" t="s">
        <v>225</v>
      </c>
      <c r="D2" s="385"/>
      <c r="E2" s="385"/>
      <c r="F2" s="384" t="s">
        <v>226</v>
      </c>
      <c r="G2" s="385"/>
      <c r="H2" s="388"/>
    </row>
    <row r="3" spans="2:10" ht="15" thickBot="1" x14ac:dyDescent="0.4">
      <c r="B3" s="383"/>
      <c r="C3" s="386"/>
      <c r="D3" s="387"/>
      <c r="E3" s="387"/>
      <c r="F3" s="386"/>
      <c r="G3" s="387"/>
      <c r="H3" s="389"/>
      <c r="J3" s="157"/>
    </row>
    <row r="4" spans="2:10" ht="15" thickBot="1" x14ac:dyDescent="0.4">
      <c r="B4" s="243" t="s">
        <v>257</v>
      </c>
      <c r="C4" s="244" t="s">
        <v>95</v>
      </c>
      <c r="D4" s="245" t="s">
        <v>227</v>
      </c>
      <c r="E4" s="105" t="s">
        <v>228</v>
      </c>
      <c r="F4" s="246" t="s">
        <v>95</v>
      </c>
      <c r="G4" s="247" t="s">
        <v>227</v>
      </c>
      <c r="H4" s="248" t="s">
        <v>228</v>
      </c>
      <c r="J4" s="157"/>
    </row>
    <row r="5" spans="2:10" ht="15" thickBot="1" x14ac:dyDescent="0.4">
      <c r="B5" s="288" t="s">
        <v>142</v>
      </c>
      <c r="C5" s="292">
        <v>19</v>
      </c>
      <c r="D5" s="296">
        <v>12</v>
      </c>
      <c r="E5" s="296">
        <f>SUM(C5:D5)</f>
        <v>31</v>
      </c>
      <c r="F5" s="292">
        <v>57</v>
      </c>
      <c r="G5" s="296">
        <v>31</v>
      </c>
      <c r="H5" s="303">
        <f>F5+G5</f>
        <v>88</v>
      </c>
      <c r="J5" s="157"/>
    </row>
    <row r="6" spans="2:10" ht="15" thickBot="1" x14ac:dyDescent="0.4">
      <c r="B6" s="290" t="s">
        <v>144</v>
      </c>
      <c r="C6" s="294">
        <v>28</v>
      </c>
      <c r="D6" s="298">
        <v>22</v>
      </c>
      <c r="E6" s="301">
        <f>SUM(C6:D6)</f>
        <v>50</v>
      </c>
      <c r="F6" s="294">
        <v>89</v>
      </c>
      <c r="G6" s="298">
        <v>55</v>
      </c>
      <c r="H6" s="305">
        <f>F6+G6</f>
        <v>144</v>
      </c>
      <c r="J6" s="157"/>
    </row>
    <row r="7" spans="2:10" ht="15" thickBot="1" x14ac:dyDescent="0.4">
      <c r="B7" s="291" t="s">
        <v>141</v>
      </c>
      <c r="C7" s="295">
        <v>30</v>
      </c>
      <c r="D7" s="299">
        <v>23</v>
      </c>
      <c r="E7" s="302">
        <f>SUM(C7:D7)</f>
        <v>53</v>
      </c>
      <c r="F7" s="295">
        <v>87</v>
      </c>
      <c r="G7" s="299">
        <v>68</v>
      </c>
      <c r="H7" s="306">
        <f>F7+G7</f>
        <v>155</v>
      </c>
      <c r="J7" s="157"/>
    </row>
    <row r="8" spans="2:10" ht="15" thickBot="1" x14ac:dyDescent="0.4">
      <c r="B8" s="289" t="s">
        <v>143</v>
      </c>
      <c r="C8" s="293">
        <v>27</v>
      </c>
      <c r="D8" s="297">
        <v>16</v>
      </c>
      <c r="E8" s="300">
        <f>SUM(C8:D8)</f>
        <v>43</v>
      </c>
      <c r="F8" s="293">
        <v>76</v>
      </c>
      <c r="G8" s="297">
        <v>49</v>
      </c>
      <c r="H8" s="304">
        <f>F8+G8</f>
        <v>125</v>
      </c>
      <c r="J8" s="157"/>
    </row>
    <row r="9" spans="2:10" ht="15" thickBot="1" x14ac:dyDescent="0.4">
      <c r="B9" s="106" t="s">
        <v>519</v>
      </c>
      <c r="C9" s="240">
        <f t="shared" ref="C9:H9" si="0">SUM(C5:C8)</f>
        <v>104</v>
      </c>
      <c r="D9" s="240">
        <f t="shared" si="0"/>
        <v>73</v>
      </c>
      <c r="E9" s="240">
        <f t="shared" si="0"/>
        <v>177</v>
      </c>
      <c r="F9" s="240">
        <f t="shared" si="0"/>
        <v>309</v>
      </c>
      <c r="G9" s="240">
        <f t="shared" si="0"/>
        <v>203</v>
      </c>
      <c r="H9" s="241">
        <f t="shared" si="0"/>
        <v>512</v>
      </c>
      <c r="J9" s="157"/>
    </row>
  </sheetData>
  <sortState xmlns:xlrd2="http://schemas.microsoft.com/office/spreadsheetml/2017/richdata2" ref="A5:H8">
    <sortCondition ref="A5:A8"/>
  </sortState>
  <mergeCells count="3">
    <mergeCell ref="B2:B3"/>
    <mergeCell ref="C2:E3"/>
    <mergeCell ref="F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7914-00DB-4AC1-8AED-4AB04A0DA3D8}">
  <sheetPr>
    <tabColor theme="4" tint="0.39997558519241921"/>
  </sheetPr>
  <dimension ref="A1:R592"/>
  <sheetViews>
    <sheetView topLeftCell="A84" zoomScale="90" zoomScaleNormal="90" workbookViewId="0">
      <selection activeCell="B97" sqref="B97:D97"/>
    </sheetView>
  </sheetViews>
  <sheetFormatPr defaultRowHeight="14.5" x14ac:dyDescent="0.35"/>
  <cols>
    <col min="1" max="1" width="3.08984375" style="200" customWidth="1"/>
    <col min="2" max="2" width="27" style="48" bestFit="1" customWidth="1"/>
    <col min="3" max="3" width="4.54296875" style="47" customWidth="1"/>
    <col min="4" max="4" width="13.6328125" style="46" bestFit="1" customWidth="1"/>
    <col min="5" max="5" width="6" style="51" customWidth="1"/>
    <col min="6" max="6" width="6.7265625" style="185" bestFit="1" customWidth="1"/>
    <col min="7" max="7" width="4.453125" style="74" bestFit="1" customWidth="1"/>
    <col min="8" max="8" width="6.6328125" style="53" bestFit="1" customWidth="1"/>
    <col min="9" max="9" width="4.54296875" style="201" customWidth="1"/>
    <col min="10" max="10" width="22.90625" style="48" customWidth="1"/>
    <col min="11" max="11" width="5.26953125" style="47" customWidth="1"/>
    <col min="12" max="12" width="13.08984375" style="46" customWidth="1"/>
    <col min="13" max="13" width="6.54296875" style="51" customWidth="1"/>
    <col min="14" max="14" width="6.7265625" style="185" customWidth="1"/>
    <col min="15" max="15" width="3.26953125" style="53" customWidth="1"/>
    <col min="16" max="16" width="6.6328125" style="49" customWidth="1"/>
    <col min="17" max="17" width="3.08984375" style="200" customWidth="1"/>
  </cols>
  <sheetData>
    <row r="1" spans="1:18" ht="15" thickBot="1" x14ac:dyDescent="0.4"/>
    <row r="2" spans="1:18" x14ac:dyDescent="0.35">
      <c r="B2" s="390" t="s">
        <v>452</v>
      </c>
      <c r="C2" s="391"/>
      <c r="D2" s="391"/>
      <c r="E2" s="255"/>
      <c r="F2" s="256"/>
      <c r="G2" s="260"/>
      <c r="H2" s="239"/>
      <c r="I2"/>
      <c r="J2" s="390" t="s">
        <v>453</v>
      </c>
      <c r="K2" s="391"/>
      <c r="L2" s="391"/>
      <c r="M2" s="391"/>
      <c r="N2" s="391"/>
      <c r="O2" s="391"/>
      <c r="P2" s="392"/>
    </row>
    <row r="3" spans="1:18" s="206" customFormat="1" ht="15" thickBot="1" x14ac:dyDescent="0.4">
      <c r="A3" s="204"/>
      <c r="B3" s="223" t="s">
        <v>46</v>
      </c>
      <c r="C3" s="224" t="s">
        <v>1</v>
      </c>
      <c r="D3" s="208" t="s">
        <v>1</v>
      </c>
      <c r="E3" s="230" t="s">
        <v>117</v>
      </c>
      <c r="F3" s="231" t="s">
        <v>291</v>
      </c>
      <c r="G3" s="208" t="s">
        <v>290</v>
      </c>
      <c r="H3" s="209" t="s">
        <v>116</v>
      </c>
      <c r="I3" s="202"/>
      <c r="J3" s="223" t="s">
        <v>46</v>
      </c>
      <c r="K3" s="227" t="s">
        <v>1</v>
      </c>
      <c r="L3" s="225" t="s">
        <v>1</v>
      </c>
      <c r="M3" s="237" t="s">
        <v>117</v>
      </c>
      <c r="N3" s="238" t="s">
        <v>291</v>
      </c>
      <c r="O3" s="225" t="s">
        <v>290</v>
      </c>
      <c r="P3" s="228" t="s">
        <v>116</v>
      </c>
      <c r="Q3" s="204"/>
    </row>
    <row r="4" spans="1:18" s="206" customFormat="1" x14ac:dyDescent="0.35">
      <c r="A4" s="242">
        <v>19</v>
      </c>
      <c r="B4" s="234" t="s">
        <v>171</v>
      </c>
      <c r="C4" s="213" t="s">
        <v>723</v>
      </c>
      <c r="D4" s="213" t="s">
        <v>38</v>
      </c>
      <c r="E4" s="203">
        <v>5</v>
      </c>
      <c r="F4" s="233">
        <v>2</v>
      </c>
      <c r="G4" s="217" t="s">
        <v>95</v>
      </c>
      <c r="H4" s="214" t="s">
        <v>131</v>
      </c>
      <c r="I4" s="202"/>
      <c r="J4" s="254" t="s">
        <v>343</v>
      </c>
      <c r="K4" s="213" t="s">
        <v>723</v>
      </c>
      <c r="L4" s="213" t="s">
        <v>38</v>
      </c>
      <c r="M4" s="203">
        <v>5</v>
      </c>
      <c r="N4" s="233">
        <v>1</v>
      </c>
      <c r="O4" s="217" t="s">
        <v>286</v>
      </c>
      <c r="P4" s="214" t="s">
        <v>131</v>
      </c>
      <c r="Q4" s="242">
        <v>12</v>
      </c>
    </row>
    <row r="5" spans="1:18" s="206" customFormat="1" x14ac:dyDescent="0.35">
      <c r="A5" s="242"/>
      <c r="B5" s="234" t="s">
        <v>174</v>
      </c>
      <c r="C5" s="43" t="s">
        <v>75</v>
      </c>
      <c r="D5" s="43" t="s">
        <v>29</v>
      </c>
      <c r="E5" s="59">
        <v>9</v>
      </c>
      <c r="F5" s="183">
        <v>3</v>
      </c>
      <c r="G5" s="52" t="s">
        <v>95</v>
      </c>
      <c r="H5" s="211" t="s">
        <v>131</v>
      </c>
      <c r="I5" s="202"/>
      <c r="J5" s="254" t="s">
        <v>242</v>
      </c>
      <c r="K5" s="43" t="s">
        <v>473</v>
      </c>
      <c r="L5" s="43" t="s">
        <v>36</v>
      </c>
      <c r="M5" s="59">
        <v>7</v>
      </c>
      <c r="N5" s="183">
        <v>2</v>
      </c>
      <c r="O5" s="52" t="s">
        <v>286</v>
      </c>
      <c r="P5" s="211" t="s">
        <v>131</v>
      </c>
      <c r="Q5" s="242"/>
    </row>
    <row r="6" spans="1:18" s="206" customFormat="1" x14ac:dyDescent="0.35">
      <c r="A6" s="242"/>
      <c r="B6" s="234" t="s">
        <v>242</v>
      </c>
      <c r="C6" s="43" t="s">
        <v>473</v>
      </c>
      <c r="D6" s="43" t="s">
        <v>36</v>
      </c>
      <c r="E6" s="59">
        <v>9</v>
      </c>
      <c r="F6" s="183">
        <v>5</v>
      </c>
      <c r="G6" s="52" t="s">
        <v>95</v>
      </c>
      <c r="H6" s="211" t="s">
        <v>131</v>
      </c>
      <c r="I6" s="202"/>
      <c r="J6" s="254" t="s">
        <v>174</v>
      </c>
      <c r="K6" s="43" t="s">
        <v>75</v>
      </c>
      <c r="L6" s="43" t="s">
        <v>29</v>
      </c>
      <c r="M6" s="59">
        <v>9</v>
      </c>
      <c r="N6" s="183">
        <v>4</v>
      </c>
      <c r="O6" s="52" t="s">
        <v>286</v>
      </c>
      <c r="P6" s="211" t="s">
        <v>131</v>
      </c>
      <c r="Q6" s="242"/>
    </row>
    <row r="7" spans="1:18" s="206" customFormat="1" x14ac:dyDescent="0.35">
      <c r="A7" s="242"/>
      <c r="B7" s="234" t="s">
        <v>405</v>
      </c>
      <c r="C7" s="43" t="s">
        <v>994</v>
      </c>
      <c r="D7" s="43" t="s">
        <v>31</v>
      </c>
      <c r="E7" s="59">
        <v>9</v>
      </c>
      <c r="F7" s="183">
        <v>1</v>
      </c>
      <c r="G7" s="52" t="s">
        <v>95</v>
      </c>
      <c r="H7" s="211" t="s">
        <v>131</v>
      </c>
      <c r="I7" s="202"/>
      <c r="J7" s="254" t="s">
        <v>642</v>
      </c>
      <c r="K7" s="43" t="s">
        <v>584</v>
      </c>
      <c r="L7" s="43" t="s">
        <v>105</v>
      </c>
      <c r="M7" s="59" t="s">
        <v>100</v>
      </c>
      <c r="N7" s="183">
        <v>3</v>
      </c>
      <c r="O7" s="52" t="s">
        <v>286</v>
      </c>
      <c r="P7" s="211" t="s">
        <v>131</v>
      </c>
      <c r="Q7" s="242"/>
    </row>
    <row r="8" spans="1:18" s="206" customFormat="1" x14ac:dyDescent="0.35">
      <c r="A8" s="242"/>
      <c r="B8" s="234" t="s">
        <v>408</v>
      </c>
      <c r="C8" s="43" t="s">
        <v>473</v>
      </c>
      <c r="D8" s="43" t="s">
        <v>36</v>
      </c>
      <c r="E8" s="59" t="s">
        <v>100</v>
      </c>
      <c r="F8" s="183">
        <v>4</v>
      </c>
      <c r="G8" s="52" t="s">
        <v>95</v>
      </c>
      <c r="H8" s="211" t="s">
        <v>131</v>
      </c>
      <c r="I8" s="202"/>
      <c r="J8" s="254" t="s">
        <v>256</v>
      </c>
      <c r="K8" s="43" t="s">
        <v>1121</v>
      </c>
      <c r="L8" s="43" t="s">
        <v>34</v>
      </c>
      <c r="M8" s="59"/>
      <c r="N8" s="183">
        <v>5</v>
      </c>
      <c r="O8" s="52" t="s">
        <v>286</v>
      </c>
      <c r="P8" s="211" t="s">
        <v>131</v>
      </c>
      <c r="Q8" s="242"/>
    </row>
    <row r="9" spans="1:18" s="206" customFormat="1" x14ac:dyDescent="0.35">
      <c r="A9" s="242"/>
      <c r="B9" s="234" t="s">
        <v>358</v>
      </c>
      <c r="C9" s="43" t="s">
        <v>586</v>
      </c>
      <c r="D9" s="43" t="s">
        <v>172</v>
      </c>
      <c r="E9" s="59" t="s">
        <v>100</v>
      </c>
      <c r="F9" s="183">
        <v>7</v>
      </c>
      <c r="G9" s="52" t="s">
        <v>95</v>
      </c>
      <c r="H9" s="211" t="s">
        <v>131</v>
      </c>
      <c r="I9" s="202"/>
      <c r="J9" s="254" t="s">
        <v>279</v>
      </c>
      <c r="K9" s="43" t="s">
        <v>1067</v>
      </c>
      <c r="L9" s="43" t="s">
        <v>84</v>
      </c>
      <c r="M9" s="59"/>
      <c r="N9" s="183">
        <v>8</v>
      </c>
      <c r="O9" s="52" t="s">
        <v>286</v>
      </c>
      <c r="P9" s="211" t="s">
        <v>131</v>
      </c>
      <c r="Q9" s="242"/>
      <c r="R9" s="50"/>
    </row>
    <row r="10" spans="1:18" s="206" customFormat="1" x14ac:dyDescent="0.35">
      <c r="A10" s="242"/>
      <c r="B10" s="234" t="s">
        <v>278</v>
      </c>
      <c r="C10" s="43" t="s">
        <v>78</v>
      </c>
      <c r="D10" s="43" t="s">
        <v>37</v>
      </c>
      <c r="E10" s="59" t="s">
        <v>100</v>
      </c>
      <c r="F10" s="183">
        <v>8</v>
      </c>
      <c r="G10" s="52" t="s">
        <v>95</v>
      </c>
      <c r="H10" s="211" t="s">
        <v>131</v>
      </c>
      <c r="I10" s="202"/>
      <c r="J10" s="254" t="s">
        <v>1126</v>
      </c>
      <c r="K10" s="43" t="s">
        <v>1121</v>
      </c>
      <c r="L10" s="43" t="s">
        <v>34</v>
      </c>
      <c r="M10" s="59" t="s">
        <v>100</v>
      </c>
      <c r="N10" s="183" t="s">
        <v>100</v>
      </c>
      <c r="O10" s="52" t="s">
        <v>286</v>
      </c>
      <c r="P10" s="211" t="s">
        <v>131</v>
      </c>
      <c r="Q10" s="242"/>
      <c r="R10" s="50"/>
    </row>
    <row r="11" spans="1:18" s="206" customFormat="1" x14ac:dyDescent="0.35">
      <c r="A11" s="242"/>
      <c r="B11" s="234" t="s">
        <v>432</v>
      </c>
      <c r="C11" s="43" t="s">
        <v>78</v>
      </c>
      <c r="D11" s="43" t="s">
        <v>37</v>
      </c>
      <c r="E11" s="59"/>
      <c r="F11" s="183">
        <v>9</v>
      </c>
      <c r="G11" s="52" t="s">
        <v>95</v>
      </c>
      <c r="H11" s="211" t="s">
        <v>131</v>
      </c>
      <c r="I11" s="202"/>
      <c r="J11" s="254" t="s">
        <v>171</v>
      </c>
      <c r="K11" s="43" t="s">
        <v>723</v>
      </c>
      <c r="L11" s="43" t="s">
        <v>38</v>
      </c>
      <c r="M11" s="59" t="s">
        <v>100</v>
      </c>
      <c r="N11" s="183" t="s">
        <v>100</v>
      </c>
      <c r="O11" s="52" t="s">
        <v>286</v>
      </c>
      <c r="P11" s="211" t="s">
        <v>131</v>
      </c>
      <c r="Q11" s="242"/>
      <c r="R11" s="50"/>
    </row>
    <row r="12" spans="1:18" s="206" customFormat="1" x14ac:dyDescent="0.35">
      <c r="A12" s="242"/>
      <c r="B12" s="287" t="s">
        <v>256</v>
      </c>
      <c r="C12" s="274" t="s">
        <v>1121</v>
      </c>
      <c r="D12" s="274" t="s">
        <v>34</v>
      </c>
      <c r="E12" s="59"/>
      <c r="F12" s="183"/>
      <c r="G12" s="52" t="s">
        <v>95</v>
      </c>
      <c r="H12" s="211" t="s">
        <v>131</v>
      </c>
      <c r="I12" s="202"/>
      <c r="J12" s="254" t="s">
        <v>963</v>
      </c>
      <c r="K12" s="43" t="s">
        <v>874</v>
      </c>
      <c r="L12" s="43" t="s">
        <v>428</v>
      </c>
      <c r="M12" s="59" t="s">
        <v>100</v>
      </c>
      <c r="N12" s="183" t="s">
        <v>100</v>
      </c>
      <c r="O12" s="52" t="s">
        <v>286</v>
      </c>
      <c r="P12" s="211" t="s">
        <v>131</v>
      </c>
      <c r="Q12" s="242"/>
      <c r="R12" s="50"/>
    </row>
    <row r="13" spans="1:18" s="206" customFormat="1" x14ac:dyDescent="0.35">
      <c r="A13" s="242"/>
      <c r="B13" s="287" t="s">
        <v>1126</v>
      </c>
      <c r="C13" s="274" t="s">
        <v>1121</v>
      </c>
      <c r="D13" s="274" t="s">
        <v>34</v>
      </c>
      <c r="E13" s="59"/>
      <c r="F13" s="183"/>
      <c r="G13" s="52" t="s">
        <v>95</v>
      </c>
      <c r="H13" s="211" t="s">
        <v>131</v>
      </c>
      <c r="I13" s="202"/>
      <c r="J13" s="254" t="s">
        <v>627</v>
      </c>
      <c r="K13" s="43" t="s">
        <v>75</v>
      </c>
      <c r="L13" s="43" t="s">
        <v>29</v>
      </c>
      <c r="M13" s="59" t="s">
        <v>100</v>
      </c>
      <c r="N13" s="183" t="s">
        <v>100</v>
      </c>
      <c r="O13" s="52" t="s">
        <v>286</v>
      </c>
      <c r="P13" s="211" t="s">
        <v>131</v>
      </c>
      <c r="Q13" s="242"/>
    </row>
    <row r="14" spans="1:18" s="206" customFormat="1" x14ac:dyDescent="0.35">
      <c r="A14" s="242"/>
      <c r="B14" s="234" t="s">
        <v>647</v>
      </c>
      <c r="C14" s="43" t="s">
        <v>518</v>
      </c>
      <c r="D14" s="43" t="s">
        <v>97</v>
      </c>
      <c r="E14" s="59" t="s">
        <v>100</v>
      </c>
      <c r="F14" s="183" t="s">
        <v>100</v>
      </c>
      <c r="G14" s="52" t="s">
        <v>95</v>
      </c>
      <c r="H14" s="211" t="s">
        <v>131</v>
      </c>
      <c r="I14" s="202"/>
      <c r="J14" s="254" t="s">
        <v>641</v>
      </c>
      <c r="K14" s="43" t="s">
        <v>584</v>
      </c>
      <c r="L14" s="43" t="s">
        <v>105</v>
      </c>
      <c r="M14" s="59" t="s">
        <v>100</v>
      </c>
      <c r="N14" s="183" t="s">
        <v>100</v>
      </c>
      <c r="O14" s="52" t="s">
        <v>286</v>
      </c>
      <c r="P14" s="211" t="s">
        <v>131</v>
      </c>
      <c r="Q14" s="242"/>
    </row>
    <row r="15" spans="1:18" s="206" customFormat="1" x14ac:dyDescent="0.35">
      <c r="A15" s="242"/>
      <c r="B15" s="234" t="s">
        <v>648</v>
      </c>
      <c r="C15" s="43" t="s">
        <v>518</v>
      </c>
      <c r="D15" s="43" t="s">
        <v>97</v>
      </c>
      <c r="E15" s="59" t="s">
        <v>100</v>
      </c>
      <c r="F15" s="183" t="s">
        <v>100</v>
      </c>
      <c r="G15" s="52" t="s">
        <v>95</v>
      </c>
      <c r="H15" s="211" t="s">
        <v>131</v>
      </c>
      <c r="I15" s="202"/>
      <c r="J15" s="254" t="s">
        <v>1086</v>
      </c>
      <c r="K15" s="43" t="s">
        <v>78</v>
      </c>
      <c r="L15" s="43" t="s">
        <v>37</v>
      </c>
      <c r="M15" s="59"/>
      <c r="N15" s="183"/>
      <c r="O15" s="52" t="s">
        <v>286</v>
      </c>
      <c r="P15" s="211" t="s">
        <v>131</v>
      </c>
      <c r="Q15" s="242"/>
    </row>
    <row r="16" spans="1:18" s="206" customFormat="1" x14ac:dyDescent="0.35">
      <c r="A16" s="242"/>
      <c r="B16" s="234" t="s">
        <v>133</v>
      </c>
      <c r="C16" s="43" t="s">
        <v>518</v>
      </c>
      <c r="D16" s="43" t="s">
        <v>97</v>
      </c>
      <c r="E16" s="59" t="s">
        <v>100</v>
      </c>
      <c r="F16" s="183" t="s">
        <v>100</v>
      </c>
      <c r="G16" s="52" t="s">
        <v>95</v>
      </c>
      <c r="H16" s="211" t="s">
        <v>131</v>
      </c>
      <c r="I16" s="202"/>
      <c r="J16" s="254"/>
      <c r="K16" s="43"/>
      <c r="L16" s="43"/>
      <c r="M16" s="59"/>
      <c r="N16" s="183"/>
      <c r="O16" s="52"/>
      <c r="P16" s="211"/>
      <c r="Q16" s="242"/>
    </row>
    <row r="17" spans="1:17" s="206" customFormat="1" x14ac:dyDescent="0.35">
      <c r="A17" s="242"/>
      <c r="B17" s="234" t="s">
        <v>761</v>
      </c>
      <c r="C17" s="43" t="s">
        <v>75</v>
      </c>
      <c r="D17" s="43" t="s">
        <v>29</v>
      </c>
      <c r="E17" s="59" t="s">
        <v>100</v>
      </c>
      <c r="F17" s="183" t="s">
        <v>100</v>
      </c>
      <c r="G17" s="52" t="s">
        <v>95</v>
      </c>
      <c r="H17" s="211" t="s">
        <v>131</v>
      </c>
      <c r="I17" s="202"/>
      <c r="J17" s="254"/>
      <c r="K17" s="43"/>
      <c r="L17" s="43"/>
      <c r="M17" s="59"/>
      <c r="N17" s="183"/>
      <c r="O17" s="52"/>
      <c r="P17" s="211"/>
      <c r="Q17" s="242"/>
    </row>
    <row r="18" spans="1:17" s="206" customFormat="1" x14ac:dyDescent="0.35">
      <c r="A18" s="242"/>
      <c r="B18" s="234" t="s">
        <v>759</v>
      </c>
      <c r="C18" s="43" t="s">
        <v>75</v>
      </c>
      <c r="D18" s="43" t="s">
        <v>29</v>
      </c>
      <c r="E18" s="59" t="s">
        <v>100</v>
      </c>
      <c r="F18" s="183" t="s">
        <v>100</v>
      </c>
      <c r="G18" s="52" t="s">
        <v>95</v>
      </c>
      <c r="H18" s="211" t="s">
        <v>131</v>
      </c>
      <c r="I18" s="202"/>
      <c r="J18" s="254"/>
      <c r="K18" s="43"/>
      <c r="L18" s="43"/>
      <c r="M18" s="59"/>
      <c r="N18" s="183"/>
      <c r="O18" s="52"/>
      <c r="P18" s="211"/>
      <c r="Q18" s="242"/>
    </row>
    <row r="19" spans="1:17" s="206" customFormat="1" x14ac:dyDescent="0.35">
      <c r="A19" s="242"/>
      <c r="B19" s="234" t="s">
        <v>972</v>
      </c>
      <c r="C19" s="43" t="s">
        <v>75</v>
      </c>
      <c r="D19" s="43" t="s">
        <v>29</v>
      </c>
      <c r="E19" s="59" t="s">
        <v>100</v>
      </c>
      <c r="F19" s="183" t="s">
        <v>100</v>
      </c>
      <c r="G19" s="52" t="s">
        <v>95</v>
      </c>
      <c r="H19" s="211" t="s">
        <v>131</v>
      </c>
      <c r="I19" s="202"/>
      <c r="J19" s="254"/>
      <c r="K19" s="43"/>
      <c r="L19" s="43"/>
      <c r="M19" s="59"/>
      <c r="N19" s="183"/>
      <c r="O19" s="52"/>
      <c r="P19" s="211"/>
      <c r="Q19" s="242"/>
    </row>
    <row r="20" spans="1:17" s="206" customFormat="1" x14ac:dyDescent="0.35">
      <c r="A20" s="242"/>
      <c r="B20" s="234" t="s">
        <v>627</v>
      </c>
      <c r="C20" s="43" t="s">
        <v>75</v>
      </c>
      <c r="D20" s="43" t="s">
        <v>29</v>
      </c>
      <c r="E20" s="59" t="s">
        <v>100</v>
      </c>
      <c r="F20" s="183" t="s">
        <v>100</v>
      </c>
      <c r="G20" s="52" t="s">
        <v>95</v>
      </c>
      <c r="H20" s="211" t="s">
        <v>131</v>
      </c>
      <c r="I20" s="202"/>
      <c r="J20" s="254"/>
      <c r="K20" s="43"/>
      <c r="L20" s="43"/>
      <c r="M20" s="59"/>
      <c r="N20" s="183"/>
      <c r="O20" s="52"/>
      <c r="P20" s="211"/>
      <c r="Q20" s="242"/>
    </row>
    <row r="21" spans="1:17" s="206" customFormat="1" x14ac:dyDescent="0.35">
      <c r="A21" s="242"/>
      <c r="B21" s="234" t="s">
        <v>1070</v>
      </c>
      <c r="C21" s="43" t="s">
        <v>1067</v>
      </c>
      <c r="D21" s="43" t="s">
        <v>84</v>
      </c>
      <c r="E21" s="59"/>
      <c r="F21" s="183"/>
      <c r="G21" s="52" t="s">
        <v>95</v>
      </c>
      <c r="H21" s="211" t="s">
        <v>131</v>
      </c>
      <c r="I21" s="202"/>
      <c r="J21" s="254"/>
      <c r="K21" s="43"/>
      <c r="L21" s="43"/>
      <c r="M21" s="59"/>
      <c r="N21" s="183"/>
      <c r="O21" s="52"/>
      <c r="P21" s="211"/>
      <c r="Q21" s="242"/>
    </row>
    <row r="22" spans="1:17" s="206" customFormat="1" ht="15" thickBot="1" x14ac:dyDescent="0.4">
      <c r="A22" s="242"/>
      <c r="B22" s="234" t="s">
        <v>721</v>
      </c>
      <c r="C22" s="196" t="s">
        <v>473</v>
      </c>
      <c r="D22" s="196" t="s">
        <v>36</v>
      </c>
      <c r="E22" s="197" t="s">
        <v>100</v>
      </c>
      <c r="F22" s="199" t="s">
        <v>100</v>
      </c>
      <c r="G22" s="198" t="s">
        <v>95</v>
      </c>
      <c r="H22" s="216" t="s">
        <v>131</v>
      </c>
      <c r="I22" s="202"/>
      <c r="J22" s="254"/>
      <c r="K22" s="43"/>
      <c r="L22" s="43"/>
      <c r="M22" s="59"/>
      <c r="N22" s="183"/>
      <c r="O22" s="52"/>
      <c r="P22" s="211"/>
      <c r="Q22" s="242"/>
    </row>
    <row r="23" spans="1:17" s="206" customFormat="1" x14ac:dyDescent="0.35">
      <c r="A23" s="242">
        <v>28</v>
      </c>
      <c r="B23" s="232" t="s">
        <v>198</v>
      </c>
      <c r="C23" s="213" t="s">
        <v>77</v>
      </c>
      <c r="D23" s="213" t="s">
        <v>48</v>
      </c>
      <c r="E23" s="203">
        <v>7</v>
      </c>
      <c r="F23" s="233">
        <v>1</v>
      </c>
      <c r="G23" s="217" t="s">
        <v>95</v>
      </c>
      <c r="H23" s="214" t="s">
        <v>135</v>
      </c>
      <c r="I23" s="202"/>
      <c r="J23" s="232" t="s">
        <v>65</v>
      </c>
      <c r="K23" s="213" t="s">
        <v>60</v>
      </c>
      <c r="L23" s="213" t="s">
        <v>25</v>
      </c>
      <c r="M23" s="203">
        <v>6</v>
      </c>
      <c r="N23" s="233">
        <v>1</v>
      </c>
      <c r="O23" s="217" t="s">
        <v>286</v>
      </c>
      <c r="P23" s="214" t="s">
        <v>135</v>
      </c>
      <c r="Q23" s="242">
        <v>22</v>
      </c>
    </row>
    <row r="24" spans="1:17" s="206" customFormat="1" x14ac:dyDescent="0.35">
      <c r="A24" s="242"/>
      <c r="B24" s="234" t="s">
        <v>367</v>
      </c>
      <c r="C24" s="43" t="s">
        <v>689</v>
      </c>
      <c r="D24" s="43" t="s">
        <v>35</v>
      </c>
      <c r="E24" s="59" t="s">
        <v>100</v>
      </c>
      <c r="F24" s="183">
        <v>3</v>
      </c>
      <c r="G24" s="52" t="s">
        <v>95</v>
      </c>
      <c r="H24" s="211" t="s">
        <v>135</v>
      </c>
      <c r="I24" s="202"/>
      <c r="J24" s="234" t="s">
        <v>283</v>
      </c>
      <c r="K24" s="43" t="s">
        <v>595</v>
      </c>
      <c r="L24" s="43" t="s">
        <v>165</v>
      </c>
      <c r="M24" s="59">
        <v>8</v>
      </c>
      <c r="N24" s="183">
        <v>4</v>
      </c>
      <c r="O24" s="52" t="s">
        <v>286</v>
      </c>
      <c r="P24" s="211" t="s">
        <v>135</v>
      </c>
      <c r="Q24" s="242"/>
    </row>
    <row r="25" spans="1:17" s="206" customFormat="1" x14ac:dyDescent="0.35">
      <c r="A25" s="242"/>
      <c r="B25" s="234" t="s">
        <v>80</v>
      </c>
      <c r="C25" s="43" t="s">
        <v>724</v>
      </c>
      <c r="D25" s="43" t="s">
        <v>33</v>
      </c>
      <c r="E25" s="59" t="s">
        <v>100</v>
      </c>
      <c r="F25" s="183">
        <v>7</v>
      </c>
      <c r="G25" s="52" t="s">
        <v>95</v>
      </c>
      <c r="H25" s="211" t="s">
        <v>135</v>
      </c>
      <c r="I25" s="202"/>
      <c r="J25" s="234" t="s">
        <v>965</v>
      </c>
      <c r="K25" s="43" t="s">
        <v>882</v>
      </c>
      <c r="L25" s="43" t="s">
        <v>32</v>
      </c>
      <c r="M25" s="59">
        <v>9</v>
      </c>
      <c r="N25" s="183">
        <v>3</v>
      </c>
      <c r="O25" s="52" t="s">
        <v>286</v>
      </c>
      <c r="P25" s="211" t="s">
        <v>135</v>
      </c>
      <c r="Q25" s="242"/>
    </row>
    <row r="26" spans="1:17" s="206" customFormat="1" x14ac:dyDescent="0.35">
      <c r="A26" s="242"/>
      <c r="B26" s="234" t="s">
        <v>366</v>
      </c>
      <c r="C26" s="43" t="s">
        <v>482</v>
      </c>
      <c r="D26" s="43" t="s">
        <v>129</v>
      </c>
      <c r="E26" s="59" t="s">
        <v>100</v>
      </c>
      <c r="F26" s="183">
        <v>8</v>
      </c>
      <c r="G26" s="52" t="s">
        <v>95</v>
      </c>
      <c r="H26" s="211" t="s">
        <v>135</v>
      </c>
      <c r="I26" s="202"/>
      <c r="J26" s="234" t="s">
        <v>80</v>
      </c>
      <c r="K26" s="43" t="s">
        <v>724</v>
      </c>
      <c r="L26" s="43" t="s">
        <v>33</v>
      </c>
      <c r="M26" s="59" t="s">
        <v>100</v>
      </c>
      <c r="N26" s="183">
        <v>2</v>
      </c>
      <c r="O26" s="52" t="s">
        <v>286</v>
      </c>
      <c r="P26" s="211" t="s">
        <v>135</v>
      </c>
      <c r="Q26" s="242"/>
    </row>
    <row r="27" spans="1:17" s="206" customFormat="1" x14ac:dyDescent="0.35">
      <c r="A27" s="242"/>
      <c r="B27" s="234" t="s">
        <v>440</v>
      </c>
      <c r="C27" s="43" t="s">
        <v>689</v>
      </c>
      <c r="D27" s="43" t="s">
        <v>35</v>
      </c>
      <c r="E27" s="59" t="s">
        <v>100</v>
      </c>
      <c r="F27" s="183">
        <v>9</v>
      </c>
      <c r="G27" s="52" t="s">
        <v>95</v>
      </c>
      <c r="H27" s="211" t="s">
        <v>135</v>
      </c>
      <c r="I27" s="202"/>
      <c r="J27" s="234" t="s">
        <v>375</v>
      </c>
      <c r="K27" s="43" t="s">
        <v>482</v>
      </c>
      <c r="L27" s="43" t="s">
        <v>129</v>
      </c>
      <c r="M27" s="59" t="s">
        <v>100</v>
      </c>
      <c r="N27" s="183">
        <v>6</v>
      </c>
      <c r="O27" s="52" t="s">
        <v>286</v>
      </c>
      <c r="P27" s="211" t="s">
        <v>135</v>
      </c>
      <c r="Q27" s="242"/>
    </row>
    <row r="28" spans="1:17" s="206" customFormat="1" x14ac:dyDescent="0.35">
      <c r="A28" s="242"/>
      <c r="B28" s="234" t="s">
        <v>68</v>
      </c>
      <c r="C28" s="43" t="s">
        <v>77</v>
      </c>
      <c r="D28" s="43" t="s">
        <v>48</v>
      </c>
      <c r="E28" s="59" t="s">
        <v>100</v>
      </c>
      <c r="F28" s="183">
        <v>9</v>
      </c>
      <c r="G28" s="52" t="s">
        <v>95</v>
      </c>
      <c r="H28" s="211" t="s">
        <v>135</v>
      </c>
      <c r="I28" s="202"/>
      <c r="J28" s="234" t="s">
        <v>81</v>
      </c>
      <c r="K28" s="43" t="s">
        <v>724</v>
      </c>
      <c r="L28" s="43" t="s">
        <v>33</v>
      </c>
      <c r="M28" s="59" t="s">
        <v>100</v>
      </c>
      <c r="N28" s="183">
        <v>8</v>
      </c>
      <c r="O28" s="52" t="s">
        <v>286</v>
      </c>
      <c r="P28" s="211" t="s">
        <v>135</v>
      </c>
      <c r="Q28" s="242"/>
    </row>
    <row r="29" spans="1:17" s="206" customFormat="1" x14ac:dyDescent="0.35">
      <c r="A29" s="242"/>
      <c r="B29" s="234" t="s">
        <v>439</v>
      </c>
      <c r="C29" s="43" t="s">
        <v>482</v>
      </c>
      <c r="D29" s="43" t="s">
        <v>129</v>
      </c>
      <c r="E29" s="59" t="s">
        <v>100</v>
      </c>
      <c r="F29" s="183">
        <v>9</v>
      </c>
      <c r="G29" s="52" t="s">
        <v>95</v>
      </c>
      <c r="H29" s="211" t="s">
        <v>135</v>
      </c>
      <c r="I29" s="202"/>
      <c r="J29" s="234" t="s">
        <v>446</v>
      </c>
      <c r="K29" s="43" t="s">
        <v>595</v>
      </c>
      <c r="L29" s="43" t="s">
        <v>165</v>
      </c>
      <c r="M29" s="59" t="s">
        <v>100</v>
      </c>
      <c r="N29" s="183">
        <v>9</v>
      </c>
      <c r="O29" s="52" t="s">
        <v>286</v>
      </c>
      <c r="P29" s="211" t="s">
        <v>135</v>
      </c>
      <c r="Q29" s="242"/>
    </row>
    <row r="30" spans="1:17" s="206" customFormat="1" x14ac:dyDescent="0.35">
      <c r="A30" s="242"/>
      <c r="B30" s="234" t="s">
        <v>974</v>
      </c>
      <c r="C30" s="43" t="s">
        <v>724</v>
      </c>
      <c r="D30" s="43" t="s">
        <v>33</v>
      </c>
      <c r="E30" s="59" t="s">
        <v>100</v>
      </c>
      <c r="F30" s="183" t="s">
        <v>100</v>
      </c>
      <c r="G30" s="52" t="s">
        <v>95</v>
      </c>
      <c r="H30" s="211" t="s">
        <v>135</v>
      </c>
      <c r="I30" s="202"/>
      <c r="J30" s="234" t="s">
        <v>450</v>
      </c>
      <c r="K30" s="43" t="s">
        <v>482</v>
      </c>
      <c r="L30" s="43" t="s">
        <v>129</v>
      </c>
      <c r="M30" s="59" t="s">
        <v>100</v>
      </c>
      <c r="N30" s="183">
        <v>9</v>
      </c>
      <c r="O30" s="52" t="s">
        <v>286</v>
      </c>
      <c r="P30" s="211" t="s">
        <v>135</v>
      </c>
      <c r="Q30" s="242"/>
    </row>
    <row r="31" spans="1:17" s="206" customFormat="1" x14ac:dyDescent="0.35">
      <c r="A31" s="242"/>
      <c r="B31" s="234" t="s">
        <v>283</v>
      </c>
      <c r="C31" s="43" t="s">
        <v>595</v>
      </c>
      <c r="D31" s="43" t="s">
        <v>165</v>
      </c>
      <c r="E31" s="59" t="s">
        <v>100</v>
      </c>
      <c r="F31" s="183" t="s">
        <v>100</v>
      </c>
      <c r="G31" s="52" t="s">
        <v>95</v>
      </c>
      <c r="H31" s="211" t="s">
        <v>135</v>
      </c>
      <c r="I31" s="202"/>
      <c r="J31" s="234" t="s">
        <v>68</v>
      </c>
      <c r="K31" s="43" t="s">
        <v>77</v>
      </c>
      <c r="L31" s="43" t="s">
        <v>48</v>
      </c>
      <c r="M31" s="59" t="s">
        <v>100</v>
      </c>
      <c r="N31" s="183">
        <v>9</v>
      </c>
      <c r="O31" s="52" t="s">
        <v>286</v>
      </c>
      <c r="P31" s="211" t="s">
        <v>135</v>
      </c>
      <c r="Q31" s="242"/>
    </row>
    <row r="32" spans="1:17" s="206" customFormat="1" x14ac:dyDescent="0.35">
      <c r="A32" s="242"/>
      <c r="B32" s="234" t="s">
        <v>446</v>
      </c>
      <c r="C32" s="43" t="s">
        <v>595</v>
      </c>
      <c r="D32" s="43" t="s">
        <v>165</v>
      </c>
      <c r="E32" s="59" t="s">
        <v>100</v>
      </c>
      <c r="F32" s="183" t="s">
        <v>100</v>
      </c>
      <c r="G32" s="52" t="s">
        <v>95</v>
      </c>
      <c r="H32" s="211" t="s">
        <v>135</v>
      </c>
      <c r="I32" s="202"/>
      <c r="J32" s="234" t="s">
        <v>439</v>
      </c>
      <c r="K32" s="43" t="s">
        <v>482</v>
      </c>
      <c r="L32" s="43" t="s">
        <v>129</v>
      </c>
      <c r="M32" s="59"/>
      <c r="N32" s="183"/>
      <c r="O32" s="52" t="s">
        <v>286</v>
      </c>
      <c r="P32" s="211" t="s">
        <v>135</v>
      </c>
      <c r="Q32" s="242"/>
    </row>
    <row r="33" spans="1:17" s="206" customFormat="1" x14ac:dyDescent="0.35">
      <c r="A33" s="242"/>
      <c r="B33" s="234" t="s">
        <v>729</v>
      </c>
      <c r="C33" s="43" t="s">
        <v>725</v>
      </c>
      <c r="D33" s="43" t="s">
        <v>83</v>
      </c>
      <c r="E33" s="59" t="s">
        <v>100</v>
      </c>
      <c r="F33" s="183" t="s">
        <v>100</v>
      </c>
      <c r="G33" s="52" t="s">
        <v>95</v>
      </c>
      <c r="H33" s="211" t="s">
        <v>135</v>
      </c>
      <c r="I33" s="202"/>
      <c r="J33" s="234" t="s">
        <v>729</v>
      </c>
      <c r="K33" s="43" t="s">
        <v>725</v>
      </c>
      <c r="L33" s="43" t="s">
        <v>83</v>
      </c>
      <c r="M33" s="59" t="s">
        <v>100</v>
      </c>
      <c r="N33" s="183" t="s">
        <v>100</v>
      </c>
      <c r="O33" s="52" t="s">
        <v>286</v>
      </c>
      <c r="P33" s="211" t="s">
        <v>135</v>
      </c>
      <c r="Q33" s="242"/>
    </row>
    <row r="34" spans="1:17" s="206" customFormat="1" x14ac:dyDescent="0.35">
      <c r="A34" s="242"/>
      <c r="B34" s="234" t="s">
        <v>773</v>
      </c>
      <c r="C34" s="43" t="s">
        <v>726</v>
      </c>
      <c r="D34" s="43" t="s">
        <v>138</v>
      </c>
      <c r="E34" s="59" t="s">
        <v>100</v>
      </c>
      <c r="F34" s="183" t="s">
        <v>100</v>
      </c>
      <c r="G34" s="52" t="s">
        <v>95</v>
      </c>
      <c r="H34" s="211" t="s">
        <v>135</v>
      </c>
      <c r="I34" s="202"/>
      <c r="J34" s="234" t="s">
        <v>701</v>
      </c>
      <c r="K34" s="43" t="s">
        <v>689</v>
      </c>
      <c r="L34" s="43" t="s">
        <v>35</v>
      </c>
      <c r="M34" s="59" t="s">
        <v>100</v>
      </c>
      <c r="N34" s="183" t="s">
        <v>100</v>
      </c>
      <c r="O34" s="52" t="s">
        <v>286</v>
      </c>
      <c r="P34" s="211" t="s">
        <v>135</v>
      </c>
      <c r="Q34" s="242"/>
    </row>
    <row r="35" spans="1:17" s="206" customFormat="1" x14ac:dyDescent="0.35">
      <c r="A35" s="242"/>
      <c r="B35" s="234" t="s">
        <v>769</v>
      </c>
      <c r="C35" s="43" t="s">
        <v>726</v>
      </c>
      <c r="D35" s="43" t="s">
        <v>138</v>
      </c>
      <c r="E35" s="59" t="s">
        <v>100</v>
      </c>
      <c r="F35" s="183" t="s">
        <v>100</v>
      </c>
      <c r="G35" s="52" t="s">
        <v>95</v>
      </c>
      <c r="H35" s="211" t="s">
        <v>135</v>
      </c>
      <c r="I35" s="202"/>
      <c r="J35" s="234" t="s">
        <v>773</v>
      </c>
      <c r="K35" s="43" t="s">
        <v>726</v>
      </c>
      <c r="L35" s="43" t="s">
        <v>138</v>
      </c>
      <c r="M35" s="59" t="s">
        <v>100</v>
      </c>
      <c r="N35" s="183" t="s">
        <v>100</v>
      </c>
      <c r="O35" s="52" t="s">
        <v>286</v>
      </c>
      <c r="P35" s="211" t="s">
        <v>135</v>
      </c>
      <c r="Q35" s="242"/>
    </row>
    <row r="36" spans="1:17" s="206" customFormat="1" x14ac:dyDescent="0.35">
      <c r="A36" s="242"/>
      <c r="B36" s="234" t="s">
        <v>965</v>
      </c>
      <c r="C36" s="43" t="s">
        <v>882</v>
      </c>
      <c r="D36" s="43" t="s">
        <v>32</v>
      </c>
      <c r="E36" s="59" t="s">
        <v>100</v>
      </c>
      <c r="F36" s="183" t="s">
        <v>100</v>
      </c>
      <c r="G36" s="52" t="s">
        <v>95</v>
      </c>
      <c r="H36" s="211" t="s">
        <v>135</v>
      </c>
      <c r="I36" s="202"/>
      <c r="J36" s="234" t="s">
        <v>769</v>
      </c>
      <c r="K36" s="43" t="s">
        <v>726</v>
      </c>
      <c r="L36" s="43" t="s">
        <v>138</v>
      </c>
      <c r="M36" s="59" t="s">
        <v>100</v>
      </c>
      <c r="N36" s="183" t="s">
        <v>100</v>
      </c>
      <c r="O36" s="52" t="s">
        <v>286</v>
      </c>
      <c r="P36" s="211" t="s">
        <v>135</v>
      </c>
      <c r="Q36" s="242"/>
    </row>
    <row r="37" spans="1:17" s="206" customFormat="1" x14ac:dyDescent="0.35">
      <c r="A37" s="242"/>
      <c r="B37" s="234" t="s">
        <v>1012</v>
      </c>
      <c r="C37" s="43" t="s">
        <v>882</v>
      </c>
      <c r="D37" s="43" t="s">
        <v>32</v>
      </c>
      <c r="E37" s="59" t="s">
        <v>100</v>
      </c>
      <c r="F37" s="183" t="s">
        <v>100</v>
      </c>
      <c r="G37" s="52" t="s">
        <v>95</v>
      </c>
      <c r="H37" s="211" t="s">
        <v>135</v>
      </c>
      <c r="I37" s="202"/>
      <c r="J37" s="234" t="s">
        <v>66</v>
      </c>
      <c r="K37" s="43" t="s">
        <v>60</v>
      </c>
      <c r="L37" s="43" t="s">
        <v>25</v>
      </c>
      <c r="M37" s="59" t="s">
        <v>100</v>
      </c>
      <c r="N37" s="183" t="s">
        <v>100</v>
      </c>
      <c r="O37" s="52" t="s">
        <v>286</v>
      </c>
      <c r="P37" s="211" t="s">
        <v>135</v>
      </c>
      <c r="Q37" s="242"/>
    </row>
    <row r="38" spans="1:17" s="206" customFormat="1" x14ac:dyDescent="0.35">
      <c r="A38" s="242"/>
      <c r="B38" s="234" t="s">
        <v>628</v>
      </c>
      <c r="C38" s="43" t="s">
        <v>517</v>
      </c>
      <c r="D38" s="43" t="s">
        <v>137</v>
      </c>
      <c r="E38" s="59" t="s">
        <v>100</v>
      </c>
      <c r="F38" s="183" t="s">
        <v>100</v>
      </c>
      <c r="G38" s="52" t="s">
        <v>95</v>
      </c>
      <c r="H38" s="211" t="s">
        <v>135</v>
      </c>
      <c r="I38" s="202"/>
      <c r="J38" s="234" t="s">
        <v>630</v>
      </c>
      <c r="K38" s="43" t="s">
        <v>76</v>
      </c>
      <c r="L38" s="43" t="s">
        <v>67</v>
      </c>
      <c r="M38" s="59" t="s">
        <v>100</v>
      </c>
      <c r="N38" s="183" t="s">
        <v>100</v>
      </c>
      <c r="O38" s="52" t="s">
        <v>286</v>
      </c>
      <c r="P38" s="211" t="s">
        <v>135</v>
      </c>
      <c r="Q38" s="242"/>
    </row>
    <row r="39" spans="1:17" s="206" customFormat="1" x14ac:dyDescent="0.35">
      <c r="A39" s="242"/>
      <c r="B39" s="234" t="s">
        <v>629</v>
      </c>
      <c r="C39" s="43" t="s">
        <v>470</v>
      </c>
      <c r="D39" s="43" t="s">
        <v>170</v>
      </c>
      <c r="E39" s="59" t="s">
        <v>100</v>
      </c>
      <c r="F39" s="183" t="s">
        <v>100</v>
      </c>
      <c r="G39" s="52" t="s">
        <v>95</v>
      </c>
      <c r="H39" s="211" t="s">
        <v>135</v>
      </c>
      <c r="I39" s="202"/>
      <c r="J39" s="234" t="s">
        <v>822</v>
      </c>
      <c r="K39" s="43" t="s">
        <v>76</v>
      </c>
      <c r="L39" s="43" t="s">
        <v>67</v>
      </c>
      <c r="M39" s="59" t="s">
        <v>100</v>
      </c>
      <c r="N39" s="183" t="s">
        <v>100</v>
      </c>
      <c r="O39" s="52" t="s">
        <v>286</v>
      </c>
      <c r="P39" s="211" t="s">
        <v>135</v>
      </c>
      <c r="Q39" s="242"/>
    </row>
    <row r="40" spans="1:17" s="206" customFormat="1" x14ac:dyDescent="0.35">
      <c r="A40" s="242"/>
      <c r="B40" s="234" t="s">
        <v>65</v>
      </c>
      <c r="C40" s="43" t="s">
        <v>60</v>
      </c>
      <c r="D40" s="43" t="s">
        <v>25</v>
      </c>
      <c r="E40" s="59" t="s">
        <v>100</v>
      </c>
      <c r="F40" s="183" t="s">
        <v>100</v>
      </c>
      <c r="G40" s="52" t="s">
        <v>95</v>
      </c>
      <c r="H40" s="211" t="s">
        <v>135</v>
      </c>
      <c r="I40" s="202"/>
      <c r="J40" s="234" t="s">
        <v>198</v>
      </c>
      <c r="K40" s="43" t="s">
        <v>77</v>
      </c>
      <c r="L40" s="43" t="s">
        <v>48</v>
      </c>
      <c r="M40" s="59" t="s">
        <v>100</v>
      </c>
      <c r="N40" s="183" t="s">
        <v>100</v>
      </c>
      <c r="O40" s="52" t="s">
        <v>286</v>
      </c>
      <c r="P40" s="211" t="s">
        <v>135</v>
      </c>
      <c r="Q40" s="242"/>
    </row>
    <row r="41" spans="1:17" s="206" customFormat="1" x14ac:dyDescent="0.35">
      <c r="A41" s="242"/>
      <c r="B41" s="234" t="s">
        <v>630</v>
      </c>
      <c r="C41" s="43" t="s">
        <v>76</v>
      </c>
      <c r="D41" s="43" t="s">
        <v>67</v>
      </c>
      <c r="E41" s="59" t="s">
        <v>100</v>
      </c>
      <c r="F41" s="183" t="s">
        <v>100</v>
      </c>
      <c r="G41" s="52" t="s">
        <v>95</v>
      </c>
      <c r="H41" s="211" t="s">
        <v>135</v>
      </c>
      <c r="I41" s="202"/>
      <c r="J41" s="234" t="s">
        <v>966</v>
      </c>
      <c r="K41" s="43" t="s">
        <v>886</v>
      </c>
      <c r="L41" s="43" t="s">
        <v>220</v>
      </c>
      <c r="M41" s="59" t="s">
        <v>100</v>
      </c>
      <c r="N41" s="183" t="s">
        <v>100</v>
      </c>
      <c r="O41" s="52" t="s">
        <v>286</v>
      </c>
      <c r="P41" s="211" t="s">
        <v>135</v>
      </c>
      <c r="Q41" s="242"/>
    </row>
    <row r="42" spans="1:17" s="206" customFormat="1" x14ac:dyDescent="0.35">
      <c r="A42" s="242"/>
      <c r="B42" s="234" t="s">
        <v>631</v>
      </c>
      <c r="C42" s="43" t="s">
        <v>216</v>
      </c>
      <c r="D42" s="43" t="s">
        <v>216</v>
      </c>
      <c r="E42" s="59" t="s">
        <v>100</v>
      </c>
      <c r="F42" s="183" t="s">
        <v>100</v>
      </c>
      <c r="G42" s="52" t="s">
        <v>95</v>
      </c>
      <c r="H42" s="211" t="s">
        <v>135</v>
      </c>
      <c r="I42" s="202"/>
      <c r="J42" s="234" t="s">
        <v>1118</v>
      </c>
      <c r="K42" s="43" t="s">
        <v>1109</v>
      </c>
      <c r="L42" s="43" t="s">
        <v>218</v>
      </c>
      <c r="M42" s="59"/>
      <c r="N42" s="183"/>
      <c r="O42" s="52" t="s">
        <v>286</v>
      </c>
      <c r="P42" s="211" t="s">
        <v>135</v>
      </c>
      <c r="Q42" s="242"/>
    </row>
    <row r="43" spans="1:17" s="206" customFormat="1" x14ac:dyDescent="0.35">
      <c r="A43" s="242"/>
      <c r="B43" s="234" t="s">
        <v>1118</v>
      </c>
      <c r="C43" s="43" t="s">
        <v>1109</v>
      </c>
      <c r="D43" s="43" t="s">
        <v>218</v>
      </c>
      <c r="E43" s="59" t="s">
        <v>100</v>
      </c>
      <c r="F43" s="183" t="s">
        <v>100</v>
      </c>
      <c r="G43" s="52" t="s">
        <v>95</v>
      </c>
      <c r="H43" s="211" t="s">
        <v>135</v>
      </c>
      <c r="I43" s="202"/>
      <c r="J43" s="234" t="s">
        <v>447</v>
      </c>
      <c r="K43" s="43" t="s">
        <v>49</v>
      </c>
      <c r="L43" s="43" t="s">
        <v>49</v>
      </c>
      <c r="M43" s="59"/>
      <c r="N43" s="183"/>
      <c r="O43" s="52" t="s">
        <v>286</v>
      </c>
      <c r="P43" s="211" t="s">
        <v>135</v>
      </c>
      <c r="Q43" s="242"/>
    </row>
    <row r="44" spans="1:17" s="206" customFormat="1" x14ac:dyDescent="0.35">
      <c r="A44" s="242"/>
      <c r="B44" s="234" t="s">
        <v>1138</v>
      </c>
      <c r="C44" s="43" t="s">
        <v>1109</v>
      </c>
      <c r="D44" s="43" t="s">
        <v>218</v>
      </c>
      <c r="E44" s="59" t="s">
        <v>100</v>
      </c>
      <c r="F44" s="183" t="s">
        <v>100</v>
      </c>
      <c r="G44" s="52" t="s">
        <v>95</v>
      </c>
      <c r="H44" s="211" t="s">
        <v>135</v>
      </c>
      <c r="I44" s="202"/>
      <c r="J44" s="234" t="s">
        <v>449</v>
      </c>
      <c r="K44" s="43" t="s">
        <v>49</v>
      </c>
      <c r="L44" s="43" t="s">
        <v>49</v>
      </c>
      <c r="M44" s="59"/>
      <c r="N44" s="183"/>
      <c r="O44" s="52" t="s">
        <v>286</v>
      </c>
      <c r="P44" s="211" t="s">
        <v>135</v>
      </c>
      <c r="Q44" s="242"/>
    </row>
    <row r="45" spans="1:17" s="206" customFormat="1" x14ac:dyDescent="0.35">
      <c r="A45" s="242"/>
      <c r="B45" s="234" t="s">
        <v>632</v>
      </c>
      <c r="C45" s="43" t="s">
        <v>591</v>
      </c>
      <c r="D45" s="43" t="s">
        <v>176</v>
      </c>
      <c r="E45" s="59" t="s">
        <v>100</v>
      </c>
      <c r="F45" s="183" t="s">
        <v>100</v>
      </c>
      <c r="G45" s="52" t="s">
        <v>95</v>
      </c>
      <c r="H45" s="211" t="s">
        <v>135</v>
      </c>
      <c r="I45" s="202"/>
      <c r="J45" s="234"/>
      <c r="K45" s="43"/>
      <c r="L45" s="43"/>
      <c r="M45" s="59"/>
      <c r="N45" s="183"/>
      <c r="O45" s="52"/>
      <c r="P45" s="211"/>
      <c r="Q45" s="242"/>
    </row>
    <row r="46" spans="1:17" s="206" customFormat="1" x14ac:dyDescent="0.35">
      <c r="A46" s="242"/>
      <c r="B46" s="234" t="s">
        <v>1143</v>
      </c>
      <c r="C46" s="43" t="s">
        <v>591</v>
      </c>
      <c r="D46" s="43" t="s">
        <v>176</v>
      </c>
      <c r="E46" s="59" t="s">
        <v>100</v>
      </c>
      <c r="F46" s="183" t="s">
        <v>100</v>
      </c>
      <c r="G46" s="52" t="s">
        <v>95</v>
      </c>
      <c r="H46" s="211" t="s">
        <v>135</v>
      </c>
      <c r="I46" s="202"/>
      <c r="J46" s="234"/>
      <c r="K46" s="43"/>
      <c r="L46" s="43"/>
      <c r="M46" s="59"/>
      <c r="N46" s="183"/>
      <c r="O46" s="52"/>
      <c r="P46" s="211"/>
      <c r="Q46" s="242"/>
    </row>
    <row r="47" spans="1:17" s="206" customFormat="1" x14ac:dyDescent="0.35">
      <c r="A47" s="242"/>
      <c r="B47" s="234" t="s">
        <v>966</v>
      </c>
      <c r="C47" s="43" t="s">
        <v>886</v>
      </c>
      <c r="D47" s="43" t="s">
        <v>220</v>
      </c>
      <c r="E47" s="59" t="s">
        <v>100</v>
      </c>
      <c r="F47" s="183" t="s">
        <v>100</v>
      </c>
      <c r="G47" s="52" t="s">
        <v>95</v>
      </c>
      <c r="H47" s="211" t="s">
        <v>135</v>
      </c>
      <c r="I47" s="202"/>
      <c r="J47" s="234"/>
      <c r="K47" s="43"/>
      <c r="L47" s="43"/>
      <c r="M47" s="59"/>
      <c r="N47" s="183"/>
      <c r="O47" s="52"/>
      <c r="P47" s="211"/>
      <c r="Q47" s="242"/>
    </row>
    <row r="48" spans="1:17" s="206" customFormat="1" x14ac:dyDescent="0.35">
      <c r="A48" s="242"/>
      <c r="B48" s="234" t="s">
        <v>975</v>
      </c>
      <c r="C48" s="43" t="s">
        <v>886</v>
      </c>
      <c r="D48" s="43" t="s">
        <v>220</v>
      </c>
      <c r="E48" s="59" t="s">
        <v>100</v>
      </c>
      <c r="F48" s="183" t="s">
        <v>100</v>
      </c>
      <c r="G48" s="52" t="s">
        <v>95</v>
      </c>
      <c r="H48" s="211" t="s">
        <v>135</v>
      </c>
      <c r="I48" s="202"/>
      <c r="J48" s="234"/>
      <c r="K48" s="43"/>
      <c r="L48" s="43"/>
      <c r="M48" s="59"/>
      <c r="N48" s="183"/>
      <c r="O48" s="52"/>
      <c r="P48" s="211"/>
      <c r="Q48" s="242"/>
    </row>
    <row r="49" spans="1:17" s="206" customFormat="1" x14ac:dyDescent="0.35">
      <c r="A49" s="242"/>
      <c r="B49" s="234" t="s">
        <v>447</v>
      </c>
      <c r="C49" s="43" t="s">
        <v>49</v>
      </c>
      <c r="D49" s="43" t="s">
        <v>49</v>
      </c>
      <c r="E49" s="59"/>
      <c r="F49" s="183"/>
      <c r="G49" s="52" t="s">
        <v>95</v>
      </c>
      <c r="H49" s="211" t="s">
        <v>135</v>
      </c>
      <c r="I49" s="202"/>
      <c r="J49" s="234"/>
      <c r="K49" s="43"/>
      <c r="L49" s="43"/>
      <c r="M49" s="59"/>
      <c r="N49" s="183"/>
      <c r="O49" s="52"/>
      <c r="P49" s="211"/>
      <c r="Q49" s="242"/>
    </row>
    <row r="50" spans="1:17" s="206" customFormat="1" ht="15" thickBot="1" x14ac:dyDescent="0.4">
      <c r="A50" s="242"/>
      <c r="B50" s="235" t="s">
        <v>449</v>
      </c>
      <c r="C50" s="196" t="s">
        <v>49</v>
      </c>
      <c r="D50" s="196" t="s">
        <v>49</v>
      </c>
      <c r="E50" s="197"/>
      <c r="F50" s="199"/>
      <c r="G50" s="198" t="s">
        <v>95</v>
      </c>
      <c r="H50" s="216" t="s">
        <v>135</v>
      </c>
      <c r="I50" s="202"/>
      <c r="J50" s="235"/>
      <c r="K50" s="196"/>
      <c r="L50" s="196"/>
      <c r="M50" s="197"/>
      <c r="N50" s="199"/>
      <c r="O50" s="198"/>
      <c r="P50" s="216"/>
      <c r="Q50" s="242"/>
    </row>
    <row r="51" spans="1:17" s="206" customFormat="1" x14ac:dyDescent="0.35">
      <c r="A51" s="242" t="s">
        <v>1011</v>
      </c>
      <c r="B51" s="254" t="s">
        <v>403</v>
      </c>
      <c r="C51" s="213" t="s">
        <v>61</v>
      </c>
      <c r="D51" s="213" t="s">
        <v>13</v>
      </c>
      <c r="E51" s="203">
        <v>2</v>
      </c>
      <c r="F51" s="233">
        <v>4</v>
      </c>
      <c r="G51" s="217" t="s">
        <v>95</v>
      </c>
      <c r="H51" s="211" t="s">
        <v>130</v>
      </c>
      <c r="I51" s="202"/>
      <c r="J51" s="254" t="s">
        <v>274</v>
      </c>
      <c r="K51" s="213" t="s">
        <v>61</v>
      </c>
      <c r="L51" s="213" t="s">
        <v>13</v>
      </c>
      <c r="M51" s="203">
        <v>4</v>
      </c>
      <c r="N51" s="233">
        <v>6</v>
      </c>
      <c r="O51" s="217" t="s">
        <v>286</v>
      </c>
      <c r="P51" s="214" t="s">
        <v>130</v>
      </c>
      <c r="Q51" s="242">
        <v>23</v>
      </c>
    </row>
    <row r="52" spans="1:17" s="206" customFormat="1" x14ac:dyDescent="0.35">
      <c r="A52" s="242"/>
      <c r="B52" s="254" t="s">
        <v>102</v>
      </c>
      <c r="C52" s="43" t="s">
        <v>61</v>
      </c>
      <c r="D52" s="43" t="s">
        <v>13</v>
      </c>
      <c r="E52" s="59">
        <v>3</v>
      </c>
      <c r="F52" s="183">
        <v>1</v>
      </c>
      <c r="G52" s="52" t="s">
        <v>95</v>
      </c>
      <c r="H52" s="211" t="s">
        <v>130</v>
      </c>
      <c r="I52" s="202"/>
      <c r="J52" s="254" t="s">
        <v>102</v>
      </c>
      <c r="K52" s="43" t="s">
        <v>61</v>
      </c>
      <c r="L52" s="43" t="s">
        <v>13</v>
      </c>
      <c r="M52" s="59">
        <v>9</v>
      </c>
      <c r="N52" s="183">
        <v>2</v>
      </c>
      <c r="O52" s="52" t="s">
        <v>286</v>
      </c>
      <c r="P52" s="211" t="s">
        <v>130</v>
      </c>
      <c r="Q52" s="242"/>
    </row>
    <row r="53" spans="1:17" s="206" customFormat="1" x14ac:dyDescent="0.35">
      <c r="A53" s="242"/>
      <c r="B53" s="254" t="s">
        <v>370</v>
      </c>
      <c r="C53" s="43" t="s">
        <v>79</v>
      </c>
      <c r="D53" s="43" t="s">
        <v>5</v>
      </c>
      <c r="E53" s="59">
        <v>4</v>
      </c>
      <c r="F53" s="183">
        <v>6</v>
      </c>
      <c r="G53" s="52" t="s">
        <v>95</v>
      </c>
      <c r="H53" s="211" t="s">
        <v>130</v>
      </c>
      <c r="I53" s="202"/>
      <c r="J53" s="254" t="s">
        <v>370</v>
      </c>
      <c r="K53" s="43" t="s">
        <v>79</v>
      </c>
      <c r="L53" s="43" t="s">
        <v>5</v>
      </c>
      <c r="M53" s="59">
        <v>9</v>
      </c>
      <c r="N53" s="183">
        <v>3</v>
      </c>
      <c r="O53" s="52" t="s">
        <v>286</v>
      </c>
      <c r="P53" s="211" t="s">
        <v>130</v>
      </c>
      <c r="Q53" s="242"/>
    </row>
    <row r="54" spans="1:17" s="206" customFormat="1" x14ac:dyDescent="0.35">
      <c r="A54" s="242"/>
      <c r="B54" s="254" t="s">
        <v>404</v>
      </c>
      <c r="C54" s="43" t="s">
        <v>61</v>
      </c>
      <c r="D54" s="43" t="s">
        <v>13</v>
      </c>
      <c r="E54" s="59">
        <v>9</v>
      </c>
      <c r="F54" s="183">
        <v>7</v>
      </c>
      <c r="G54" s="52" t="s">
        <v>95</v>
      </c>
      <c r="H54" s="211" t="s">
        <v>130</v>
      </c>
      <c r="I54" s="202"/>
      <c r="J54" s="254" t="s">
        <v>177</v>
      </c>
      <c r="K54" s="43" t="s">
        <v>457</v>
      </c>
      <c r="L54" s="43" t="s">
        <v>39</v>
      </c>
      <c r="M54" s="59" t="s">
        <v>100</v>
      </c>
      <c r="N54" s="183">
        <v>1</v>
      </c>
      <c r="O54" s="52" t="s">
        <v>286</v>
      </c>
      <c r="P54" s="211" t="s">
        <v>130</v>
      </c>
      <c r="Q54" s="242"/>
    </row>
    <row r="55" spans="1:17" s="206" customFormat="1" x14ac:dyDescent="0.35">
      <c r="A55" s="242"/>
      <c r="B55" s="254" t="s">
        <v>353</v>
      </c>
      <c r="C55" s="43" t="s">
        <v>61</v>
      </c>
      <c r="D55" s="43" t="s">
        <v>13</v>
      </c>
      <c r="E55" s="59" t="s">
        <v>100</v>
      </c>
      <c r="F55" s="183">
        <v>3</v>
      </c>
      <c r="G55" s="52" t="s">
        <v>95</v>
      </c>
      <c r="H55" s="211" t="s">
        <v>130</v>
      </c>
      <c r="I55" s="202"/>
      <c r="J55" s="254" t="s">
        <v>378</v>
      </c>
      <c r="K55" s="43" t="s">
        <v>535</v>
      </c>
      <c r="L55" s="43" t="s">
        <v>42</v>
      </c>
      <c r="M55" s="59" t="s">
        <v>100</v>
      </c>
      <c r="N55" s="183">
        <v>4</v>
      </c>
      <c r="O55" s="52" t="s">
        <v>286</v>
      </c>
      <c r="P55" s="211" t="s">
        <v>130</v>
      </c>
      <c r="Q55" s="242"/>
    </row>
    <row r="56" spans="1:17" s="206" customFormat="1" x14ac:dyDescent="0.35">
      <c r="A56" s="242"/>
      <c r="B56" s="254" t="s">
        <v>90</v>
      </c>
      <c r="C56" s="43" t="s">
        <v>891</v>
      </c>
      <c r="D56" s="43" t="s">
        <v>16</v>
      </c>
      <c r="E56" s="59" t="s">
        <v>100</v>
      </c>
      <c r="F56" s="183">
        <v>5</v>
      </c>
      <c r="G56" s="52" t="s">
        <v>95</v>
      </c>
      <c r="H56" s="211" t="s">
        <v>130</v>
      </c>
      <c r="I56" s="202"/>
      <c r="J56" s="254" t="s">
        <v>353</v>
      </c>
      <c r="K56" s="43" t="s">
        <v>61</v>
      </c>
      <c r="L56" s="43" t="s">
        <v>13</v>
      </c>
      <c r="M56" s="59" t="s">
        <v>100</v>
      </c>
      <c r="N56" s="183">
        <v>7</v>
      </c>
      <c r="O56" s="52" t="s">
        <v>286</v>
      </c>
      <c r="P56" s="211" t="s">
        <v>130</v>
      </c>
      <c r="Q56" s="242"/>
    </row>
    <row r="57" spans="1:17" s="206" customFormat="1" x14ac:dyDescent="0.35">
      <c r="A57" s="242"/>
      <c r="B57" s="254" t="s">
        <v>415</v>
      </c>
      <c r="C57" s="43" t="s">
        <v>73</v>
      </c>
      <c r="D57" s="43" t="s">
        <v>26</v>
      </c>
      <c r="E57" s="59" t="s">
        <v>100</v>
      </c>
      <c r="F57" s="183">
        <v>9</v>
      </c>
      <c r="G57" s="52" t="s">
        <v>95</v>
      </c>
      <c r="H57" s="211" t="s">
        <v>130</v>
      </c>
      <c r="I57" s="202"/>
      <c r="J57" s="254" t="s">
        <v>418</v>
      </c>
      <c r="K57" s="43" t="s">
        <v>502</v>
      </c>
      <c r="L57" s="43" t="s">
        <v>150</v>
      </c>
      <c r="M57" s="59" t="s">
        <v>100</v>
      </c>
      <c r="N57" s="183">
        <v>9</v>
      </c>
      <c r="O57" s="52" t="s">
        <v>286</v>
      </c>
      <c r="P57" s="211" t="s">
        <v>130</v>
      </c>
      <c r="Q57" s="242"/>
    </row>
    <row r="58" spans="1:17" s="206" customFormat="1" x14ac:dyDescent="0.35">
      <c r="A58" s="242"/>
      <c r="B58" s="254" t="s">
        <v>177</v>
      </c>
      <c r="C58" s="43" t="s">
        <v>457</v>
      </c>
      <c r="D58" s="43" t="s">
        <v>39</v>
      </c>
      <c r="E58" s="59" t="s">
        <v>100</v>
      </c>
      <c r="F58" s="183">
        <v>9</v>
      </c>
      <c r="G58" s="52" t="s">
        <v>95</v>
      </c>
      <c r="H58" s="211" t="s">
        <v>130</v>
      </c>
      <c r="I58" s="202"/>
      <c r="J58" s="254" t="s">
        <v>415</v>
      </c>
      <c r="K58" s="43" t="s">
        <v>73</v>
      </c>
      <c r="L58" s="43" t="s">
        <v>26</v>
      </c>
      <c r="M58" s="59" t="s">
        <v>100</v>
      </c>
      <c r="N58" s="183">
        <v>9</v>
      </c>
      <c r="O58" s="52" t="s">
        <v>286</v>
      </c>
      <c r="P58" s="211" t="s">
        <v>130</v>
      </c>
      <c r="Q58" s="242"/>
    </row>
    <row r="59" spans="1:17" s="206" customFormat="1" x14ac:dyDescent="0.35">
      <c r="A59" s="242"/>
      <c r="B59" s="254" t="s">
        <v>411</v>
      </c>
      <c r="C59" s="43" t="s">
        <v>79</v>
      </c>
      <c r="D59" s="43" t="s">
        <v>5</v>
      </c>
      <c r="E59" s="59" t="s">
        <v>100</v>
      </c>
      <c r="F59" s="183">
        <v>9</v>
      </c>
      <c r="G59" s="52" t="s">
        <v>95</v>
      </c>
      <c r="H59" s="211" t="s">
        <v>130</v>
      </c>
      <c r="I59" s="202"/>
      <c r="J59" s="254" t="s">
        <v>786</v>
      </c>
      <c r="K59" s="43" t="s">
        <v>61</v>
      </c>
      <c r="L59" s="43" t="s">
        <v>13</v>
      </c>
      <c r="M59" s="59" t="s">
        <v>100</v>
      </c>
      <c r="N59" s="183">
        <v>9</v>
      </c>
      <c r="O59" s="52" t="s">
        <v>286</v>
      </c>
      <c r="P59" s="211" t="s">
        <v>130</v>
      </c>
      <c r="Q59" s="242"/>
    </row>
    <row r="60" spans="1:17" s="206" customFormat="1" x14ac:dyDescent="0.35">
      <c r="A60" s="242"/>
      <c r="B60" s="254" t="s">
        <v>413</v>
      </c>
      <c r="C60" s="43" t="s">
        <v>728</v>
      </c>
      <c r="D60" s="43" t="s">
        <v>70</v>
      </c>
      <c r="E60" s="59" t="s">
        <v>100</v>
      </c>
      <c r="F60" s="183">
        <v>9</v>
      </c>
      <c r="G60" s="52" t="s">
        <v>95</v>
      </c>
      <c r="H60" s="211" t="s">
        <v>130</v>
      </c>
      <c r="I60" s="202"/>
      <c r="J60" s="254" t="s">
        <v>419</v>
      </c>
      <c r="K60" s="43" t="s">
        <v>457</v>
      </c>
      <c r="L60" s="43" t="s">
        <v>39</v>
      </c>
      <c r="M60" s="59" t="s">
        <v>100</v>
      </c>
      <c r="N60" s="183">
        <v>9</v>
      </c>
      <c r="O60" s="52" t="s">
        <v>286</v>
      </c>
      <c r="P60" s="211" t="s">
        <v>130</v>
      </c>
      <c r="Q60" s="242"/>
    </row>
    <row r="61" spans="1:17" s="206" customFormat="1" x14ac:dyDescent="0.35">
      <c r="A61" s="242"/>
      <c r="B61" s="254" t="s">
        <v>633</v>
      </c>
      <c r="C61" s="43" t="s">
        <v>85</v>
      </c>
      <c r="D61" s="43" t="s">
        <v>47</v>
      </c>
      <c r="E61" s="59" t="s">
        <v>100</v>
      </c>
      <c r="F61" s="183" t="s">
        <v>100</v>
      </c>
      <c r="G61" s="52" t="s">
        <v>95</v>
      </c>
      <c r="H61" s="211" t="s">
        <v>130</v>
      </c>
      <c r="I61" s="202"/>
      <c r="J61" s="254" t="s">
        <v>421</v>
      </c>
      <c r="K61" s="43" t="s">
        <v>457</v>
      </c>
      <c r="L61" s="43" t="s">
        <v>39</v>
      </c>
      <c r="M61" s="59" t="s">
        <v>100</v>
      </c>
      <c r="N61" s="183">
        <v>9</v>
      </c>
      <c r="O61" s="52" t="s">
        <v>286</v>
      </c>
      <c r="P61" s="211" t="s">
        <v>130</v>
      </c>
      <c r="Q61" s="242"/>
    </row>
    <row r="62" spans="1:17" s="206" customFormat="1" x14ac:dyDescent="0.35">
      <c r="A62" s="242"/>
      <c r="B62" s="254" t="s">
        <v>418</v>
      </c>
      <c r="C62" s="43" t="s">
        <v>502</v>
      </c>
      <c r="D62" s="43" t="s">
        <v>150</v>
      </c>
      <c r="E62" s="59" t="s">
        <v>100</v>
      </c>
      <c r="F62" s="183" t="s">
        <v>100</v>
      </c>
      <c r="G62" s="52" t="s">
        <v>95</v>
      </c>
      <c r="H62" s="211" t="s">
        <v>130</v>
      </c>
      <c r="I62" s="202"/>
      <c r="J62" s="254" t="s">
        <v>413</v>
      </c>
      <c r="K62" s="43" t="s">
        <v>728</v>
      </c>
      <c r="L62" s="43" t="s">
        <v>70</v>
      </c>
      <c r="M62" s="59" t="s">
        <v>100</v>
      </c>
      <c r="N62" s="183">
        <v>9</v>
      </c>
      <c r="O62" s="52" t="s">
        <v>286</v>
      </c>
      <c r="P62" s="211" t="s">
        <v>130</v>
      </c>
      <c r="Q62" s="242"/>
    </row>
    <row r="63" spans="1:17" s="206" customFormat="1" x14ac:dyDescent="0.35">
      <c r="A63" s="242"/>
      <c r="B63" s="254" t="s">
        <v>634</v>
      </c>
      <c r="C63" s="43" t="s">
        <v>502</v>
      </c>
      <c r="D63" s="43" t="s">
        <v>150</v>
      </c>
      <c r="E63" s="59" t="s">
        <v>100</v>
      </c>
      <c r="F63" s="183" t="s">
        <v>100</v>
      </c>
      <c r="G63" s="52" t="s">
        <v>95</v>
      </c>
      <c r="H63" s="211" t="s">
        <v>130</v>
      </c>
      <c r="I63" s="202"/>
      <c r="J63" s="254" t="s">
        <v>420</v>
      </c>
      <c r="K63" s="43" t="s">
        <v>728</v>
      </c>
      <c r="L63" s="43" t="s">
        <v>70</v>
      </c>
      <c r="M63" s="59" t="s">
        <v>100</v>
      </c>
      <c r="N63" s="183">
        <v>9</v>
      </c>
      <c r="O63" s="52" t="s">
        <v>286</v>
      </c>
      <c r="P63" s="211" t="s">
        <v>130</v>
      </c>
      <c r="Q63" s="242"/>
    </row>
    <row r="64" spans="1:17" s="206" customFormat="1" x14ac:dyDescent="0.35">
      <c r="A64" s="242"/>
      <c r="B64" s="254" t="s">
        <v>635</v>
      </c>
      <c r="C64" s="43" t="s">
        <v>73</v>
      </c>
      <c r="D64" s="43" t="s">
        <v>26</v>
      </c>
      <c r="E64" s="59" t="s">
        <v>100</v>
      </c>
      <c r="F64" s="183" t="s">
        <v>100</v>
      </c>
      <c r="G64" s="52" t="s">
        <v>95</v>
      </c>
      <c r="H64" s="211" t="s">
        <v>130</v>
      </c>
      <c r="I64" s="202"/>
      <c r="J64" s="254" t="s">
        <v>643</v>
      </c>
      <c r="K64" s="43" t="s">
        <v>73</v>
      </c>
      <c r="L64" s="43" t="s">
        <v>26</v>
      </c>
      <c r="M64" s="59" t="s">
        <v>100</v>
      </c>
      <c r="N64" s="183" t="s">
        <v>100</v>
      </c>
      <c r="O64" s="52" t="s">
        <v>286</v>
      </c>
      <c r="P64" s="211" t="s">
        <v>130</v>
      </c>
      <c r="Q64" s="242"/>
    </row>
    <row r="65" spans="1:17" s="206" customFormat="1" x14ac:dyDescent="0.35">
      <c r="A65" s="242"/>
      <c r="B65" s="254" t="s">
        <v>775</v>
      </c>
      <c r="C65" s="43" t="s">
        <v>776</v>
      </c>
      <c r="D65" s="43" t="s">
        <v>98</v>
      </c>
      <c r="E65" s="59" t="s">
        <v>100</v>
      </c>
      <c r="F65" s="183" t="s">
        <v>100</v>
      </c>
      <c r="G65" s="52" t="s">
        <v>95</v>
      </c>
      <c r="H65" s="211" t="s">
        <v>130</v>
      </c>
      <c r="I65" s="202"/>
      <c r="J65" s="254" t="s">
        <v>653</v>
      </c>
      <c r="K65" s="43" t="s">
        <v>73</v>
      </c>
      <c r="L65" s="43" t="s">
        <v>26</v>
      </c>
      <c r="M65" s="59" t="s">
        <v>100</v>
      </c>
      <c r="N65" s="183" t="s">
        <v>100</v>
      </c>
      <c r="O65" s="52" t="s">
        <v>286</v>
      </c>
      <c r="P65" s="211" t="s">
        <v>130</v>
      </c>
      <c r="Q65" s="242"/>
    </row>
    <row r="66" spans="1:17" s="206" customFormat="1" x14ac:dyDescent="0.35">
      <c r="A66" s="242"/>
      <c r="B66" s="254" t="s">
        <v>677</v>
      </c>
      <c r="C66" s="43" t="s">
        <v>673</v>
      </c>
      <c r="D66" s="43" t="s">
        <v>94</v>
      </c>
      <c r="E66" s="59" t="s">
        <v>100</v>
      </c>
      <c r="F66" s="183" t="s">
        <v>100</v>
      </c>
      <c r="G66" s="52" t="s">
        <v>95</v>
      </c>
      <c r="H66" s="211" t="s">
        <v>130</v>
      </c>
      <c r="I66" s="202"/>
      <c r="J66" s="254" t="s">
        <v>635</v>
      </c>
      <c r="K66" s="43" t="s">
        <v>73</v>
      </c>
      <c r="L66" s="43" t="s">
        <v>26</v>
      </c>
      <c r="M66" s="59" t="s">
        <v>100</v>
      </c>
      <c r="N66" s="183" t="s">
        <v>100</v>
      </c>
      <c r="O66" s="52" t="s">
        <v>286</v>
      </c>
      <c r="P66" s="211" t="s">
        <v>130</v>
      </c>
      <c r="Q66" s="242"/>
    </row>
    <row r="67" spans="1:17" s="206" customFormat="1" x14ac:dyDescent="0.35">
      <c r="A67" s="242"/>
      <c r="B67" s="254" t="s">
        <v>722</v>
      </c>
      <c r="C67" s="43" t="s">
        <v>673</v>
      </c>
      <c r="D67" s="43" t="s">
        <v>94</v>
      </c>
      <c r="E67" s="59" t="s">
        <v>100</v>
      </c>
      <c r="F67" s="183" t="s">
        <v>100</v>
      </c>
      <c r="G67" s="52" t="s">
        <v>95</v>
      </c>
      <c r="H67" s="211" t="s">
        <v>130</v>
      </c>
      <c r="I67" s="202"/>
      <c r="J67" s="254" t="s">
        <v>677</v>
      </c>
      <c r="K67" s="43" t="s">
        <v>673</v>
      </c>
      <c r="L67" s="43" t="s">
        <v>94</v>
      </c>
      <c r="M67" s="59" t="s">
        <v>100</v>
      </c>
      <c r="N67" s="183" t="s">
        <v>100</v>
      </c>
      <c r="O67" s="52" t="s">
        <v>286</v>
      </c>
      <c r="P67" s="211" t="s">
        <v>130</v>
      </c>
      <c r="Q67" s="242"/>
    </row>
    <row r="68" spans="1:17" s="206" customFormat="1" x14ac:dyDescent="0.35">
      <c r="A68" s="242"/>
      <c r="B68" s="254" t="s">
        <v>274</v>
      </c>
      <c r="C68" s="43" t="s">
        <v>61</v>
      </c>
      <c r="D68" s="43" t="s">
        <v>13</v>
      </c>
      <c r="E68" s="59" t="s">
        <v>100</v>
      </c>
      <c r="F68" s="183" t="s">
        <v>100</v>
      </c>
      <c r="G68" s="52" t="s">
        <v>95</v>
      </c>
      <c r="H68" s="211" t="s">
        <v>130</v>
      </c>
      <c r="I68" s="202"/>
      <c r="J68" s="254" t="s">
        <v>678</v>
      </c>
      <c r="K68" s="43" t="s">
        <v>673</v>
      </c>
      <c r="L68" s="43" t="s">
        <v>94</v>
      </c>
      <c r="M68" s="59" t="s">
        <v>100</v>
      </c>
      <c r="N68" s="183" t="s">
        <v>100</v>
      </c>
      <c r="O68" s="52" t="s">
        <v>286</v>
      </c>
      <c r="P68" s="211" t="s">
        <v>130</v>
      </c>
      <c r="Q68" s="242"/>
    </row>
    <row r="69" spans="1:17" s="206" customFormat="1" x14ac:dyDescent="0.35">
      <c r="A69" s="242"/>
      <c r="B69" s="254" t="s">
        <v>727</v>
      </c>
      <c r="C69" s="43" t="s">
        <v>61</v>
      </c>
      <c r="D69" s="43" t="s">
        <v>13</v>
      </c>
      <c r="E69" s="59" t="s">
        <v>100</v>
      </c>
      <c r="F69" s="183" t="s">
        <v>100</v>
      </c>
      <c r="G69" s="52" t="s">
        <v>95</v>
      </c>
      <c r="H69" s="211" t="s">
        <v>130</v>
      </c>
      <c r="I69" s="202"/>
      <c r="J69" s="254" t="s">
        <v>644</v>
      </c>
      <c r="K69" s="43" t="s">
        <v>535</v>
      </c>
      <c r="L69" s="43" t="s">
        <v>42</v>
      </c>
      <c r="M69" s="59" t="s">
        <v>100</v>
      </c>
      <c r="N69" s="183" t="s">
        <v>100</v>
      </c>
      <c r="O69" s="52" t="s">
        <v>286</v>
      </c>
      <c r="P69" s="211" t="s">
        <v>130</v>
      </c>
      <c r="Q69" s="242"/>
    </row>
    <row r="70" spans="1:17" s="206" customFormat="1" x14ac:dyDescent="0.35">
      <c r="A70" s="242"/>
      <c r="B70" s="254" t="s">
        <v>786</v>
      </c>
      <c r="C70" s="43" t="s">
        <v>61</v>
      </c>
      <c r="D70" s="43" t="s">
        <v>13</v>
      </c>
      <c r="E70" s="59" t="s">
        <v>100</v>
      </c>
      <c r="F70" s="183" t="s">
        <v>100</v>
      </c>
      <c r="G70" s="52" t="s">
        <v>95</v>
      </c>
      <c r="H70" s="211" t="s">
        <v>130</v>
      </c>
      <c r="I70" s="202"/>
      <c r="J70" s="254" t="s">
        <v>637</v>
      </c>
      <c r="K70" s="43" t="s">
        <v>535</v>
      </c>
      <c r="L70" s="43" t="s">
        <v>42</v>
      </c>
      <c r="M70" s="59" t="s">
        <v>100</v>
      </c>
      <c r="N70" s="183" t="s">
        <v>100</v>
      </c>
      <c r="O70" s="52" t="s">
        <v>286</v>
      </c>
      <c r="P70" s="211" t="s">
        <v>130</v>
      </c>
      <c r="Q70" s="242"/>
    </row>
    <row r="71" spans="1:17" s="206" customFormat="1" x14ac:dyDescent="0.35">
      <c r="A71" s="242"/>
      <c r="B71" s="254" t="s">
        <v>784</v>
      </c>
      <c r="C71" s="43" t="s">
        <v>61</v>
      </c>
      <c r="D71" s="43" t="s">
        <v>13</v>
      </c>
      <c r="E71" s="59" t="s">
        <v>100</v>
      </c>
      <c r="F71" s="183" t="s">
        <v>100</v>
      </c>
      <c r="G71" s="52" t="s">
        <v>95</v>
      </c>
      <c r="H71" s="211" t="s">
        <v>130</v>
      </c>
      <c r="I71" s="202"/>
      <c r="J71" s="254" t="s">
        <v>645</v>
      </c>
      <c r="K71" s="43" t="s">
        <v>535</v>
      </c>
      <c r="L71" s="43" t="s">
        <v>42</v>
      </c>
      <c r="M71" s="59" t="s">
        <v>100</v>
      </c>
      <c r="N71" s="183" t="s">
        <v>100</v>
      </c>
      <c r="O71" s="52" t="s">
        <v>286</v>
      </c>
      <c r="P71" s="211" t="s">
        <v>130</v>
      </c>
      <c r="Q71" s="242"/>
    </row>
    <row r="72" spans="1:17" s="206" customFormat="1" x14ac:dyDescent="0.35">
      <c r="A72" s="242"/>
      <c r="B72" s="254" t="s">
        <v>792</v>
      </c>
      <c r="C72" s="43" t="s">
        <v>61</v>
      </c>
      <c r="D72" s="43" t="s">
        <v>13</v>
      </c>
      <c r="E72" s="59" t="s">
        <v>100</v>
      </c>
      <c r="F72" s="183" t="s">
        <v>100</v>
      </c>
      <c r="G72" s="52" t="s">
        <v>95</v>
      </c>
      <c r="H72" s="211" t="s">
        <v>130</v>
      </c>
      <c r="I72" s="202"/>
      <c r="J72" s="254" t="s">
        <v>90</v>
      </c>
      <c r="K72" s="43" t="s">
        <v>891</v>
      </c>
      <c r="L72" s="43" t="s">
        <v>16</v>
      </c>
      <c r="M72" s="59" t="s">
        <v>100</v>
      </c>
      <c r="N72" s="183" t="s">
        <v>100</v>
      </c>
      <c r="O72" s="52" t="s">
        <v>286</v>
      </c>
      <c r="P72" s="211" t="s">
        <v>130</v>
      </c>
      <c r="Q72" s="242"/>
    </row>
    <row r="73" spans="1:17" s="206" customFormat="1" x14ac:dyDescent="0.35">
      <c r="A73" s="242"/>
      <c r="B73" s="254" t="s">
        <v>636</v>
      </c>
      <c r="C73" s="43" t="s">
        <v>61</v>
      </c>
      <c r="D73" s="43" t="s">
        <v>13</v>
      </c>
      <c r="E73" s="59" t="s">
        <v>100</v>
      </c>
      <c r="F73" s="183" t="s">
        <v>100</v>
      </c>
      <c r="G73" s="52" t="s">
        <v>95</v>
      </c>
      <c r="H73" s="211" t="s">
        <v>130</v>
      </c>
      <c r="I73" s="202"/>
      <c r="J73" s="254" t="s">
        <v>411</v>
      </c>
      <c r="K73" s="43" t="s">
        <v>79</v>
      </c>
      <c r="L73" s="43" t="s">
        <v>5</v>
      </c>
      <c r="M73" s="59" t="s">
        <v>100</v>
      </c>
      <c r="N73" s="183" t="s">
        <v>100</v>
      </c>
      <c r="O73" s="52" t="s">
        <v>286</v>
      </c>
      <c r="P73" s="211" t="s">
        <v>130</v>
      </c>
      <c r="Q73" s="242"/>
    </row>
    <row r="74" spans="1:17" s="206" customFormat="1" x14ac:dyDescent="0.35">
      <c r="A74" s="242"/>
      <c r="B74" s="254" t="s">
        <v>1002</v>
      </c>
      <c r="C74" s="43" t="s">
        <v>61</v>
      </c>
      <c r="D74" s="43" t="s">
        <v>13</v>
      </c>
      <c r="E74" s="59" t="s">
        <v>100</v>
      </c>
      <c r="F74" s="183" t="s">
        <v>100</v>
      </c>
      <c r="G74" s="52" t="s">
        <v>95</v>
      </c>
      <c r="H74" s="211" t="s">
        <v>130</v>
      </c>
      <c r="I74" s="202"/>
      <c r="J74" s="254"/>
      <c r="K74" s="43"/>
      <c r="L74" s="43"/>
      <c r="M74" s="59"/>
      <c r="N74" s="183"/>
      <c r="O74" s="52"/>
      <c r="P74" s="211"/>
      <c r="Q74" s="242"/>
    </row>
    <row r="75" spans="1:17" s="206" customFormat="1" x14ac:dyDescent="0.35">
      <c r="A75" s="242"/>
      <c r="B75" s="254" t="s">
        <v>419</v>
      </c>
      <c r="C75" s="43" t="s">
        <v>457</v>
      </c>
      <c r="D75" s="43" t="s">
        <v>39</v>
      </c>
      <c r="E75" s="59" t="s">
        <v>100</v>
      </c>
      <c r="F75" s="183" t="s">
        <v>100</v>
      </c>
      <c r="G75" s="52" t="s">
        <v>95</v>
      </c>
      <c r="H75" s="211" t="s">
        <v>130</v>
      </c>
      <c r="I75" s="202"/>
      <c r="J75" s="234"/>
      <c r="K75" s="43"/>
      <c r="L75" s="43"/>
      <c r="M75" s="59"/>
      <c r="N75" s="183"/>
      <c r="O75" s="52"/>
      <c r="P75" s="211"/>
      <c r="Q75" s="242"/>
    </row>
    <row r="76" spans="1:17" s="206" customFormat="1" x14ac:dyDescent="0.35">
      <c r="A76" s="242"/>
      <c r="B76" s="254" t="s">
        <v>421</v>
      </c>
      <c r="C76" s="43" t="s">
        <v>457</v>
      </c>
      <c r="D76" s="43" t="s">
        <v>39</v>
      </c>
      <c r="E76" s="59" t="s">
        <v>100</v>
      </c>
      <c r="F76" s="183" t="s">
        <v>100</v>
      </c>
      <c r="G76" s="52" t="s">
        <v>95</v>
      </c>
      <c r="H76" s="211" t="s">
        <v>130</v>
      </c>
      <c r="I76" s="202"/>
      <c r="J76" s="234"/>
      <c r="K76" s="43"/>
      <c r="L76" s="43"/>
      <c r="M76" s="59"/>
      <c r="N76" s="183"/>
      <c r="O76" s="52"/>
      <c r="P76" s="211"/>
      <c r="Q76" s="242"/>
    </row>
    <row r="77" spans="1:17" s="206" customFormat="1" x14ac:dyDescent="0.35">
      <c r="A77" s="242"/>
      <c r="B77" s="254" t="s">
        <v>637</v>
      </c>
      <c r="C77" s="43" t="s">
        <v>535</v>
      </c>
      <c r="D77" s="43" t="s">
        <v>42</v>
      </c>
      <c r="E77" s="59" t="s">
        <v>100</v>
      </c>
      <c r="F77" s="183" t="s">
        <v>100</v>
      </c>
      <c r="G77" s="52" t="s">
        <v>95</v>
      </c>
      <c r="H77" s="211" t="s">
        <v>130</v>
      </c>
      <c r="I77" s="202"/>
      <c r="J77" s="234"/>
      <c r="K77" s="43"/>
      <c r="L77" s="43"/>
      <c r="M77" s="59"/>
      <c r="N77" s="183"/>
      <c r="O77" s="52"/>
      <c r="P77" s="211"/>
      <c r="Q77" s="242"/>
    </row>
    <row r="78" spans="1:17" s="206" customFormat="1" x14ac:dyDescent="0.35">
      <c r="A78" s="242"/>
      <c r="B78" s="254" t="s">
        <v>977</v>
      </c>
      <c r="C78" s="43" t="s">
        <v>728</v>
      </c>
      <c r="D78" s="43" t="s">
        <v>70</v>
      </c>
      <c r="E78" s="59" t="s">
        <v>100</v>
      </c>
      <c r="F78" s="183" t="s">
        <v>100</v>
      </c>
      <c r="G78" s="52" t="s">
        <v>95</v>
      </c>
      <c r="H78" s="211" t="s">
        <v>130</v>
      </c>
      <c r="I78" s="202"/>
      <c r="J78" s="234"/>
      <c r="K78" s="43"/>
      <c r="L78" s="43"/>
      <c r="M78" s="59"/>
      <c r="N78" s="183"/>
      <c r="O78" s="52"/>
      <c r="P78" s="211"/>
      <c r="Q78" s="242"/>
    </row>
    <row r="79" spans="1:17" s="206" customFormat="1" x14ac:dyDescent="0.35">
      <c r="A79" s="242"/>
      <c r="B79" s="254" t="s">
        <v>978</v>
      </c>
      <c r="C79" s="43" t="s">
        <v>728</v>
      </c>
      <c r="D79" s="43" t="s">
        <v>70</v>
      </c>
      <c r="E79" s="59" t="s">
        <v>100</v>
      </c>
      <c r="F79" s="183" t="s">
        <v>100</v>
      </c>
      <c r="G79" s="52" t="s">
        <v>95</v>
      </c>
      <c r="H79" s="211" t="s">
        <v>130</v>
      </c>
      <c r="I79" s="202"/>
      <c r="J79" s="234"/>
      <c r="K79" s="43"/>
      <c r="L79" s="43"/>
      <c r="M79" s="59"/>
      <c r="N79" s="183"/>
      <c r="O79" s="52"/>
      <c r="P79" s="211"/>
      <c r="Q79" s="242"/>
    </row>
    <row r="80" spans="1:17" s="206" customFormat="1" ht="15" thickBot="1" x14ac:dyDescent="0.4">
      <c r="A80" s="242"/>
      <c r="B80" s="254" t="s">
        <v>796</v>
      </c>
      <c r="C80" s="196" t="s">
        <v>728</v>
      </c>
      <c r="D80" s="196" t="s">
        <v>70</v>
      </c>
      <c r="E80" s="197" t="s">
        <v>100</v>
      </c>
      <c r="F80" s="199" t="s">
        <v>100</v>
      </c>
      <c r="G80" s="198" t="s">
        <v>95</v>
      </c>
      <c r="H80" s="211" t="s">
        <v>130</v>
      </c>
      <c r="I80" s="202"/>
      <c r="J80" s="234"/>
      <c r="K80" s="43"/>
      <c r="L80" s="43"/>
      <c r="M80" s="59"/>
      <c r="N80" s="183"/>
      <c r="O80" s="52"/>
      <c r="P80" s="211"/>
      <c r="Q80" s="242"/>
    </row>
    <row r="81" spans="1:17" s="206" customFormat="1" x14ac:dyDescent="0.35">
      <c r="A81" s="242">
        <v>27</v>
      </c>
      <c r="B81" s="261" t="s">
        <v>402</v>
      </c>
      <c r="C81" s="213" t="s">
        <v>74</v>
      </c>
      <c r="D81" s="213" t="s">
        <v>614</v>
      </c>
      <c r="E81" s="203">
        <v>1</v>
      </c>
      <c r="F81" s="233">
        <v>1</v>
      </c>
      <c r="G81" s="217" t="s">
        <v>95</v>
      </c>
      <c r="H81" s="214" t="s">
        <v>229</v>
      </c>
      <c r="I81" s="202"/>
      <c r="J81" s="232" t="s">
        <v>349</v>
      </c>
      <c r="K81" s="213" t="s">
        <v>74</v>
      </c>
      <c r="L81" s="213" t="s">
        <v>27</v>
      </c>
      <c r="M81" s="203">
        <v>1</v>
      </c>
      <c r="N81" s="233">
        <v>3</v>
      </c>
      <c r="O81" s="217" t="s">
        <v>286</v>
      </c>
      <c r="P81" s="214" t="s">
        <v>229</v>
      </c>
      <c r="Q81" s="242">
        <v>16</v>
      </c>
    </row>
    <row r="82" spans="1:17" s="206" customFormat="1" x14ac:dyDescent="0.35">
      <c r="A82" s="242"/>
      <c r="B82" s="234" t="s">
        <v>179</v>
      </c>
      <c r="C82" s="43" t="s">
        <v>655</v>
      </c>
      <c r="D82" s="43" t="s">
        <v>0</v>
      </c>
      <c r="E82" s="59">
        <v>8</v>
      </c>
      <c r="F82" s="183">
        <v>5</v>
      </c>
      <c r="G82" s="52" t="s">
        <v>95</v>
      </c>
      <c r="H82" s="211" t="s">
        <v>229</v>
      </c>
      <c r="I82" s="202"/>
      <c r="J82" s="234" t="s">
        <v>347</v>
      </c>
      <c r="K82" s="43" t="s">
        <v>71</v>
      </c>
      <c r="L82" s="43" t="s">
        <v>10</v>
      </c>
      <c r="M82" s="59">
        <v>2</v>
      </c>
      <c r="N82" s="183">
        <v>1</v>
      </c>
      <c r="O82" s="52" t="s">
        <v>286</v>
      </c>
      <c r="P82" s="211" t="s">
        <v>229</v>
      </c>
      <c r="Q82" s="242"/>
    </row>
    <row r="83" spans="1:17" s="206" customFormat="1" x14ac:dyDescent="0.35">
      <c r="A83" s="242"/>
      <c r="B83" s="234" t="s">
        <v>275</v>
      </c>
      <c r="C83" s="43" t="s">
        <v>577</v>
      </c>
      <c r="D83" s="43" t="s">
        <v>157</v>
      </c>
      <c r="E83" s="59" t="s">
        <v>100</v>
      </c>
      <c r="F83" s="183">
        <v>2</v>
      </c>
      <c r="G83" s="52" t="s">
        <v>95</v>
      </c>
      <c r="H83" s="211" t="s">
        <v>229</v>
      </c>
      <c r="I83" s="202"/>
      <c r="J83" s="234" t="s">
        <v>179</v>
      </c>
      <c r="K83" s="43" t="s">
        <v>655</v>
      </c>
      <c r="L83" s="43" t="s">
        <v>0</v>
      </c>
      <c r="M83" s="59" t="s">
        <v>100</v>
      </c>
      <c r="N83" s="183">
        <v>4</v>
      </c>
      <c r="O83" s="52" t="s">
        <v>286</v>
      </c>
      <c r="P83" s="211" t="s">
        <v>229</v>
      </c>
      <c r="Q83" s="242"/>
    </row>
    <row r="84" spans="1:17" s="206" customFormat="1" x14ac:dyDescent="0.35">
      <c r="A84" s="242"/>
      <c r="B84" s="234" t="s">
        <v>349</v>
      </c>
      <c r="C84" s="43" t="s">
        <v>74</v>
      </c>
      <c r="D84" s="43" t="s">
        <v>27</v>
      </c>
      <c r="E84" s="59" t="s">
        <v>100</v>
      </c>
      <c r="F84" s="183">
        <v>4</v>
      </c>
      <c r="G84" s="52" t="s">
        <v>95</v>
      </c>
      <c r="H84" s="211" t="s">
        <v>229</v>
      </c>
      <c r="I84" s="202"/>
      <c r="J84" s="234" t="s">
        <v>82</v>
      </c>
      <c r="K84" s="43" t="s">
        <v>74</v>
      </c>
      <c r="L84" s="43" t="s">
        <v>27</v>
      </c>
      <c r="M84" s="59" t="s">
        <v>100</v>
      </c>
      <c r="N84" s="183">
        <v>5</v>
      </c>
      <c r="O84" s="52" t="s">
        <v>286</v>
      </c>
      <c r="P84" s="211" t="s">
        <v>229</v>
      </c>
      <c r="Q84" s="242"/>
    </row>
    <row r="85" spans="1:17" s="206" customFormat="1" x14ac:dyDescent="0.35">
      <c r="A85" s="242"/>
      <c r="B85" s="234" t="s">
        <v>372</v>
      </c>
      <c r="C85" s="43" t="s">
        <v>1174</v>
      </c>
      <c r="D85" s="43" t="s">
        <v>107</v>
      </c>
      <c r="E85" s="59"/>
      <c r="F85" s="183">
        <v>6</v>
      </c>
      <c r="G85" s="52" t="s">
        <v>95</v>
      </c>
      <c r="H85" s="211" t="s">
        <v>229</v>
      </c>
      <c r="I85" s="202"/>
      <c r="J85" s="234" t="s">
        <v>373</v>
      </c>
      <c r="K85" s="43" t="s">
        <v>989</v>
      </c>
      <c r="L85" s="43" t="s">
        <v>166</v>
      </c>
      <c r="M85" s="59" t="s">
        <v>100</v>
      </c>
      <c r="N85" s="183">
        <v>6</v>
      </c>
      <c r="O85" s="52" t="s">
        <v>286</v>
      </c>
      <c r="P85" s="211" t="s">
        <v>229</v>
      </c>
      <c r="Q85" s="242"/>
    </row>
    <row r="86" spans="1:17" s="206" customFormat="1" x14ac:dyDescent="0.35">
      <c r="A86" s="242"/>
      <c r="B86" s="234" t="s">
        <v>280</v>
      </c>
      <c r="C86" s="43" t="s">
        <v>900</v>
      </c>
      <c r="D86" s="43" t="s">
        <v>163</v>
      </c>
      <c r="E86" s="59" t="s">
        <v>100</v>
      </c>
      <c r="F86" s="183">
        <v>8</v>
      </c>
      <c r="G86" s="52" t="s">
        <v>95</v>
      </c>
      <c r="H86" s="211" t="s">
        <v>229</v>
      </c>
      <c r="I86" s="202"/>
      <c r="J86" s="234" t="s">
        <v>371</v>
      </c>
      <c r="K86" s="43" t="s">
        <v>71</v>
      </c>
      <c r="L86" s="43" t="s">
        <v>10</v>
      </c>
      <c r="M86" s="59" t="s">
        <v>100</v>
      </c>
      <c r="N86" s="183">
        <v>7</v>
      </c>
      <c r="O86" s="52" t="s">
        <v>286</v>
      </c>
      <c r="P86" s="211" t="s">
        <v>229</v>
      </c>
      <c r="Q86" s="242"/>
    </row>
    <row r="87" spans="1:17" s="206" customFormat="1" x14ac:dyDescent="0.35">
      <c r="A87" s="242"/>
      <c r="B87" s="234" t="s">
        <v>433</v>
      </c>
      <c r="C87" s="43" t="s">
        <v>74</v>
      </c>
      <c r="D87" s="43" t="s">
        <v>614</v>
      </c>
      <c r="E87" s="59" t="s">
        <v>100</v>
      </c>
      <c r="F87" s="183">
        <v>9</v>
      </c>
      <c r="G87" s="52" t="s">
        <v>95</v>
      </c>
      <c r="H87" s="211" t="s">
        <v>229</v>
      </c>
      <c r="I87" s="202"/>
      <c r="J87" s="234" t="s">
        <v>1119</v>
      </c>
      <c r="K87" s="43" t="s">
        <v>71</v>
      </c>
      <c r="L87" s="43" t="s">
        <v>10</v>
      </c>
      <c r="M87" s="59" t="s">
        <v>100</v>
      </c>
      <c r="N87" s="183" t="s">
        <v>100</v>
      </c>
      <c r="O87" s="52" t="s">
        <v>286</v>
      </c>
      <c r="P87" s="211" t="s">
        <v>229</v>
      </c>
      <c r="Q87" s="242"/>
    </row>
    <row r="88" spans="1:17" s="206" customFormat="1" x14ac:dyDescent="0.35">
      <c r="A88" s="242"/>
      <c r="B88" s="234" t="s">
        <v>434</v>
      </c>
      <c r="C88" s="43" t="s">
        <v>577</v>
      </c>
      <c r="D88" s="43" t="s">
        <v>157</v>
      </c>
      <c r="E88" s="59" t="s">
        <v>100</v>
      </c>
      <c r="F88" s="183">
        <v>9</v>
      </c>
      <c r="G88" s="52" t="s">
        <v>95</v>
      </c>
      <c r="H88" s="211" t="s">
        <v>229</v>
      </c>
      <c r="I88" s="202"/>
      <c r="J88" s="234" t="s">
        <v>665</v>
      </c>
      <c r="K88" s="43" t="s">
        <v>655</v>
      </c>
      <c r="L88" s="43" t="s">
        <v>0</v>
      </c>
      <c r="M88" s="59" t="s">
        <v>100</v>
      </c>
      <c r="N88" s="183" t="s">
        <v>100</v>
      </c>
      <c r="O88" s="52" t="s">
        <v>286</v>
      </c>
      <c r="P88" s="211" t="s">
        <v>229</v>
      </c>
      <c r="Q88" s="242"/>
    </row>
    <row r="89" spans="1:17" s="206" customFormat="1" x14ac:dyDescent="0.35">
      <c r="A89" s="242"/>
      <c r="B89" s="234" t="s">
        <v>435</v>
      </c>
      <c r="C89" s="43" t="s">
        <v>714</v>
      </c>
      <c r="D89" s="43" t="s">
        <v>30</v>
      </c>
      <c r="E89" s="59" t="s">
        <v>100</v>
      </c>
      <c r="F89" s="183">
        <v>9</v>
      </c>
      <c r="G89" s="52" t="s">
        <v>95</v>
      </c>
      <c r="H89" s="211" t="s">
        <v>229</v>
      </c>
      <c r="I89" s="202"/>
      <c r="J89" s="234" t="s">
        <v>646</v>
      </c>
      <c r="K89" s="43" t="s">
        <v>71</v>
      </c>
      <c r="L89" s="43" t="s">
        <v>10</v>
      </c>
      <c r="M89" s="59" t="s">
        <v>100</v>
      </c>
      <c r="N89" s="183" t="s">
        <v>100</v>
      </c>
      <c r="O89" s="52" t="s">
        <v>286</v>
      </c>
      <c r="P89" s="211" t="s">
        <v>229</v>
      </c>
      <c r="Q89" s="242"/>
    </row>
    <row r="90" spans="1:17" s="206" customFormat="1" x14ac:dyDescent="0.35">
      <c r="A90" s="242"/>
      <c r="B90" s="234" t="s">
        <v>438</v>
      </c>
      <c r="C90" s="43" t="s">
        <v>714</v>
      </c>
      <c r="D90" s="43" t="s">
        <v>30</v>
      </c>
      <c r="E90" s="59" t="s">
        <v>100</v>
      </c>
      <c r="F90" s="183">
        <v>9</v>
      </c>
      <c r="G90" s="52" t="s">
        <v>95</v>
      </c>
      <c r="H90" s="211" t="s">
        <v>229</v>
      </c>
      <c r="I90" s="202"/>
      <c r="J90" s="234" t="s">
        <v>372</v>
      </c>
      <c r="K90" s="43" t="s">
        <v>1174</v>
      </c>
      <c r="L90" s="43" t="s">
        <v>107</v>
      </c>
      <c r="M90" s="59"/>
      <c r="N90" s="183"/>
      <c r="O90" s="52" t="s">
        <v>286</v>
      </c>
      <c r="P90" s="211" t="s">
        <v>229</v>
      </c>
      <c r="Q90" s="242"/>
    </row>
    <row r="91" spans="1:17" s="206" customFormat="1" x14ac:dyDescent="0.35">
      <c r="A91" s="242"/>
      <c r="B91" s="234" t="s">
        <v>437</v>
      </c>
      <c r="C91" s="43" t="s">
        <v>477</v>
      </c>
      <c r="D91" s="43" t="s">
        <v>161</v>
      </c>
      <c r="E91" s="59" t="s">
        <v>100</v>
      </c>
      <c r="F91" s="183">
        <v>9</v>
      </c>
      <c r="G91" s="52" t="s">
        <v>95</v>
      </c>
      <c r="H91" s="211" t="s">
        <v>229</v>
      </c>
      <c r="I91" s="202"/>
      <c r="J91" s="234" t="s">
        <v>730</v>
      </c>
      <c r="K91" s="43" t="s">
        <v>494</v>
      </c>
      <c r="L91" s="43" t="s">
        <v>215</v>
      </c>
      <c r="M91" s="59" t="s">
        <v>100</v>
      </c>
      <c r="N91" s="183" t="s">
        <v>100</v>
      </c>
      <c r="O91" s="52" t="s">
        <v>286</v>
      </c>
      <c r="P91" s="211" t="s">
        <v>229</v>
      </c>
      <c r="Q91" s="242"/>
    </row>
    <row r="92" spans="1:17" s="206" customFormat="1" x14ac:dyDescent="0.35">
      <c r="A92" s="242"/>
      <c r="B92" s="234" t="s">
        <v>373</v>
      </c>
      <c r="C92" s="43" t="s">
        <v>989</v>
      </c>
      <c r="D92" s="43" t="s">
        <v>166</v>
      </c>
      <c r="E92" s="59" t="s">
        <v>100</v>
      </c>
      <c r="F92" s="183">
        <v>9</v>
      </c>
      <c r="G92" s="52" t="s">
        <v>95</v>
      </c>
      <c r="H92" s="211" t="s">
        <v>229</v>
      </c>
      <c r="I92" s="202"/>
      <c r="J92" s="234" t="s">
        <v>834</v>
      </c>
      <c r="K92" s="43" t="s">
        <v>494</v>
      </c>
      <c r="L92" s="43" t="s">
        <v>215</v>
      </c>
      <c r="M92" s="59" t="s">
        <v>100</v>
      </c>
      <c r="N92" s="183" t="s">
        <v>100</v>
      </c>
      <c r="O92" s="52" t="s">
        <v>286</v>
      </c>
      <c r="P92" s="211" t="s">
        <v>229</v>
      </c>
      <c r="Q92" s="242"/>
    </row>
    <row r="93" spans="1:17" s="206" customFormat="1" x14ac:dyDescent="0.35">
      <c r="A93" s="242"/>
      <c r="B93" s="234" t="s">
        <v>665</v>
      </c>
      <c r="C93" s="43" t="s">
        <v>655</v>
      </c>
      <c r="D93" s="43" t="s">
        <v>0</v>
      </c>
      <c r="E93" s="59" t="s">
        <v>100</v>
      </c>
      <c r="F93" s="183" t="s">
        <v>100</v>
      </c>
      <c r="G93" s="52" t="s">
        <v>95</v>
      </c>
      <c r="H93" s="211" t="s">
        <v>229</v>
      </c>
      <c r="I93" s="202"/>
      <c r="J93" s="234" t="s">
        <v>967</v>
      </c>
      <c r="K93" s="43" t="s">
        <v>696</v>
      </c>
      <c r="L93" s="43" t="s">
        <v>91</v>
      </c>
      <c r="M93" s="59" t="s">
        <v>100</v>
      </c>
      <c r="N93" s="183" t="s">
        <v>100</v>
      </c>
      <c r="O93" s="52" t="s">
        <v>286</v>
      </c>
      <c r="P93" s="211" t="s">
        <v>229</v>
      </c>
      <c r="Q93" s="242"/>
    </row>
    <row r="94" spans="1:17" s="206" customFormat="1" x14ac:dyDescent="0.35">
      <c r="A94" s="242"/>
      <c r="B94" s="234" t="s">
        <v>659</v>
      </c>
      <c r="C94" s="43" t="s">
        <v>655</v>
      </c>
      <c r="D94" s="43" t="s">
        <v>0</v>
      </c>
      <c r="E94" s="59" t="s">
        <v>100</v>
      </c>
      <c r="F94" s="183" t="s">
        <v>100</v>
      </c>
      <c r="G94" s="52" t="s">
        <v>95</v>
      </c>
      <c r="H94" s="211" t="s">
        <v>229</v>
      </c>
      <c r="I94" s="202"/>
      <c r="J94" s="234" t="s">
        <v>702</v>
      </c>
      <c r="K94" s="43" t="s">
        <v>696</v>
      </c>
      <c r="L94" s="43" t="s">
        <v>91</v>
      </c>
      <c r="M94" s="59" t="s">
        <v>100</v>
      </c>
      <c r="N94" s="183" t="s">
        <v>100</v>
      </c>
      <c r="O94" s="52" t="s">
        <v>286</v>
      </c>
      <c r="P94" s="211" t="s">
        <v>229</v>
      </c>
      <c r="Q94" s="242"/>
    </row>
    <row r="95" spans="1:17" s="206" customFormat="1" x14ac:dyDescent="0.35">
      <c r="A95" s="242"/>
      <c r="B95" s="234" t="s">
        <v>1119</v>
      </c>
      <c r="C95" s="43" t="s">
        <v>71</v>
      </c>
      <c r="D95" s="43" t="s">
        <v>10</v>
      </c>
      <c r="E95" s="59" t="s">
        <v>100</v>
      </c>
      <c r="F95" s="183" t="s">
        <v>100</v>
      </c>
      <c r="G95" s="52" t="s">
        <v>95</v>
      </c>
      <c r="H95" s="211" t="s">
        <v>229</v>
      </c>
      <c r="I95" s="202"/>
      <c r="J95" s="254" t="s">
        <v>968</v>
      </c>
      <c r="K95" s="114" t="s">
        <v>898</v>
      </c>
      <c r="L95" s="114" t="s">
        <v>136</v>
      </c>
      <c r="M95" s="59" t="s">
        <v>100</v>
      </c>
      <c r="N95" s="282" t="s">
        <v>100</v>
      </c>
      <c r="O95" s="52" t="s">
        <v>286</v>
      </c>
      <c r="P95" s="211" t="s">
        <v>229</v>
      </c>
      <c r="Q95" s="242"/>
    </row>
    <row r="96" spans="1:17" s="206" customFormat="1" x14ac:dyDescent="0.35">
      <c r="A96" s="242"/>
      <c r="B96" s="234" t="s">
        <v>1151</v>
      </c>
      <c r="C96" s="43" t="s">
        <v>71</v>
      </c>
      <c r="D96" s="43" t="s">
        <v>10</v>
      </c>
      <c r="E96" s="59" t="s">
        <v>100</v>
      </c>
      <c r="F96" s="183" t="s">
        <v>100</v>
      </c>
      <c r="G96" s="52" t="s">
        <v>95</v>
      </c>
      <c r="H96" s="211" t="s">
        <v>229</v>
      </c>
      <c r="I96" s="202"/>
      <c r="J96" s="254" t="s">
        <v>1200</v>
      </c>
      <c r="K96" s="114" t="s">
        <v>1198</v>
      </c>
      <c r="L96" s="114" t="s">
        <v>104</v>
      </c>
      <c r="M96" s="59"/>
      <c r="N96" s="282"/>
      <c r="O96" s="52" t="s">
        <v>286</v>
      </c>
      <c r="P96" s="211" t="s">
        <v>229</v>
      </c>
      <c r="Q96" s="242"/>
    </row>
    <row r="97" spans="1:17" s="206" customFormat="1" x14ac:dyDescent="0.35">
      <c r="A97" s="242"/>
      <c r="B97" s="234" t="s">
        <v>638</v>
      </c>
      <c r="C97" s="43" t="s">
        <v>71</v>
      </c>
      <c r="D97" s="43" t="s">
        <v>10</v>
      </c>
      <c r="E97" s="59" t="s">
        <v>100</v>
      </c>
      <c r="F97" s="183" t="s">
        <v>100</v>
      </c>
      <c r="G97" s="52" t="s">
        <v>95</v>
      </c>
      <c r="H97" s="211" t="s">
        <v>229</v>
      </c>
      <c r="I97" s="202"/>
      <c r="J97" s="236"/>
      <c r="K97"/>
      <c r="L97"/>
      <c r="M97" s="59" t="s">
        <v>100</v>
      </c>
      <c r="N97"/>
      <c r="O97"/>
      <c r="P97" s="262"/>
      <c r="Q97" s="242"/>
    </row>
    <row r="98" spans="1:17" s="206" customFormat="1" x14ac:dyDescent="0.35">
      <c r="A98" s="242"/>
      <c r="B98" s="234" t="s">
        <v>639</v>
      </c>
      <c r="C98" s="43" t="s">
        <v>71</v>
      </c>
      <c r="D98" s="43" t="s">
        <v>10</v>
      </c>
      <c r="E98" s="59" t="s">
        <v>100</v>
      </c>
      <c r="F98" s="183" t="s">
        <v>100</v>
      </c>
      <c r="G98" s="52" t="s">
        <v>95</v>
      </c>
      <c r="H98" s="211" t="s">
        <v>229</v>
      </c>
      <c r="I98" s="202"/>
      <c r="J98" s="236"/>
      <c r="K98"/>
      <c r="L98"/>
      <c r="M98" s="59"/>
      <c r="N98"/>
      <c r="O98"/>
      <c r="P98" s="262"/>
      <c r="Q98" s="242"/>
    </row>
    <row r="99" spans="1:17" s="206" customFormat="1" x14ac:dyDescent="0.35">
      <c r="A99" s="242"/>
      <c r="B99" s="234" t="s">
        <v>347</v>
      </c>
      <c r="C99" s="43" t="s">
        <v>71</v>
      </c>
      <c r="D99" s="43" t="s">
        <v>10</v>
      </c>
      <c r="E99" s="59" t="s">
        <v>100</v>
      </c>
      <c r="F99" s="183" t="s">
        <v>100</v>
      </c>
      <c r="G99" s="52" t="s">
        <v>95</v>
      </c>
      <c r="H99" s="211" t="s">
        <v>229</v>
      </c>
      <c r="I99" s="202"/>
      <c r="J99" s="236"/>
      <c r="K99"/>
      <c r="L99"/>
      <c r="M99" s="59"/>
      <c r="N99"/>
      <c r="O99"/>
      <c r="P99" s="262"/>
      <c r="Q99" s="242"/>
    </row>
    <row r="100" spans="1:17" s="206" customFormat="1" x14ac:dyDescent="0.35">
      <c r="B100" s="234" t="s">
        <v>980</v>
      </c>
      <c r="C100" s="43" t="s">
        <v>71</v>
      </c>
      <c r="D100" s="43" t="s">
        <v>10</v>
      </c>
      <c r="E100" s="59" t="s">
        <v>100</v>
      </c>
      <c r="F100" s="183" t="s">
        <v>100</v>
      </c>
      <c r="G100" s="52" t="s">
        <v>95</v>
      </c>
      <c r="H100" s="211" t="s">
        <v>229</v>
      </c>
      <c r="I100" s="202"/>
      <c r="J100" s="236"/>
      <c r="K100"/>
      <c r="L100"/>
      <c r="M100" s="59" t="s">
        <v>100</v>
      </c>
      <c r="N100"/>
      <c r="O100"/>
      <c r="P100" s="262"/>
      <c r="Q100" s="242"/>
    </row>
    <row r="101" spans="1:17" s="206" customFormat="1" x14ac:dyDescent="0.35">
      <c r="B101" s="234" t="s">
        <v>872</v>
      </c>
      <c r="C101" s="43" t="s">
        <v>71</v>
      </c>
      <c r="D101" s="43" t="s">
        <v>10</v>
      </c>
      <c r="E101" s="59" t="s">
        <v>100</v>
      </c>
      <c r="F101" s="183" t="s">
        <v>100</v>
      </c>
      <c r="G101" s="52" t="s">
        <v>95</v>
      </c>
      <c r="H101" s="211" t="s">
        <v>229</v>
      </c>
      <c r="I101" s="202"/>
      <c r="J101" s="236"/>
      <c r="K101"/>
      <c r="L101"/>
      <c r="M101" s="59" t="s">
        <v>100</v>
      </c>
      <c r="N101"/>
      <c r="O101"/>
      <c r="P101" s="262"/>
      <c r="Q101" s="242"/>
    </row>
    <row r="102" spans="1:17" s="206" customFormat="1" x14ac:dyDescent="0.35">
      <c r="B102" s="234" t="s">
        <v>640</v>
      </c>
      <c r="C102" s="43" t="s">
        <v>72</v>
      </c>
      <c r="D102" s="43" t="s">
        <v>41</v>
      </c>
      <c r="E102" s="59" t="s">
        <v>100</v>
      </c>
      <c r="F102" s="183" t="s">
        <v>100</v>
      </c>
      <c r="G102" s="52" t="s">
        <v>95</v>
      </c>
      <c r="H102" s="211" t="s">
        <v>229</v>
      </c>
      <c r="I102" s="202"/>
      <c r="J102" s="236"/>
      <c r="K102"/>
      <c r="L102"/>
      <c r="M102" s="59"/>
      <c r="N102"/>
      <c r="O102"/>
      <c r="P102" s="262"/>
      <c r="Q102" s="242"/>
    </row>
    <row r="103" spans="1:17" s="206" customFormat="1" x14ac:dyDescent="0.35">
      <c r="B103" s="234" t="s">
        <v>82</v>
      </c>
      <c r="C103" s="43" t="s">
        <v>74</v>
      </c>
      <c r="D103" s="43" t="s">
        <v>27</v>
      </c>
      <c r="E103" s="59" t="s">
        <v>100</v>
      </c>
      <c r="F103" s="183" t="s">
        <v>100</v>
      </c>
      <c r="G103" s="52" t="s">
        <v>95</v>
      </c>
      <c r="H103" s="211" t="s">
        <v>229</v>
      </c>
      <c r="I103" s="202"/>
      <c r="J103" s="236"/>
      <c r="K103"/>
      <c r="L103"/>
      <c r="M103" s="59"/>
      <c r="N103"/>
      <c r="O103"/>
      <c r="P103" s="262"/>
      <c r="Q103" s="242"/>
    </row>
    <row r="104" spans="1:17" s="206" customFormat="1" x14ac:dyDescent="0.35">
      <c r="B104" s="234" t="s">
        <v>1186</v>
      </c>
      <c r="C104" s="43" t="s">
        <v>1174</v>
      </c>
      <c r="D104" s="43" t="s">
        <v>107</v>
      </c>
      <c r="E104" s="59"/>
      <c r="F104" s="183"/>
      <c r="G104" s="52" t="s">
        <v>95</v>
      </c>
      <c r="H104" s="211" t="s">
        <v>229</v>
      </c>
      <c r="I104" s="202"/>
      <c r="J104" s="236"/>
      <c r="K104"/>
      <c r="L104"/>
      <c r="M104" s="59" t="s">
        <v>100</v>
      </c>
      <c r="N104"/>
      <c r="O104"/>
      <c r="P104" s="262"/>
      <c r="Q104" s="242"/>
    </row>
    <row r="105" spans="1:17" s="206" customFormat="1" x14ac:dyDescent="0.35">
      <c r="B105" s="234" t="s">
        <v>730</v>
      </c>
      <c r="C105" s="43" t="s">
        <v>494</v>
      </c>
      <c r="D105" s="43" t="s">
        <v>215</v>
      </c>
      <c r="E105" s="59" t="s">
        <v>100</v>
      </c>
      <c r="F105" s="183" t="s">
        <v>100</v>
      </c>
      <c r="G105" s="52" t="s">
        <v>95</v>
      </c>
      <c r="H105" s="211" t="s">
        <v>229</v>
      </c>
      <c r="I105" s="202"/>
      <c r="J105" s="236"/>
      <c r="K105"/>
      <c r="L105"/>
      <c r="M105" s="59" t="s">
        <v>100</v>
      </c>
      <c r="N105"/>
      <c r="O105"/>
      <c r="P105" s="262"/>
      <c r="Q105" s="242"/>
    </row>
    <row r="106" spans="1:17" s="206" customFormat="1" x14ac:dyDescent="0.35">
      <c r="B106" s="234" t="s">
        <v>702</v>
      </c>
      <c r="C106" s="43" t="s">
        <v>696</v>
      </c>
      <c r="D106" s="43" t="s">
        <v>91</v>
      </c>
      <c r="E106" s="59" t="s">
        <v>100</v>
      </c>
      <c r="F106" s="183" t="s">
        <v>100</v>
      </c>
      <c r="G106" s="52" t="s">
        <v>95</v>
      </c>
      <c r="H106" s="211" t="s">
        <v>229</v>
      </c>
      <c r="I106" s="202"/>
      <c r="J106" s="236"/>
      <c r="K106"/>
      <c r="L106"/>
      <c r="M106" s="59" t="s">
        <v>100</v>
      </c>
      <c r="N106"/>
      <c r="O106"/>
      <c r="P106" s="262"/>
    </row>
    <row r="107" spans="1:17" s="206" customFormat="1" ht="15" thickBot="1" x14ac:dyDescent="0.4">
      <c r="B107" s="235" t="s">
        <v>1200</v>
      </c>
      <c r="C107" s="196" t="s">
        <v>1198</v>
      </c>
      <c r="D107" s="196" t="s">
        <v>104</v>
      </c>
      <c r="E107" s="197"/>
      <c r="F107" s="199"/>
      <c r="G107" s="198" t="s">
        <v>95</v>
      </c>
      <c r="H107" s="216" t="s">
        <v>229</v>
      </c>
      <c r="I107" s="202" t="s">
        <v>100</v>
      </c>
      <c r="J107" s="263"/>
      <c r="K107" s="264"/>
      <c r="L107" s="264"/>
      <c r="M107" s="197" t="s">
        <v>100</v>
      </c>
      <c r="N107" s="264"/>
      <c r="O107" s="264"/>
      <c r="P107" s="265"/>
    </row>
    <row r="108" spans="1:17" s="206" customFormat="1" x14ac:dyDescent="0.35">
      <c r="B108"/>
      <c r="C108"/>
      <c r="D108"/>
      <c r="E108"/>
      <c r="F108"/>
      <c r="G108"/>
      <c r="H108"/>
      <c r="I108" s="202" t="s">
        <v>100</v>
      </c>
      <c r="J108"/>
      <c r="K108"/>
      <c r="L108"/>
      <c r="M108"/>
      <c r="N108"/>
      <c r="O108"/>
      <c r="P108"/>
    </row>
    <row r="109" spans="1:17" s="206" customFormat="1" x14ac:dyDescent="0.35">
      <c r="B109"/>
      <c r="C109"/>
      <c r="D109"/>
      <c r="E109"/>
      <c r="F109"/>
      <c r="G109"/>
      <c r="H109"/>
      <c r="I109" s="202"/>
      <c r="J109"/>
      <c r="K109"/>
      <c r="L109"/>
      <c r="M109"/>
      <c r="N109"/>
      <c r="O109"/>
      <c r="P109"/>
    </row>
    <row r="110" spans="1:17" s="206" customFormat="1" x14ac:dyDescent="0.35">
      <c r="B110"/>
      <c r="C110"/>
      <c r="D110"/>
      <c r="E110"/>
      <c r="F110"/>
      <c r="G110"/>
      <c r="H110"/>
      <c r="I110" s="202"/>
      <c r="J110"/>
      <c r="K110"/>
      <c r="L110"/>
      <c r="M110"/>
      <c r="N110"/>
      <c r="O110"/>
      <c r="P110"/>
    </row>
    <row r="111" spans="1:17" s="206" customFormat="1" x14ac:dyDescent="0.35">
      <c r="B111"/>
      <c r="C111"/>
      <c r="D111"/>
      <c r="E111"/>
      <c r="F111"/>
      <c r="G111"/>
      <c r="H111"/>
      <c r="I111" s="202"/>
      <c r="J111"/>
      <c r="K111"/>
      <c r="L111"/>
      <c r="M111"/>
      <c r="N111"/>
      <c r="O111"/>
      <c r="P111"/>
    </row>
    <row r="112" spans="1:17" s="206" customFormat="1" x14ac:dyDescent="0.35">
      <c r="B112"/>
      <c r="C112"/>
      <c r="D112"/>
      <c r="E112"/>
      <c r="F112"/>
      <c r="G112"/>
      <c r="H112"/>
      <c r="I112" s="202"/>
      <c r="J112"/>
      <c r="K112"/>
      <c r="L112"/>
      <c r="M112"/>
      <c r="N112"/>
      <c r="O112"/>
      <c r="P112"/>
    </row>
    <row r="113" spans="2:16" s="206" customFormat="1" x14ac:dyDescent="0.35">
      <c r="B113"/>
      <c r="C113"/>
      <c r="D113"/>
      <c r="E113"/>
      <c r="F113"/>
      <c r="G113"/>
      <c r="H113"/>
      <c r="I113" s="202"/>
      <c r="J113"/>
      <c r="K113"/>
      <c r="L113"/>
      <c r="M113"/>
      <c r="N113"/>
      <c r="O113"/>
      <c r="P113"/>
    </row>
    <row r="114" spans="2:16" s="206" customFormat="1" x14ac:dyDescent="0.35">
      <c r="B114"/>
      <c r="C114"/>
      <c r="D114"/>
      <c r="E114"/>
      <c r="F114"/>
      <c r="G114"/>
      <c r="H114"/>
      <c r="I114" s="202"/>
      <c r="J114"/>
      <c r="K114"/>
      <c r="L114"/>
      <c r="M114"/>
      <c r="N114"/>
      <c r="O114"/>
      <c r="P114"/>
    </row>
    <row r="115" spans="2:16" s="206" customFormat="1" x14ac:dyDescent="0.35">
      <c r="B115"/>
      <c r="C115"/>
      <c r="D115"/>
      <c r="E115"/>
      <c r="F115"/>
      <c r="G115"/>
      <c r="H115"/>
      <c r="I115" s="202"/>
      <c r="J115"/>
      <c r="K115"/>
      <c r="L115"/>
      <c r="M115"/>
      <c r="N115"/>
      <c r="O115"/>
      <c r="P115"/>
    </row>
    <row r="116" spans="2:16" s="206" customFormat="1" x14ac:dyDescent="0.35">
      <c r="B116"/>
      <c r="C116"/>
      <c r="D116"/>
      <c r="E116"/>
      <c r="F116"/>
      <c r="G116"/>
      <c r="H116"/>
      <c r="I116" s="202"/>
      <c r="J116"/>
      <c r="K116"/>
      <c r="L116"/>
      <c r="M116"/>
      <c r="N116"/>
      <c r="O116"/>
      <c r="P116"/>
    </row>
    <row r="117" spans="2:16" s="206" customFormat="1" x14ac:dyDescent="0.35">
      <c r="B117"/>
      <c r="C117"/>
      <c r="D117"/>
      <c r="E117"/>
      <c r="F117"/>
      <c r="G117"/>
      <c r="H117"/>
      <c r="I117" s="202"/>
      <c r="J117"/>
      <c r="K117"/>
      <c r="L117"/>
      <c r="M117"/>
      <c r="N117"/>
      <c r="O117"/>
      <c r="P117"/>
    </row>
    <row r="118" spans="2:16" s="206" customFormat="1" x14ac:dyDescent="0.35">
      <c r="B118"/>
      <c r="C118"/>
      <c r="D118"/>
      <c r="E118"/>
      <c r="F118"/>
      <c r="G118"/>
      <c r="H118"/>
      <c r="I118" s="202"/>
      <c r="J118"/>
      <c r="K118"/>
      <c r="L118"/>
      <c r="M118"/>
      <c r="N118"/>
      <c r="O118"/>
      <c r="P118"/>
    </row>
    <row r="119" spans="2:16" s="206" customFormat="1" x14ac:dyDescent="0.35">
      <c r="B119"/>
      <c r="C119"/>
      <c r="D119"/>
      <c r="E119"/>
      <c r="F119"/>
      <c r="G119"/>
      <c r="H119"/>
      <c r="I119" s="202"/>
      <c r="J119"/>
      <c r="K119"/>
      <c r="L119"/>
      <c r="M119"/>
      <c r="N119"/>
      <c r="O119"/>
      <c r="P119"/>
    </row>
    <row r="120" spans="2:16" s="206" customFormat="1" x14ac:dyDescent="0.35">
      <c r="B120"/>
      <c r="C120"/>
      <c r="D120"/>
      <c r="E120"/>
      <c r="F120"/>
      <c r="G120"/>
      <c r="H120"/>
      <c r="I120" s="202"/>
      <c r="J120"/>
      <c r="K120"/>
      <c r="L120"/>
      <c r="M120"/>
      <c r="N120"/>
      <c r="O120"/>
      <c r="P120"/>
    </row>
    <row r="121" spans="2:16" s="206" customFormat="1" x14ac:dyDescent="0.35">
      <c r="B121"/>
      <c r="C121"/>
      <c r="D121"/>
      <c r="E121"/>
      <c r="F121"/>
      <c r="G121"/>
      <c r="H121"/>
      <c r="I121" s="202"/>
      <c r="J121"/>
      <c r="K121"/>
      <c r="L121"/>
      <c r="M121"/>
      <c r="N121"/>
      <c r="O121"/>
      <c r="P121"/>
    </row>
    <row r="122" spans="2:16" s="206" customFormat="1" x14ac:dyDescent="0.35">
      <c r="B122"/>
      <c r="C122"/>
      <c r="D122"/>
      <c r="E122"/>
      <c r="F122"/>
      <c r="G122"/>
      <c r="H122"/>
      <c r="I122" s="202"/>
      <c r="J122"/>
      <c r="K122"/>
      <c r="L122"/>
      <c r="M122"/>
      <c r="N122"/>
      <c r="O122"/>
      <c r="P122"/>
    </row>
    <row r="123" spans="2:16" s="206" customFormat="1" x14ac:dyDescent="0.35">
      <c r="B123"/>
      <c r="C123"/>
      <c r="D123"/>
      <c r="E123"/>
      <c r="F123"/>
      <c r="G123"/>
      <c r="H123"/>
      <c r="I123" s="202"/>
      <c r="J123"/>
      <c r="K123"/>
      <c r="L123"/>
      <c r="M123"/>
      <c r="N123"/>
      <c r="O123"/>
      <c r="P123"/>
    </row>
    <row r="124" spans="2:16" s="206" customFormat="1" x14ac:dyDescent="0.35">
      <c r="B124"/>
      <c r="C124"/>
      <c r="D124"/>
      <c r="E124"/>
      <c r="F124"/>
      <c r="G124"/>
      <c r="H124"/>
      <c r="I124" s="202"/>
      <c r="J124"/>
      <c r="K124"/>
      <c r="L124"/>
      <c r="M124"/>
      <c r="N124"/>
      <c r="O124"/>
      <c r="P124"/>
    </row>
    <row r="125" spans="2:16" s="206" customFormat="1" x14ac:dyDescent="0.35">
      <c r="B125"/>
      <c r="C125"/>
      <c r="D125"/>
      <c r="E125"/>
      <c r="F125"/>
      <c r="G125"/>
      <c r="H125"/>
      <c r="I125" s="202"/>
      <c r="J125"/>
      <c r="K125"/>
      <c r="L125"/>
      <c r="M125"/>
      <c r="N125"/>
      <c r="O125"/>
      <c r="P125"/>
    </row>
    <row r="126" spans="2:16" s="206" customFormat="1" x14ac:dyDescent="0.35">
      <c r="B126"/>
      <c r="C126"/>
      <c r="D126"/>
      <c r="E126"/>
      <c r="F126"/>
      <c r="G126"/>
      <c r="H126"/>
      <c r="I126" s="202"/>
      <c r="J126"/>
      <c r="K126"/>
      <c r="L126"/>
      <c r="M126"/>
      <c r="N126"/>
      <c r="O126"/>
      <c r="P126"/>
    </row>
    <row r="127" spans="2:16" s="206" customFormat="1" x14ac:dyDescent="0.35">
      <c r="B127"/>
      <c r="C127"/>
      <c r="D127"/>
      <c r="E127"/>
      <c r="F127"/>
      <c r="G127"/>
      <c r="H127"/>
      <c r="I127" s="202"/>
      <c r="J127"/>
      <c r="K127"/>
      <c r="L127"/>
      <c r="M127"/>
      <c r="N127"/>
      <c r="O127"/>
      <c r="P127"/>
    </row>
    <row r="128" spans="2:16" s="206" customFormat="1" x14ac:dyDescent="0.35">
      <c r="B128"/>
      <c r="C128"/>
      <c r="D128"/>
      <c r="E128"/>
      <c r="F128"/>
      <c r="G128"/>
      <c r="H128"/>
      <c r="I128" s="202"/>
      <c r="J128"/>
      <c r="K128"/>
      <c r="L128"/>
      <c r="M128"/>
      <c r="N128"/>
      <c r="O128"/>
      <c r="P128"/>
    </row>
    <row r="129" spans="1:17" s="206" customFormat="1" x14ac:dyDescent="0.35">
      <c r="B129"/>
      <c r="C129"/>
      <c r="D129"/>
      <c r="E129"/>
      <c r="F129"/>
      <c r="G129"/>
      <c r="H129"/>
      <c r="I129" s="202"/>
      <c r="J129"/>
      <c r="K129"/>
      <c r="L129"/>
      <c r="M129"/>
      <c r="N129"/>
      <c r="O129"/>
      <c r="P129"/>
    </row>
    <row r="130" spans="1:17" s="206" customFormat="1" x14ac:dyDescent="0.35">
      <c r="B130"/>
      <c r="C130"/>
      <c r="D130"/>
      <c r="E130"/>
      <c r="F130"/>
      <c r="G130"/>
      <c r="H130"/>
      <c r="I130" s="202"/>
      <c r="J130"/>
      <c r="K130"/>
      <c r="L130"/>
      <c r="M130"/>
      <c r="N130"/>
      <c r="O130"/>
      <c r="P130"/>
    </row>
    <row r="131" spans="1:17" s="206" customFormat="1" x14ac:dyDescent="0.35">
      <c r="B131"/>
      <c r="C131"/>
      <c r="D131"/>
      <c r="E131"/>
      <c r="F131"/>
      <c r="G131"/>
      <c r="H131"/>
      <c r="I131" s="202"/>
      <c r="J131"/>
      <c r="K131"/>
      <c r="L131"/>
      <c r="M131"/>
      <c r="N131"/>
      <c r="O131"/>
      <c r="P131"/>
    </row>
    <row r="132" spans="1:17" s="206" customFormat="1" x14ac:dyDescent="0.35">
      <c r="B132"/>
      <c r="C132"/>
      <c r="D132"/>
      <c r="E132"/>
      <c r="F132"/>
      <c r="G132"/>
      <c r="H132"/>
      <c r="I132" s="202"/>
      <c r="J132"/>
      <c r="K132"/>
      <c r="L132"/>
      <c r="M132"/>
      <c r="N132"/>
      <c r="O132"/>
      <c r="P132"/>
    </row>
    <row r="133" spans="1:17" s="206" customFormat="1" x14ac:dyDescent="0.35">
      <c r="A133" s="218"/>
      <c r="B133"/>
      <c r="C133"/>
      <c r="D133"/>
      <c r="E133"/>
      <c r="F133"/>
      <c r="G133"/>
      <c r="H133"/>
      <c r="I133" s="202"/>
      <c r="J133"/>
      <c r="K133"/>
      <c r="L133"/>
      <c r="M133"/>
      <c r="N133"/>
      <c r="O133"/>
      <c r="P133"/>
    </row>
    <row r="134" spans="1:17" s="206" customFormat="1" x14ac:dyDescent="0.35">
      <c r="A134" s="218"/>
      <c r="B134"/>
      <c r="C134"/>
      <c r="D134"/>
      <c r="E134"/>
      <c r="F134"/>
      <c r="G134"/>
      <c r="H134"/>
      <c r="I134" s="202"/>
      <c r="J134"/>
      <c r="K134"/>
      <c r="L134"/>
      <c r="M134"/>
      <c r="N134"/>
      <c r="O134"/>
      <c r="P134"/>
    </row>
    <row r="135" spans="1:17" s="206" customFormat="1" x14ac:dyDescent="0.35">
      <c r="A135" s="218"/>
      <c r="B135"/>
      <c r="C135"/>
      <c r="D135"/>
      <c r="E135"/>
      <c r="F135"/>
      <c r="G135"/>
      <c r="H135"/>
      <c r="J135"/>
      <c r="K135"/>
      <c r="L135"/>
      <c r="M135"/>
      <c r="N135"/>
      <c r="O135"/>
      <c r="P135"/>
    </row>
    <row r="136" spans="1:17" s="206" customFormat="1" x14ac:dyDescent="0.35">
      <c r="A136" s="218"/>
      <c r="B136"/>
      <c r="C136"/>
      <c r="D136"/>
      <c r="E136"/>
      <c r="F136"/>
      <c r="G136"/>
      <c r="H136"/>
      <c r="J136"/>
      <c r="K136"/>
      <c r="L136"/>
      <c r="M136"/>
      <c r="N136"/>
      <c r="O136"/>
      <c r="P136"/>
    </row>
    <row r="137" spans="1:17" s="206" customFormat="1" x14ac:dyDescent="0.35">
      <c r="A137" s="218"/>
      <c r="B137"/>
      <c r="C137"/>
      <c r="D137"/>
      <c r="E137"/>
      <c r="F137"/>
      <c r="G137"/>
      <c r="H137"/>
      <c r="J137"/>
      <c r="K137"/>
      <c r="L137"/>
      <c r="M137"/>
      <c r="N137"/>
      <c r="O137"/>
      <c r="P137"/>
    </row>
    <row r="138" spans="1:17" s="206" customFormat="1" x14ac:dyDescent="0.35">
      <c r="A138" s="218"/>
      <c r="B138"/>
      <c r="C138"/>
      <c r="D138"/>
      <c r="E138"/>
      <c r="F138"/>
      <c r="G138"/>
      <c r="H138"/>
      <c r="J138"/>
      <c r="K138"/>
      <c r="L138"/>
      <c r="M138"/>
      <c r="N138"/>
      <c r="O138"/>
      <c r="P138"/>
      <c r="Q138" s="218"/>
    </row>
    <row r="139" spans="1:17" s="206" customFormat="1" x14ac:dyDescent="0.35">
      <c r="A139" s="218"/>
      <c r="B139"/>
      <c r="C139"/>
      <c r="D139"/>
      <c r="E139"/>
      <c r="F139"/>
      <c r="G139"/>
      <c r="H139"/>
      <c r="J139"/>
      <c r="K139"/>
      <c r="L139"/>
      <c r="M139"/>
      <c r="N139"/>
      <c r="O139"/>
      <c r="P139"/>
      <c r="Q139" s="218"/>
    </row>
    <row r="140" spans="1:17" s="206" customFormat="1" x14ac:dyDescent="0.35">
      <c r="A140" s="218"/>
      <c r="B140"/>
      <c r="C140"/>
      <c r="D140"/>
      <c r="E140"/>
      <c r="F140"/>
      <c r="G140"/>
      <c r="H140"/>
      <c r="J140"/>
      <c r="K140"/>
      <c r="L140"/>
      <c r="M140"/>
      <c r="N140"/>
      <c r="O140"/>
      <c r="P140"/>
      <c r="Q140" s="218"/>
    </row>
    <row r="141" spans="1:17" s="206" customFormat="1" x14ac:dyDescent="0.35">
      <c r="A141" s="218"/>
      <c r="B141"/>
      <c r="C141"/>
      <c r="D141"/>
      <c r="E141"/>
      <c r="F141"/>
      <c r="G141"/>
      <c r="H141"/>
      <c r="J141"/>
      <c r="K141"/>
      <c r="L141"/>
      <c r="M141"/>
      <c r="N141"/>
      <c r="O141"/>
      <c r="P141"/>
      <c r="Q141" s="218"/>
    </row>
    <row r="142" spans="1:17" s="206" customFormat="1" x14ac:dyDescent="0.35">
      <c r="A142" s="218"/>
      <c r="B142"/>
      <c r="C142"/>
      <c r="D142"/>
      <c r="E142"/>
      <c r="F142"/>
      <c r="G142"/>
      <c r="H142"/>
      <c r="J142"/>
      <c r="K142"/>
      <c r="L142"/>
      <c r="M142"/>
      <c r="N142"/>
      <c r="O142"/>
      <c r="P142"/>
      <c r="Q142" s="218"/>
    </row>
    <row r="143" spans="1:17" s="206" customFormat="1" x14ac:dyDescent="0.35">
      <c r="A143" s="218"/>
      <c r="B143"/>
      <c r="C143"/>
      <c r="D143"/>
      <c r="E143"/>
      <c r="F143"/>
      <c r="G143"/>
      <c r="H143"/>
      <c r="J143"/>
      <c r="K143"/>
      <c r="L143"/>
      <c r="M143"/>
      <c r="N143"/>
      <c r="O143"/>
      <c r="P143"/>
      <c r="Q143" s="218"/>
    </row>
    <row r="144" spans="1:17" s="206" customFormat="1" x14ac:dyDescent="0.35">
      <c r="A144" s="218"/>
      <c r="B144"/>
      <c r="C144"/>
      <c r="D144"/>
      <c r="E144"/>
      <c r="F144"/>
      <c r="G144"/>
      <c r="H144"/>
      <c r="J144"/>
      <c r="K144"/>
      <c r="L144"/>
      <c r="M144"/>
      <c r="N144"/>
      <c r="O144"/>
      <c r="P144"/>
      <c r="Q144" s="218"/>
    </row>
    <row r="145" spans="1:17" s="206" customFormat="1" x14ac:dyDescent="0.35">
      <c r="A145" s="218"/>
      <c r="B145"/>
      <c r="C145"/>
      <c r="D145"/>
      <c r="E145"/>
      <c r="F145"/>
      <c r="G145"/>
      <c r="H145"/>
      <c r="J145"/>
      <c r="K145"/>
      <c r="L145"/>
      <c r="M145"/>
      <c r="N145"/>
      <c r="O145"/>
      <c r="P145"/>
      <c r="Q145" s="218"/>
    </row>
    <row r="146" spans="1:17" s="206" customFormat="1" x14ac:dyDescent="0.35">
      <c r="A146" s="218"/>
      <c r="B146"/>
      <c r="C146"/>
      <c r="D146"/>
      <c r="E146"/>
      <c r="F146"/>
      <c r="G146"/>
      <c r="H146"/>
      <c r="J146"/>
      <c r="K146"/>
      <c r="L146"/>
      <c r="M146"/>
      <c r="N146"/>
      <c r="O146"/>
      <c r="P146"/>
      <c r="Q146" s="218"/>
    </row>
    <row r="147" spans="1:17" s="206" customFormat="1" x14ac:dyDescent="0.35">
      <c r="A147" s="218"/>
      <c r="B147"/>
      <c r="C147"/>
      <c r="D147"/>
      <c r="E147"/>
      <c r="F147"/>
      <c r="G147"/>
      <c r="H147"/>
      <c r="J147"/>
      <c r="K147"/>
      <c r="L147"/>
      <c r="M147"/>
      <c r="N147"/>
      <c r="O147"/>
      <c r="P147"/>
      <c r="Q147" s="218"/>
    </row>
    <row r="148" spans="1:17" s="206" customFormat="1" x14ac:dyDescent="0.35">
      <c r="A148" s="218"/>
      <c r="B148"/>
      <c r="C148"/>
      <c r="D148"/>
      <c r="E148"/>
      <c r="F148"/>
      <c r="G148"/>
      <c r="H148"/>
      <c r="J148"/>
      <c r="K148"/>
      <c r="L148"/>
      <c r="M148"/>
      <c r="N148"/>
      <c r="O148"/>
      <c r="P148"/>
      <c r="Q148" s="218"/>
    </row>
    <row r="149" spans="1:17" s="206" customFormat="1" x14ac:dyDescent="0.35">
      <c r="B149"/>
      <c r="C149"/>
      <c r="D149"/>
      <c r="E149"/>
      <c r="F149"/>
      <c r="G149"/>
      <c r="H149"/>
      <c r="J149"/>
      <c r="K149"/>
      <c r="L149"/>
      <c r="M149"/>
      <c r="N149"/>
      <c r="O149"/>
      <c r="P149"/>
      <c r="Q149" s="218"/>
    </row>
    <row r="150" spans="1:17" s="206" customFormat="1" x14ac:dyDescent="0.35">
      <c r="B150"/>
      <c r="C150"/>
      <c r="D150"/>
      <c r="E150"/>
      <c r="F150"/>
      <c r="G150"/>
      <c r="H150"/>
      <c r="J150"/>
      <c r="K150"/>
      <c r="L150"/>
      <c r="M150"/>
      <c r="N150"/>
      <c r="O150"/>
      <c r="P150"/>
      <c r="Q150" s="218"/>
    </row>
    <row r="151" spans="1:17" s="206" customFormat="1" x14ac:dyDescent="0.35">
      <c r="B151"/>
      <c r="C151"/>
      <c r="D151"/>
      <c r="E151"/>
      <c r="F151"/>
      <c r="G151"/>
      <c r="H151"/>
      <c r="J151"/>
      <c r="K151"/>
      <c r="L151"/>
      <c r="M151"/>
      <c r="N151"/>
      <c r="O151"/>
      <c r="P151"/>
      <c r="Q151" s="218"/>
    </row>
    <row r="152" spans="1:17" s="206" customFormat="1" x14ac:dyDescent="0.35">
      <c r="B152"/>
      <c r="C152"/>
      <c r="D152"/>
      <c r="E152"/>
      <c r="F152"/>
      <c r="G152"/>
      <c r="H152"/>
      <c r="J152"/>
      <c r="K152"/>
      <c r="L152"/>
      <c r="M152"/>
      <c r="N152"/>
      <c r="O152"/>
      <c r="P152"/>
      <c r="Q152" s="218"/>
    </row>
    <row r="153" spans="1:17" s="206" customFormat="1" x14ac:dyDescent="0.35">
      <c r="B153"/>
      <c r="C153"/>
      <c r="D153"/>
      <c r="E153"/>
      <c r="F153"/>
      <c r="G153"/>
      <c r="H153"/>
      <c r="J153"/>
      <c r="K153"/>
      <c r="L153"/>
      <c r="M153"/>
      <c r="N153"/>
      <c r="O153"/>
      <c r="P153"/>
      <c r="Q153" s="218"/>
    </row>
    <row r="154" spans="1:17" s="206" customFormat="1" x14ac:dyDescent="0.35">
      <c r="B154"/>
      <c r="C154"/>
      <c r="D154"/>
      <c r="E154"/>
      <c r="F154"/>
      <c r="G154"/>
      <c r="H154"/>
      <c r="J154"/>
      <c r="K154"/>
      <c r="L154"/>
      <c r="M154"/>
      <c r="N154"/>
      <c r="O154"/>
      <c r="P154"/>
    </row>
    <row r="155" spans="1:17" s="206" customFormat="1" x14ac:dyDescent="0.35">
      <c r="B155"/>
      <c r="C155"/>
      <c r="D155"/>
      <c r="E155"/>
      <c r="F155"/>
      <c r="G155"/>
      <c r="H155"/>
      <c r="J155"/>
      <c r="K155"/>
      <c r="L155"/>
      <c r="M155"/>
      <c r="N155"/>
      <c r="O155"/>
      <c r="P155"/>
    </row>
    <row r="156" spans="1:17" s="206" customFormat="1" x14ac:dyDescent="0.35">
      <c r="B156"/>
      <c r="C156"/>
      <c r="D156"/>
      <c r="E156"/>
      <c r="F156"/>
      <c r="G156"/>
      <c r="H156"/>
      <c r="J156"/>
      <c r="K156"/>
      <c r="L156"/>
      <c r="M156"/>
      <c r="N156"/>
      <c r="O156"/>
      <c r="P156"/>
    </row>
    <row r="157" spans="1:17" s="206" customFormat="1" x14ac:dyDescent="0.35">
      <c r="B157"/>
      <c r="C157"/>
      <c r="D157"/>
      <c r="E157"/>
      <c r="F157"/>
      <c r="G157"/>
      <c r="H157"/>
      <c r="J157"/>
      <c r="K157"/>
      <c r="L157"/>
      <c r="M157"/>
      <c r="N157"/>
      <c r="O157"/>
      <c r="P157"/>
    </row>
    <row r="158" spans="1:17" s="206" customFormat="1" x14ac:dyDescent="0.35">
      <c r="B158"/>
      <c r="C158"/>
      <c r="D158"/>
      <c r="E158"/>
      <c r="F158"/>
      <c r="G158"/>
      <c r="H158"/>
      <c r="J158"/>
      <c r="K158"/>
      <c r="L158"/>
      <c r="M158"/>
      <c r="N158"/>
      <c r="O158"/>
      <c r="P158"/>
    </row>
    <row r="159" spans="1:17" s="206" customFormat="1" x14ac:dyDescent="0.35">
      <c r="B159"/>
      <c r="C159"/>
      <c r="D159"/>
      <c r="E159"/>
      <c r="F159"/>
      <c r="G159"/>
      <c r="H159"/>
      <c r="J159"/>
      <c r="K159"/>
      <c r="L159"/>
      <c r="M159"/>
      <c r="N159"/>
      <c r="O159"/>
      <c r="P159"/>
    </row>
    <row r="160" spans="1:17" s="206" customFormat="1" x14ac:dyDescent="0.35">
      <c r="B160"/>
      <c r="C160"/>
      <c r="D160"/>
      <c r="E160"/>
      <c r="F160"/>
      <c r="G160"/>
      <c r="H160"/>
      <c r="J160"/>
      <c r="K160"/>
      <c r="L160"/>
      <c r="M160"/>
      <c r="N160"/>
      <c r="O160"/>
      <c r="P160"/>
    </row>
    <row r="161" spans="2:16" s="206" customFormat="1" x14ac:dyDescent="0.35">
      <c r="B161"/>
      <c r="C161"/>
      <c r="D161"/>
      <c r="E161"/>
      <c r="F161"/>
      <c r="G161"/>
      <c r="H161"/>
      <c r="J161"/>
      <c r="K161"/>
      <c r="L161"/>
      <c r="M161"/>
      <c r="N161"/>
      <c r="O161"/>
      <c r="P161"/>
    </row>
    <row r="162" spans="2:16" s="206" customFormat="1" x14ac:dyDescent="0.35">
      <c r="B162"/>
      <c r="C162"/>
      <c r="D162"/>
      <c r="E162"/>
      <c r="F162"/>
      <c r="G162"/>
      <c r="H162"/>
      <c r="J162"/>
      <c r="K162"/>
      <c r="L162"/>
      <c r="M162"/>
      <c r="N162"/>
      <c r="O162"/>
      <c r="P162"/>
    </row>
    <row r="163" spans="2:16" s="206" customFormat="1" x14ac:dyDescent="0.35">
      <c r="B163"/>
      <c r="C163"/>
      <c r="D163"/>
      <c r="E163"/>
      <c r="F163"/>
      <c r="G163"/>
      <c r="H163"/>
      <c r="J163"/>
      <c r="K163"/>
      <c r="L163"/>
      <c r="M163"/>
      <c r="N163"/>
      <c r="O163"/>
      <c r="P163"/>
    </row>
    <row r="164" spans="2:16" s="206" customFormat="1" x14ac:dyDescent="0.35">
      <c r="B164"/>
      <c r="C164"/>
      <c r="D164"/>
      <c r="E164"/>
      <c r="F164"/>
      <c r="G164"/>
      <c r="H164"/>
      <c r="J164"/>
      <c r="K164"/>
      <c r="L164"/>
      <c r="M164"/>
      <c r="N164"/>
      <c r="O164"/>
      <c r="P164"/>
    </row>
    <row r="165" spans="2:16" s="206" customFormat="1" x14ac:dyDescent="0.35">
      <c r="B165"/>
      <c r="C165"/>
      <c r="D165"/>
      <c r="E165"/>
      <c r="F165"/>
      <c r="G165"/>
      <c r="H165"/>
      <c r="J165"/>
      <c r="K165"/>
      <c r="L165"/>
      <c r="M165"/>
      <c r="N165"/>
      <c r="O165"/>
      <c r="P165"/>
    </row>
    <row r="166" spans="2:16" s="206" customFormat="1" x14ac:dyDescent="0.35">
      <c r="B166"/>
      <c r="C166"/>
      <c r="D166"/>
      <c r="E166"/>
      <c r="F166"/>
      <c r="G166"/>
      <c r="H166"/>
      <c r="J166"/>
      <c r="K166"/>
      <c r="L166"/>
      <c r="M166"/>
      <c r="N166"/>
      <c r="O166"/>
      <c r="P166"/>
    </row>
    <row r="167" spans="2:16" s="206" customFormat="1" x14ac:dyDescent="0.35">
      <c r="B167"/>
      <c r="C167"/>
      <c r="D167"/>
      <c r="E167"/>
      <c r="F167"/>
      <c r="G167"/>
      <c r="H167"/>
      <c r="J167"/>
      <c r="K167"/>
      <c r="L167"/>
      <c r="M167"/>
      <c r="N167"/>
      <c r="O167"/>
      <c r="P167"/>
    </row>
    <row r="168" spans="2:16" s="206" customFormat="1" x14ac:dyDescent="0.35">
      <c r="B168"/>
      <c r="C168"/>
      <c r="D168"/>
      <c r="E168"/>
      <c r="F168"/>
      <c r="G168"/>
      <c r="H168"/>
      <c r="J168"/>
      <c r="K168"/>
      <c r="L168"/>
      <c r="M168"/>
      <c r="N168"/>
      <c r="O168"/>
      <c r="P168"/>
    </row>
    <row r="169" spans="2:16" s="206" customFormat="1" x14ac:dyDescent="0.35">
      <c r="B169"/>
      <c r="C169"/>
      <c r="D169"/>
      <c r="E169"/>
      <c r="F169"/>
      <c r="G169"/>
      <c r="H169"/>
      <c r="J169"/>
      <c r="K169"/>
      <c r="L169"/>
      <c r="M169"/>
      <c r="N169"/>
      <c r="O169"/>
      <c r="P169"/>
    </row>
    <row r="170" spans="2:16" s="206" customFormat="1" x14ac:dyDescent="0.35">
      <c r="B170"/>
      <c r="C170"/>
      <c r="D170"/>
      <c r="E170"/>
      <c r="F170"/>
      <c r="G170"/>
      <c r="H170"/>
      <c r="J170"/>
      <c r="K170"/>
      <c r="L170"/>
      <c r="M170"/>
      <c r="N170"/>
      <c r="O170"/>
      <c r="P170"/>
    </row>
    <row r="171" spans="2:16" s="206" customFormat="1" x14ac:dyDescent="0.35">
      <c r="B171"/>
      <c r="C171"/>
      <c r="D171"/>
      <c r="E171"/>
      <c r="F171"/>
      <c r="G171"/>
      <c r="H171"/>
      <c r="J171"/>
      <c r="K171"/>
      <c r="L171"/>
      <c r="M171"/>
      <c r="N171"/>
      <c r="O171"/>
      <c r="P171"/>
    </row>
    <row r="172" spans="2:16" s="206" customFormat="1" x14ac:dyDescent="0.35">
      <c r="B172"/>
      <c r="C172"/>
      <c r="D172"/>
      <c r="E172"/>
      <c r="F172"/>
      <c r="G172"/>
      <c r="H172"/>
      <c r="J172"/>
      <c r="K172"/>
      <c r="L172"/>
      <c r="M172"/>
      <c r="N172"/>
      <c r="O172"/>
      <c r="P172"/>
    </row>
    <row r="173" spans="2:16" s="206" customFormat="1" x14ac:dyDescent="0.35">
      <c r="B173"/>
      <c r="C173"/>
      <c r="D173"/>
      <c r="E173"/>
      <c r="F173"/>
      <c r="G173"/>
      <c r="H173"/>
      <c r="J173"/>
      <c r="K173"/>
      <c r="L173"/>
      <c r="M173"/>
      <c r="N173"/>
      <c r="O173"/>
      <c r="P173"/>
    </row>
    <row r="174" spans="2:16" s="206" customFormat="1" x14ac:dyDescent="0.35">
      <c r="B174"/>
      <c r="C174"/>
      <c r="D174"/>
      <c r="E174"/>
      <c r="F174"/>
      <c r="G174"/>
      <c r="H174"/>
      <c r="J174"/>
      <c r="K174"/>
      <c r="L174"/>
      <c r="M174"/>
      <c r="N174"/>
      <c r="O174"/>
      <c r="P174"/>
    </row>
    <row r="175" spans="2:16" s="206" customFormat="1" x14ac:dyDescent="0.35">
      <c r="B175"/>
      <c r="C175"/>
      <c r="D175"/>
      <c r="E175"/>
      <c r="F175"/>
      <c r="G175"/>
      <c r="H175"/>
      <c r="J175"/>
      <c r="K175"/>
      <c r="L175"/>
      <c r="M175"/>
      <c r="N175"/>
      <c r="O175"/>
      <c r="P175"/>
    </row>
    <row r="176" spans="2:16" s="206" customFormat="1" x14ac:dyDescent="0.35">
      <c r="B176"/>
      <c r="C176"/>
      <c r="D176"/>
      <c r="E176"/>
      <c r="F176"/>
      <c r="G176"/>
      <c r="H176"/>
      <c r="J176"/>
      <c r="K176"/>
      <c r="L176"/>
      <c r="M176"/>
      <c r="N176"/>
      <c r="O176"/>
      <c r="P176"/>
    </row>
    <row r="177" spans="2:16" s="206" customFormat="1" x14ac:dyDescent="0.35">
      <c r="B177"/>
      <c r="C177"/>
      <c r="D177"/>
      <c r="E177"/>
      <c r="F177"/>
      <c r="G177"/>
      <c r="H177"/>
      <c r="J177"/>
      <c r="K177"/>
      <c r="L177"/>
      <c r="M177"/>
      <c r="N177"/>
      <c r="O177"/>
      <c r="P177"/>
    </row>
    <row r="178" spans="2:16" s="206" customFormat="1" x14ac:dyDescent="0.35">
      <c r="B178"/>
      <c r="C178"/>
      <c r="D178"/>
      <c r="E178"/>
      <c r="F178"/>
      <c r="G178"/>
      <c r="H178"/>
      <c r="J178"/>
      <c r="K178"/>
      <c r="L178"/>
      <c r="M178"/>
      <c r="N178"/>
      <c r="O178"/>
      <c r="P178"/>
    </row>
    <row r="179" spans="2:16" s="206" customFormat="1" x14ac:dyDescent="0.35">
      <c r="B179"/>
      <c r="C179"/>
      <c r="D179"/>
      <c r="E179"/>
      <c r="F179"/>
      <c r="G179"/>
      <c r="H179"/>
      <c r="J179"/>
      <c r="K179"/>
      <c r="L179"/>
      <c r="M179"/>
      <c r="N179"/>
      <c r="O179"/>
      <c r="P179"/>
    </row>
    <row r="180" spans="2:16" s="206" customFormat="1" x14ac:dyDescent="0.35">
      <c r="B180"/>
      <c r="C180"/>
      <c r="D180"/>
      <c r="E180"/>
      <c r="F180"/>
      <c r="G180"/>
      <c r="H180"/>
      <c r="J180"/>
      <c r="K180"/>
      <c r="L180"/>
      <c r="M180"/>
      <c r="N180"/>
      <c r="O180"/>
      <c r="P180"/>
    </row>
    <row r="181" spans="2:16" s="206" customFormat="1" x14ac:dyDescent="0.35">
      <c r="B181"/>
      <c r="C181"/>
      <c r="D181"/>
      <c r="E181"/>
      <c r="F181"/>
      <c r="G181"/>
      <c r="H181"/>
      <c r="J181"/>
      <c r="K181"/>
      <c r="L181"/>
      <c r="M181"/>
      <c r="N181"/>
      <c r="O181"/>
      <c r="P181"/>
    </row>
    <row r="182" spans="2:16" s="206" customFormat="1" x14ac:dyDescent="0.35">
      <c r="B182"/>
      <c r="C182"/>
      <c r="D182"/>
      <c r="E182"/>
      <c r="F182"/>
      <c r="G182"/>
      <c r="H182"/>
      <c r="J182"/>
      <c r="K182"/>
      <c r="L182"/>
      <c r="M182"/>
      <c r="N182"/>
      <c r="O182"/>
      <c r="P182"/>
    </row>
    <row r="183" spans="2:16" s="206" customFormat="1" x14ac:dyDescent="0.35">
      <c r="B183"/>
      <c r="C183"/>
      <c r="D183"/>
      <c r="E183"/>
      <c r="F183"/>
      <c r="G183"/>
      <c r="H183"/>
      <c r="J183"/>
      <c r="K183"/>
      <c r="L183"/>
      <c r="M183"/>
      <c r="N183"/>
      <c r="O183"/>
      <c r="P183"/>
    </row>
    <row r="184" spans="2:16" s="206" customFormat="1" x14ac:dyDescent="0.35">
      <c r="B184"/>
      <c r="C184"/>
      <c r="D184"/>
      <c r="E184"/>
      <c r="F184"/>
      <c r="G184"/>
      <c r="H184"/>
      <c r="J184"/>
      <c r="K184"/>
      <c r="L184"/>
      <c r="M184"/>
      <c r="N184"/>
      <c r="O184"/>
      <c r="P184"/>
    </row>
    <row r="185" spans="2:16" s="206" customFormat="1" x14ac:dyDescent="0.35">
      <c r="B185"/>
      <c r="C185"/>
      <c r="D185"/>
      <c r="E185"/>
      <c r="F185"/>
      <c r="G185"/>
      <c r="H185"/>
      <c r="J185"/>
      <c r="K185"/>
      <c r="L185"/>
      <c r="M185"/>
      <c r="N185"/>
      <c r="O185"/>
      <c r="P185"/>
    </row>
    <row r="186" spans="2:16" s="206" customFormat="1" x14ac:dyDescent="0.35">
      <c r="B186"/>
      <c r="C186"/>
      <c r="D186"/>
      <c r="E186"/>
      <c r="F186"/>
      <c r="G186"/>
      <c r="H186"/>
      <c r="J186"/>
      <c r="K186"/>
      <c r="L186"/>
      <c r="M186"/>
      <c r="N186"/>
      <c r="O186"/>
      <c r="P186"/>
    </row>
    <row r="187" spans="2:16" s="206" customFormat="1" x14ac:dyDescent="0.35">
      <c r="B187"/>
      <c r="C187"/>
      <c r="D187"/>
      <c r="E187"/>
      <c r="F187"/>
      <c r="G187"/>
      <c r="H187"/>
      <c r="J187"/>
      <c r="K187"/>
      <c r="L187"/>
      <c r="M187"/>
      <c r="N187"/>
      <c r="O187"/>
      <c r="P187"/>
    </row>
    <row r="188" spans="2:16" s="206" customFormat="1" x14ac:dyDescent="0.35">
      <c r="B188"/>
      <c r="C188"/>
      <c r="D188"/>
      <c r="E188"/>
      <c r="F188"/>
      <c r="G188"/>
      <c r="H188"/>
      <c r="J188"/>
      <c r="K188"/>
      <c r="L188"/>
      <c r="M188"/>
      <c r="N188"/>
      <c r="O188"/>
      <c r="P188"/>
    </row>
    <row r="189" spans="2:16" s="206" customFormat="1" x14ac:dyDescent="0.35">
      <c r="B189"/>
      <c r="C189"/>
      <c r="D189"/>
      <c r="E189"/>
      <c r="F189"/>
      <c r="G189"/>
      <c r="H189"/>
      <c r="J189"/>
      <c r="K189"/>
      <c r="L189"/>
      <c r="M189"/>
      <c r="N189"/>
      <c r="O189"/>
      <c r="P189"/>
    </row>
    <row r="190" spans="2:16" s="206" customFormat="1" x14ac:dyDescent="0.35">
      <c r="B190"/>
      <c r="C190"/>
      <c r="D190"/>
      <c r="E190"/>
      <c r="F190"/>
      <c r="G190"/>
      <c r="H190"/>
      <c r="J190"/>
      <c r="K190"/>
      <c r="L190"/>
      <c r="M190"/>
      <c r="N190"/>
      <c r="O190"/>
      <c r="P190"/>
    </row>
    <row r="191" spans="2:16" s="206" customFormat="1" x14ac:dyDescent="0.35">
      <c r="B191"/>
      <c r="C191"/>
      <c r="D191"/>
      <c r="E191"/>
      <c r="F191"/>
      <c r="G191"/>
      <c r="H191"/>
      <c r="J191"/>
      <c r="K191"/>
      <c r="L191"/>
      <c r="M191"/>
      <c r="N191"/>
      <c r="O191"/>
      <c r="P191"/>
    </row>
    <row r="192" spans="2:16" s="206" customFormat="1" x14ac:dyDescent="0.35">
      <c r="B192"/>
      <c r="C192"/>
      <c r="D192"/>
      <c r="E192"/>
      <c r="F192"/>
      <c r="G192"/>
      <c r="H192"/>
      <c r="J192"/>
      <c r="K192"/>
      <c r="L192"/>
      <c r="M192"/>
      <c r="N192"/>
      <c r="O192"/>
      <c r="P192"/>
    </row>
    <row r="193" spans="1:17" s="206" customFormat="1" x14ac:dyDescent="0.35">
      <c r="B193"/>
      <c r="C193"/>
      <c r="D193"/>
      <c r="E193"/>
      <c r="F193"/>
      <c r="G193"/>
      <c r="H193"/>
      <c r="J193"/>
      <c r="K193"/>
      <c r="L193"/>
      <c r="M193"/>
      <c r="N193"/>
      <c r="O193"/>
      <c r="P193"/>
    </row>
    <row r="194" spans="1:17" s="206" customFormat="1" x14ac:dyDescent="0.35">
      <c r="B194"/>
      <c r="C194"/>
      <c r="D194"/>
      <c r="E194"/>
      <c r="F194"/>
      <c r="G194"/>
      <c r="H194"/>
      <c r="J194"/>
      <c r="K194"/>
      <c r="L194"/>
      <c r="M194"/>
      <c r="N194"/>
      <c r="O194"/>
      <c r="P194"/>
    </row>
    <row r="195" spans="1:17" s="206" customFormat="1" x14ac:dyDescent="0.35">
      <c r="B195"/>
      <c r="C195"/>
      <c r="D195"/>
      <c r="E195"/>
      <c r="F195"/>
      <c r="G195"/>
      <c r="H195"/>
      <c r="J195"/>
      <c r="K195"/>
      <c r="L195"/>
      <c r="M195"/>
      <c r="N195"/>
      <c r="O195"/>
      <c r="P195"/>
    </row>
    <row r="196" spans="1:17" s="206" customFormat="1" x14ac:dyDescent="0.35">
      <c r="B196"/>
      <c r="C196"/>
      <c r="D196"/>
      <c r="E196"/>
      <c r="F196"/>
      <c r="G196"/>
      <c r="H196"/>
      <c r="J196"/>
      <c r="K196"/>
      <c r="L196"/>
      <c r="M196"/>
      <c r="N196"/>
      <c r="O196"/>
      <c r="P196"/>
    </row>
    <row r="197" spans="1:17" s="206" customFormat="1" x14ac:dyDescent="0.35">
      <c r="B197"/>
      <c r="C197"/>
      <c r="D197"/>
      <c r="E197"/>
      <c r="F197"/>
      <c r="G197"/>
      <c r="H197"/>
      <c r="J197"/>
      <c r="K197"/>
      <c r="L197"/>
      <c r="M197"/>
      <c r="N197"/>
      <c r="O197"/>
      <c r="P197"/>
    </row>
    <row r="198" spans="1:17" s="206" customFormat="1" x14ac:dyDescent="0.35">
      <c r="B198"/>
      <c r="C198"/>
      <c r="D198"/>
      <c r="E198"/>
      <c r="F198"/>
      <c r="G198"/>
      <c r="H198"/>
      <c r="J198"/>
      <c r="K198"/>
      <c r="L198"/>
      <c r="M198"/>
      <c r="N198"/>
      <c r="O198"/>
      <c r="P198"/>
    </row>
    <row r="199" spans="1:17" s="206" customFormat="1" x14ac:dyDescent="0.35">
      <c r="B199"/>
      <c r="C199"/>
      <c r="D199"/>
      <c r="E199"/>
      <c r="F199"/>
      <c r="G199"/>
      <c r="H199"/>
      <c r="J199"/>
      <c r="K199"/>
      <c r="L199"/>
      <c r="M199"/>
      <c r="N199"/>
      <c r="O199"/>
      <c r="P199"/>
    </row>
    <row r="200" spans="1:17" s="206" customFormat="1" x14ac:dyDescent="0.35">
      <c r="B200"/>
      <c r="C200"/>
      <c r="D200"/>
      <c r="E200"/>
      <c r="F200"/>
      <c r="G200"/>
      <c r="H200"/>
      <c r="J200"/>
      <c r="K200"/>
      <c r="L200"/>
      <c r="M200"/>
      <c r="N200"/>
      <c r="O200"/>
      <c r="P200"/>
    </row>
    <row r="201" spans="1:17" s="206" customFormat="1" x14ac:dyDescent="0.35">
      <c r="B201"/>
      <c r="C201"/>
      <c r="D201"/>
      <c r="E201"/>
      <c r="F201"/>
      <c r="G201"/>
      <c r="H201"/>
      <c r="J201"/>
      <c r="K201"/>
      <c r="L201"/>
      <c r="M201"/>
      <c r="N201"/>
      <c r="O201"/>
      <c r="P201"/>
    </row>
    <row r="202" spans="1:17" s="206" customFormat="1" x14ac:dyDescent="0.35">
      <c r="B202"/>
      <c r="C202"/>
      <c r="D202"/>
      <c r="E202"/>
      <c r="F202"/>
      <c r="G202"/>
      <c r="H202"/>
      <c r="J202"/>
      <c r="K202"/>
      <c r="L202"/>
      <c r="M202"/>
      <c r="N202"/>
      <c r="O202"/>
      <c r="P202"/>
    </row>
    <row r="203" spans="1:17" x14ac:dyDescent="0.35">
      <c r="A203" s="206"/>
      <c r="B203"/>
      <c r="C203"/>
      <c r="D203"/>
      <c r="E203"/>
      <c r="F203"/>
      <c r="G203"/>
      <c r="H203"/>
      <c r="I203" s="206"/>
      <c r="J203"/>
      <c r="K203"/>
      <c r="L203"/>
      <c r="M203"/>
      <c r="N203"/>
      <c r="O203"/>
      <c r="P203"/>
      <c r="Q203" s="206"/>
    </row>
    <row r="204" spans="1:17" x14ac:dyDescent="0.35">
      <c r="A204" s="206"/>
      <c r="B204"/>
      <c r="C204"/>
      <c r="D204"/>
      <c r="E204"/>
      <c r="F204"/>
      <c r="G204"/>
      <c r="H204"/>
      <c r="I204" s="206"/>
      <c r="J204"/>
      <c r="K204"/>
      <c r="L204"/>
      <c r="M204"/>
      <c r="N204"/>
      <c r="O204"/>
      <c r="P204"/>
      <c r="Q204" s="206"/>
    </row>
    <row r="205" spans="1:17" x14ac:dyDescent="0.35">
      <c r="A205" s="206"/>
      <c r="B205"/>
      <c r="C205"/>
      <c r="D205"/>
      <c r="E205"/>
      <c r="F205"/>
      <c r="G205"/>
      <c r="H205"/>
      <c r="I205" s="206"/>
      <c r="J205"/>
      <c r="K205"/>
      <c r="L205"/>
      <c r="M205"/>
      <c r="N205"/>
      <c r="O205"/>
      <c r="P205"/>
      <c r="Q205" s="206"/>
    </row>
    <row r="206" spans="1:17" x14ac:dyDescent="0.35">
      <c r="A206" s="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206"/>
    </row>
    <row r="207" spans="1:17" x14ac:dyDescent="0.35">
      <c r="A207" s="206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206"/>
    </row>
    <row r="208" spans="1:17" x14ac:dyDescent="0.35">
      <c r="A208" s="206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206"/>
    </row>
    <row r="209" spans="1:17" x14ac:dyDescent="0.35">
      <c r="A209" s="206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206"/>
    </row>
    <row r="210" spans="1:17" x14ac:dyDescent="0.35">
      <c r="A210" s="206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206"/>
    </row>
    <row r="211" spans="1:17" x14ac:dyDescent="0.35">
      <c r="A211" s="206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206"/>
    </row>
    <row r="212" spans="1:17" x14ac:dyDescent="0.35">
      <c r="A212" s="206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206"/>
    </row>
    <row r="213" spans="1:17" x14ac:dyDescent="0.35">
      <c r="A213" s="206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206"/>
    </row>
    <row r="214" spans="1:17" x14ac:dyDescent="0.35">
      <c r="A214" s="206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206"/>
    </row>
    <row r="215" spans="1:17" x14ac:dyDescent="0.35">
      <c r="A215" s="206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206"/>
    </row>
    <row r="216" spans="1:17" x14ac:dyDescent="0.35">
      <c r="A216" s="20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206"/>
    </row>
    <row r="217" spans="1:17" x14ac:dyDescent="0.35">
      <c r="A217" s="206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206"/>
    </row>
    <row r="218" spans="1:17" x14ac:dyDescent="0.35">
      <c r="A218" s="206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206"/>
    </row>
    <row r="219" spans="1:17" x14ac:dyDescent="0.35">
      <c r="A219" s="206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206"/>
    </row>
    <row r="220" spans="1:17" x14ac:dyDescent="0.35">
      <c r="A220" s="206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206"/>
    </row>
    <row r="221" spans="1:17" x14ac:dyDescent="0.35">
      <c r="A221" s="206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206"/>
    </row>
    <row r="222" spans="1:17" x14ac:dyDescent="0.35">
      <c r="A222" s="206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206"/>
    </row>
    <row r="223" spans="1:17" x14ac:dyDescent="0.35">
      <c r="A223" s="206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206"/>
    </row>
    <row r="224" spans="1:17" x14ac:dyDescent="0.35">
      <c r="A224" s="206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206"/>
    </row>
    <row r="225" spans="1:17" x14ac:dyDescent="0.35">
      <c r="A225" s="206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206"/>
    </row>
    <row r="226" spans="1:17" x14ac:dyDescent="0.35">
      <c r="A226" s="20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206"/>
    </row>
    <row r="227" spans="1:17" x14ac:dyDescent="0.35">
      <c r="A227" s="206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206"/>
    </row>
    <row r="228" spans="1:17" x14ac:dyDescent="0.35">
      <c r="A228" s="206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206"/>
    </row>
    <row r="229" spans="1:17" x14ac:dyDescent="0.35">
      <c r="A229" s="206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206"/>
    </row>
    <row r="230" spans="1:17" x14ac:dyDescent="0.35">
      <c r="A230" s="206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206"/>
    </row>
    <row r="231" spans="1:17" x14ac:dyDescent="0.35">
      <c r="A231" s="206"/>
      <c r="B231"/>
      <c r="C231"/>
      <c r="D231"/>
      <c r="E231"/>
      <c r="F231"/>
      <c r="G231"/>
      <c r="H231"/>
      <c r="I231"/>
      <c r="J231" s="43" t="s">
        <v>810</v>
      </c>
      <c r="K231" s="43">
        <v>0</v>
      </c>
      <c r="L231" s="43">
        <v>0</v>
      </c>
      <c r="M231" s="59" t="s">
        <v>100</v>
      </c>
      <c r="N231" s="183" t="s">
        <v>100</v>
      </c>
      <c r="O231" s="52">
        <v>0</v>
      </c>
      <c r="P231" s="50">
        <v>0</v>
      </c>
      <c r="Q231" s="206"/>
    </row>
    <row r="232" spans="1:17" x14ac:dyDescent="0.35">
      <c r="A232"/>
      <c r="B232"/>
      <c r="C232"/>
      <c r="D232"/>
      <c r="E232"/>
      <c r="F232"/>
      <c r="G232"/>
      <c r="H232"/>
      <c r="I232"/>
      <c r="J232" s="43" t="s">
        <v>810</v>
      </c>
      <c r="K232" s="43">
        <v>0</v>
      </c>
      <c r="L232" s="43">
        <v>0</v>
      </c>
      <c r="M232" s="59" t="s">
        <v>100</v>
      </c>
      <c r="N232" s="183" t="s">
        <v>100</v>
      </c>
      <c r="O232" s="52">
        <v>0</v>
      </c>
      <c r="P232" s="50">
        <v>0</v>
      </c>
      <c r="Q232" s="206"/>
    </row>
    <row r="233" spans="1:17" x14ac:dyDescent="0.35">
      <c r="A233"/>
      <c r="B233"/>
      <c r="C233"/>
      <c r="D233"/>
      <c r="E233"/>
      <c r="F233"/>
      <c r="G233"/>
      <c r="H233"/>
      <c r="I233"/>
      <c r="J233" s="43" t="s">
        <v>810</v>
      </c>
      <c r="K233" s="43">
        <v>0</v>
      </c>
      <c r="L233" s="43">
        <v>0</v>
      </c>
      <c r="M233" s="59" t="s">
        <v>100</v>
      </c>
      <c r="N233" s="183" t="s">
        <v>100</v>
      </c>
      <c r="O233" s="52">
        <v>0</v>
      </c>
      <c r="P233" s="50">
        <v>0</v>
      </c>
      <c r="Q233" s="206"/>
    </row>
    <row r="234" spans="1:17" x14ac:dyDescent="0.35">
      <c r="A234"/>
      <c r="B234"/>
      <c r="C234"/>
      <c r="D234"/>
      <c r="E234"/>
      <c r="F234"/>
      <c r="G234"/>
      <c r="H234"/>
      <c r="I234"/>
      <c r="J234" s="43" t="s">
        <v>810</v>
      </c>
      <c r="K234" s="43">
        <v>0</v>
      </c>
      <c r="L234" s="43">
        <v>0</v>
      </c>
      <c r="M234" s="59" t="s">
        <v>100</v>
      </c>
      <c r="N234" s="183" t="s">
        <v>100</v>
      </c>
      <c r="O234" s="52">
        <v>0</v>
      </c>
      <c r="P234" s="50">
        <v>0</v>
      </c>
      <c r="Q234" s="206"/>
    </row>
    <row r="235" spans="1:17" x14ac:dyDescent="0.35">
      <c r="A235"/>
      <c r="B235"/>
      <c r="C235"/>
      <c r="D235"/>
      <c r="E235"/>
      <c r="F235"/>
      <c r="G235"/>
      <c r="H235"/>
      <c r="I235"/>
      <c r="J235" s="43" t="s">
        <v>810</v>
      </c>
      <c r="K235" s="43">
        <v>0</v>
      </c>
      <c r="L235" s="43">
        <v>0</v>
      </c>
      <c r="M235" s="59" t="s">
        <v>100</v>
      </c>
      <c r="N235" s="183" t="s">
        <v>100</v>
      </c>
      <c r="O235" s="52">
        <v>0</v>
      </c>
      <c r="P235" s="50">
        <v>0</v>
      </c>
      <c r="Q235" s="206"/>
    </row>
    <row r="236" spans="1:17" x14ac:dyDescent="0.35">
      <c r="A236"/>
      <c r="B236"/>
      <c r="C236"/>
      <c r="D236"/>
      <c r="E236"/>
      <c r="F236"/>
      <c r="G236"/>
      <c r="H236"/>
      <c r="I236"/>
      <c r="J236" s="43" t="s">
        <v>810</v>
      </c>
      <c r="K236" s="43">
        <v>0</v>
      </c>
      <c r="L236" s="43">
        <v>0</v>
      </c>
      <c r="M236" s="59" t="s">
        <v>100</v>
      </c>
      <c r="N236" s="183" t="s">
        <v>100</v>
      </c>
      <c r="O236" s="52">
        <v>0</v>
      </c>
      <c r="P236" s="50">
        <v>0</v>
      </c>
      <c r="Q236" s="206"/>
    </row>
    <row r="237" spans="1:17" x14ac:dyDescent="0.35">
      <c r="A237"/>
      <c r="B237"/>
      <c r="C237"/>
      <c r="D237"/>
      <c r="E237"/>
      <c r="F237"/>
      <c r="G237"/>
      <c r="H237"/>
      <c r="I237"/>
      <c r="J237" s="43" t="s">
        <v>810</v>
      </c>
      <c r="K237" s="43">
        <v>0</v>
      </c>
      <c r="L237" s="43">
        <v>0</v>
      </c>
      <c r="M237" s="59" t="s">
        <v>100</v>
      </c>
      <c r="N237" s="183" t="s">
        <v>100</v>
      </c>
      <c r="O237" s="52">
        <v>0</v>
      </c>
      <c r="P237" s="50">
        <v>0</v>
      </c>
      <c r="Q237"/>
    </row>
    <row r="238" spans="1:17" x14ac:dyDescent="0.35">
      <c r="A238"/>
      <c r="B238"/>
      <c r="C238"/>
      <c r="D238"/>
      <c r="E238"/>
      <c r="F238"/>
      <c r="G238"/>
      <c r="H238"/>
      <c r="I238"/>
      <c r="J238" s="43" t="s">
        <v>810</v>
      </c>
      <c r="K238" s="43">
        <v>0</v>
      </c>
      <c r="L238" s="43">
        <v>0</v>
      </c>
      <c r="M238" s="59" t="s">
        <v>100</v>
      </c>
      <c r="N238" s="183" t="s">
        <v>100</v>
      </c>
      <c r="O238" s="52">
        <v>0</v>
      </c>
      <c r="P238" s="50">
        <v>0</v>
      </c>
      <c r="Q238"/>
    </row>
    <row r="239" spans="1:17" x14ac:dyDescent="0.35">
      <c r="A239"/>
      <c r="B239"/>
      <c r="C239"/>
      <c r="D239"/>
      <c r="E239"/>
      <c r="F239"/>
      <c r="G239"/>
      <c r="H239"/>
      <c r="I239"/>
      <c r="J239" s="43" t="s">
        <v>810</v>
      </c>
      <c r="K239" s="43">
        <v>0</v>
      </c>
      <c r="L239" s="43">
        <v>0</v>
      </c>
      <c r="M239" s="59" t="s">
        <v>100</v>
      </c>
      <c r="N239" s="183" t="s">
        <v>100</v>
      </c>
      <c r="O239" s="52">
        <v>0</v>
      </c>
      <c r="P239" s="50">
        <v>0</v>
      </c>
      <c r="Q239"/>
    </row>
    <row r="240" spans="1:17" x14ac:dyDescent="0.35">
      <c r="A240"/>
      <c r="B240"/>
      <c r="C240"/>
      <c r="D240"/>
      <c r="E240"/>
      <c r="F240"/>
      <c r="G240"/>
      <c r="H240"/>
      <c r="I240"/>
      <c r="J240" s="43" t="s">
        <v>810</v>
      </c>
      <c r="K240" s="43">
        <v>0</v>
      </c>
      <c r="L240" s="43">
        <v>0</v>
      </c>
      <c r="M240" s="59" t="s">
        <v>100</v>
      </c>
      <c r="N240" s="183" t="s">
        <v>100</v>
      </c>
      <c r="O240" s="52">
        <v>0</v>
      </c>
      <c r="P240" s="50">
        <v>0</v>
      </c>
      <c r="Q240"/>
    </row>
    <row r="241" spans="10:16" customFormat="1" x14ac:dyDescent="0.35">
      <c r="J241" s="43" t="s">
        <v>810</v>
      </c>
      <c r="K241" s="43">
        <v>0</v>
      </c>
      <c r="L241" s="43">
        <v>0</v>
      </c>
      <c r="M241" s="59" t="s">
        <v>100</v>
      </c>
      <c r="N241" s="183" t="s">
        <v>100</v>
      </c>
      <c r="O241" s="52">
        <v>0</v>
      </c>
      <c r="P241" s="50">
        <v>0</v>
      </c>
    </row>
    <row r="242" spans="10:16" customFormat="1" x14ac:dyDescent="0.35">
      <c r="J242" s="43" t="s">
        <v>810</v>
      </c>
      <c r="K242" s="43">
        <v>0</v>
      </c>
      <c r="L242" s="43">
        <v>0</v>
      </c>
      <c r="M242" s="59" t="s">
        <v>100</v>
      </c>
      <c r="N242" s="183" t="s">
        <v>100</v>
      </c>
      <c r="O242" s="52">
        <v>0</v>
      </c>
      <c r="P242" s="50">
        <v>0</v>
      </c>
    </row>
    <row r="243" spans="10:16" customFormat="1" x14ac:dyDescent="0.35">
      <c r="J243" s="43" t="s">
        <v>810</v>
      </c>
      <c r="K243" s="43">
        <v>0</v>
      </c>
      <c r="L243" s="43">
        <v>0</v>
      </c>
      <c r="M243" s="59" t="s">
        <v>100</v>
      </c>
      <c r="N243" s="183" t="s">
        <v>100</v>
      </c>
      <c r="O243" s="52">
        <v>0</v>
      </c>
      <c r="P243" s="50">
        <v>0</v>
      </c>
    </row>
    <row r="244" spans="10:16" customFormat="1" x14ac:dyDescent="0.35">
      <c r="J244" s="43" t="s">
        <v>810</v>
      </c>
      <c r="K244" s="43">
        <v>0</v>
      </c>
      <c r="L244" s="43">
        <v>0</v>
      </c>
      <c r="M244" s="59" t="s">
        <v>100</v>
      </c>
      <c r="N244" s="183" t="s">
        <v>100</v>
      </c>
      <c r="O244" s="52">
        <v>0</v>
      </c>
      <c r="P244" s="50">
        <v>0</v>
      </c>
    </row>
    <row r="245" spans="10:16" customFormat="1" x14ac:dyDescent="0.35">
      <c r="J245" s="43" t="s">
        <v>810</v>
      </c>
      <c r="K245" s="43">
        <v>0</v>
      </c>
      <c r="L245" s="43">
        <v>0</v>
      </c>
      <c r="M245" s="59" t="s">
        <v>100</v>
      </c>
      <c r="N245" s="183" t="s">
        <v>100</v>
      </c>
      <c r="O245" s="52">
        <v>0</v>
      </c>
      <c r="P245" s="50">
        <v>0</v>
      </c>
    </row>
    <row r="246" spans="10:16" customFormat="1" x14ac:dyDescent="0.35">
      <c r="J246" s="43" t="s">
        <v>810</v>
      </c>
      <c r="K246" s="43">
        <v>0</v>
      </c>
      <c r="L246" s="43">
        <v>0</v>
      </c>
      <c r="M246" s="59" t="s">
        <v>100</v>
      </c>
      <c r="N246" s="183" t="s">
        <v>100</v>
      </c>
      <c r="O246" s="52">
        <v>0</v>
      </c>
      <c r="P246" s="50">
        <v>0</v>
      </c>
    </row>
    <row r="247" spans="10:16" customFormat="1" x14ac:dyDescent="0.35">
      <c r="J247" s="43" t="s">
        <v>810</v>
      </c>
      <c r="K247" s="43">
        <v>0</v>
      </c>
      <c r="L247" s="43">
        <v>0</v>
      </c>
      <c r="M247" s="59" t="s">
        <v>100</v>
      </c>
      <c r="N247" s="183" t="s">
        <v>100</v>
      </c>
      <c r="O247" s="52">
        <v>0</v>
      </c>
      <c r="P247" s="50">
        <v>0</v>
      </c>
    </row>
    <row r="248" spans="10:16" customFormat="1" x14ac:dyDescent="0.35">
      <c r="J248" s="43" t="s">
        <v>810</v>
      </c>
      <c r="K248" s="43">
        <v>0</v>
      </c>
      <c r="L248" s="43">
        <v>0</v>
      </c>
      <c r="M248" s="59" t="s">
        <v>100</v>
      </c>
      <c r="N248" s="183" t="s">
        <v>100</v>
      </c>
      <c r="O248" s="52">
        <v>0</v>
      </c>
      <c r="P248" s="50">
        <v>0</v>
      </c>
    </row>
    <row r="249" spans="10:16" customFormat="1" x14ac:dyDescent="0.35">
      <c r="J249" s="43" t="s">
        <v>810</v>
      </c>
      <c r="K249" s="43">
        <v>0</v>
      </c>
      <c r="L249" s="43">
        <v>0</v>
      </c>
      <c r="M249" s="59" t="s">
        <v>100</v>
      </c>
      <c r="N249" s="183" t="s">
        <v>100</v>
      </c>
      <c r="O249" s="52">
        <v>0</v>
      </c>
      <c r="P249" s="50">
        <v>0</v>
      </c>
    </row>
    <row r="250" spans="10:16" customFormat="1" x14ac:dyDescent="0.35">
      <c r="J250" s="43" t="s">
        <v>810</v>
      </c>
      <c r="K250" s="43">
        <v>0</v>
      </c>
      <c r="L250" s="43">
        <v>0</v>
      </c>
      <c r="M250" s="59" t="s">
        <v>100</v>
      </c>
      <c r="N250" s="183" t="s">
        <v>100</v>
      </c>
      <c r="O250" s="52">
        <v>0</v>
      </c>
      <c r="P250" s="50">
        <v>0</v>
      </c>
    </row>
    <row r="251" spans="10:16" customFormat="1" x14ac:dyDescent="0.35">
      <c r="J251" s="43" t="s">
        <v>810</v>
      </c>
      <c r="K251" s="43">
        <v>0</v>
      </c>
      <c r="L251" s="43">
        <v>0</v>
      </c>
      <c r="M251" s="59" t="s">
        <v>100</v>
      </c>
      <c r="N251" s="183" t="s">
        <v>100</v>
      </c>
      <c r="O251" s="52">
        <v>0</v>
      </c>
      <c r="P251" s="50">
        <v>0</v>
      </c>
    </row>
    <row r="252" spans="10:16" customFormat="1" x14ac:dyDescent="0.35">
      <c r="J252" s="43" t="s">
        <v>810</v>
      </c>
      <c r="K252" s="43">
        <v>0</v>
      </c>
      <c r="L252" s="43">
        <v>0</v>
      </c>
      <c r="M252" s="59" t="s">
        <v>100</v>
      </c>
      <c r="N252" s="183" t="s">
        <v>100</v>
      </c>
      <c r="O252" s="52">
        <v>0</v>
      </c>
      <c r="P252" s="50">
        <v>0</v>
      </c>
    </row>
    <row r="253" spans="10:16" customFormat="1" x14ac:dyDescent="0.35">
      <c r="J253" s="43" t="s">
        <v>810</v>
      </c>
      <c r="K253" s="43">
        <v>0</v>
      </c>
      <c r="L253" s="43">
        <v>0</v>
      </c>
      <c r="M253" s="59" t="s">
        <v>100</v>
      </c>
      <c r="N253" s="183" t="s">
        <v>100</v>
      </c>
      <c r="O253" s="52">
        <v>0</v>
      </c>
      <c r="P253" s="50">
        <v>0</v>
      </c>
    </row>
    <row r="254" spans="10:16" customFormat="1" x14ac:dyDescent="0.35">
      <c r="J254" s="43" t="s">
        <v>810</v>
      </c>
      <c r="K254" s="43">
        <v>0</v>
      </c>
      <c r="L254" s="43">
        <v>0</v>
      </c>
      <c r="M254" s="59" t="s">
        <v>100</v>
      </c>
      <c r="N254" s="183" t="s">
        <v>100</v>
      </c>
      <c r="O254" s="52">
        <v>0</v>
      </c>
      <c r="P254" s="50">
        <v>0</v>
      </c>
    </row>
    <row r="255" spans="10:16" customFormat="1" x14ac:dyDescent="0.35">
      <c r="J255" s="43" t="s">
        <v>810</v>
      </c>
      <c r="K255" s="43">
        <v>0</v>
      </c>
      <c r="L255" s="43">
        <v>0</v>
      </c>
      <c r="M255" s="59" t="s">
        <v>100</v>
      </c>
      <c r="N255" s="183" t="s">
        <v>100</v>
      </c>
      <c r="O255" s="52">
        <v>0</v>
      </c>
      <c r="P255" s="50">
        <v>0</v>
      </c>
    </row>
    <row r="256" spans="10:16" customFormat="1" x14ac:dyDescent="0.35">
      <c r="J256" s="43" t="s">
        <v>810</v>
      </c>
      <c r="K256" s="43">
        <v>0</v>
      </c>
      <c r="L256" s="43">
        <v>0</v>
      </c>
      <c r="M256" s="59" t="s">
        <v>100</v>
      </c>
      <c r="N256" s="183" t="s">
        <v>100</v>
      </c>
      <c r="O256" s="52">
        <v>0</v>
      </c>
      <c r="P256" s="50">
        <v>0</v>
      </c>
    </row>
    <row r="257" spans="2:16" customFormat="1" x14ac:dyDescent="0.35">
      <c r="J257" s="43" t="s">
        <v>810</v>
      </c>
      <c r="K257" s="43">
        <v>0</v>
      </c>
      <c r="L257" s="43">
        <v>0</v>
      </c>
      <c r="M257" s="59" t="s">
        <v>100</v>
      </c>
      <c r="N257" s="183" t="s">
        <v>100</v>
      </c>
      <c r="O257" s="52">
        <v>0</v>
      </c>
      <c r="P257" s="50">
        <v>0</v>
      </c>
    </row>
    <row r="258" spans="2:16" customFormat="1" x14ac:dyDescent="0.35">
      <c r="J258" s="43" t="s">
        <v>810</v>
      </c>
      <c r="K258" s="43">
        <v>0</v>
      </c>
      <c r="L258" s="43">
        <v>0</v>
      </c>
      <c r="M258" s="59" t="s">
        <v>100</v>
      </c>
      <c r="N258" s="183" t="s">
        <v>100</v>
      </c>
      <c r="O258" s="52">
        <v>0</v>
      </c>
      <c r="P258" s="50">
        <v>0</v>
      </c>
    </row>
    <row r="259" spans="2:16" customFormat="1" x14ac:dyDescent="0.35">
      <c r="J259" s="43" t="s">
        <v>810</v>
      </c>
      <c r="K259" s="43">
        <v>0</v>
      </c>
      <c r="L259" s="43">
        <v>0</v>
      </c>
      <c r="M259" s="59" t="s">
        <v>100</v>
      </c>
      <c r="N259" s="183" t="s">
        <v>100</v>
      </c>
      <c r="O259" s="52">
        <v>0</v>
      </c>
      <c r="P259" s="50">
        <v>0</v>
      </c>
    </row>
    <row r="260" spans="2:16" customFormat="1" x14ac:dyDescent="0.35">
      <c r="J260" s="43" t="s">
        <v>810</v>
      </c>
      <c r="K260" s="43">
        <v>0</v>
      </c>
      <c r="L260" s="43">
        <v>0</v>
      </c>
      <c r="M260" s="59" t="s">
        <v>100</v>
      </c>
      <c r="N260" s="183" t="s">
        <v>100</v>
      </c>
      <c r="O260" s="52">
        <v>0</v>
      </c>
      <c r="P260" s="50">
        <v>0</v>
      </c>
    </row>
    <row r="261" spans="2:16" customFormat="1" x14ac:dyDescent="0.35">
      <c r="J261" s="43" t="s">
        <v>810</v>
      </c>
      <c r="K261" s="43">
        <v>0</v>
      </c>
      <c r="L261" s="43">
        <v>0</v>
      </c>
      <c r="M261" s="59" t="s">
        <v>100</v>
      </c>
      <c r="N261" s="183" t="s">
        <v>100</v>
      </c>
      <c r="O261" s="52">
        <v>0</v>
      </c>
      <c r="P261" s="50">
        <v>0</v>
      </c>
    </row>
    <row r="262" spans="2:16" customFormat="1" x14ac:dyDescent="0.35">
      <c r="J262" s="43" t="s">
        <v>810</v>
      </c>
      <c r="K262" s="43">
        <v>0</v>
      </c>
      <c r="L262" s="43">
        <v>0</v>
      </c>
      <c r="M262" s="59" t="s">
        <v>100</v>
      </c>
      <c r="N262" s="183" t="s">
        <v>100</v>
      </c>
      <c r="O262" s="52">
        <v>0</v>
      </c>
      <c r="P262" s="50">
        <v>0</v>
      </c>
    </row>
    <row r="263" spans="2:16" customFormat="1" x14ac:dyDescent="0.35">
      <c r="J263" s="43" t="s">
        <v>810</v>
      </c>
      <c r="K263" s="43">
        <v>0</v>
      </c>
      <c r="L263" s="43">
        <v>0</v>
      </c>
      <c r="M263" s="59" t="s">
        <v>100</v>
      </c>
      <c r="N263" s="183" t="s">
        <v>100</v>
      </c>
      <c r="O263" s="52">
        <v>0</v>
      </c>
      <c r="P263" s="50">
        <v>0</v>
      </c>
    </row>
    <row r="264" spans="2:16" customFormat="1" x14ac:dyDescent="0.35">
      <c r="J264" s="43" t="s">
        <v>810</v>
      </c>
      <c r="K264" s="43">
        <v>0</v>
      </c>
      <c r="L264" s="43">
        <v>0</v>
      </c>
      <c r="M264" s="59" t="s">
        <v>100</v>
      </c>
      <c r="N264" s="183" t="s">
        <v>100</v>
      </c>
      <c r="O264" s="52">
        <v>0</v>
      </c>
      <c r="P264" s="50">
        <v>0</v>
      </c>
    </row>
    <row r="265" spans="2:16" customFormat="1" x14ac:dyDescent="0.35">
      <c r="J265" s="43" t="s">
        <v>810</v>
      </c>
      <c r="K265" s="43">
        <v>0</v>
      </c>
      <c r="L265" s="43">
        <v>0</v>
      </c>
      <c r="M265" s="59" t="s">
        <v>100</v>
      </c>
      <c r="N265" s="183" t="s">
        <v>100</v>
      </c>
      <c r="O265" s="52">
        <v>0</v>
      </c>
      <c r="P265" s="50">
        <v>0</v>
      </c>
    </row>
    <row r="266" spans="2:16" customFormat="1" x14ac:dyDescent="0.35">
      <c r="J266" s="43" t="s">
        <v>810</v>
      </c>
      <c r="K266" s="43">
        <v>0</v>
      </c>
      <c r="L266" s="43">
        <v>0</v>
      </c>
      <c r="M266" s="59" t="s">
        <v>100</v>
      </c>
      <c r="N266" s="183" t="s">
        <v>100</v>
      </c>
      <c r="O266" s="52">
        <v>0</v>
      </c>
      <c r="P266" s="50">
        <v>0</v>
      </c>
    </row>
    <row r="267" spans="2:16" customFormat="1" x14ac:dyDescent="0.35">
      <c r="J267" s="43" t="s">
        <v>810</v>
      </c>
      <c r="K267" s="43">
        <v>0</v>
      </c>
      <c r="L267" s="43">
        <v>0</v>
      </c>
      <c r="M267" s="59" t="s">
        <v>100</v>
      </c>
      <c r="N267" s="183" t="s">
        <v>100</v>
      </c>
      <c r="O267" s="52">
        <v>0</v>
      </c>
      <c r="P267" s="50">
        <v>0</v>
      </c>
    </row>
    <row r="268" spans="2:16" customFormat="1" x14ac:dyDescent="0.35">
      <c r="J268" s="43" t="s">
        <v>810</v>
      </c>
      <c r="K268" s="43">
        <v>0</v>
      </c>
      <c r="L268" s="43">
        <v>0</v>
      </c>
      <c r="M268" s="59" t="s">
        <v>100</v>
      </c>
      <c r="N268" s="183" t="s">
        <v>100</v>
      </c>
      <c r="O268" s="52">
        <v>0</v>
      </c>
      <c r="P268" s="50">
        <v>0</v>
      </c>
    </row>
    <row r="269" spans="2:16" customFormat="1" x14ac:dyDescent="0.35">
      <c r="B269" s="43" t="s">
        <v>810</v>
      </c>
      <c r="C269" s="43">
        <v>0</v>
      </c>
      <c r="D269" s="43">
        <v>0</v>
      </c>
      <c r="E269" s="59" t="s">
        <v>100</v>
      </c>
      <c r="F269" s="183" t="s">
        <v>100</v>
      </c>
      <c r="G269" s="52">
        <v>0</v>
      </c>
      <c r="H269" s="50">
        <v>0</v>
      </c>
      <c r="J269" s="43" t="s">
        <v>810</v>
      </c>
      <c r="K269" s="43">
        <v>0</v>
      </c>
      <c r="L269" s="43">
        <v>0</v>
      </c>
      <c r="M269" s="59" t="s">
        <v>100</v>
      </c>
      <c r="N269" s="183" t="s">
        <v>100</v>
      </c>
      <c r="O269" s="52">
        <v>0</v>
      </c>
      <c r="P269" s="50">
        <v>0</v>
      </c>
    </row>
    <row r="270" spans="2:16" customFormat="1" x14ac:dyDescent="0.35">
      <c r="B270" s="43" t="s">
        <v>810</v>
      </c>
      <c r="C270" s="43">
        <v>0</v>
      </c>
      <c r="D270" s="43">
        <v>0</v>
      </c>
      <c r="E270" s="59" t="s">
        <v>100</v>
      </c>
      <c r="F270" s="183" t="s">
        <v>100</v>
      </c>
      <c r="G270" s="52">
        <v>0</v>
      </c>
      <c r="H270" s="50">
        <v>0</v>
      </c>
      <c r="J270" s="43" t="s">
        <v>810</v>
      </c>
      <c r="K270" s="43">
        <v>0</v>
      </c>
      <c r="L270" s="43">
        <v>0</v>
      </c>
      <c r="M270" s="59" t="s">
        <v>100</v>
      </c>
      <c r="N270" s="183" t="s">
        <v>100</v>
      </c>
      <c r="O270" s="52">
        <v>0</v>
      </c>
      <c r="P270" s="50">
        <v>0</v>
      </c>
    </row>
    <row r="271" spans="2:16" customFormat="1" x14ac:dyDescent="0.35">
      <c r="B271" s="43" t="s">
        <v>810</v>
      </c>
      <c r="C271" s="43">
        <v>0</v>
      </c>
      <c r="D271" s="43">
        <v>0</v>
      </c>
      <c r="E271" s="59" t="s">
        <v>100</v>
      </c>
      <c r="F271" s="183" t="s">
        <v>100</v>
      </c>
      <c r="G271" s="52">
        <v>0</v>
      </c>
      <c r="H271" s="50">
        <v>0</v>
      </c>
      <c r="J271" s="43" t="s">
        <v>810</v>
      </c>
      <c r="K271" s="43">
        <v>0</v>
      </c>
      <c r="L271" s="43">
        <v>0</v>
      </c>
      <c r="M271" s="59" t="s">
        <v>100</v>
      </c>
      <c r="N271" s="183" t="s">
        <v>100</v>
      </c>
      <c r="O271" s="52">
        <v>0</v>
      </c>
      <c r="P271" s="50">
        <v>0</v>
      </c>
    </row>
    <row r="272" spans="2:16" customFormat="1" x14ac:dyDescent="0.35">
      <c r="B272" s="43" t="s">
        <v>810</v>
      </c>
      <c r="C272" s="43">
        <v>0</v>
      </c>
      <c r="D272" s="43">
        <v>0</v>
      </c>
      <c r="E272" s="59" t="s">
        <v>100</v>
      </c>
      <c r="F272" s="183" t="s">
        <v>100</v>
      </c>
      <c r="G272" s="52">
        <v>0</v>
      </c>
      <c r="H272" s="50">
        <v>0</v>
      </c>
      <c r="J272" s="43" t="s">
        <v>810</v>
      </c>
      <c r="K272" s="43">
        <v>0</v>
      </c>
      <c r="L272" s="43">
        <v>0</v>
      </c>
      <c r="M272" s="59" t="s">
        <v>100</v>
      </c>
      <c r="N272" s="183" t="s">
        <v>100</v>
      </c>
      <c r="O272" s="52">
        <v>0</v>
      </c>
      <c r="P272" s="50">
        <v>0</v>
      </c>
    </row>
    <row r="273" spans="1:17" customFormat="1" x14ac:dyDescent="0.35">
      <c r="B273" s="43" t="s">
        <v>810</v>
      </c>
      <c r="C273" s="43">
        <v>0</v>
      </c>
      <c r="D273" s="43">
        <v>0</v>
      </c>
      <c r="E273" s="59" t="s">
        <v>100</v>
      </c>
      <c r="F273" s="183" t="s">
        <v>100</v>
      </c>
      <c r="G273" s="52">
        <v>0</v>
      </c>
      <c r="H273" s="50">
        <v>0</v>
      </c>
      <c r="J273" s="43" t="s">
        <v>810</v>
      </c>
      <c r="K273" s="43">
        <v>0</v>
      </c>
      <c r="L273" s="43">
        <v>0</v>
      </c>
      <c r="M273" s="59" t="s">
        <v>100</v>
      </c>
      <c r="N273" s="183" t="s">
        <v>100</v>
      </c>
      <c r="O273" s="52">
        <v>0</v>
      </c>
      <c r="P273" s="50">
        <v>0</v>
      </c>
    </row>
    <row r="274" spans="1:17" customFormat="1" x14ac:dyDescent="0.35">
      <c r="B274" s="43" t="s">
        <v>810</v>
      </c>
      <c r="C274" s="43">
        <v>0</v>
      </c>
      <c r="D274" s="43">
        <v>0</v>
      </c>
      <c r="E274" s="59" t="s">
        <v>100</v>
      </c>
      <c r="F274" s="183" t="s">
        <v>100</v>
      </c>
      <c r="G274" s="52">
        <v>0</v>
      </c>
      <c r="H274" s="50">
        <v>0</v>
      </c>
      <c r="J274" s="43" t="s">
        <v>810</v>
      </c>
      <c r="K274" s="43">
        <v>0</v>
      </c>
      <c r="L274" s="43">
        <v>0</v>
      </c>
      <c r="M274" s="59" t="s">
        <v>100</v>
      </c>
      <c r="N274" s="183" t="s">
        <v>100</v>
      </c>
      <c r="O274" s="52">
        <v>0</v>
      </c>
      <c r="P274" s="50">
        <v>0</v>
      </c>
    </row>
    <row r="275" spans="1:17" customFormat="1" x14ac:dyDescent="0.35">
      <c r="B275" s="43" t="s">
        <v>810</v>
      </c>
      <c r="C275" s="43">
        <v>0</v>
      </c>
      <c r="D275" s="43">
        <v>0</v>
      </c>
      <c r="E275" s="59" t="s">
        <v>100</v>
      </c>
      <c r="F275" s="183" t="s">
        <v>100</v>
      </c>
      <c r="G275" s="52">
        <v>0</v>
      </c>
      <c r="H275" s="50">
        <v>0</v>
      </c>
      <c r="J275" s="43" t="s">
        <v>810</v>
      </c>
      <c r="K275" s="43">
        <v>0</v>
      </c>
      <c r="L275" s="43">
        <v>0</v>
      </c>
      <c r="M275" s="59" t="s">
        <v>100</v>
      </c>
      <c r="N275" s="183" t="s">
        <v>100</v>
      </c>
      <c r="O275" s="52">
        <v>0</v>
      </c>
      <c r="P275" s="50">
        <v>0</v>
      </c>
    </row>
    <row r="276" spans="1:17" customFormat="1" x14ac:dyDescent="0.35">
      <c r="B276" s="43" t="s">
        <v>810</v>
      </c>
      <c r="C276" s="43">
        <v>0</v>
      </c>
      <c r="D276" s="43">
        <v>0</v>
      </c>
      <c r="E276" s="59" t="s">
        <v>100</v>
      </c>
      <c r="F276" s="183" t="s">
        <v>100</v>
      </c>
      <c r="G276" s="52">
        <v>0</v>
      </c>
      <c r="H276" s="50">
        <v>0</v>
      </c>
      <c r="J276" s="43" t="s">
        <v>810</v>
      </c>
      <c r="K276" s="43">
        <v>0</v>
      </c>
      <c r="L276" s="43">
        <v>0</v>
      </c>
      <c r="M276" s="59" t="s">
        <v>100</v>
      </c>
      <c r="N276" s="183" t="s">
        <v>100</v>
      </c>
      <c r="O276" s="52">
        <v>0</v>
      </c>
      <c r="P276" s="50">
        <v>0</v>
      </c>
    </row>
    <row r="277" spans="1:17" customFormat="1" x14ac:dyDescent="0.35">
      <c r="B277" s="43" t="s">
        <v>810</v>
      </c>
      <c r="C277" s="43">
        <v>0</v>
      </c>
      <c r="D277" s="43">
        <v>0</v>
      </c>
      <c r="E277" s="59" t="s">
        <v>100</v>
      </c>
      <c r="F277" s="183" t="s">
        <v>100</v>
      </c>
      <c r="G277" s="52">
        <v>0</v>
      </c>
      <c r="H277" s="50">
        <v>0</v>
      </c>
      <c r="J277" s="43" t="s">
        <v>810</v>
      </c>
      <c r="K277" s="43">
        <v>0</v>
      </c>
      <c r="L277" s="43">
        <v>0</v>
      </c>
      <c r="M277" s="59" t="s">
        <v>100</v>
      </c>
      <c r="N277" s="183" t="s">
        <v>100</v>
      </c>
      <c r="O277" s="52">
        <v>0</v>
      </c>
      <c r="P277" s="50">
        <v>0</v>
      </c>
    </row>
    <row r="278" spans="1:17" customFormat="1" x14ac:dyDescent="0.35">
      <c r="B278" s="43" t="s">
        <v>810</v>
      </c>
      <c r="C278" s="43">
        <v>0</v>
      </c>
      <c r="D278" s="43">
        <v>0</v>
      </c>
      <c r="E278" s="59" t="s">
        <v>100</v>
      </c>
      <c r="F278" s="183" t="s">
        <v>100</v>
      </c>
      <c r="G278" s="52">
        <v>0</v>
      </c>
      <c r="H278" s="50">
        <v>0</v>
      </c>
      <c r="J278" s="43" t="s">
        <v>810</v>
      </c>
      <c r="K278" s="43">
        <v>0</v>
      </c>
      <c r="L278" s="43">
        <v>0</v>
      </c>
      <c r="M278" s="59" t="s">
        <v>100</v>
      </c>
      <c r="N278" s="183" t="s">
        <v>100</v>
      </c>
      <c r="O278" s="52">
        <v>0</v>
      </c>
      <c r="P278" s="50">
        <v>0</v>
      </c>
    </row>
    <row r="279" spans="1:17" customFormat="1" x14ac:dyDescent="0.35">
      <c r="B279" s="43" t="s">
        <v>810</v>
      </c>
      <c r="C279" s="43">
        <v>0</v>
      </c>
      <c r="D279" s="43">
        <v>0</v>
      </c>
      <c r="E279" s="59" t="s">
        <v>100</v>
      </c>
      <c r="F279" s="183" t="s">
        <v>100</v>
      </c>
      <c r="G279" s="52">
        <v>0</v>
      </c>
      <c r="H279" s="50">
        <v>0</v>
      </c>
      <c r="J279" s="43" t="s">
        <v>810</v>
      </c>
      <c r="K279" s="43">
        <v>0</v>
      </c>
      <c r="L279" s="43">
        <v>0</v>
      </c>
      <c r="M279" s="59" t="s">
        <v>100</v>
      </c>
      <c r="N279" s="183" t="s">
        <v>100</v>
      </c>
      <c r="O279" s="52">
        <v>0</v>
      </c>
      <c r="P279" s="50">
        <v>0</v>
      </c>
    </row>
    <row r="280" spans="1:17" customFormat="1" x14ac:dyDescent="0.35">
      <c r="B280" s="43" t="s">
        <v>810</v>
      </c>
      <c r="C280" s="43">
        <v>0</v>
      </c>
      <c r="D280" s="43">
        <v>0</v>
      </c>
      <c r="E280" s="59" t="s">
        <v>100</v>
      </c>
      <c r="F280" s="183" t="s">
        <v>100</v>
      </c>
      <c r="G280" s="52">
        <v>0</v>
      </c>
      <c r="H280" s="50">
        <v>0</v>
      </c>
      <c r="J280" s="43" t="s">
        <v>810</v>
      </c>
      <c r="K280" s="43">
        <v>0</v>
      </c>
      <c r="L280" s="43">
        <v>0</v>
      </c>
      <c r="M280" s="59" t="s">
        <v>100</v>
      </c>
      <c r="N280" s="183" t="s">
        <v>100</v>
      </c>
      <c r="O280" s="52">
        <v>0</v>
      </c>
      <c r="P280" s="50">
        <v>0</v>
      </c>
    </row>
    <row r="281" spans="1:17" customFormat="1" x14ac:dyDescent="0.35">
      <c r="B281" s="43" t="s">
        <v>810</v>
      </c>
      <c r="C281" s="43">
        <v>0</v>
      </c>
      <c r="D281" s="43">
        <v>0</v>
      </c>
      <c r="E281" s="59" t="s">
        <v>100</v>
      </c>
      <c r="F281" s="183" t="s">
        <v>100</v>
      </c>
      <c r="G281" s="52">
        <v>0</v>
      </c>
      <c r="H281" s="50">
        <v>0</v>
      </c>
      <c r="J281" s="43" t="s">
        <v>810</v>
      </c>
      <c r="K281" s="43">
        <v>0</v>
      </c>
      <c r="L281" s="43">
        <v>0</v>
      </c>
      <c r="M281" s="59" t="s">
        <v>100</v>
      </c>
      <c r="N281" s="183" t="s">
        <v>100</v>
      </c>
      <c r="O281" s="52">
        <v>0</v>
      </c>
      <c r="P281" s="50">
        <v>0</v>
      </c>
    </row>
    <row r="282" spans="1:17" customFormat="1" x14ac:dyDescent="0.35">
      <c r="B282" s="43" t="s">
        <v>810</v>
      </c>
      <c r="C282" s="43">
        <v>0</v>
      </c>
      <c r="D282" s="43">
        <v>0</v>
      </c>
      <c r="E282" s="59" t="s">
        <v>100</v>
      </c>
      <c r="F282" s="183" t="s">
        <v>100</v>
      </c>
      <c r="G282" s="52">
        <v>0</v>
      </c>
      <c r="H282" s="50">
        <v>0</v>
      </c>
      <c r="J282" s="43" t="s">
        <v>810</v>
      </c>
      <c r="K282" s="43">
        <v>0</v>
      </c>
      <c r="L282" s="43">
        <v>0</v>
      </c>
      <c r="M282" s="59" t="s">
        <v>100</v>
      </c>
      <c r="N282" s="183" t="s">
        <v>100</v>
      </c>
      <c r="O282" s="52">
        <v>0</v>
      </c>
      <c r="P282" s="50">
        <v>0</v>
      </c>
    </row>
    <row r="283" spans="1:17" customFormat="1" x14ac:dyDescent="0.35">
      <c r="B283" s="43" t="s">
        <v>810</v>
      </c>
      <c r="C283" s="43">
        <v>0</v>
      </c>
      <c r="D283" s="43">
        <v>0</v>
      </c>
      <c r="E283" s="59" t="s">
        <v>100</v>
      </c>
      <c r="F283" s="183" t="s">
        <v>100</v>
      </c>
      <c r="G283" s="52">
        <v>0</v>
      </c>
      <c r="H283" s="50">
        <v>0</v>
      </c>
      <c r="J283" s="43" t="s">
        <v>810</v>
      </c>
      <c r="K283" s="43">
        <v>0</v>
      </c>
      <c r="L283" s="43">
        <v>0</v>
      </c>
      <c r="M283" s="59" t="s">
        <v>100</v>
      </c>
      <c r="N283" s="183" t="s">
        <v>100</v>
      </c>
      <c r="O283" s="52">
        <v>0</v>
      </c>
      <c r="P283" s="50">
        <v>0</v>
      </c>
    </row>
    <row r="284" spans="1:17" x14ac:dyDescent="0.35">
      <c r="A284"/>
      <c r="B284" s="43" t="s">
        <v>810</v>
      </c>
      <c r="C284" s="43">
        <v>0</v>
      </c>
      <c r="D284" s="43">
        <v>0</v>
      </c>
      <c r="E284" s="59" t="s">
        <v>100</v>
      </c>
      <c r="F284" s="183" t="s">
        <v>100</v>
      </c>
      <c r="G284" s="52">
        <v>0</v>
      </c>
      <c r="H284" s="50">
        <v>0</v>
      </c>
      <c r="I284" s="207"/>
      <c r="J284" s="43" t="s">
        <v>810</v>
      </c>
      <c r="K284" s="43">
        <v>0</v>
      </c>
      <c r="L284" s="43">
        <v>0</v>
      </c>
      <c r="M284" s="59" t="s">
        <v>100</v>
      </c>
      <c r="N284" s="183" t="s">
        <v>100</v>
      </c>
      <c r="O284" s="52">
        <v>0</v>
      </c>
      <c r="P284" s="50">
        <v>0</v>
      </c>
      <c r="Q284"/>
    </row>
    <row r="285" spans="1:17" x14ac:dyDescent="0.35">
      <c r="A285"/>
      <c r="B285" s="43" t="s">
        <v>810</v>
      </c>
      <c r="C285" s="43">
        <v>0</v>
      </c>
      <c r="D285" s="43">
        <v>0</v>
      </c>
      <c r="E285" s="59" t="s">
        <v>100</v>
      </c>
      <c r="F285" s="183" t="s">
        <v>100</v>
      </c>
      <c r="G285" s="52">
        <v>0</v>
      </c>
      <c r="H285" s="50">
        <v>0</v>
      </c>
      <c r="I285" s="207"/>
      <c r="J285" s="43" t="s">
        <v>810</v>
      </c>
      <c r="K285" s="43">
        <v>0</v>
      </c>
      <c r="L285" s="43">
        <v>0</v>
      </c>
      <c r="M285" s="59" t="s">
        <v>100</v>
      </c>
      <c r="N285" s="183" t="s">
        <v>100</v>
      </c>
      <c r="O285" s="52">
        <v>0</v>
      </c>
      <c r="P285" s="50">
        <v>0</v>
      </c>
      <c r="Q285"/>
    </row>
    <row r="286" spans="1:17" x14ac:dyDescent="0.35">
      <c r="A286"/>
      <c r="B286" s="43" t="s">
        <v>810</v>
      </c>
      <c r="C286" s="43">
        <v>0</v>
      </c>
      <c r="D286" s="43">
        <v>0</v>
      </c>
      <c r="E286" s="59" t="s">
        <v>100</v>
      </c>
      <c r="F286" s="183" t="s">
        <v>100</v>
      </c>
      <c r="G286" s="52">
        <v>0</v>
      </c>
      <c r="H286" s="50">
        <v>0</v>
      </c>
      <c r="I286" s="207"/>
      <c r="J286" s="43" t="s">
        <v>810</v>
      </c>
      <c r="K286" s="43">
        <v>0</v>
      </c>
      <c r="L286" s="43">
        <v>0</v>
      </c>
      <c r="M286" s="59" t="s">
        <v>100</v>
      </c>
      <c r="N286" s="183" t="s">
        <v>100</v>
      </c>
      <c r="O286" s="52">
        <v>0</v>
      </c>
      <c r="P286" s="50">
        <v>0</v>
      </c>
      <c r="Q286"/>
    </row>
    <row r="287" spans="1:17" x14ac:dyDescent="0.35">
      <c r="A287"/>
      <c r="B287" s="43" t="s">
        <v>810</v>
      </c>
      <c r="C287" s="43">
        <v>0</v>
      </c>
      <c r="D287" s="43">
        <v>0</v>
      </c>
      <c r="E287" s="59" t="s">
        <v>100</v>
      </c>
      <c r="F287" s="183" t="s">
        <v>100</v>
      </c>
      <c r="G287" s="52">
        <v>0</v>
      </c>
      <c r="H287" s="50">
        <v>0</v>
      </c>
      <c r="I287" s="207"/>
      <c r="J287" s="43" t="s">
        <v>810</v>
      </c>
      <c r="K287" s="43">
        <v>0</v>
      </c>
      <c r="L287" s="43">
        <v>0</v>
      </c>
      <c r="M287" s="59" t="s">
        <v>100</v>
      </c>
      <c r="N287" s="183" t="s">
        <v>100</v>
      </c>
      <c r="O287" s="52">
        <v>0</v>
      </c>
      <c r="P287" s="50">
        <v>0</v>
      </c>
      <c r="Q287"/>
    </row>
    <row r="288" spans="1:17" x14ac:dyDescent="0.35">
      <c r="A288"/>
      <c r="B288" s="43" t="s">
        <v>810</v>
      </c>
      <c r="C288" s="43">
        <v>0</v>
      </c>
      <c r="D288" s="43">
        <v>0</v>
      </c>
      <c r="E288" s="59" t="s">
        <v>100</v>
      </c>
      <c r="F288" s="183" t="s">
        <v>100</v>
      </c>
      <c r="G288" s="52">
        <v>0</v>
      </c>
      <c r="H288" s="50">
        <v>0</v>
      </c>
      <c r="I288" s="207"/>
      <c r="J288" s="43" t="s">
        <v>810</v>
      </c>
      <c r="K288" s="43">
        <v>0</v>
      </c>
      <c r="L288" s="43">
        <v>0</v>
      </c>
      <c r="M288" s="59" t="s">
        <v>100</v>
      </c>
      <c r="N288" s="183" t="s">
        <v>100</v>
      </c>
      <c r="O288" s="52">
        <v>0</v>
      </c>
      <c r="P288" s="50">
        <v>0</v>
      </c>
      <c r="Q288"/>
    </row>
    <row r="289" spans="1:17" x14ac:dyDescent="0.35">
      <c r="A289"/>
      <c r="B289" s="43" t="s">
        <v>810</v>
      </c>
      <c r="C289" s="43">
        <v>0</v>
      </c>
      <c r="D289" s="43">
        <v>0</v>
      </c>
      <c r="E289" s="59" t="s">
        <v>100</v>
      </c>
      <c r="F289" s="183" t="s">
        <v>100</v>
      </c>
      <c r="G289" s="52">
        <v>0</v>
      </c>
      <c r="H289" s="50">
        <v>0</v>
      </c>
      <c r="I289" s="207"/>
      <c r="J289" s="43" t="s">
        <v>810</v>
      </c>
      <c r="K289" s="43">
        <v>0</v>
      </c>
      <c r="L289" s="43">
        <v>0</v>
      </c>
      <c r="M289" s="59" t="s">
        <v>100</v>
      </c>
      <c r="N289" s="183" t="s">
        <v>100</v>
      </c>
      <c r="O289" s="52">
        <v>0</v>
      </c>
      <c r="P289" s="50">
        <v>0</v>
      </c>
      <c r="Q289"/>
    </row>
    <row r="290" spans="1:17" x14ac:dyDescent="0.35">
      <c r="A290"/>
      <c r="B290" s="43" t="s">
        <v>810</v>
      </c>
      <c r="C290" s="43">
        <v>0</v>
      </c>
      <c r="D290" s="43">
        <v>0</v>
      </c>
      <c r="E290" s="59" t="s">
        <v>100</v>
      </c>
      <c r="F290" s="183" t="s">
        <v>100</v>
      </c>
      <c r="G290" s="52">
        <v>0</v>
      </c>
      <c r="H290" s="50">
        <v>0</v>
      </c>
      <c r="I290" s="207"/>
      <c r="J290" s="43" t="s">
        <v>810</v>
      </c>
      <c r="K290" s="43">
        <v>0</v>
      </c>
      <c r="L290" s="43">
        <v>0</v>
      </c>
      <c r="M290" s="59" t="s">
        <v>100</v>
      </c>
      <c r="N290" s="183" t="s">
        <v>100</v>
      </c>
      <c r="O290" s="52">
        <v>0</v>
      </c>
      <c r="P290" s="50">
        <v>0</v>
      </c>
      <c r="Q290"/>
    </row>
    <row r="291" spans="1:17" x14ac:dyDescent="0.35">
      <c r="A291"/>
      <c r="B291" s="43" t="s">
        <v>810</v>
      </c>
      <c r="C291" s="43">
        <v>0</v>
      </c>
      <c r="D291" s="43">
        <v>0</v>
      </c>
      <c r="E291" s="59" t="s">
        <v>100</v>
      </c>
      <c r="F291" s="183" t="s">
        <v>100</v>
      </c>
      <c r="G291" s="52">
        <v>0</v>
      </c>
      <c r="H291" s="50">
        <v>0</v>
      </c>
      <c r="I291" s="207"/>
      <c r="J291" s="43" t="s">
        <v>810</v>
      </c>
      <c r="K291" s="43">
        <v>0</v>
      </c>
      <c r="L291" s="43">
        <v>0</v>
      </c>
      <c r="M291" s="59" t="s">
        <v>100</v>
      </c>
      <c r="N291" s="183" t="s">
        <v>100</v>
      </c>
      <c r="O291" s="52">
        <v>0</v>
      </c>
      <c r="P291" s="50">
        <v>0</v>
      </c>
      <c r="Q291"/>
    </row>
    <row r="292" spans="1:17" x14ac:dyDescent="0.35">
      <c r="A292"/>
      <c r="B292" s="43" t="s">
        <v>810</v>
      </c>
      <c r="C292" s="43">
        <v>0</v>
      </c>
      <c r="D292" s="43">
        <v>0</v>
      </c>
      <c r="E292" s="59" t="s">
        <v>100</v>
      </c>
      <c r="F292" s="183" t="s">
        <v>100</v>
      </c>
      <c r="G292" s="52">
        <v>0</v>
      </c>
      <c r="H292" s="50">
        <v>0</v>
      </c>
      <c r="I292" s="207"/>
      <c r="J292" s="43" t="s">
        <v>810</v>
      </c>
      <c r="K292" s="43">
        <v>0</v>
      </c>
      <c r="L292" s="43">
        <v>0</v>
      </c>
      <c r="M292" s="59" t="s">
        <v>100</v>
      </c>
      <c r="N292" s="183" t="s">
        <v>100</v>
      </c>
      <c r="O292" s="52">
        <v>0</v>
      </c>
      <c r="P292" s="50">
        <v>0</v>
      </c>
      <c r="Q292"/>
    </row>
    <row r="293" spans="1:17" x14ac:dyDescent="0.35">
      <c r="A293"/>
      <c r="B293" s="43" t="s">
        <v>810</v>
      </c>
      <c r="C293" s="43">
        <v>0</v>
      </c>
      <c r="D293" s="43">
        <v>0</v>
      </c>
      <c r="E293" s="59" t="s">
        <v>100</v>
      </c>
      <c r="F293" s="183" t="s">
        <v>100</v>
      </c>
      <c r="G293" s="52">
        <v>0</v>
      </c>
      <c r="H293" s="50">
        <v>0</v>
      </c>
      <c r="I293" s="207"/>
      <c r="J293" s="43" t="s">
        <v>810</v>
      </c>
      <c r="K293" s="43">
        <v>0</v>
      </c>
      <c r="L293" s="43">
        <v>0</v>
      </c>
      <c r="M293" s="59" t="s">
        <v>100</v>
      </c>
      <c r="N293" s="183" t="s">
        <v>100</v>
      </c>
      <c r="O293" s="52">
        <v>0</v>
      </c>
      <c r="P293" s="50">
        <v>0</v>
      </c>
      <c r="Q293"/>
    </row>
    <row r="294" spans="1:17" x14ac:dyDescent="0.35">
      <c r="A294"/>
      <c r="B294" s="43" t="s">
        <v>810</v>
      </c>
      <c r="C294" s="43">
        <v>0</v>
      </c>
      <c r="D294" s="43">
        <v>0</v>
      </c>
      <c r="E294" s="59" t="s">
        <v>100</v>
      </c>
      <c r="F294" s="183" t="s">
        <v>100</v>
      </c>
      <c r="G294" s="52">
        <v>0</v>
      </c>
      <c r="H294" s="50">
        <v>0</v>
      </c>
      <c r="I294" s="207"/>
      <c r="J294" s="43" t="s">
        <v>810</v>
      </c>
      <c r="K294" s="43">
        <v>0</v>
      </c>
      <c r="L294" s="43">
        <v>0</v>
      </c>
      <c r="M294" s="59" t="s">
        <v>100</v>
      </c>
      <c r="N294" s="183" t="s">
        <v>100</v>
      </c>
      <c r="O294" s="52">
        <v>0</v>
      </c>
      <c r="P294" s="50">
        <v>0</v>
      </c>
      <c r="Q294"/>
    </row>
    <row r="295" spans="1:17" x14ac:dyDescent="0.35">
      <c r="A295"/>
      <c r="B295" s="43" t="s">
        <v>810</v>
      </c>
      <c r="C295" s="43">
        <v>0</v>
      </c>
      <c r="D295" s="43">
        <v>0</v>
      </c>
      <c r="E295" s="59" t="s">
        <v>100</v>
      </c>
      <c r="F295" s="183" t="s">
        <v>100</v>
      </c>
      <c r="G295" s="52">
        <v>0</v>
      </c>
      <c r="H295" s="50">
        <v>0</v>
      </c>
      <c r="I295" s="207"/>
      <c r="J295" s="43" t="s">
        <v>810</v>
      </c>
      <c r="K295" s="43">
        <v>0</v>
      </c>
      <c r="L295" s="43">
        <v>0</v>
      </c>
      <c r="M295" s="59" t="s">
        <v>100</v>
      </c>
      <c r="N295" s="183" t="s">
        <v>100</v>
      </c>
      <c r="O295" s="52">
        <v>0</v>
      </c>
      <c r="P295" s="50">
        <v>0</v>
      </c>
      <c r="Q295"/>
    </row>
    <row r="296" spans="1:17" x14ac:dyDescent="0.35">
      <c r="A296"/>
      <c r="B296" s="43" t="s">
        <v>810</v>
      </c>
      <c r="C296" s="43">
        <v>0</v>
      </c>
      <c r="D296" s="43">
        <v>0</v>
      </c>
      <c r="E296" s="59" t="s">
        <v>100</v>
      </c>
      <c r="F296" s="183" t="s">
        <v>100</v>
      </c>
      <c r="G296" s="52">
        <v>0</v>
      </c>
      <c r="H296" s="50">
        <v>0</v>
      </c>
      <c r="I296" s="207"/>
      <c r="J296" s="43" t="s">
        <v>810</v>
      </c>
      <c r="K296" s="43">
        <v>0</v>
      </c>
      <c r="L296" s="43">
        <v>0</v>
      </c>
      <c r="M296" s="59" t="s">
        <v>100</v>
      </c>
      <c r="N296" s="183" t="s">
        <v>100</v>
      </c>
      <c r="O296" s="52">
        <v>0</v>
      </c>
      <c r="P296" s="50">
        <v>0</v>
      </c>
      <c r="Q296"/>
    </row>
    <row r="297" spans="1:17" x14ac:dyDescent="0.35">
      <c r="A297"/>
      <c r="B297" s="43" t="s">
        <v>810</v>
      </c>
      <c r="C297" s="43">
        <v>0</v>
      </c>
      <c r="D297" s="43">
        <v>0</v>
      </c>
      <c r="E297" s="59" t="s">
        <v>100</v>
      </c>
      <c r="F297" s="183" t="s">
        <v>100</v>
      </c>
      <c r="G297" s="52">
        <v>0</v>
      </c>
      <c r="H297" s="50">
        <v>0</v>
      </c>
      <c r="I297" s="207"/>
      <c r="J297" s="43" t="s">
        <v>810</v>
      </c>
      <c r="K297" s="43">
        <v>0</v>
      </c>
      <c r="L297" s="43">
        <v>0</v>
      </c>
      <c r="M297" s="59" t="s">
        <v>100</v>
      </c>
      <c r="N297" s="183" t="s">
        <v>100</v>
      </c>
      <c r="O297" s="52">
        <v>0</v>
      </c>
      <c r="P297" s="50">
        <v>0</v>
      </c>
      <c r="Q297"/>
    </row>
    <row r="298" spans="1:17" x14ac:dyDescent="0.35">
      <c r="A298"/>
      <c r="B298" s="43" t="s">
        <v>810</v>
      </c>
      <c r="C298" s="43">
        <v>0</v>
      </c>
      <c r="D298" s="43">
        <v>0</v>
      </c>
      <c r="E298" s="59" t="s">
        <v>100</v>
      </c>
      <c r="F298" s="183" t="s">
        <v>100</v>
      </c>
      <c r="G298" s="52">
        <v>0</v>
      </c>
      <c r="H298" s="50">
        <v>0</v>
      </c>
      <c r="I298" s="207"/>
      <c r="J298" s="43" t="s">
        <v>810</v>
      </c>
      <c r="K298" s="43">
        <v>0</v>
      </c>
      <c r="L298" s="43">
        <v>0</v>
      </c>
      <c r="M298" s="59" t="s">
        <v>100</v>
      </c>
      <c r="N298" s="183" t="s">
        <v>100</v>
      </c>
      <c r="O298" s="52">
        <v>0</v>
      </c>
      <c r="P298" s="50">
        <v>0</v>
      </c>
      <c r="Q298"/>
    </row>
    <row r="299" spans="1:17" x14ac:dyDescent="0.35">
      <c r="A299"/>
      <c r="B299" s="43" t="s">
        <v>810</v>
      </c>
      <c r="C299" s="43">
        <v>0</v>
      </c>
      <c r="D299" s="43">
        <v>0</v>
      </c>
      <c r="E299" s="59" t="s">
        <v>100</v>
      </c>
      <c r="F299" s="183" t="s">
        <v>100</v>
      </c>
      <c r="G299" s="52">
        <v>0</v>
      </c>
      <c r="H299" s="50">
        <v>0</v>
      </c>
      <c r="I299" s="207"/>
      <c r="J299" s="43" t="s">
        <v>810</v>
      </c>
      <c r="K299" s="43">
        <v>0</v>
      </c>
      <c r="L299" s="43">
        <v>0</v>
      </c>
      <c r="M299" s="59" t="s">
        <v>100</v>
      </c>
      <c r="N299" s="183" t="s">
        <v>100</v>
      </c>
      <c r="O299" s="52">
        <v>0</v>
      </c>
      <c r="P299" s="50">
        <v>0</v>
      </c>
      <c r="Q299"/>
    </row>
    <row r="300" spans="1:17" x14ac:dyDescent="0.35">
      <c r="A300"/>
      <c r="B300" s="43" t="s">
        <v>810</v>
      </c>
      <c r="C300" s="43">
        <v>0</v>
      </c>
      <c r="D300" s="43">
        <v>0</v>
      </c>
      <c r="E300" s="59" t="s">
        <v>100</v>
      </c>
      <c r="F300" s="183" t="s">
        <v>100</v>
      </c>
      <c r="G300" s="52">
        <v>0</v>
      </c>
      <c r="H300" s="50">
        <v>0</v>
      </c>
      <c r="I300" s="207"/>
      <c r="J300" s="43" t="s">
        <v>810</v>
      </c>
      <c r="K300" s="43">
        <v>0</v>
      </c>
      <c r="L300" s="43">
        <v>0</v>
      </c>
      <c r="M300" s="59" t="s">
        <v>100</v>
      </c>
      <c r="N300" s="183" t="s">
        <v>100</v>
      </c>
      <c r="O300" s="52">
        <v>0</v>
      </c>
      <c r="P300" s="50">
        <v>0</v>
      </c>
      <c r="Q300"/>
    </row>
    <row r="301" spans="1:17" x14ac:dyDescent="0.35">
      <c r="A301"/>
      <c r="B301" s="43" t="s">
        <v>810</v>
      </c>
      <c r="C301" s="43">
        <v>0</v>
      </c>
      <c r="D301" s="43">
        <v>0</v>
      </c>
      <c r="E301" s="59" t="s">
        <v>100</v>
      </c>
      <c r="F301" s="183" t="s">
        <v>100</v>
      </c>
      <c r="G301" s="52">
        <v>0</v>
      </c>
      <c r="H301" s="50">
        <v>0</v>
      </c>
      <c r="I301" s="207"/>
      <c r="J301" s="43" t="s">
        <v>810</v>
      </c>
      <c r="K301" s="43">
        <v>0</v>
      </c>
      <c r="L301" s="43">
        <v>0</v>
      </c>
      <c r="M301" s="59" t="s">
        <v>100</v>
      </c>
      <c r="N301" s="183" t="s">
        <v>100</v>
      </c>
      <c r="O301" s="52">
        <v>0</v>
      </c>
      <c r="P301" s="50">
        <v>0</v>
      </c>
      <c r="Q301"/>
    </row>
    <row r="302" spans="1:17" x14ac:dyDescent="0.35">
      <c r="A302"/>
      <c r="B302" s="43" t="s">
        <v>810</v>
      </c>
      <c r="C302" s="43">
        <v>0</v>
      </c>
      <c r="D302" s="43">
        <v>0</v>
      </c>
      <c r="E302" s="59" t="s">
        <v>100</v>
      </c>
      <c r="F302" s="183" t="s">
        <v>100</v>
      </c>
      <c r="G302" s="52">
        <v>0</v>
      </c>
      <c r="H302" s="50">
        <v>0</v>
      </c>
      <c r="I302" s="207"/>
      <c r="J302" s="43" t="s">
        <v>810</v>
      </c>
      <c r="K302" s="43">
        <v>0</v>
      </c>
      <c r="L302" s="43">
        <v>0</v>
      </c>
      <c r="M302" s="59" t="s">
        <v>100</v>
      </c>
      <c r="N302" s="183" t="s">
        <v>100</v>
      </c>
      <c r="O302" s="52">
        <v>0</v>
      </c>
      <c r="P302" s="50">
        <v>0</v>
      </c>
      <c r="Q302"/>
    </row>
    <row r="303" spans="1:17" x14ac:dyDescent="0.35">
      <c r="A303"/>
      <c r="B303" s="43" t="s">
        <v>810</v>
      </c>
      <c r="C303" s="43">
        <v>0</v>
      </c>
      <c r="D303" s="43">
        <v>0</v>
      </c>
      <c r="E303" s="59" t="s">
        <v>100</v>
      </c>
      <c r="F303" s="183" t="s">
        <v>100</v>
      </c>
      <c r="G303" s="52">
        <v>0</v>
      </c>
      <c r="H303" s="50">
        <v>0</v>
      </c>
      <c r="I303" s="207"/>
      <c r="J303" s="43" t="s">
        <v>810</v>
      </c>
      <c r="K303" s="43">
        <v>0</v>
      </c>
      <c r="L303" s="43">
        <v>0</v>
      </c>
      <c r="M303" s="59" t="s">
        <v>100</v>
      </c>
      <c r="N303" s="183" t="s">
        <v>100</v>
      </c>
      <c r="O303" s="52">
        <v>0</v>
      </c>
      <c r="P303" s="50">
        <v>0</v>
      </c>
      <c r="Q303"/>
    </row>
    <row r="304" spans="1:17" x14ac:dyDescent="0.35">
      <c r="A304"/>
      <c r="B304" s="43" t="s">
        <v>810</v>
      </c>
      <c r="C304" s="43">
        <v>0</v>
      </c>
      <c r="D304" s="43">
        <v>0</v>
      </c>
      <c r="E304" s="59" t="s">
        <v>100</v>
      </c>
      <c r="F304" s="183" t="s">
        <v>100</v>
      </c>
      <c r="G304" s="52">
        <v>0</v>
      </c>
      <c r="H304" s="50">
        <v>0</v>
      </c>
      <c r="I304" s="207"/>
      <c r="J304" s="43" t="s">
        <v>810</v>
      </c>
      <c r="K304" s="43">
        <v>0</v>
      </c>
      <c r="L304" s="43">
        <v>0</v>
      </c>
      <c r="M304" s="59" t="s">
        <v>100</v>
      </c>
      <c r="N304" s="183" t="s">
        <v>100</v>
      </c>
      <c r="O304" s="52">
        <v>0</v>
      </c>
      <c r="P304" s="50">
        <v>0</v>
      </c>
      <c r="Q304"/>
    </row>
    <row r="305" spans="1:17" x14ac:dyDescent="0.35">
      <c r="A305"/>
      <c r="B305" s="43" t="s">
        <v>810</v>
      </c>
      <c r="C305" s="43">
        <v>0</v>
      </c>
      <c r="D305" s="43">
        <v>0</v>
      </c>
      <c r="E305" s="59" t="s">
        <v>100</v>
      </c>
      <c r="F305" s="183" t="s">
        <v>100</v>
      </c>
      <c r="G305" s="52">
        <v>0</v>
      </c>
      <c r="H305" s="50">
        <v>0</v>
      </c>
      <c r="I305" s="207"/>
      <c r="J305" s="43" t="s">
        <v>810</v>
      </c>
      <c r="K305" s="43">
        <v>0</v>
      </c>
      <c r="L305" s="43">
        <v>0</v>
      </c>
      <c r="M305" s="59" t="s">
        <v>100</v>
      </c>
      <c r="N305" s="183" t="s">
        <v>100</v>
      </c>
      <c r="O305" s="52">
        <v>0</v>
      </c>
      <c r="P305" s="50">
        <v>0</v>
      </c>
      <c r="Q305"/>
    </row>
    <row r="306" spans="1:17" x14ac:dyDescent="0.35">
      <c r="A306"/>
      <c r="B306" s="43" t="s">
        <v>810</v>
      </c>
      <c r="C306" s="43">
        <v>0</v>
      </c>
      <c r="D306" s="43">
        <v>0</v>
      </c>
      <c r="E306" s="59" t="s">
        <v>100</v>
      </c>
      <c r="F306" s="183" t="s">
        <v>100</v>
      </c>
      <c r="G306" s="52">
        <v>0</v>
      </c>
      <c r="H306" s="50">
        <v>0</v>
      </c>
      <c r="I306" s="207"/>
      <c r="J306" s="43" t="s">
        <v>810</v>
      </c>
      <c r="K306" s="43">
        <v>0</v>
      </c>
      <c r="L306" s="43">
        <v>0</v>
      </c>
      <c r="M306" s="59" t="s">
        <v>100</v>
      </c>
      <c r="N306" s="183" t="s">
        <v>100</v>
      </c>
      <c r="O306" s="52">
        <v>0</v>
      </c>
      <c r="P306" s="50">
        <v>0</v>
      </c>
      <c r="Q306"/>
    </row>
    <row r="307" spans="1:17" x14ac:dyDescent="0.35">
      <c r="A307"/>
      <c r="B307" s="43" t="s">
        <v>810</v>
      </c>
      <c r="C307" s="43">
        <v>0</v>
      </c>
      <c r="D307" s="43">
        <v>0</v>
      </c>
      <c r="E307" s="59" t="s">
        <v>100</v>
      </c>
      <c r="F307" s="183" t="s">
        <v>100</v>
      </c>
      <c r="G307" s="52">
        <v>0</v>
      </c>
      <c r="H307" s="50">
        <v>0</v>
      </c>
      <c r="I307" s="207"/>
      <c r="J307" s="43" t="s">
        <v>810</v>
      </c>
      <c r="K307" s="43">
        <v>0</v>
      </c>
      <c r="L307" s="43">
        <v>0</v>
      </c>
      <c r="M307" s="59" t="s">
        <v>100</v>
      </c>
      <c r="N307" s="183" t="s">
        <v>100</v>
      </c>
      <c r="O307" s="52">
        <v>0</v>
      </c>
      <c r="P307" s="50">
        <v>0</v>
      </c>
      <c r="Q307"/>
    </row>
    <row r="308" spans="1:17" x14ac:dyDescent="0.35">
      <c r="A308"/>
      <c r="B308" s="43" t="s">
        <v>810</v>
      </c>
      <c r="C308" s="43">
        <v>0</v>
      </c>
      <c r="D308" s="43">
        <v>0</v>
      </c>
      <c r="E308" s="59" t="s">
        <v>100</v>
      </c>
      <c r="F308" s="183" t="s">
        <v>100</v>
      </c>
      <c r="G308" s="52">
        <v>0</v>
      </c>
      <c r="H308" s="50">
        <v>0</v>
      </c>
      <c r="J308" s="43" t="s">
        <v>810</v>
      </c>
      <c r="K308" s="43">
        <v>0</v>
      </c>
      <c r="L308" s="43">
        <v>0</v>
      </c>
      <c r="M308" s="59" t="s">
        <v>100</v>
      </c>
      <c r="N308" s="183" t="s">
        <v>100</v>
      </c>
      <c r="O308" s="52">
        <v>0</v>
      </c>
      <c r="P308" s="50">
        <v>0</v>
      </c>
      <c r="Q308"/>
    </row>
    <row r="309" spans="1:17" x14ac:dyDescent="0.35">
      <c r="A309"/>
      <c r="B309" s="43" t="s">
        <v>810</v>
      </c>
      <c r="C309" s="43">
        <v>0</v>
      </c>
      <c r="D309" s="43">
        <v>0</v>
      </c>
      <c r="E309" s="59" t="s">
        <v>100</v>
      </c>
      <c r="F309" s="183" t="s">
        <v>100</v>
      </c>
      <c r="G309" s="52">
        <v>0</v>
      </c>
      <c r="H309" s="50">
        <v>0</v>
      </c>
      <c r="J309" s="43" t="s">
        <v>810</v>
      </c>
      <c r="K309" s="43">
        <v>0</v>
      </c>
      <c r="L309" s="43">
        <v>0</v>
      </c>
      <c r="M309" s="59" t="s">
        <v>100</v>
      </c>
      <c r="N309" s="183" t="s">
        <v>100</v>
      </c>
      <c r="O309" s="52">
        <v>0</v>
      </c>
      <c r="P309" s="50">
        <v>0</v>
      </c>
      <c r="Q309"/>
    </row>
    <row r="310" spans="1:17" x14ac:dyDescent="0.35">
      <c r="A310"/>
      <c r="B310" s="43" t="s">
        <v>810</v>
      </c>
      <c r="C310" s="43">
        <v>0</v>
      </c>
      <c r="D310" s="43">
        <v>0</v>
      </c>
      <c r="E310" s="59" t="s">
        <v>100</v>
      </c>
      <c r="F310" s="183" t="s">
        <v>100</v>
      </c>
      <c r="G310" s="52">
        <v>0</v>
      </c>
      <c r="H310" s="50">
        <v>0</v>
      </c>
      <c r="J310" s="43" t="s">
        <v>810</v>
      </c>
      <c r="K310" s="43">
        <v>0</v>
      </c>
      <c r="L310" s="43">
        <v>0</v>
      </c>
      <c r="M310" s="59" t="s">
        <v>100</v>
      </c>
      <c r="N310" s="183" t="s">
        <v>100</v>
      </c>
      <c r="O310" s="52">
        <v>0</v>
      </c>
      <c r="P310" s="50">
        <v>0</v>
      </c>
      <c r="Q310"/>
    </row>
    <row r="311" spans="1:17" x14ac:dyDescent="0.35">
      <c r="A311"/>
      <c r="B311" s="43" t="s">
        <v>810</v>
      </c>
      <c r="C311" s="43">
        <v>0</v>
      </c>
      <c r="D311" s="43">
        <v>0</v>
      </c>
      <c r="E311" s="59" t="s">
        <v>100</v>
      </c>
      <c r="F311" s="183" t="s">
        <v>100</v>
      </c>
      <c r="G311" s="52">
        <v>0</v>
      </c>
      <c r="H311" s="50">
        <v>0</v>
      </c>
      <c r="J311" s="43" t="s">
        <v>810</v>
      </c>
      <c r="K311" s="43">
        <v>0</v>
      </c>
      <c r="L311" s="43">
        <v>0</v>
      </c>
      <c r="M311" s="59" t="s">
        <v>100</v>
      </c>
      <c r="N311" s="183" t="s">
        <v>100</v>
      </c>
      <c r="O311" s="52">
        <v>0</v>
      </c>
      <c r="P311" s="50">
        <v>0</v>
      </c>
      <c r="Q311"/>
    </row>
    <row r="312" spans="1:17" x14ac:dyDescent="0.35">
      <c r="A312"/>
      <c r="B312" s="43" t="s">
        <v>810</v>
      </c>
      <c r="C312" s="43">
        <v>0</v>
      </c>
      <c r="D312" s="43">
        <v>0</v>
      </c>
      <c r="E312" s="59" t="s">
        <v>100</v>
      </c>
      <c r="F312" s="183" t="s">
        <v>100</v>
      </c>
      <c r="G312" s="52">
        <v>0</v>
      </c>
      <c r="H312" s="50">
        <v>0</v>
      </c>
      <c r="J312" s="43" t="s">
        <v>810</v>
      </c>
      <c r="K312" s="43">
        <v>0</v>
      </c>
      <c r="L312" s="43">
        <v>0</v>
      </c>
      <c r="M312" s="59" t="s">
        <v>100</v>
      </c>
      <c r="N312" s="183" t="s">
        <v>100</v>
      </c>
      <c r="O312" s="52">
        <v>0</v>
      </c>
      <c r="P312" s="50">
        <v>0</v>
      </c>
      <c r="Q312"/>
    </row>
    <row r="313" spans="1:17" x14ac:dyDescent="0.35">
      <c r="A313"/>
      <c r="B313" s="43" t="s">
        <v>810</v>
      </c>
      <c r="C313" s="43">
        <v>0</v>
      </c>
      <c r="D313" s="43">
        <v>0</v>
      </c>
      <c r="E313" s="59" t="s">
        <v>100</v>
      </c>
      <c r="F313" s="183" t="s">
        <v>100</v>
      </c>
      <c r="G313" s="52">
        <v>0</v>
      </c>
      <c r="H313" s="50">
        <v>0</v>
      </c>
      <c r="J313" s="43" t="s">
        <v>810</v>
      </c>
      <c r="K313" s="43">
        <v>0</v>
      </c>
      <c r="L313" s="43">
        <v>0</v>
      </c>
      <c r="M313" s="59" t="s">
        <v>100</v>
      </c>
      <c r="N313" s="183" t="s">
        <v>100</v>
      </c>
      <c r="O313" s="52">
        <v>0</v>
      </c>
      <c r="P313" s="50">
        <v>0</v>
      </c>
      <c r="Q313"/>
    </row>
    <row r="314" spans="1:17" x14ac:dyDescent="0.35">
      <c r="A314"/>
      <c r="B314" s="43" t="s">
        <v>810</v>
      </c>
      <c r="C314" s="43">
        <v>0</v>
      </c>
      <c r="D314" s="43">
        <v>0</v>
      </c>
      <c r="E314" s="59" t="s">
        <v>100</v>
      </c>
      <c r="F314" s="183" t="s">
        <v>100</v>
      </c>
      <c r="G314" s="52">
        <v>0</v>
      </c>
      <c r="H314" s="50">
        <v>0</v>
      </c>
      <c r="J314" s="43" t="s">
        <v>810</v>
      </c>
      <c r="K314" s="43">
        <v>0</v>
      </c>
      <c r="L314" s="43">
        <v>0</v>
      </c>
      <c r="M314" s="59" t="s">
        <v>100</v>
      </c>
      <c r="N314" s="183" t="s">
        <v>100</v>
      </c>
      <c r="O314" s="52">
        <v>0</v>
      </c>
      <c r="P314" s="50">
        <v>0</v>
      </c>
      <c r="Q314"/>
    </row>
    <row r="315" spans="1:17" x14ac:dyDescent="0.35">
      <c r="A315"/>
      <c r="B315" s="43" t="s">
        <v>810</v>
      </c>
      <c r="C315" s="43">
        <v>0</v>
      </c>
      <c r="D315" s="43">
        <v>0</v>
      </c>
      <c r="E315" s="59" t="s">
        <v>100</v>
      </c>
      <c r="F315" s="183" t="s">
        <v>100</v>
      </c>
      <c r="G315" s="52">
        <v>0</v>
      </c>
      <c r="H315" s="50">
        <v>0</v>
      </c>
      <c r="J315" s="43" t="s">
        <v>810</v>
      </c>
      <c r="K315" s="43">
        <v>0</v>
      </c>
      <c r="L315" s="43">
        <v>0</v>
      </c>
      <c r="M315" s="59" t="s">
        <v>100</v>
      </c>
      <c r="N315" s="183" t="s">
        <v>100</v>
      </c>
      <c r="O315" s="52">
        <v>0</v>
      </c>
      <c r="P315" s="50">
        <v>0</v>
      </c>
      <c r="Q315"/>
    </row>
    <row r="316" spans="1:17" x14ac:dyDescent="0.35">
      <c r="A316"/>
      <c r="B316" s="43" t="s">
        <v>810</v>
      </c>
      <c r="C316" s="43">
        <v>0</v>
      </c>
      <c r="D316" s="43">
        <v>0</v>
      </c>
      <c r="E316" s="59" t="s">
        <v>100</v>
      </c>
      <c r="F316" s="183" t="s">
        <v>100</v>
      </c>
      <c r="G316" s="52">
        <v>0</v>
      </c>
      <c r="H316" s="50">
        <v>0</v>
      </c>
      <c r="J316" s="43" t="s">
        <v>810</v>
      </c>
      <c r="K316" s="43">
        <v>0</v>
      </c>
      <c r="L316" s="43">
        <v>0</v>
      </c>
      <c r="M316" s="59" t="s">
        <v>100</v>
      </c>
      <c r="N316" s="183" t="s">
        <v>100</v>
      </c>
      <c r="O316" s="52">
        <v>0</v>
      </c>
      <c r="P316" s="50">
        <v>0</v>
      </c>
      <c r="Q316"/>
    </row>
    <row r="317" spans="1:17" x14ac:dyDescent="0.35">
      <c r="A317"/>
      <c r="B317" s="43" t="s">
        <v>810</v>
      </c>
      <c r="C317" s="43">
        <v>0</v>
      </c>
      <c r="D317" s="43">
        <v>0</v>
      </c>
      <c r="E317" s="59" t="s">
        <v>100</v>
      </c>
      <c r="F317" s="183" t="s">
        <v>100</v>
      </c>
      <c r="G317" s="52">
        <v>0</v>
      </c>
      <c r="H317" s="50">
        <v>0</v>
      </c>
      <c r="J317" s="43" t="s">
        <v>810</v>
      </c>
      <c r="K317" s="43">
        <v>0</v>
      </c>
      <c r="L317" s="43">
        <v>0</v>
      </c>
      <c r="M317" s="59" t="s">
        <v>100</v>
      </c>
      <c r="N317" s="183" t="s">
        <v>100</v>
      </c>
      <c r="O317" s="52">
        <v>0</v>
      </c>
      <c r="P317" s="50">
        <v>0</v>
      </c>
      <c r="Q317"/>
    </row>
    <row r="318" spans="1:17" x14ac:dyDescent="0.35">
      <c r="A318"/>
      <c r="B318" s="43" t="s">
        <v>810</v>
      </c>
      <c r="C318" s="43">
        <v>0</v>
      </c>
      <c r="D318" s="43">
        <v>0</v>
      </c>
      <c r="E318" s="59" t="s">
        <v>100</v>
      </c>
      <c r="F318" s="183" t="s">
        <v>100</v>
      </c>
      <c r="G318" s="52">
        <v>0</v>
      </c>
      <c r="H318" s="50">
        <v>0</v>
      </c>
      <c r="J318" s="43" t="s">
        <v>810</v>
      </c>
      <c r="K318" s="43">
        <v>0</v>
      </c>
      <c r="L318" s="43">
        <v>0</v>
      </c>
      <c r="M318" s="59" t="s">
        <v>100</v>
      </c>
      <c r="N318" s="183" t="s">
        <v>100</v>
      </c>
      <c r="O318" s="52">
        <v>0</v>
      </c>
      <c r="P318" s="50">
        <v>0</v>
      </c>
      <c r="Q318"/>
    </row>
    <row r="319" spans="1:17" x14ac:dyDescent="0.35">
      <c r="A319"/>
      <c r="B319" s="43" t="s">
        <v>810</v>
      </c>
      <c r="C319" s="43">
        <v>0</v>
      </c>
      <c r="D319" s="43">
        <v>0</v>
      </c>
      <c r="E319" s="59" t="s">
        <v>100</v>
      </c>
      <c r="F319" s="183" t="s">
        <v>100</v>
      </c>
      <c r="G319" s="52">
        <v>0</v>
      </c>
      <c r="H319" s="50">
        <v>0</v>
      </c>
      <c r="J319" s="43" t="s">
        <v>810</v>
      </c>
      <c r="K319" s="43">
        <v>0</v>
      </c>
      <c r="L319" s="43">
        <v>0</v>
      </c>
      <c r="M319" s="59" t="s">
        <v>100</v>
      </c>
      <c r="N319" s="183" t="s">
        <v>100</v>
      </c>
      <c r="O319" s="52">
        <v>0</v>
      </c>
      <c r="P319" s="50">
        <v>0</v>
      </c>
      <c r="Q319"/>
    </row>
    <row r="320" spans="1:17" x14ac:dyDescent="0.35">
      <c r="A320"/>
      <c r="B320" s="43" t="s">
        <v>810</v>
      </c>
      <c r="C320" s="43">
        <v>0</v>
      </c>
      <c r="D320" s="43">
        <v>0</v>
      </c>
      <c r="E320" s="59" t="s">
        <v>100</v>
      </c>
      <c r="F320" s="183" t="s">
        <v>100</v>
      </c>
      <c r="G320" s="52">
        <v>0</v>
      </c>
      <c r="H320" s="50">
        <v>0</v>
      </c>
      <c r="J320" s="43" t="s">
        <v>810</v>
      </c>
      <c r="K320" s="43">
        <v>0</v>
      </c>
      <c r="L320" s="43">
        <v>0</v>
      </c>
      <c r="M320" s="59" t="s">
        <v>100</v>
      </c>
      <c r="N320" s="183" t="s">
        <v>100</v>
      </c>
      <c r="O320" s="52">
        <v>0</v>
      </c>
      <c r="P320" s="50">
        <v>0</v>
      </c>
      <c r="Q320"/>
    </row>
    <row r="321" spans="1:17" x14ac:dyDescent="0.35">
      <c r="A321"/>
      <c r="B321" s="43" t="s">
        <v>810</v>
      </c>
      <c r="C321" s="43">
        <v>0</v>
      </c>
      <c r="D321" s="43">
        <v>0</v>
      </c>
      <c r="E321" s="59" t="s">
        <v>100</v>
      </c>
      <c r="F321" s="183" t="s">
        <v>100</v>
      </c>
      <c r="G321" s="52">
        <v>0</v>
      </c>
      <c r="H321" s="50">
        <v>0</v>
      </c>
      <c r="J321" s="43" t="s">
        <v>810</v>
      </c>
      <c r="K321" s="43">
        <v>0</v>
      </c>
      <c r="L321" s="43">
        <v>0</v>
      </c>
      <c r="M321" s="59" t="s">
        <v>100</v>
      </c>
      <c r="N321" s="183" t="s">
        <v>100</v>
      </c>
      <c r="O321" s="52">
        <v>0</v>
      </c>
      <c r="P321" s="50">
        <v>0</v>
      </c>
      <c r="Q321"/>
    </row>
    <row r="322" spans="1:17" x14ac:dyDescent="0.35">
      <c r="A322"/>
      <c r="B322" s="43" t="s">
        <v>810</v>
      </c>
      <c r="C322" s="43">
        <v>0</v>
      </c>
      <c r="D322" s="43">
        <v>0</v>
      </c>
      <c r="E322" s="59" t="s">
        <v>100</v>
      </c>
      <c r="F322" s="183" t="s">
        <v>100</v>
      </c>
      <c r="G322" s="52">
        <v>0</v>
      </c>
      <c r="H322" s="50">
        <v>0</v>
      </c>
      <c r="J322" s="43" t="s">
        <v>810</v>
      </c>
      <c r="K322" s="43">
        <v>0</v>
      </c>
      <c r="L322" s="43">
        <v>0</v>
      </c>
      <c r="M322" s="59" t="s">
        <v>100</v>
      </c>
      <c r="N322" s="183" t="s">
        <v>100</v>
      </c>
      <c r="O322" s="52">
        <v>0</v>
      </c>
      <c r="P322" s="50">
        <v>0</v>
      </c>
      <c r="Q322"/>
    </row>
    <row r="323" spans="1:17" x14ac:dyDescent="0.35">
      <c r="A323"/>
      <c r="B323" s="43" t="s">
        <v>810</v>
      </c>
      <c r="C323" s="43">
        <v>0</v>
      </c>
      <c r="D323" s="43">
        <v>0</v>
      </c>
      <c r="E323" s="59" t="s">
        <v>100</v>
      </c>
      <c r="F323" s="183" t="s">
        <v>100</v>
      </c>
      <c r="G323" s="52">
        <v>0</v>
      </c>
      <c r="H323" s="50">
        <v>0</v>
      </c>
      <c r="J323" s="43" t="s">
        <v>810</v>
      </c>
      <c r="K323" s="43">
        <v>0</v>
      </c>
      <c r="L323" s="43">
        <v>0</v>
      </c>
      <c r="M323" s="59" t="s">
        <v>100</v>
      </c>
      <c r="N323" s="183" t="s">
        <v>100</v>
      </c>
      <c r="O323" s="52">
        <v>0</v>
      </c>
      <c r="P323" s="50">
        <v>0</v>
      </c>
      <c r="Q323"/>
    </row>
    <row r="324" spans="1:17" x14ac:dyDescent="0.35">
      <c r="A324"/>
      <c r="B324" s="43" t="s">
        <v>810</v>
      </c>
      <c r="C324" s="43">
        <v>0</v>
      </c>
      <c r="D324" s="43">
        <v>0</v>
      </c>
      <c r="E324" s="59" t="s">
        <v>100</v>
      </c>
      <c r="F324" s="183" t="s">
        <v>100</v>
      </c>
      <c r="G324" s="52">
        <v>0</v>
      </c>
      <c r="H324" s="50">
        <v>0</v>
      </c>
      <c r="J324" s="43" t="s">
        <v>810</v>
      </c>
      <c r="K324" s="43">
        <v>0</v>
      </c>
      <c r="L324" s="43">
        <v>0</v>
      </c>
      <c r="M324" s="59" t="s">
        <v>100</v>
      </c>
      <c r="N324" s="183" t="s">
        <v>100</v>
      </c>
      <c r="O324" s="52">
        <v>0</v>
      </c>
      <c r="P324" s="50">
        <v>0</v>
      </c>
      <c r="Q324"/>
    </row>
    <row r="325" spans="1:17" x14ac:dyDescent="0.35">
      <c r="A325"/>
      <c r="B325" s="43" t="s">
        <v>810</v>
      </c>
      <c r="C325" s="43">
        <v>0</v>
      </c>
      <c r="D325" s="43">
        <v>0</v>
      </c>
      <c r="E325" s="59" t="s">
        <v>100</v>
      </c>
      <c r="F325" s="183" t="s">
        <v>100</v>
      </c>
      <c r="G325" s="52">
        <v>0</v>
      </c>
      <c r="H325" s="50">
        <v>0</v>
      </c>
      <c r="J325" s="43" t="s">
        <v>810</v>
      </c>
      <c r="K325" s="43">
        <v>0</v>
      </c>
      <c r="L325" s="43">
        <v>0</v>
      </c>
      <c r="M325" s="59" t="s">
        <v>100</v>
      </c>
      <c r="N325" s="183" t="s">
        <v>100</v>
      </c>
      <c r="O325" s="52">
        <v>0</v>
      </c>
      <c r="P325" s="50">
        <v>0</v>
      </c>
      <c r="Q325"/>
    </row>
    <row r="326" spans="1:17" x14ac:dyDescent="0.35">
      <c r="A326"/>
      <c r="B326" s="43" t="s">
        <v>810</v>
      </c>
      <c r="C326" s="43">
        <v>0</v>
      </c>
      <c r="D326" s="43">
        <v>0</v>
      </c>
      <c r="E326" s="59" t="s">
        <v>100</v>
      </c>
      <c r="F326" s="183" t="s">
        <v>100</v>
      </c>
      <c r="G326" s="52">
        <v>0</v>
      </c>
      <c r="H326" s="50">
        <v>0</v>
      </c>
      <c r="J326" s="43" t="s">
        <v>810</v>
      </c>
      <c r="K326" s="43">
        <v>0</v>
      </c>
      <c r="L326" s="43">
        <v>0</v>
      </c>
      <c r="M326" s="59" t="s">
        <v>100</v>
      </c>
      <c r="N326" s="183" t="s">
        <v>100</v>
      </c>
      <c r="O326" s="52">
        <v>0</v>
      </c>
      <c r="P326" s="50">
        <v>0</v>
      </c>
      <c r="Q326"/>
    </row>
    <row r="327" spans="1:17" x14ac:dyDescent="0.35">
      <c r="A327"/>
      <c r="B327" s="43" t="s">
        <v>810</v>
      </c>
      <c r="C327" s="43">
        <v>0</v>
      </c>
      <c r="D327" s="43">
        <v>0</v>
      </c>
      <c r="E327" s="59" t="s">
        <v>100</v>
      </c>
      <c r="F327" s="183" t="s">
        <v>100</v>
      </c>
      <c r="G327" s="52">
        <v>0</v>
      </c>
      <c r="H327" s="50">
        <v>0</v>
      </c>
      <c r="J327" s="43" t="s">
        <v>810</v>
      </c>
      <c r="K327" s="43">
        <v>0</v>
      </c>
      <c r="L327" s="43">
        <v>0</v>
      </c>
      <c r="M327" s="59" t="s">
        <v>100</v>
      </c>
      <c r="N327" s="183" t="s">
        <v>100</v>
      </c>
      <c r="O327" s="52">
        <v>0</v>
      </c>
      <c r="P327" s="50">
        <v>0</v>
      </c>
      <c r="Q327"/>
    </row>
    <row r="328" spans="1:17" x14ac:dyDescent="0.35">
      <c r="A328"/>
      <c r="B328" s="43" t="s">
        <v>810</v>
      </c>
      <c r="C328" s="43">
        <v>0</v>
      </c>
      <c r="D328" s="43">
        <v>0</v>
      </c>
      <c r="E328" s="59" t="s">
        <v>100</v>
      </c>
      <c r="F328" s="183" t="s">
        <v>100</v>
      </c>
      <c r="G328" s="52">
        <v>0</v>
      </c>
      <c r="H328" s="50">
        <v>0</v>
      </c>
      <c r="J328" s="43" t="s">
        <v>810</v>
      </c>
      <c r="K328" s="43">
        <v>0</v>
      </c>
      <c r="L328" s="43">
        <v>0</v>
      </c>
      <c r="M328" s="59" t="s">
        <v>100</v>
      </c>
      <c r="N328" s="183" t="s">
        <v>100</v>
      </c>
      <c r="O328" s="52">
        <v>0</v>
      </c>
      <c r="P328" s="50">
        <v>0</v>
      </c>
      <c r="Q328"/>
    </row>
    <row r="329" spans="1:17" x14ac:dyDescent="0.35">
      <c r="A329"/>
      <c r="B329" s="43" t="s">
        <v>810</v>
      </c>
      <c r="C329" s="43">
        <v>0</v>
      </c>
      <c r="D329" s="43">
        <v>0</v>
      </c>
      <c r="E329" s="59" t="s">
        <v>100</v>
      </c>
      <c r="F329" s="183" t="s">
        <v>100</v>
      </c>
      <c r="G329" s="52">
        <v>0</v>
      </c>
      <c r="H329" s="50">
        <v>0</v>
      </c>
      <c r="J329" s="43" t="s">
        <v>810</v>
      </c>
      <c r="K329" s="43">
        <v>0</v>
      </c>
      <c r="L329" s="43">
        <v>0</v>
      </c>
      <c r="M329" s="59" t="s">
        <v>100</v>
      </c>
      <c r="N329" s="183" t="s">
        <v>100</v>
      </c>
      <c r="O329" s="52">
        <v>0</v>
      </c>
      <c r="P329" s="50">
        <v>0</v>
      </c>
      <c r="Q329"/>
    </row>
    <row r="330" spans="1:17" x14ac:dyDescent="0.35">
      <c r="A330"/>
      <c r="B330" s="43" t="s">
        <v>810</v>
      </c>
      <c r="C330" s="43">
        <v>0</v>
      </c>
      <c r="D330" s="43">
        <v>0</v>
      </c>
      <c r="E330" s="59" t="s">
        <v>100</v>
      </c>
      <c r="F330" s="183" t="s">
        <v>100</v>
      </c>
      <c r="G330" s="52">
        <v>0</v>
      </c>
      <c r="H330" s="50">
        <v>0</v>
      </c>
      <c r="J330" s="43" t="s">
        <v>810</v>
      </c>
      <c r="K330" s="43">
        <v>0</v>
      </c>
      <c r="L330" s="43">
        <v>0</v>
      </c>
      <c r="M330" s="59" t="s">
        <v>100</v>
      </c>
      <c r="N330" s="183" t="s">
        <v>100</v>
      </c>
      <c r="O330" s="52">
        <v>0</v>
      </c>
      <c r="P330" s="50">
        <v>0</v>
      </c>
      <c r="Q330"/>
    </row>
    <row r="331" spans="1:17" x14ac:dyDescent="0.35">
      <c r="A331"/>
      <c r="B331" s="43" t="s">
        <v>810</v>
      </c>
      <c r="C331" s="43">
        <v>0</v>
      </c>
      <c r="D331" s="43">
        <v>0</v>
      </c>
      <c r="E331" s="59" t="s">
        <v>100</v>
      </c>
      <c r="F331" s="183" t="s">
        <v>100</v>
      </c>
      <c r="G331" s="52">
        <v>0</v>
      </c>
      <c r="H331" s="50">
        <v>0</v>
      </c>
      <c r="J331" s="43" t="s">
        <v>810</v>
      </c>
      <c r="K331" s="43">
        <v>0</v>
      </c>
      <c r="L331" s="43">
        <v>0</v>
      </c>
      <c r="M331" s="59" t="s">
        <v>100</v>
      </c>
      <c r="N331" s="183" t="s">
        <v>100</v>
      </c>
      <c r="O331" s="52">
        <v>0</v>
      </c>
      <c r="P331" s="50">
        <v>0</v>
      </c>
      <c r="Q331"/>
    </row>
    <row r="332" spans="1:17" x14ac:dyDescent="0.35">
      <c r="A332"/>
      <c r="B332" s="43" t="s">
        <v>810</v>
      </c>
      <c r="C332" s="43">
        <v>0</v>
      </c>
      <c r="D332" s="43">
        <v>0</v>
      </c>
      <c r="E332" s="59" t="s">
        <v>100</v>
      </c>
      <c r="F332" s="183" t="s">
        <v>100</v>
      </c>
      <c r="G332" s="52">
        <v>0</v>
      </c>
      <c r="H332" s="50">
        <v>0</v>
      </c>
      <c r="J332" s="43" t="s">
        <v>810</v>
      </c>
      <c r="K332" s="43">
        <v>0</v>
      </c>
      <c r="L332" s="43">
        <v>0</v>
      </c>
      <c r="M332" s="59" t="s">
        <v>100</v>
      </c>
      <c r="N332" s="183" t="s">
        <v>100</v>
      </c>
      <c r="O332" s="52">
        <v>0</v>
      </c>
      <c r="P332" s="50">
        <v>0</v>
      </c>
      <c r="Q332"/>
    </row>
    <row r="333" spans="1:17" x14ac:dyDescent="0.35">
      <c r="A333"/>
      <c r="B333" s="43" t="s">
        <v>810</v>
      </c>
      <c r="C333" s="43">
        <v>0</v>
      </c>
      <c r="D333" s="43">
        <v>0</v>
      </c>
      <c r="E333" s="59" t="s">
        <v>100</v>
      </c>
      <c r="F333" s="183" t="s">
        <v>100</v>
      </c>
      <c r="G333" s="52">
        <v>0</v>
      </c>
      <c r="H333" s="50">
        <v>0</v>
      </c>
      <c r="J333" s="43" t="s">
        <v>810</v>
      </c>
      <c r="K333" s="43">
        <v>0</v>
      </c>
      <c r="L333" s="43">
        <v>0</v>
      </c>
      <c r="M333" s="59" t="s">
        <v>100</v>
      </c>
      <c r="N333" s="183" t="s">
        <v>100</v>
      </c>
      <c r="O333" s="52">
        <v>0</v>
      </c>
      <c r="P333" s="50">
        <v>0</v>
      </c>
      <c r="Q333"/>
    </row>
    <row r="334" spans="1:17" x14ac:dyDescent="0.35">
      <c r="A334"/>
      <c r="B334" s="43" t="s">
        <v>810</v>
      </c>
      <c r="C334" s="43">
        <v>0</v>
      </c>
      <c r="D334" s="43">
        <v>0</v>
      </c>
      <c r="E334" s="59" t="s">
        <v>100</v>
      </c>
      <c r="F334" s="183" t="s">
        <v>100</v>
      </c>
      <c r="G334" s="52">
        <v>0</v>
      </c>
      <c r="H334" s="50">
        <v>0</v>
      </c>
      <c r="J334" s="43" t="s">
        <v>810</v>
      </c>
      <c r="K334" s="43">
        <v>0</v>
      </c>
      <c r="L334" s="43">
        <v>0</v>
      </c>
      <c r="M334" s="59" t="s">
        <v>100</v>
      </c>
      <c r="N334" s="183" t="s">
        <v>100</v>
      </c>
      <c r="O334" s="52">
        <v>0</v>
      </c>
      <c r="P334" s="50">
        <v>0</v>
      </c>
      <c r="Q334"/>
    </row>
    <row r="335" spans="1:17" x14ac:dyDescent="0.35">
      <c r="B335" s="43" t="s">
        <v>810</v>
      </c>
      <c r="C335" s="43">
        <v>0</v>
      </c>
      <c r="D335" s="43">
        <v>0</v>
      </c>
      <c r="E335" s="59" t="s">
        <v>100</v>
      </c>
      <c r="F335" s="183" t="s">
        <v>100</v>
      </c>
      <c r="G335" s="52">
        <v>0</v>
      </c>
      <c r="H335" s="50">
        <v>0</v>
      </c>
      <c r="J335" s="43" t="s">
        <v>810</v>
      </c>
      <c r="K335" s="43">
        <v>0</v>
      </c>
      <c r="L335" s="43">
        <v>0</v>
      </c>
      <c r="M335" s="59" t="s">
        <v>100</v>
      </c>
      <c r="N335" s="183" t="s">
        <v>100</v>
      </c>
      <c r="O335" s="52">
        <v>0</v>
      </c>
      <c r="P335" s="50">
        <v>0</v>
      </c>
      <c r="Q335"/>
    </row>
    <row r="336" spans="1:17" x14ac:dyDescent="0.35">
      <c r="B336" s="43" t="s">
        <v>810</v>
      </c>
      <c r="C336" s="43">
        <v>0</v>
      </c>
      <c r="D336" s="43">
        <v>0</v>
      </c>
      <c r="E336" s="59" t="s">
        <v>100</v>
      </c>
      <c r="F336" s="183" t="s">
        <v>100</v>
      </c>
      <c r="G336" s="52">
        <v>0</v>
      </c>
      <c r="H336" s="50">
        <v>0</v>
      </c>
      <c r="J336" s="43" t="s">
        <v>810</v>
      </c>
      <c r="K336" s="43">
        <v>0</v>
      </c>
      <c r="L336" s="43">
        <v>0</v>
      </c>
      <c r="M336" s="59" t="s">
        <v>100</v>
      </c>
      <c r="N336" s="183" t="s">
        <v>100</v>
      </c>
      <c r="O336" s="52">
        <v>0</v>
      </c>
      <c r="P336" s="50">
        <v>0</v>
      </c>
      <c r="Q336"/>
    </row>
    <row r="337" spans="2:17" x14ac:dyDescent="0.35">
      <c r="B337" s="43" t="s">
        <v>810</v>
      </c>
      <c r="C337" s="43">
        <v>0</v>
      </c>
      <c r="D337" s="43">
        <v>0</v>
      </c>
      <c r="E337" s="59" t="s">
        <v>100</v>
      </c>
      <c r="F337" s="183" t="s">
        <v>100</v>
      </c>
      <c r="G337" s="52">
        <v>0</v>
      </c>
      <c r="H337" s="50">
        <v>0</v>
      </c>
      <c r="J337" s="43" t="s">
        <v>810</v>
      </c>
      <c r="K337" s="43">
        <v>0</v>
      </c>
      <c r="L337" s="43">
        <v>0</v>
      </c>
      <c r="M337" s="59" t="s">
        <v>100</v>
      </c>
      <c r="N337" s="183" t="s">
        <v>100</v>
      </c>
      <c r="O337" s="52">
        <v>0</v>
      </c>
      <c r="P337" s="50">
        <v>0</v>
      </c>
      <c r="Q337"/>
    </row>
    <row r="338" spans="2:17" x14ac:dyDescent="0.35">
      <c r="B338" s="43" t="s">
        <v>810</v>
      </c>
      <c r="C338" s="43">
        <v>0</v>
      </c>
      <c r="D338" s="43">
        <v>0</v>
      </c>
      <c r="E338" s="59" t="s">
        <v>100</v>
      </c>
      <c r="F338" s="183" t="s">
        <v>100</v>
      </c>
      <c r="G338" s="52">
        <v>0</v>
      </c>
      <c r="H338" s="50">
        <v>0</v>
      </c>
      <c r="J338" s="43" t="s">
        <v>810</v>
      </c>
      <c r="K338" s="43">
        <v>0</v>
      </c>
      <c r="L338" s="43">
        <v>0</v>
      </c>
      <c r="M338" s="59" t="s">
        <v>100</v>
      </c>
      <c r="N338" s="183" t="s">
        <v>100</v>
      </c>
      <c r="O338" s="52">
        <v>0</v>
      </c>
      <c r="P338" s="50">
        <v>0</v>
      </c>
      <c r="Q338"/>
    </row>
    <row r="339" spans="2:17" x14ac:dyDescent="0.35">
      <c r="B339" s="43" t="s">
        <v>810</v>
      </c>
      <c r="C339" s="43">
        <v>0</v>
      </c>
      <c r="D339" s="43">
        <v>0</v>
      </c>
      <c r="E339" s="59" t="s">
        <v>100</v>
      </c>
      <c r="F339" s="183" t="s">
        <v>100</v>
      </c>
      <c r="G339" s="52">
        <v>0</v>
      </c>
      <c r="H339" s="50">
        <v>0</v>
      </c>
      <c r="J339" s="43" t="s">
        <v>810</v>
      </c>
      <c r="K339" s="43">
        <v>0</v>
      </c>
      <c r="L339" s="43">
        <v>0</v>
      </c>
      <c r="M339" s="59" t="s">
        <v>100</v>
      </c>
      <c r="N339" s="183" t="s">
        <v>100</v>
      </c>
      <c r="O339" s="52">
        <v>0</v>
      </c>
      <c r="P339" s="50">
        <v>0</v>
      </c>
      <c r="Q339"/>
    </row>
    <row r="340" spans="2:17" x14ac:dyDescent="0.35">
      <c r="B340" s="43" t="s">
        <v>810</v>
      </c>
      <c r="C340" s="43">
        <v>0</v>
      </c>
      <c r="D340" s="43">
        <v>0</v>
      </c>
      <c r="E340" s="59" t="s">
        <v>100</v>
      </c>
      <c r="F340" s="183" t="s">
        <v>100</v>
      </c>
      <c r="G340" s="52">
        <v>0</v>
      </c>
      <c r="H340" s="50">
        <v>0</v>
      </c>
      <c r="J340" s="43" t="s">
        <v>810</v>
      </c>
      <c r="K340" s="43">
        <v>0</v>
      </c>
      <c r="L340" s="43">
        <v>0</v>
      </c>
      <c r="M340" s="59" t="s">
        <v>100</v>
      </c>
      <c r="N340" s="183" t="s">
        <v>100</v>
      </c>
      <c r="O340" s="52">
        <v>0</v>
      </c>
      <c r="P340" s="50">
        <v>0</v>
      </c>
    </row>
    <row r="341" spans="2:17" x14ac:dyDescent="0.35">
      <c r="B341" s="43" t="s">
        <v>810</v>
      </c>
      <c r="C341" s="43">
        <v>0</v>
      </c>
      <c r="D341" s="43">
        <v>0</v>
      </c>
      <c r="E341" s="59" t="s">
        <v>100</v>
      </c>
      <c r="F341" s="183" t="s">
        <v>100</v>
      </c>
      <c r="G341" s="52">
        <v>0</v>
      </c>
      <c r="H341" s="50">
        <v>0</v>
      </c>
      <c r="J341" s="43" t="s">
        <v>810</v>
      </c>
      <c r="K341" s="43">
        <v>0</v>
      </c>
      <c r="L341" s="43">
        <v>0</v>
      </c>
      <c r="M341" s="59" t="s">
        <v>100</v>
      </c>
      <c r="N341" s="183" t="s">
        <v>100</v>
      </c>
      <c r="O341" s="52">
        <v>0</v>
      </c>
      <c r="P341" s="50">
        <v>0</v>
      </c>
    </row>
    <row r="342" spans="2:17" x14ac:dyDescent="0.35">
      <c r="B342" s="43" t="s">
        <v>810</v>
      </c>
      <c r="C342" s="43">
        <v>0</v>
      </c>
      <c r="D342" s="43">
        <v>0</v>
      </c>
      <c r="E342" s="59" t="s">
        <v>100</v>
      </c>
      <c r="F342" s="183" t="s">
        <v>100</v>
      </c>
      <c r="G342" s="52">
        <v>0</v>
      </c>
      <c r="H342" s="50">
        <v>0</v>
      </c>
      <c r="J342" s="43" t="s">
        <v>810</v>
      </c>
      <c r="K342" s="43">
        <v>0</v>
      </c>
      <c r="L342" s="43">
        <v>0</v>
      </c>
      <c r="M342" s="59" t="s">
        <v>100</v>
      </c>
      <c r="N342" s="183" t="s">
        <v>100</v>
      </c>
      <c r="O342" s="52">
        <v>0</v>
      </c>
      <c r="P342" s="50">
        <v>0</v>
      </c>
    </row>
    <row r="343" spans="2:17" x14ac:dyDescent="0.35">
      <c r="B343" s="43" t="s">
        <v>810</v>
      </c>
      <c r="C343" s="43">
        <v>0</v>
      </c>
      <c r="D343" s="43">
        <v>0</v>
      </c>
      <c r="E343" s="59" t="s">
        <v>100</v>
      </c>
      <c r="F343" s="183" t="s">
        <v>100</v>
      </c>
      <c r="G343" s="52">
        <v>0</v>
      </c>
      <c r="H343" s="50">
        <v>0</v>
      </c>
      <c r="J343" s="43" t="s">
        <v>810</v>
      </c>
      <c r="K343" s="43">
        <v>0</v>
      </c>
      <c r="L343" s="43">
        <v>0</v>
      </c>
      <c r="M343" s="59" t="s">
        <v>100</v>
      </c>
      <c r="N343" s="183" t="s">
        <v>100</v>
      </c>
      <c r="O343" s="52">
        <v>0</v>
      </c>
      <c r="P343" s="50">
        <v>0</v>
      </c>
    </row>
    <row r="344" spans="2:17" x14ac:dyDescent="0.35">
      <c r="B344" s="43" t="s">
        <v>810</v>
      </c>
      <c r="C344" s="43">
        <v>0</v>
      </c>
      <c r="D344" s="43">
        <v>0</v>
      </c>
      <c r="E344" s="59" t="s">
        <v>100</v>
      </c>
      <c r="F344" s="183" t="s">
        <v>100</v>
      </c>
      <c r="G344" s="52">
        <v>0</v>
      </c>
      <c r="H344" s="50">
        <v>0</v>
      </c>
      <c r="J344" s="43" t="s">
        <v>810</v>
      </c>
      <c r="K344" s="43">
        <v>0</v>
      </c>
      <c r="L344" s="43">
        <v>0</v>
      </c>
      <c r="M344" s="59" t="s">
        <v>100</v>
      </c>
      <c r="N344" s="183" t="s">
        <v>100</v>
      </c>
      <c r="O344" s="52">
        <v>0</v>
      </c>
      <c r="P344" s="50">
        <v>0</v>
      </c>
    </row>
    <row r="345" spans="2:17" x14ac:dyDescent="0.35">
      <c r="B345" s="43" t="s">
        <v>810</v>
      </c>
      <c r="C345" s="43">
        <v>0</v>
      </c>
      <c r="D345" s="43">
        <v>0</v>
      </c>
      <c r="E345" s="59" t="s">
        <v>100</v>
      </c>
      <c r="F345" s="183" t="s">
        <v>100</v>
      </c>
      <c r="G345" s="52">
        <v>0</v>
      </c>
      <c r="H345" s="50">
        <v>0</v>
      </c>
      <c r="J345" s="43" t="s">
        <v>810</v>
      </c>
      <c r="K345" s="43">
        <v>0</v>
      </c>
      <c r="L345" s="43">
        <v>0</v>
      </c>
      <c r="M345" s="59" t="s">
        <v>100</v>
      </c>
      <c r="N345" s="183" t="s">
        <v>100</v>
      </c>
      <c r="O345" s="52">
        <v>0</v>
      </c>
      <c r="P345" s="50">
        <v>0</v>
      </c>
    </row>
    <row r="346" spans="2:17" x14ac:dyDescent="0.35">
      <c r="B346" s="43" t="s">
        <v>810</v>
      </c>
      <c r="C346" s="43">
        <v>0</v>
      </c>
      <c r="D346" s="43">
        <v>0</v>
      </c>
      <c r="E346" s="59" t="s">
        <v>100</v>
      </c>
      <c r="F346" s="183" t="s">
        <v>100</v>
      </c>
      <c r="G346" s="52">
        <v>0</v>
      </c>
      <c r="H346" s="50">
        <v>0</v>
      </c>
      <c r="J346" s="43" t="s">
        <v>810</v>
      </c>
      <c r="K346" s="43">
        <v>0</v>
      </c>
      <c r="L346" s="43">
        <v>0</v>
      </c>
      <c r="M346" s="59" t="s">
        <v>100</v>
      </c>
      <c r="N346" s="183" t="s">
        <v>100</v>
      </c>
      <c r="O346" s="52">
        <v>0</v>
      </c>
      <c r="P346" s="50">
        <v>0</v>
      </c>
    </row>
    <row r="347" spans="2:17" x14ac:dyDescent="0.35">
      <c r="B347" s="43" t="s">
        <v>810</v>
      </c>
      <c r="C347" s="43">
        <v>0</v>
      </c>
      <c r="D347" s="43">
        <v>0</v>
      </c>
      <c r="E347" s="59" t="s">
        <v>100</v>
      </c>
      <c r="F347" s="183" t="s">
        <v>100</v>
      </c>
      <c r="G347" s="52">
        <v>0</v>
      </c>
      <c r="H347" s="50">
        <v>0</v>
      </c>
      <c r="J347" s="43" t="s">
        <v>810</v>
      </c>
      <c r="K347" s="43">
        <v>0</v>
      </c>
      <c r="L347" s="43">
        <v>0</v>
      </c>
      <c r="M347" s="59" t="s">
        <v>100</v>
      </c>
      <c r="N347" s="183" t="s">
        <v>100</v>
      </c>
      <c r="O347" s="52">
        <v>0</v>
      </c>
      <c r="P347" s="50">
        <v>0</v>
      </c>
    </row>
    <row r="348" spans="2:17" x14ac:dyDescent="0.35">
      <c r="B348" s="43" t="s">
        <v>810</v>
      </c>
      <c r="C348" s="43">
        <v>0</v>
      </c>
      <c r="D348" s="43">
        <v>0</v>
      </c>
      <c r="E348" s="59" t="s">
        <v>100</v>
      </c>
      <c r="F348" s="183" t="s">
        <v>100</v>
      </c>
      <c r="G348" s="52">
        <v>0</v>
      </c>
      <c r="H348" s="50">
        <v>0</v>
      </c>
      <c r="J348" s="43" t="s">
        <v>810</v>
      </c>
      <c r="K348" s="43">
        <v>0</v>
      </c>
      <c r="L348" s="43">
        <v>0</v>
      </c>
      <c r="M348" s="59" t="s">
        <v>100</v>
      </c>
      <c r="N348" s="183" t="s">
        <v>100</v>
      </c>
      <c r="O348" s="52">
        <v>0</v>
      </c>
      <c r="P348" s="50">
        <v>0</v>
      </c>
    </row>
    <row r="349" spans="2:17" x14ac:dyDescent="0.35">
      <c r="B349" s="43" t="s">
        <v>810</v>
      </c>
      <c r="C349" s="43">
        <v>0</v>
      </c>
      <c r="D349" s="43">
        <v>0</v>
      </c>
      <c r="E349" s="59" t="s">
        <v>100</v>
      </c>
      <c r="F349" s="183" t="s">
        <v>100</v>
      </c>
      <c r="G349" s="52">
        <v>0</v>
      </c>
      <c r="H349" s="50">
        <v>0</v>
      </c>
      <c r="J349" s="43" t="s">
        <v>810</v>
      </c>
      <c r="K349" s="43">
        <v>0</v>
      </c>
      <c r="L349" s="43">
        <v>0</v>
      </c>
      <c r="M349" s="59" t="s">
        <v>100</v>
      </c>
      <c r="N349" s="183" t="s">
        <v>100</v>
      </c>
      <c r="O349" s="52">
        <v>0</v>
      </c>
      <c r="P349" s="50">
        <v>0</v>
      </c>
    </row>
    <row r="350" spans="2:17" x14ac:dyDescent="0.35">
      <c r="B350" s="43" t="s">
        <v>810</v>
      </c>
      <c r="C350" s="43">
        <v>0</v>
      </c>
      <c r="D350" s="43">
        <v>0</v>
      </c>
      <c r="E350" s="59" t="s">
        <v>100</v>
      </c>
      <c r="F350" s="183" t="s">
        <v>100</v>
      </c>
      <c r="G350" s="52">
        <v>0</v>
      </c>
      <c r="H350" s="50">
        <v>0</v>
      </c>
      <c r="J350" s="43" t="s">
        <v>810</v>
      </c>
      <c r="K350" s="43">
        <v>0</v>
      </c>
      <c r="L350" s="43">
        <v>0</v>
      </c>
      <c r="M350" s="59" t="s">
        <v>100</v>
      </c>
      <c r="N350" s="183" t="s">
        <v>100</v>
      </c>
      <c r="O350" s="52">
        <v>0</v>
      </c>
      <c r="P350" s="50">
        <v>0</v>
      </c>
    </row>
    <row r="351" spans="2:17" x14ac:dyDescent="0.35">
      <c r="B351" s="43" t="s">
        <v>810</v>
      </c>
      <c r="C351" s="43">
        <v>0</v>
      </c>
      <c r="D351" s="43">
        <v>0</v>
      </c>
      <c r="E351" s="59" t="s">
        <v>100</v>
      </c>
      <c r="F351" s="183" t="s">
        <v>100</v>
      </c>
      <c r="G351" s="52">
        <v>0</v>
      </c>
      <c r="H351" s="50">
        <v>0</v>
      </c>
      <c r="J351" s="43" t="s">
        <v>810</v>
      </c>
      <c r="K351" s="43">
        <v>0</v>
      </c>
      <c r="L351" s="43">
        <v>0</v>
      </c>
      <c r="M351" s="59" t="s">
        <v>100</v>
      </c>
      <c r="N351" s="183" t="s">
        <v>100</v>
      </c>
      <c r="O351" s="52">
        <v>0</v>
      </c>
      <c r="P351" s="50">
        <v>0</v>
      </c>
    </row>
    <row r="352" spans="2:17" x14ac:dyDescent="0.35">
      <c r="B352" s="43" t="s">
        <v>810</v>
      </c>
      <c r="C352" s="43">
        <v>0</v>
      </c>
      <c r="D352" s="43">
        <v>0</v>
      </c>
      <c r="E352" s="59" t="s">
        <v>100</v>
      </c>
      <c r="F352" s="183" t="s">
        <v>100</v>
      </c>
      <c r="G352" s="52">
        <v>0</v>
      </c>
      <c r="H352" s="50">
        <v>0</v>
      </c>
      <c r="J352" s="43" t="s">
        <v>810</v>
      </c>
      <c r="K352" s="43">
        <v>0</v>
      </c>
      <c r="L352" s="43">
        <v>0</v>
      </c>
      <c r="M352" s="59" t="s">
        <v>100</v>
      </c>
      <c r="N352" s="183" t="s">
        <v>100</v>
      </c>
      <c r="O352" s="52">
        <v>0</v>
      </c>
      <c r="P352" s="50">
        <v>0</v>
      </c>
    </row>
    <row r="353" spans="2:16" x14ac:dyDescent="0.35">
      <c r="B353" s="43" t="s">
        <v>810</v>
      </c>
      <c r="C353" s="43">
        <v>0</v>
      </c>
      <c r="D353" s="43">
        <v>0</v>
      </c>
      <c r="E353" s="59" t="s">
        <v>100</v>
      </c>
      <c r="F353" s="183" t="s">
        <v>100</v>
      </c>
      <c r="G353" s="52">
        <v>0</v>
      </c>
      <c r="H353" s="50">
        <v>0</v>
      </c>
      <c r="J353" s="43" t="s">
        <v>810</v>
      </c>
      <c r="K353" s="43">
        <v>0</v>
      </c>
      <c r="L353" s="43">
        <v>0</v>
      </c>
      <c r="M353" s="59" t="s">
        <v>100</v>
      </c>
      <c r="N353" s="183" t="s">
        <v>100</v>
      </c>
      <c r="O353" s="52">
        <v>0</v>
      </c>
      <c r="P353" s="50">
        <v>0</v>
      </c>
    </row>
    <row r="354" spans="2:16" x14ac:dyDescent="0.35">
      <c r="B354" s="43" t="s">
        <v>810</v>
      </c>
      <c r="C354" s="43">
        <v>0</v>
      </c>
      <c r="D354" s="43">
        <v>0</v>
      </c>
      <c r="E354" s="59" t="s">
        <v>100</v>
      </c>
      <c r="F354" s="183" t="s">
        <v>100</v>
      </c>
      <c r="G354" s="52">
        <v>0</v>
      </c>
      <c r="H354" s="50">
        <v>0</v>
      </c>
      <c r="J354" s="43" t="s">
        <v>810</v>
      </c>
      <c r="K354" s="43">
        <v>0</v>
      </c>
      <c r="L354" s="43">
        <v>0</v>
      </c>
      <c r="M354" s="59" t="s">
        <v>100</v>
      </c>
      <c r="N354" s="183" t="s">
        <v>100</v>
      </c>
      <c r="O354" s="52">
        <v>0</v>
      </c>
      <c r="P354" s="50">
        <v>0</v>
      </c>
    </row>
    <row r="355" spans="2:16" x14ac:dyDescent="0.35">
      <c r="B355" s="43" t="s">
        <v>810</v>
      </c>
      <c r="C355" s="43">
        <v>0</v>
      </c>
      <c r="D355" s="43">
        <v>0</v>
      </c>
      <c r="E355" s="59" t="s">
        <v>100</v>
      </c>
      <c r="F355" s="183" t="s">
        <v>100</v>
      </c>
      <c r="G355" s="52">
        <v>0</v>
      </c>
      <c r="H355" s="50">
        <v>0</v>
      </c>
      <c r="J355" s="43" t="s">
        <v>810</v>
      </c>
      <c r="K355" s="43">
        <v>0</v>
      </c>
      <c r="L355" s="43">
        <v>0</v>
      </c>
      <c r="M355" s="59" t="s">
        <v>100</v>
      </c>
      <c r="N355" s="183" t="s">
        <v>100</v>
      </c>
      <c r="O355" s="52">
        <v>0</v>
      </c>
      <c r="P355" s="50">
        <v>0</v>
      </c>
    </row>
    <row r="356" spans="2:16" x14ac:dyDescent="0.35">
      <c r="B356" s="43" t="s">
        <v>810</v>
      </c>
      <c r="C356" s="43">
        <v>0</v>
      </c>
      <c r="D356" s="43">
        <v>0</v>
      </c>
      <c r="E356" s="59" t="s">
        <v>100</v>
      </c>
      <c r="F356" s="183" t="s">
        <v>100</v>
      </c>
      <c r="G356" s="52">
        <v>0</v>
      </c>
      <c r="H356" s="50">
        <v>0</v>
      </c>
      <c r="J356" s="43" t="s">
        <v>810</v>
      </c>
      <c r="K356" s="43">
        <v>0</v>
      </c>
      <c r="L356" s="43">
        <v>0</v>
      </c>
      <c r="M356" s="59" t="s">
        <v>100</v>
      </c>
      <c r="N356" s="183" t="s">
        <v>100</v>
      </c>
      <c r="O356" s="52">
        <v>0</v>
      </c>
      <c r="P356" s="50">
        <v>0</v>
      </c>
    </row>
    <row r="357" spans="2:16" x14ac:dyDescent="0.35">
      <c r="B357" s="43" t="s">
        <v>810</v>
      </c>
      <c r="C357" s="43">
        <v>0</v>
      </c>
      <c r="D357" s="43">
        <v>0</v>
      </c>
      <c r="E357" s="59" t="s">
        <v>100</v>
      </c>
      <c r="F357" s="183" t="s">
        <v>100</v>
      </c>
      <c r="G357" s="52">
        <v>0</v>
      </c>
      <c r="H357" s="50">
        <v>0</v>
      </c>
      <c r="J357" s="43" t="s">
        <v>810</v>
      </c>
      <c r="K357" s="43">
        <v>0</v>
      </c>
      <c r="L357" s="43">
        <v>0</v>
      </c>
      <c r="M357" s="59" t="s">
        <v>100</v>
      </c>
      <c r="N357" s="183" t="s">
        <v>100</v>
      </c>
      <c r="O357" s="52">
        <v>0</v>
      </c>
      <c r="P357" s="50">
        <v>0</v>
      </c>
    </row>
    <row r="358" spans="2:16" x14ac:dyDescent="0.35">
      <c r="B358" s="43" t="s">
        <v>810</v>
      </c>
      <c r="C358" s="43">
        <v>0</v>
      </c>
      <c r="D358" s="43">
        <v>0</v>
      </c>
      <c r="E358" s="59" t="s">
        <v>100</v>
      </c>
      <c r="F358" s="183" t="s">
        <v>100</v>
      </c>
      <c r="G358" s="52">
        <v>0</v>
      </c>
      <c r="H358" s="50">
        <v>0</v>
      </c>
      <c r="J358" s="43" t="s">
        <v>810</v>
      </c>
      <c r="K358" s="43">
        <v>0</v>
      </c>
      <c r="L358" s="43">
        <v>0</v>
      </c>
      <c r="M358" s="59" t="s">
        <v>100</v>
      </c>
      <c r="N358" s="183" t="s">
        <v>100</v>
      </c>
      <c r="O358" s="52">
        <v>0</v>
      </c>
      <c r="P358" s="50">
        <v>0</v>
      </c>
    </row>
    <row r="359" spans="2:16" x14ac:dyDescent="0.35">
      <c r="B359" s="43" t="s">
        <v>810</v>
      </c>
      <c r="C359" s="43">
        <v>0</v>
      </c>
      <c r="D359" s="43">
        <v>0</v>
      </c>
      <c r="E359" s="59" t="s">
        <v>100</v>
      </c>
      <c r="F359" s="183" t="s">
        <v>100</v>
      </c>
      <c r="G359" s="52">
        <v>0</v>
      </c>
      <c r="H359" s="50">
        <v>0</v>
      </c>
      <c r="J359" s="43" t="s">
        <v>810</v>
      </c>
      <c r="K359" s="43">
        <v>0</v>
      </c>
      <c r="L359" s="43">
        <v>0</v>
      </c>
      <c r="M359" s="59" t="s">
        <v>100</v>
      </c>
      <c r="N359" s="183" t="s">
        <v>100</v>
      </c>
      <c r="O359" s="52">
        <v>0</v>
      </c>
      <c r="P359" s="50">
        <v>0</v>
      </c>
    </row>
    <row r="360" spans="2:16" x14ac:dyDescent="0.35">
      <c r="B360" s="43" t="s">
        <v>810</v>
      </c>
      <c r="C360" s="43">
        <v>0</v>
      </c>
      <c r="D360" s="43">
        <v>0</v>
      </c>
      <c r="E360" s="59" t="s">
        <v>100</v>
      </c>
      <c r="F360" s="183" t="s">
        <v>100</v>
      </c>
      <c r="G360" s="52">
        <v>0</v>
      </c>
      <c r="H360" s="50">
        <v>0</v>
      </c>
      <c r="J360" s="43" t="s">
        <v>810</v>
      </c>
      <c r="K360" s="43">
        <v>0</v>
      </c>
      <c r="L360" s="43">
        <v>0</v>
      </c>
      <c r="M360" s="59" t="s">
        <v>100</v>
      </c>
      <c r="N360" s="183" t="s">
        <v>100</v>
      </c>
      <c r="O360" s="52">
        <v>0</v>
      </c>
      <c r="P360" s="50">
        <v>0</v>
      </c>
    </row>
    <row r="361" spans="2:16" x14ac:dyDescent="0.35">
      <c r="B361" s="43" t="s">
        <v>810</v>
      </c>
      <c r="C361" s="43">
        <v>0</v>
      </c>
      <c r="D361" s="43">
        <v>0</v>
      </c>
      <c r="E361" s="59" t="s">
        <v>100</v>
      </c>
      <c r="F361" s="183" t="s">
        <v>100</v>
      </c>
      <c r="G361" s="52">
        <v>0</v>
      </c>
      <c r="H361" s="50">
        <v>0</v>
      </c>
      <c r="J361" s="43" t="s">
        <v>810</v>
      </c>
      <c r="K361" s="43">
        <v>0</v>
      </c>
      <c r="L361" s="43">
        <v>0</v>
      </c>
      <c r="M361" s="59" t="s">
        <v>100</v>
      </c>
      <c r="N361" s="183" t="s">
        <v>100</v>
      </c>
      <c r="O361" s="52">
        <v>0</v>
      </c>
      <c r="P361" s="50">
        <v>0</v>
      </c>
    </row>
    <row r="362" spans="2:16" x14ac:dyDescent="0.35">
      <c r="B362" s="43" t="s">
        <v>810</v>
      </c>
      <c r="C362" s="43">
        <v>0</v>
      </c>
      <c r="D362" s="43">
        <v>0</v>
      </c>
      <c r="E362" s="59" t="s">
        <v>100</v>
      </c>
      <c r="F362" s="183" t="s">
        <v>100</v>
      </c>
      <c r="G362" s="52">
        <v>0</v>
      </c>
      <c r="H362" s="50">
        <v>0</v>
      </c>
      <c r="J362" s="43" t="s">
        <v>810</v>
      </c>
      <c r="K362" s="43">
        <v>0</v>
      </c>
      <c r="L362" s="43">
        <v>0</v>
      </c>
      <c r="M362" s="59" t="s">
        <v>100</v>
      </c>
      <c r="N362" s="183" t="s">
        <v>100</v>
      </c>
      <c r="O362" s="52">
        <v>0</v>
      </c>
      <c r="P362" s="50">
        <v>0</v>
      </c>
    </row>
    <row r="363" spans="2:16" x14ac:dyDescent="0.35">
      <c r="B363" s="43" t="s">
        <v>810</v>
      </c>
      <c r="C363" s="43">
        <v>0</v>
      </c>
      <c r="D363" s="43">
        <v>0</v>
      </c>
      <c r="E363" s="59" t="s">
        <v>100</v>
      </c>
      <c r="F363" s="183" t="s">
        <v>100</v>
      </c>
      <c r="G363" s="52">
        <v>0</v>
      </c>
      <c r="H363" s="50">
        <v>0</v>
      </c>
      <c r="J363" s="43" t="s">
        <v>810</v>
      </c>
      <c r="K363" s="43">
        <v>0</v>
      </c>
      <c r="L363" s="43">
        <v>0</v>
      </c>
      <c r="M363" s="59" t="s">
        <v>100</v>
      </c>
      <c r="N363" s="183" t="s">
        <v>100</v>
      </c>
      <c r="O363" s="52">
        <v>0</v>
      </c>
      <c r="P363" s="50">
        <v>0</v>
      </c>
    </row>
    <row r="364" spans="2:16" x14ac:dyDescent="0.35">
      <c r="B364" s="43" t="s">
        <v>810</v>
      </c>
      <c r="C364" s="43">
        <v>0</v>
      </c>
      <c r="D364" s="43">
        <v>0</v>
      </c>
      <c r="E364" s="59" t="s">
        <v>100</v>
      </c>
      <c r="F364" s="183" t="s">
        <v>100</v>
      </c>
      <c r="G364" s="52">
        <v>0</v>
      </c>
      <c r="H364" s="50">
        <v>0</v>
      </c>
      <c r="J364" s="43" t="s">
        <v>810</v>
      </c>
      <c r="K364" s="43">
        <v>0</v>
      </c>
      <c r="L364" s="43">
        <v>0</v>
      </c>
      <c r="M364" s="59" t="s">
        <v>100</v>
      </c>
      <c r="N364" s="183" t="s">
        <v>100</v>
      </c>
      <c r="O364" s="52">
        <v>0</v>
      </c>
      <c r="P364" s="50">
        <v>0</v>
      </c>
    </row>
    <row r="365" spans="2:16" x14ac:dyDescent="0.35">
      <c r="B365" s="43" t="s">
        <v>810</v>
      </c>
      <c r="C365" s="43">
        <v>0</v>
      </c>
      <c r="D365" s="43">
        <v>0</v>
      </c>
      <c r="E365" s="59" t="s">
        <v>100</v>
      </c>
      <c r="F365" s="183" t="s">
        <v>100</v>
      </c>
      <c r="G365" s="52">
        <v>0</v>
      </c>
      <c r="H365" s="50">
        <v>0</v>
      </c>
      <c r="J365" s="43" t="s">
        <v>810</v>
      </c>
      <c r="K365" s="43">
        <v>0</v>
      </c>
      <c r="L365" s="43">
        <v>0</v>
      </c>
      <c r="M365" s="59" t="s">
        <v>100</v>
      </c>
      <c r="N365" s="183" t="s">
        <v>100</v>
      </c>
      <c r="O365" s="52">
        <v>0</v>
      </c>
      <c r="P365" s="50">
        <v>0</v>
      </c>
    </row>
    <row r="366" spans="2:16" x14ac:dyDescent="0.35">
      <c r="B366" s="43" t="s">
        <v>810</v>
      </c>
      <c r="C366" s="43">
        <v>0</v>
      </c>
      <c r="D366" s="43">
        <v>0</v>
      </c>
      <c r="E366" s="59" t="s">
        <v>100</v>
      </c>
      <c r="F366" s="183" t="s">
        <v>100</v>
      </c>
      <c r="G366" s="52">
        <v>0</v>
      </c>
      <c r="H366" s="50">
        <v>0</v>
      </c>
      <c r="J366" s="43" t="s">
        <v>810</v>
      </c>
      <c r="K366" s="43">
        <v>0</v>
      </c>
      <c r="L366" s="43">
        <v>0</v>
      </c>
      <c r="M366" s="59" t="s">
        <v>100</v>
      </c>
      <c r="N366" s="183" t="s">
        <v>100</v>
      </c>
      <c r="O366" s="52">
        <v>0</v>
      </c>
      <c r="P366" s="50">
        <v>0</v>
      </c>
    </row>
    <row r="367" spans="2:16" x14ac:dyDescent="0.35">
      <c r="B367" s="43" t="s">
        <v>810</v>
      </c>
      <c r="C367" s="43">
        <v>0</v>
      </c>
      <c r="D367" s="43">
        <v>0</v>
      </c>
      <c r="E367" s="59" t="s">
        <v>100</v>
      </c>
      <c r="F367" s="183" t="s">
        <v>100</v>
      </c>
      <c r="G367" s="52">
        <v>0</v>
      </c>
      <c r="H367" s="50">
        <v>0</v>
      </c>
      <c r="J367" s="43" t="s">
        <v>810</v>
      </c>
      <c r="K367" s="43">
        <v>0</v>
      </c>
      <c r="L367" s="43">
        <v>0</v>
      </c>
      <c r="M367" s="59" t="s">
        <v>100</v>
      </c>
      <c r="N367" s="183" t="s">
        <v>100</v>
      </c>
      <c r="O367" s="52">
        <v>0</v>
      </c>
      <c r="P367" s="50">
        <v>0</v>
      </c>
    </row>
    <row r="368" spans="2:16" x14ac:dyDescent="0.35">
      <c r="B368" s="43" t="s">
        <v>810</v>
      </c>
      <c r="C368" s="43">
        <v>0</v>
      </c>
      <c r="D368" s="43">
        <v>0</v>
      </c>
      <c r="E368" s="59" t="s">
        <v>100</v>
      </c>
      <c r="F368" s="183" t="s">
        <v>100</v>
      </c>
      <c r="G368" s="52">
        <v>0</v>
      </c>
      <c r="H368" s="50">
        <v>0</v>
      </c>
      <c r="J368" s="43" t="s">
        <v>810</v>
      </c>
      <c r="K368" s="43">
        <v>0</v>
      </c>
      <c r="L368" s="43">
        <v>0</v>
      </c>
      <c r="M368" s="59" t="s">
        <v>100</v>
      </c>
      <c r="N368" s="183" t="s">
        <v>100</v>
      </c>
      <c r="O368" s="52">
        <v>0</v>
      </c>
      <c r="P368" s="50">
        <v>0</v>
      </c>
    </row>
    <row r="369" spans="2:16" x14ac:dyDescent="0.35">
      <c r="B369" s="43" t="s">
        <v>810</v>
      </c>
      <c r="C369" s="43">
        <v>0</v>
      </c>
      <c r="D369" s="43">
        <v>0</v>
      </c>
      <c r="E369" s="59" t="s">
        <v>100</v>
      </c>
      <c r="F369" s="183" t="s">
        <v>100</v>
      </c>
      <c r="G369" s="52">
        <v>0</v>
      </c>
      <c r="H369" s="50">
        <v>0</v>
      </c>
      <c r="J369" s="43" t="s">
        <v>810</v>
      </c>
      <c r="K369" s="43">
        <v>0</v>
      </c>
      <c r="L369" s="43">
        <v>0</v>
      </c>
      <c r="M369" s="59" t="s">
        <v>100</v>
      </c>
      <c r="N369" s="183" t="s">
        <v>100</v>
      </c>
      <c r="O369" s="52">
        <v>0</v>
      </c>
      <c r="P369" s="50">
        <v>0</v>
      </c>
    </row>
    <row r="370" spans="2:16" x14ac:dyDescent="0.35">
      <c r="B370" s="43" t="s">
        <v>810</v>
      </c>
      <c r="C370" s="43">
        <v>0</v>
      </c>
      <c r="D370" s="43">
        <v>0</v>
      </c>
      <c r="E370" s="59" t="s">
        <v>100</v>
      </c>
      <c r="F370" s="183" t="s">
        <v>100</v>
      </c>
      <c r="G370" s="52">
        <v>0</v>
      </c>
      <c r="H370" s="50">
        <v>0</v>
      </c>
      <c r="J370" s="43" t="s">
        <v>810</v>
      </c>
      <c r="K370" s="43">
        <v>0</v>
      </c>
      <c r="L370" s="43">
        <v>0</v>
      </c>
      <c r="M370" s="59" t="s">
        <v>100</v>
      </c>
      <c r="N370" s="183" t="s">
        <v>100</v>
      </c>
      <c r="O370" s="52">
        <v>0</v>
      </c>
      <c r="P370" s="50">
        <v>0</v>
      </c>
    </row>
    <row r="371" spans="2:16" x14ac:dyDescent="0.35">
      <c r="B371" s="43" t="s">
        <v>810</v>
      </c>
      <c r="C371" s="43">
        <v>0</v>
      </c>
      <c r="D371" s="43">
        <v>0</v>
      </c>
      <c r="E371" s="59" t="s">
        <v>100</v>
      </c>
      <c r="F371" s="183" t="s">
        <v>100</v>
      </c>
      <c r="G371" s="52">
        <v>0</v>
      </c>
      <c r="H371" s="50">
        <v>0</v>
      </c>
      <c r="J371" s="43" t="s">
        <v>810</v>
      </c>
      <c r="K371" s="43">
        <v>0</v>
      </c>
      <c r="L371" s="43">
        <v>0</v>
      </c>
      <c r="M371" s="59" t="s">
        <v>100</v>
      </c>
      <c r="N371" s="183" t="s">
        <v>100</v>
      </c>
      <c r="O371" s="52">
        <v>0</v>
      </c>
      <c r="P371" s="50">
        <v>0</v>
      </c>
    </row>
    <row r="372" spans="2:16" x14ac:dyDescent="0.35">
      <c r="B372" s="43" t="s">
        <v>810</v>
      </c>
      <c r="C372" s="43">
        <v>0</v>
      </c>
      <c r="D372" s="43">
        <v>0</v>
      </c>
      <c r="E372" s="59" t="s">
        <v>100</v>
      </c>
      <c r="F372" s="183" t="s">
        <v>100</v>
      </c>
      <c r="G372" s="52">
        <v>0</v>
      </c>
      <c r="H372" s="50">
        <v>0</v>
      </c>
      <c r="J372" s="43" t="s">
        <v>810</v>
      </c>
      <c r="K372" s="43">
        <v>0</v>
      </c>
      <c r="L372" s="43">
        <v>0</v>
      </c>
      <c r="M372" s="59" t="s">
        <v>100</v>
      </c>
      <c r="N372" s="183" t="s">
        <v>100</v>
      </c>
      <c r="O372" s="52">
        <v>0</v>
      </c>
      <c r="P372" s="50">
        <v>0</v>
      </c>
    </row>
    <row r="373" spans="2:16" x14ac:dyDescent="0.35">
      <c r="B373" s="43" t="s">
        <v>810</v>
      </c>
      <c r="C373" s="43">
        <v>0</v>
      </c>
      <c r="D373" s="43">
        <v>0</v>
      </c>
      <c r="E373" s="59" t="s">
        <v>100</v>
      </c>
      <c r="F373" s="183" t="s">
        <v>100</v>
      </c>
      <c r="G373" s="52">
        <v>0</v>
      </c>
      <c r="H373" s="50">
        <v>0</v>
      </c>
      <c r="J373" s="43" t="s">
        <v>810</v>
      </c>
      <c r="K373" s="43">
        <v>0</v>
      </c>
      <c r="L373" s="43">
        <v>0</v>
      </c>
      <c r="M373" s="59" t="s">
        <v>100</v>
      </c>
      <c r="N373" s="183" t="s">
        <v>100</v>
      </c>
      <c r="O373" s="52">
        <v>0</v>
      </c>
      <c r="P373" s="50">
        <v>0</v>
      </c>
    </row>
    <row r="374" spans="2:16" x14ac:dyDescent="0.35">
      <c r="B374" s="43" t="s">
        <v>810</v>
      </c>
      <c r="C374" s="43">
        <v>0</v>
      </c>
      <c r="D374" s="43">
        <v>0</v>
      </c>
      <c r="E374" s="59" t="s">
        <v>100</v>
      </c>
      <c r="F374" s="183" t="s">
        <v>100</v>
      </c>
      <c r="G374" s="52">
        <v>0</v>
      </c>
      <c r="H374" s="50">
        <v>0</v>
      </c>
      <c r="J374" s="43" t="s">
        <v>810</v>
      </c>
      <c r="K374" s="43">
        <v>0</v>
      </c>
      <c r="L374" s="43">
        <v>0</v>
      </c>
      <c r="M374" s="59" t="s">
        <v>100</v>
      </c>
      <c r="N374" s="183" t="s">
        <v>100</v>
      </c>
      <c r="O374" s="52">
        <v>0</v>
      </c>
      <c r="P374" s="50">
        <v>0</v>
      </c>
    </row>
    <row r="375" spans="2:16" x14ac:dyDescent="0.35">
      <c r="B375" s="43" t="s">
        <v>810</v>
      </c>
      <c r="C375" s="43">
        <v>0</v>
      </c>
      <c r="D375" s="43">
        <v>0</v>
      </c>
      <c r="E375" s="59" t="s">
        <v>100</v>
      </c>
      <c r="F375" s="183" t="s">
        <v>100</v>
      </c>
      <c r="G375" s="52">
        <v>0</v>
      </c>
      <c r="H375" s="50">
        <v>0</v>
      </c>
      <c r="J375" s="43" t="s">
        <v>810</v>
      </c>
      <c r="K375" s="43">
        <v>0</v>
      </c>
      <c r="L375" s="43">
        <v>0</v>
      </c>
      <c r="M375" s="59" t="s">
        <v>100</v>
      </c>
      <c r="N375" s="183" t="s">
        <v>100</v>
      </c>
      <c r="O375" s="52">
        <v>0</v>
      </c>
      <c r="P375" s="50">
        <v>0</v>
      </c>
    </row>
    <row r="376" spans="2:16" x14ac:dyDescent="0.35">
      <c r="B376" s="43" t="s">
        <v>810</v>
      </c>
      <c r="C376" s="43">
        <v>0</v>
      </c>
      <c r="D376" s="43">
        <v>0</v>
      </c>
      <c r="E376" s="59" t="s">
        <v>100</v>
      </c>
      <c r="F376" s="183" t="s">
        <v>100</v>
      </c>
      <c r="G376" s="52">
        <v>0</v>
      </c>
      <c r="H376" s="50">
        <v>0</v>
      </c>
      <c r="J376" s="43" t="s">
        <v>810</v>
      </c>
      <c r="K376" s="43">
        <v>0</v>
      </c>
      <c r="L376" s="43">
        <v>0</v>
      </c>
      <c r="M376" s="59" t="s">
        <v>100</v>
      </c>
      <c r="N376" s="183" t="s">
        <v>100</v>
      </c>
      <c r="O376" s="52">
        <v>0</v>
      </c>
      <c r="P376" s="50">
        <v>0</v>
      </c>
    </row>
    <row r="377" spans="2:16" x14ac:dyDescent="0.35">
      <c r="B377" s="43" t="s">
        <v>810</v>
      </c>
      <c r="C377" s="43">
        <v>0</v>
      </c>
      <c r="D377" s="43">
        <v>0</v>
      </c>
      <c r="E377" s="59" t="s">
        <v>100</v>
      </c>
      <c r="F377" s="183" t="s">
        <v>100</v>
      </c>
      <c r="G377" s="52">
        <v>0</v>
      </c>
      <c r="H377" s="50">
        <v>0</v>
      </c>
      <c r="J377" s="43" t="s">
        <v>810</v>
      </c>
      <c r="K377" s="43">
        <v>0</v>
      </c>
      <c r="L377" s="43">
        <v>0</v>
      </c>
      <c r="M377" s="59" t="s">
        <v>100</v>
      </c>
      <c r="N377" s="183" t="s">
        <v>100</v>
      </c>
      <c r="O377" s="52">
        <v>0</v>
      </c>
      <c r="P377" s="50">
        <v>0</v>
      </c>
    </row>
    <row r="378" spans="2:16" x14ac:dyDescent="0.35">
      <c r="B378" s="43" t="s">
        <v>810</v>
      </c>
      <c r="C378" s="43">
        <v>0</v>
      </c>
      <c r="D378" s="43">
        <v>0</v>
      </c>
      <c r="E378" s="59" t="s">
        <v>100</v>
      </c>
      <c r="F378" s="183" t="s">
        <v>100</v>
      </c>
      <c r="G378" s="52">
        <v>0</v>
      </c>
      <c r="H378" s="50">
        <v>0</v>
      </c>
      <c r="J378" s="43" t="s">
        <v>810</v>
      </c>
      <c r="K378" s="43">
        <v>0</v>
      </c>
      <c r="L378" s="43">
        <v>0</v>
      </c>
      <c r="M378" s="59" t="s">
        <v>100</v>
      </c>
      <c r="N378" s="183" t="s">
        <v>100</v>
      </c>
      <c r="O378" s="52">
        <v>0</v>
      </c>
      <c r="P378" s="50">
        <v>0</v>
      </c>
    </row>
    <row r="379" spans="2:16" x14ac:dyDescent="0.35">
      <c r="B379" s="43" t="s">
        <v>810</v>
      </c>
      <c r="C379" s="43">
        <v>0</v>
      </c>
      <c r="D379" s="43">
        <v>0</v>
      </c>
      <c r="E379" s="59" t="s">
        <v>100</v>
      </c>
      <c r="F379" s="183" t="s">
        <v>100</v>
      </c>
      <c r="G379" s="52">
        <v>0</v>
      </c>
      <c r="H379" s="50">
        <v>0</v>
      </c>
      <c r="J379" s="43" t="s">
        <v>810</v>
      </c>
      <c r="K379" s="43">
        <v>0</v>
      </c>
      <c r="L379" s="43">
        <v>0</v>
      </c>
      <c r="M379" s="59" t="s">
        <v>100</v>
      </c>
      <c r="N379" s="183" t="s">
        <v>100</v>
      </c>
      <c r="O379" s="52">
        <v>0</v>
      </c>
      <c r="P379" s="50">
        <v>0</v>
      </c>
    </row>
    <row r="380" spans="2:16" x14ac:dyDescent="0.35">
      <c r="B380" s="43" t="s">
        <v>810</v>
      </c>
      <c r="C380" s="43">
        <v>0</v>
      </c>
      <c r="D380" s="43">
        <v>0</v>
      </c>
      <c r="E380" s="59" t="s">
        <v>100</v>
      </c>
      <c r="F380" s="183" t="s">
        <v>100</v>
      </c>
      <c r="G380" s="52">
        <v>0</v>
      </c>
      <c r="H380" s="50">
        <v>0</v>
      </c>
      <c r="J380" s="43" t="s">
        <v>810</v>
      </c>
      <c r="K380" s="43">
        <v>0</v>
      </c>
      <c r="L380" s="43">
        <v>0</v>
      </c>
      <c r="M380" s="59" t="s">
        <v>100</v>
      </c>
      <c r="N380" s="183" t="s">
        <v>100</v>
      </c>
      <c r="O380" s="52">
        <v>0</v>
      </c>
      <c r="P380" s="50">
        <v>0</v>
      </c>
    </row>
    <row r="381" spans="2:16" x14ac:dyDescent="0.35">
      <c r="B381" s="43" t="s">
        <v>810</v>
      </c>
      <c r="C381" s="43">
        <v>0</v>
      </c>
      <c r="D381" s="43">
        <v>0</v>
      </c>
      <c r="E381" s="59" t="s">
        <v>100</v>
      </c>
      <c r="F381" s="183" t="s">
        <v>100</v>
      </c>
      <c r="G381" s="52">
        <v>0</v>
      </c>
      <c r="H381" s="50">
        <v>0</v>
      </c>
      <c r="J381" s="43" t="s">
        <v>810</v>
      </c>
      <c r="K381" s="43">
        <v>0</v>
      </c>
      <c r="L381" s="43">
        <v>0</v>
      </c>
      <c r="M381" s="59" t="s">
        <v>100</v>
      </c>
      <c r="N381" s="183" t="s">
        <v>100</v>
      </c>
      <c r="O381" s="52">
        <v>0</v>
      </c>
      <c r="P381" s="50">
        <v>0</v>
      </c>
    </row>
    <row r="382" spans="2:16" x14ac:dyDescent="0.35">
      <c r="B382" s="43" t="s">
        <v>810</v>
      </c>
      <c r="C382" s="43">
        <v>0</v>
      </c>
      <c r="D382" s="43">
        <v>0</v>
      </c>
      <c r="E382" s="59" t="s">
        <v>100</v>
      </c>
      <c r="F382" s="183" t="s">
        <v>100</v>
      </c>
      <c r="G382" s="52">
        <v>0</v>
      </c>
      <c r="H382" s="50">
        <v>0</v>
      </c>
      <c r="J382" s="43" t="s">
        <v>810</v>
      </c>
      <c r="K382" s="43">
        <v>0</v>
      </c>
      <c r="L382" s="43">
        <v>0</v>
      </c>
      <c r="M382" s="59" t="s">
        <v>100</v>
      </c>
      <c r="N382" s="183" t="s">
        <v>100</v>
      </c>
      <c r="O382" s="52">
        <v>0</v>
      </c>
      <c r="P382" s="50">
        <v>0</v>
      </c>
    </row>
    <row r="383" spans="2:16" x14ac:dyDescent="0.35">
      <c r="B383" s="43" t="s">
        <v>810</v>
      </c>
      <c r="C383" s="43">
        <v>0</v>
      </c>
      <c r="D383" s="43">
        <v>0</v>
      </c>
      <c r="E383" s="59" t="s">
        <v>100</v>
      </c>
      <c r="F383" s="183" t="s">
        <v>100</v>
      </c>
      <c r="G383" s="52">
        <v>0</v>
      </c>
      <c r="H383" s="50">
        <v>0</v>
      </c>
      <c r="J383" s="43" t="s">
        <v>810</v>
      </c>
      <c r="K383" s="43">
        <v>0</v>
      </c>
      <c r="L383" s="43">
        <v>0</v>
      </c>
      <c r="M383" s="59" t="s">
        <v>100</v>
      </c>
      <c r="N383" s="183" t="s">
        <v>100</v>
      </c>
      <c r="O383" s="52">
        <v>0</v>
      </c>
      <c r="P383" s="50">
        <v>0</v>
      </c>
    </row>
    <row r="384" spans="2:16" x14ac:dyDescent="0.35">
      <c r="B384" s="43" t="s">
        <v>810</v>
      </c>
      <c r="C384" s="43">
        <v>0</v>
      </c>
      <c r="D384" s="43">
        <v>0</v>
      </c>
      <c r="E384" s="59" t="s">
        <v>100</v>
      </c>
      <c r="F384" s="183" t="s">
        <v>100</v>
      </c>
      <c r="G384" s="52">
        <v>0</v>
      </c>
      <c r="H384" s="50">
        <v>0</v>
      </c>
      <c r="J384" s="43" t="s">
        <v>810</v>
      </c>
      <c r="K384" s="43">
        <v>0</v>
      </c>
      <c r="L384" s="43">
        <v>0</v>
      </c>
      <c r="M384" s="59" t="s">
        <v>100</v>
      </c>
      <c r="N384" s="183" t="s">
        <v>100</v>
      </c>
      <c r="O384" s="52">
        <v>0</v>
      </c>
      <c r="P384" s="50">
        <v>0</v>
      </c>
    </row>
    <row r="385" spans="2:16" x14ac:dyDescent="0.35">
      <c r="B385" s="43" t="s">
        <v>810</v>
      </c>
      <c r="C385" s="43">
        <v>0</v>
      </c>
      <c r="D385" s="43">
        <v>0</v>
      </c>
      <c r="E385" s="59" t="s">
        <v>100</v>
      </c>
      <c r="F385" s="183" t="s">
        <v>100</v>
      </c>
      <c r="G385" s="52">
        <v>0</v>
      </c>
      <c r="H385" s="50">
        <v>0</v>
      </c>
      <c r="J385" s="43" t="s">
        <v>810</v>
      </c>
      <c r="K385" s="43">
        <v>0</v>
      </c>
      <c r="L385" s="43">
        <v>0</v>
      </c>
      <c r="M385" s="59" t="s">
        <v>100</v>
      </c>
      <c r="N385" s="183" t="s">
        <v>100</v>
      </c>
      <c r="O385" s="52">
        <v>0</v>
      </c>
      <c r="P385" s="50">
        <v>0</v>
      </c>
    </row>
    <row r="386" spans="2:16" x14ac:dyDescent="0.35">
      <c r="B386" s="43" t="s">
        <v>810</v>
      </c>
      <c r="C386" s="43">
        <v>0</v>
      </c>
      <c r="D386" s="43">
        <v>0</v>
      </c>
      <c r="E386" s="59" t="s">
        <v>100</v>
      </c>
      <c r="F386" s="183" t="s">
        <v>100</v>
      </c>
      <c r="G386" s="52">
        <v>0</v>
      </c>
      <c r="H386" s="50">
        <v>0</v>
      </c>
      <c r="J386" s="43" t="s">
        <v>810</v>
      </c>
      <c r="K386" s="43">
        <v>0</v>
      </c>
      <c r="L386" s="43">
        <v>0</v>
      </c>
      <c r="M386" s="59" t="s">
        <v>100</v>
      </c>
      <c r="N386" s="183" t="s">
        <v>100</v>
      </c>
      <c r="O386" s="52">
        <v>0</v>
      </c>
      <c r="P386" s="50">
        <v>0</v>
      </c>
    </row>
    <row r="387" spans="2:16" x14ac:dyDescent="0.35">
      <c r="B387" s="43" t="s">
        <v>810</v>
      </c>
      <c r="C387" s="43">
        <v>0</v>
      </c>
      <c r="D387" s="43">
        <v>0</v>
      </c>
      <c r="E387" s="59" t="s">
        <v>100</v>
      </c>
      <c r="F387" s="183" t="s">
        <v>100</v>
      </c>
      <c r="G387" s="52">
        <v>0</v>
      </c>
      <c r="H387" s="50">
        <v>0</v>
      </c>
      <c r="J387" s="43" t="s">
        <v>810</v>
      </c>
      <c r="K387" s="43">
        <v>0</v>
      </c>
      <c r="L387" s="43">
        <v>0</v>
      </c>
      <c r="M387" s="59" t="s">
        <v>100</v>
      </c>
      <c r="N387" s="183" t="s">
        <v>100</v>
      </c>
      <c r="O387" s="52">
        <v>0</v>
      </c>
      <c r="P387" s="50">
        <v>0</v>
      </c>
    </row>
    <row r="388" spans="2:16" x14ac:dyDescent="0.35">
      <c r="B388" s="43" t="s">
        <v>810</v>
      </c>
      <c r="C388" s="43">
        <v>0</v>
      </c>
      <c r="D388" s="43">
        <v>0</v>
      </c>
      <c r="E388" s="59" t="s">
        <v>100</v>
      </c>
      <c r="F388" s="183" t="s">
        <v>100</v>
      </c>
      <c r="G388" s="52">
        <v>0</v>
      </c>
      <c r="H388" s="50">
        <v>0</v>
      </c>
      <c r="J388" s="43" t="s">
        <v>810</v>
      </c>
      <c r="K388" s="43">
        <v>0</v>
      </c>
      <c r="L388" s="43">
        <v>0</v>
      </c>
      <c r="M388" s="59" t="s">
        <v>100</v>
      </c>
      <c r="N388" s="183" t="s">
        <v>100</v>
      </c>
      <c r="O388" s="52">
        <v>0</v>
      </c>
      <c r="P388" s="50">
        <v>0</v>
      </c>
    </row>
    <row r="389" spans="2:16" x14ac:dyDescent="0.35">
      <c r="B389" s="43" t="s">
        <v>810</v>
      </c>
      <c r="C389" s="43">
        <v>0</v>
      </c>
      <c r="D389" s="43">
        <v>0</v>
      </c>
      <c r="E389" s="59" t="s">
        <v>100</v>
      </c>
      <c r="F389" s="183" t="s">
        <v>100</v>
      </c>
      <c r="G389" s="52">
        <v>0</v>
      </c>
      <c r="H389" s="50">
        <v>0</v>
      </c>
      <c r="J389" s="43" t="s">
        <v>810</v>
      </c>
      <c r="K389" s="43">
        <v>0</v>
      </c>
      <c r="L389" s="43">
        <v>0</v>
      </c>
      <c r="M389" s="59" t="s">
        <v>100</v>
      </c>
      <c r="N389" s="183" t="s">
        <v>100</v>
      </c>
      <c r="O389" s="52">
        <v>0</v>
      </c>
      <c r="P389" s="50">
        <v>0</v>
      </c>
    </row>
    <row r="390" spans="2:16" x14ac:dyDescent="0.35">
      <c r="B390" s="43" t="s">
        <v>810</v>
      </c>
      <c r="C390" s="43">
        <v>0</v>
      </c>
      <c r="D390" s="43">
        <v>0</v>
      </c>
      <c r="E390" s="59" t="s">
        <v>100</v>
      </c>
      <c r="F390" s="183" t="s">
        <v>100</v>
      </c>
      <c r="G390" s="52">
        <v>0</v>
      </c>
      <c r="H390" s="50">
        <v>0</v>
      </c>
      <c r="J390" s="43" t="s">
        <v>810</v>
      </c>
      <c r="K390" s="43">
        <v>0</v>
      </c>
      <c r="L390" s="43">
        <v>0</v>
      </c>
      <c r="M390" s="59" t="s">
        <v>100</v>
      </c>
      <c r="N390" s="183" t="s">
        <v>100</v>
      </c>
      <c r="O390" s="52">
        <v>0</v>
      </c>
      <c r="P390" s="50">
        <v>0</v>
      </c>
    </row>
    <row r="391" spans="2:16" x14ac:dyDescent="0.35">
      <c r="B391" s="43" t="s">
        <v>810</v>
      </c>
      <c r="C391" s="43">
        <v>0</v>
      </c>
      <c r="D391" s="43">
        <v>0</v>
      </c>
      <c r="E391" s="59" t="s">
        <v>100</v>
      </c>
      <c r="F391" s="183" t="s">
        <v>100</v>
      </c>
      <c r="G391" s="52">
        <v>0</v>
      </c>
      <c r="H391" s="50">
        <v>0</v>
      </c>
      <c r="J391" s="43" t="s">
        <v>810</v>
      </c>
      <c r="K391" s="43">
        <v>0</v>
      </c>
      <c r="L391" s="43">
        <v>0</v>
      </c>
      <c r="M391" s="59" t="s">
        <v>100</v>
      </c>
      <c r="N391" s="183" t="s">
        <v>100</v>
      </c>
      <c r="O391" s="52">
        <v>0</v>
      </c>
      <c r="P391" s="50">
        <v>0</v>
      </c>
    </row>
    <row r="392" spans="2:16" x14ac:dyDescent="0.35">
      <c r="B392" s="43" t="s">
        <v>810</v>
      </c>
      <c r="C392" s="43">
        <v>0</v>
      </c>
      <c r="D392" s="43">
        <v>0</v>
      </c>
      <c r="E392" s="59" t="s">
        <v>100</v>
      </c>
      <c r="F392" s="183" t="s">
        <v>100</v>
      </c>
      <c r="G392" s="52">
        <v>0</v>
      </c>
      <c r="H392" s="50">
        <v>0</v>
      </c>
      <c r="J392" s="43" t="s">
        <v>810</v>
      </c>
      <c r="K392" s="43">
        <v>0</v>
      </c>
      <c r="L392" s="43">
        <v>0</v>
      </c>
      <c r="M392" s="59" t="s">
        <v>100</v>
      </c>
      <c r="N392" s="183" t="s">
        <v>100</v>
      </c>
      <c r="O392" s="52">
        <v>0</v>
      </c>
      <c r="P392" s="50">
        <v>0</v>
      </c>
    </row>
    <row r="393" spans="2:16" x14ac:dyDescent="0.35">
      <c r="B393" s="43" t="s">
        <v>810</v>
      </c>
      <c r="C393" s="43">
        <v>0</v>
      </c>
      <c r="D393" s="43">
        <v>0</v>
      </c>
      <c r="E393" s="59" t="s">
        <v>100</v>
      </c>
      <c r="F393" s="183" t="s">
        <v>100</v>
      </c>
      <c r="G393" s="52">
        <v>0</v>
      </c>
      <c r="H393" s="50">
        <v>0</v>
      </c>
      <c r="J393" s="43" t="s">
        <v>810</v>
      </c>
      <c r="K393" s="43">
        <v>0</v>
      </c>
      <c r="L393" s="43">
        <v>0</v>
      </c>
      <c r="M393" s="59" t="s">
        <v>100</v>
      </c>
      <c r="N393" s="183" t="s">
        <v>100</v>
      </c>
      <c r="O393" s="52">
        <v>0</v>
      </c>
      <c r="P393" s="50">
        <v>0</v>
      </c>
    </row>
    <row r="394" spans="2:16" x14ac:dyDescent="0.35">
      <c r="B394" s="43" t="s">
        <v>810</v>
      </c>
      <c r="C394" s="43">
        <v>0</v>
      </c>
      <c r="D394" s="43">
        <v>0</v>
      </c>
      <c r="E394" s="59" t="s">
        <v>100</v>
      </c>
      <c r="F394" s="183" t="s">
        <v>100</v>
      </c>
      <c r="G394" s="52">
        <v>0</v>
      </c>
      <c r="H394" s="50">
        <v>0</v>
      </c>
      <c r="J394" s="43" t="s">
        <v>810</v>
      </c>
      <c r="K394" s="43">
        <v>0</v>
      </c>
      <c r="L394" s="43">
        <v>0</v>
      </c>
      <c r="M394" s="59" t="s">
        <v>100</v>
      </c>
      <c r="N394" s="183" t="s">
        <v>100</v>
      </c>
      <c r="O394" s="52">
        <v>0</v>
      </c>
      <c r="P394" s="50">
        <v>0</v>
      </c>
    </row>
    <row r="395" spans="2:16" x14ac:dyDescent="0.35">
      <c r="B395" s="43" t="s">
        <v>810</v>
      </c>
      <c r="C395" s="43">
        <v>0</v>
      </c>
      <c r="D395" s="43">
        <v>0</v>
      </c>
      <c r="E395" s="59" t="s">
        <v>100</v>
      </c>
      <c r="F395" s="183" t="s">
        <v>100</v>
      </c>
      <c r="G395" s="52">
        <v>0</v>
      </c>
      <c r="H395" s="50">
        <v>0</v>
      </c>
      <c r="J395" s="43" t="s">
        <v>810</v>
      </c>
      <c r="K395" s="43">
        <v>0</v>
      </c>
      <c r="L395" s="43">
        <v>0</v>
      </c>
      <c r="M395" s="59" t="s">
        <v>100</v>
      </c>
      <c r="N395" s="183" t="s">
        <v>100</v>
      </c>
      <c r="O395" s="52">
        <v>0</v>
      </c>
      <c r="P395" s="50">
        <v>0</v>
      </c>
    </row>
    <row r="396" spans="2:16" x14ac:dyDescent="0.35">
      <c r="B396" s="43" t="s">
        <v>810</v>
      </c>
      <c r="C396" s="43">
        <v>0</v>
      </c>
      <c r="D396" s="43">
        <v>0</v>
      </c>
      <c r="E396" s="59" t="s">
        <v>100</v>
      </c>
      <c r="F396" s="183" t="s">
        <v>100</v>
      </c>
      <c r="G396" s="52">
        <v>0</v>
      </c>
      <c r="H396" s="50">
        <v>0</v>
      </c>
      <c r="J396" s="43" t="s">
        <v>810</v>
      </c>
      <c r="K396" s="43">
        <v>0</v>
      </c>
      <c r="L396" s="43">
        <v>0</v>
      </c>
      <c r="M396" s="59" t="s">
        <v>100</v>
      </c>
      <c r="N396" s="183" t="s">
        <v>100</v>
      </c>
      <c r="O396" s="52">
        <v>0</v>
      </c>
      <c r="P396" s="50">
        <v>0</v>
      </c>
    </row>
    <row r="397" spans="2:16" x14ac:dyDescent="0.35">
      <c r="B397" s="43" t="s">
        <v>810</v>
      </c>
      <c r="C397" s="43">
        <v>0</v>
      </c>
      <c r="D397" s="43">
        <v>0</v>
      </c>
      <c r="E397" s="59" t="s">
        <v>100</v>
      </c>
      <c r="F397" s="183" t="s">
        <v>100</v>
      </c>
      <c r="G397" s="52">
        <v>0</v>
      </c>
      <c r="H397" s="50">
        <v>0</v>
      </c>
      <c r="J397" s="43" t="s">
        <v>810</v>
      </c>
      <c r="K397" s="43">
        <v>0</v>
      </c>
      <c r="L397" s="43">
        <v>0</v>
      </c>
      <c r="M397" s="59" t="s">
        <v>100</v>
      </c>
      <c r="N397" s="183" t="s">
        <v>100</v>
      </c>
      <c r="O397" s="52">
        <v>0</v>
      </c>
      <c r="P397" s="50">
        <v>0</v>
      </c>
    </row>
    <row r="398" spans="2:16" x14ac:dyDescent="0.35">
      <c r="B398" s="43" t="s">
        <v>810</v>
      </c>
      <c r="C398" s="43">
        <v>0</v>
      </c>
      <c r="D398" s="43">
        <v>0</v>
      </c>
      <c r="E398" s="59" t="s">
        <v>100</v>
      </c>
      <c r="F398" s="183" t="s">
        <v>100</v>
      </c>
      <c r="G398" s="52">
        <v>0</v>
      </c>
      <c r="H398" s="50">
        <v>0</v>
      </c>
      <c r="J398" s="43" t="s">
        <v>810</v>
      </c>
      <c r="K398" s="43">
        <v>0</v>
      </c>
      <c r="L398" s="43">
        <v>0</v>
      </c>
      <c r="M398" s="59" t="s">
        <v>100</v>
      </c>
      <c r="N398" s="183" t="s">
        <v>100</v>
      </c>
      <c r="O398" s="52">
        <v>0</v>
      </c>
      <c r="P398" s="50">
        <v>0</v>
      </c>
    </row>
    <row r="399" spans="2:16" x14ac:dyDescent="0.35">
      <c r="B399" s="43" t="s">
        <v>810</v>
      </c>
      <c r="C399" s="43">
        <v>0</v>
      </c>
      <c r="D399" s="43">
        <v>0</v>
      </c>
      <c r="E399" s="59" t="s">
        <v>100</v>
      </c>
      <c r="F399" s="183" t="s">
        <v>100</v>
      </c>
      <c r="G399" s="52">
        <v>0</v>
      </c>
      <c r="H399" s="50">
        <v>0</v>
      </c>
      <c r="J399" s="43" t="s">
        <v>810</v>
      </c>
      <c r="K399" s="43">
        <v>0</v>
      </c>
      <c r="L399" s="43">
        <v>0</v>
      </c>
      <c r="M399" s="59" t="s">
        <v>100</v>
      </c>
      <c r="N399" s="183" t="s">
        <v>100</v>
      </c>
      <c r="O399" s="52">
        <v>0</v>
      </c>
      <c r="P399" s="50">
        <v>0</v>
      </c>
    </row>
    <row r="400" spans="2:16" x14ac:dyDescent="0.35">
      <c r="B400" s="43" t="s">
        <v>810</v>
      </c>
      <c r="C400" s="43">
        <v>0</v>
      </c>
      <c r="D400" s="43">
        <v>0</v>
      </c>
      <c r="E400" s="59" t="s">
        <v>100</v>
      </c>
      <c r="F400" s="183" t="s">
        <v>100</v>
      </c>
      <c r="G400" s="52">
        <v>0</v>
      </c>
      <c r="H400" s="50">
        <v>0</v>
      </c>
      <c r="J400" s="43" t="s">
        <v>810</v>
      </c>
      <c r="K400" s="43">
        <v>0</v>
      </c>
      <c r="L400" s="43">
        <v>0</v>
      </c>
      <c r="M400" s="59" t="s">
        <v>100</v>
      </c>
      <c r="N400" s="183" t="s">
        <v>100</v>
      </c>
      <c r="O400" s="52">
        <v>0</v>
      </c>
      <c r="P400" s="50">
        <v>0</v>
      </c>
    </row>
    <row r="401" spans="2:16" x14ac:dyDescent="0.35">
      <c r="B401" s="43" t="s">
        <v>810</v>
      </c>
      <c r="C401" s="43">
        <v>0</v>
      </c>
      <c r="D401" s="43">
        <v>0</v>
      </c>
      <c r="E401" s="59" t="s">
        <v>100</v>
      </c>
      <c r="F401" s="183" t="s">
        <v>100</v>
      </c>
      <c r="G401" s="52">
        <v>0</v>
      </c>
      <c r="H401" s="50">
        <v>0</v>
      </c>
      <c r="J401" s="43" t="s">
        <v>810</v>
      </c>
      <c r="K401" s="43">
        <v>0</v>
      </c>
      <c r="L401" s="43">
        <v>0</v>
      </c>
      <c r="M401" s="59" t="s">
        <v>100</v>
      </c>
      <c r="N401" s="183" t="s">
        <v>100</v>
      </c>
      <c r="O401" s="52">
        <v>0</v>
      </c>
      <c r="P401" s="50">
        <v>0</v>
      </c>
    </row>
    <row r="402" spans="2:16" x14ac:dyDescent="0.35">
      <c r="B402" s="43" t="s">
        <v>810</v>
      </c>
      <c r="C402" s="43">
        <v>0</v>
      </c>
      <c r="D402" s="43">
        <v>0</v>
      </c>
      <c r="E402" s="59" t="s">
        <v>100</v>
      </c>
      <c r="F402" s="183" t="s">
        <v>100</v>
      </c>
      <c r="G402" s="52">
        <v>0</v>
      </c>
      <c r="H402" s="50">
        <v>0</v>
      </c>
      <c r="J402" s="43" t="s">
        <v>810</v>
      </c>
      <c r="K402" s="43">
        <v>0</v>
      </c>
      <c r="L402" s="43">
        <v>0</v>
      </c>
      <c r="M402" s="59" t="s">
        <v>100</v>
      </c>
      <c r="N402" s="183" t="s">
        <v>100</v>
      </c>
      <c r="O402" s="52">
        <v>0</v>
      </c>
      <c r="P402" s="50">
        <v>0</v>
      </c>
    </row>
    <row r="403" spans="2:16" x14ac:dyDescent="0.35">
      <c r="B403" s="43" t="s">
        <v>810</v>
      </c>
      <c r="C403" s="43">
        <v>0</v>
      </c>
      <c r="D403" s="43">
        <v>0</v>
      </c>
      <c r="E403" s="59" t="s">
        <v>100</v>
      </c>
      <c r="F403" s="183" t="s">
        <v>100</v>
      </c>
      <c r="G403" s="52">
        <v>0</v>
      </c>
      <c r="H403" s="50">
        <v>0</v>
      </c>
      <c r="J403" s="43" t="s">
        <v>810</v>
      </c>
      <c r="K403" s="43">
        <v>0</v>
      </c>
      <c r="L403" s="43">
        <v>0</v>
      </c>
      <c r="M403" s="59" t="s">
        <v>100</v>
      </c>
      <c r="N403" s="183" t="s">
        <v>100</v>
      </c>
      <c r="O403" s="52">
        <v>0</v>
      </c>
      <c r="P403" s="50">
        <v>0</v>
      </c>
    </row>
    <row r="404" spans="2:16" x14ac:dyDescent="0.35">
      <c r="B404" s="43" t="s">
        <v>810</v>
      </c>
      <c r="C404" s="43">
        <v>0</v>
      </c>
      <c r="D404" s="43">
        <v>0</v>
      </c>
      <c r="E404" s="59" t="s">
        <v>100</v>
      </c>
      <c r="F404" s="183" t="s">
        <v>100</v>
      </c>
      <c r="G404" s="52">
        <v>0</v>
      </c>
      <c r="H404" s="50">
        <v>0</v>
      </c>
      <c r="J404" s="43" t="s">
        <v>810</v>
      </c>
      <c r="K404" s="43">
        <v>0</v>
      </c>
      <c r="L404" s="43">
        <v>0</v>
      </c>
      <c r="M404" s="59" t="s">
        <v>100</v>
      </c>
      <c r="N404" s="183" t="s">
        <v>100</v>
      </c>
      <c r="O404" s="52">
        <v>0</v>
      </c>
      <c r="P404" s="50">
        <v>0</v>
      </c>
    </row>
    <row r="405" spans="2:16" x14ac:dyDescent="0.35">
      <c r="B405" s="43" t="s">
        <v>810</v>
      </c>
      <c r="C405" s="43">
        <v>0</v>
      </c>
      <c r="D405" s="43">
        <v>0</v>
      </c>
      <c r="E405" s="59" t="s">
        <v>100</v>
      </c>
      <c r="F405" s="183" t="s">
        <v>100</v>
      </c>
      <c r="G405" s="52">
        <v>0</v>
      </c>
      <c r="H405" s="50">
        <v>0</v>
      </c>
      <c r="J405" s="43" t="s">
        <v>810</v>
      </c>
      <c r="K405" s="43">
        <v>0</v>
      </c>
      <c r="L405" s="43">
        <v>0</v>
      </c>
      <c r="M405" s="59" t="s">
        <v>100</v>
      </c>
      <c r="N405" s="183" t="s">
        <v>100</v>
      </c>
      <c r="O405" s="52">
        <v>0</v>
      </c>
      <c r="P405" s="50">
        <v>0</v>
      </c>
    </row>
    <row r="406" spans="2:16" x14ac:dyDescent="0.35">
      <c r="B406" s="43" t="s">
        <v>810</v>
      </c>
      <c r="C406" s="43">
        <v>0</v>
      </c>
      <c r="D406" s="43">
        <v>0</v>
      </c>
      <c r="E406" s="59" t="s">
        <v>100</v>
      </c>
      <c r="F406" s="183" t="s">
        <v>100</v>
      </c>
      <c r="G406" s="52">
        <v>0</v>
      </c>
      <c r="H406" s="50">
        <v>0</v>
      </c>
      <c r="J406" s="43" t="s">
        <v>810</v>
      </c>
      <c r="K406" s="43">
        <v>0</v>
      </c>
      <c r="L406" s="43">
        <v>0</v>
      </c>
      <c r="M406" s="59" t="s">
        <v>100</v>
      </c>
      <c r="N406" s="183" t="s">
        <v>100</v>
      </c>
      <c r="O406" s="52">
        <v>0</v>
      </c>
      <c r="P406" s="50">
        <v>0</v>
      </c>
    </row>
    <row r="407" spans="2:16" x14ac:dyDescent="0.35">
      <c r="B407" s="43" t="s">
        <v>810</v>
      </c>
      <c r="C407" s="43">
        <v>0</v>
      </c>
      <c r="D407" s="43">
        <v>0</v>
      </c>
      <c r="E407" s="59" t="s">
        <v>100</v>
      </c>
      <c r="F407" s="183" t="s">
        <v>100</v>
      </c>
      <c r="G407" s="52">
        <v>0</v>
      </c>
      <c r="H407" s="50">
        <v>0</v>
      </c>
      <c r="J407" s="43" t="s">
        <v>810</v>
      </c>
      <c r="K407" s="43">
        <v>0</v>
      </c>
      <c r="L407" s="43">
        <v>0</v>
      </c>
      <c r="M407" s="59" t="s">
        <v>100</v>
      </c>
      <c r="N407" s="183" t="s">
        <v>100</v>
      </c>
      <c r="O407" s="52">
        <v>0</v>
      </c>
      <c r="P407" s="50">
        <v>0</v>
      </c>
    </row>
    <row r="408" spans="2:16" x14ac:dyDescent="0.35">
      <c r="B408" s="43" t="s">
        <v>810</v>
      </c>
      <c r="C408" s="43">
        <v>0</v>
      </c>
      <c r="D408" s="43">
        <v>0</v>
      </c>
      <c r="E408" s="59" t="s">
        <v>100</v>
      </c>
      <c r="F408" s="183" t="s">
        <v>100</v>
      </c>
      <c r="G408" s="52">
        <v>0</v>
      </c>
      <c r="H408" s="50">
        <v>0</v>
      </c>
      <c r="J408" s="43" t="s">
        <v>810</v>
      </c>
      <c r="K408" s="43">
        <v>0</v>
      </c>
      <c r="L408" s="43">
        <v>0</v>
      </c>
      <c r="M408" s="59" t="s">
        <v>100</v>
      </c>
      <c r="N408" s="183" t="s">
        <v>100</v>
      </c>
      <c r="O408" s="52">
        <v>0</v>
      </c>
      <c r="P408" s="50">
        <v>0</v>
      </c>
    </row>
    <row r="409" spans="2:16" x14ac:dyDescent="0.35">
      <c r="B409" s="43" t="s">
        <v>810</v>
      </c>
      <c r="C409" s="43">
        <v>0</v>
      </c>
      <c r="D409" s="43">
        <v>0</v>
      </c>
      <c r="E409" s="59" t="s">
        <v>100</v>
      </c>
      <c r="F409" s="183" t="s">
        <v>100</v>
      </c>
      <c r="G409" s="52">
        <v>0</v>
      </c>
      <c r="H409" s="50">
        <v>0</v>
      </c>
      <c r="J409" s="43" t="s">
        <v>810</v>
      </c>
      <c r="K409" s="43">
        <v>0</v>
      </c>
      <c r="L409" s="43">
        <v>0</v>
      </c>
      <c r="M409" s="59" t="s">
        <v>100</v>
      </c>
      <c r="N409" s="183" t="s">
        <v>100</v>
      </c>
      <c r="O409" s="52">
        <v>0</v>
      </c>
      <c r="P409" s="50">
        <v>0</v>
      </c>
    </row>
    <row r="410" spans="2:16" x14ac:dyDescent="0.35">
      <c r="B410" s="43" t="s">
        <v>810</v>
      </c>
      <c r="C410" s="43">
        <v>0</v>
      </c>
      <c r="D410" s="43">
        <v>0</v>
      </c>
      <c r="E410" s="59" t="s">
        <v>100</v>
      </c>
      <c r="F410" s="183" t="s">
        <v>100</v>
      </c>
      <c r="G410" s="52">
        <v>0</v>
      </c>
      <c r="H410" s="50">
        <v>0</v>
      </c>
      <c r="J410" s="43" t="s">
        <v>810</v>
      </c>
      <c r="K410" s="43">
        <v>0</v>
      </c>
      <c r="L410" s="43">
        <v>0</v>
      </c>
      <c r="M410" s="59" t="s">
        <v>100</v>
      </c>
      <c r="N410" s="183" t="s">
        <v>100</v>
      </c>
      <c r="O410" s="52">
        <v>0</v>
      </c>
      <c r="P410" s="50">
        <v>0</v>
      </c>
    </row>
    <row r="411" spans="2:16" x14ac:dyDescent="0.35">
      <c r="B411" s="43" t="s">
        <v>810</v>
      </c>
      <c r="C411" s="43">
        <v>0</v>
      </c>
      <c r="D411" s="43">
        <v>0</v>
      </c>
      <c r="E411" s="59" t="s">
        <v>100</v>
      </c>
      <c r="F411" s="183" t="s">
        <v>100</v>
      </c>
      <c r="G411" s="52">
        <v>0</v>
      </c>
      <c r="H411" s="50">
        <v>0</v>
      </c>
      <c r="J411" s="43" t="s">
        <v>810</v>
      </c>
      <c r="K411" s="43">
        <v>0</v>
      </c>
      <c r="L411" s="43">
        <v>0</v>
      </c>
      <c r="M411" s="59" t="s">
        <v>100</v>
      </c>
      <c r="N411" s="183" t="s">
        <v>100</v>
      </c>
      <c r="O411" s="52">
        <v>0</v>
      </c>
      <c r="P411" s="50">
        <v>0</v>
      </c>
    </row>
    <row r="412" spans="2:16" x14ac:dyDescent="0.35">
      <c r="B412" s="43" t="s">
        <v>810</v>
      </c>
      <c r="C412" s="43">
        <v>0</v>
      </c>
      <c r="D412" s="43">
        <v>0</v>
      </c>
      <c r="E412" s="59" t="s">
        <v>100</v>
      </c>
      <c r="F412" s="183" t="s">
        <v>100</v>
      </c>
      <c r="G412" s="52">
        <v>0</v>
      </c>
      <c r="H412" s="50">
        <v>0</v>
      </c>
      <c r="J412" s="43" t="s">
        <v>810</v>
      </c>
      <c r="K412" s="43">
        <v>0</v>
      </c>
      <c r="L412" s="43">
        <v>0</v>
      </c>
      <c r="M412" s="59" t="s">
        <v>100</v>
      </c>
      <c r="N412" s="183" t="s">
        <v>100</v>
      </c>
      <c r="O412" s="52">
        <v>0</v>
      </c>
      <c r="P412" s="50">
        <v>0</v>
      </c>
    </row>
    <row r="413" spans="2:16" x14ac:dyDescent="0.35">
      <c r="B413" s="43" t="s">
        <v>810</v>
      </c>
      <c r="C413" s="43">
        <v>0</v>
      </c>
      <c r="D413" s="43">
        <v>0</v>
      </c>
      <c r="E413" s="59" t="s">
        <v>100</v>
      </c>
      <c r="F413" s="183" t="s">
        <v>100</v>
      </c>
      <c r="G413" s="52">
        <v>0</v>
      </c>
      <c r="H413" s="50">
        <v>0</v>
      </c>
      <c r="J413" s="43" t="s">
        <v>810</v>
      </c>
      <c r="K413" s="43">
        <v>0</v>
      </c>
      <c r="L413" s="43">
        <v>0</v>
      </c>
      <c r="M413" s="59" t="s">
        <v>100</v>
      </c>
      <c r="N413" s="183" t="s">
        <v>100</v>
      </c>
      <c r="O413" s="52">
        <v>0</v>
      </c>
      <c r="P413" s="50">
        <v>0</v>
      </c>
    </row>
    <row r="414" spans="2:16" x14ac:dyDescent="0.35">
      <c r="B414" s="43" t="s">
        <v>810</v>
      </c>
      <c r="C414" s="43">
        <v>0</v>
      </c>
      <c r="D414" s="43">
        <v>0</v>
      </c>
      <c r="E414" s="59" t="s">
        <v>100</v>
      </c>
      <c r="F414" s="183" t="s">
        <v>100</v>
      </c>
      <c r="G414" s="52">
        <v>0</v>
      </c>
      <c r="H414" s="50">
        <v>0</v>
      </c>
      <c r="J414" s="43" t="s">
        <v>810</v>
      </c>
      <c r="K414" s="43">
        <v>0</v>
      </c>
      <c r="L414" s="43">
        <v>0</v>
      </c>
      <c r="M414" s="59" t="s">
        <v>100</v>
      </c>
      <c r="N414" s="183" t="s">
        <v>100</v>
      </c>
      <c r="O414" s="52">
        <v>0</v>
      </c>
      <c r="P414" s="50">
        <v>0</v>
      </c>
    </row>
    <row r="415" spans="2:16" x14ac:dyDescent="0.35">
      <c r="B415" s="43" t="s">
        <v>810</v>
      </c>
      <c r="C415" s="43">
        <v>0</v>
      </c>
      <c r="D415" s="43">
        <v>0</v>
      </c>
      <c r="E415" s="59" t="s">
        <v>100</v>
      </c>
      <c r="F415" s="183" t="s">
        <v>100</v>
      </c>
      <c r="G415" s="52">
        <v>0</v>
      </c>
      <c r="H415" s="50">
        <v>0</v>
      </c>
      <c r="J415" s="43" t="s">
        <v>810</v>
      </c>
      <c r="K415" s="43">
        <v>0</v>
      </c>
      <c r="L415" s="43">
        <v>0</v>
      </c>
      <c r="M415" s="59" t="s">
        <v>100</v>
      </c>
      <c r="N415" s="183" t="s">
        <v>100</v>
      </c>
      <c r="O415" s="52">
        <v>0</v>
      </c>
      <c r="P415" s="50">
        <v>0</v>
      </c>
    </row>
    <row r="416" spans="2:16" x14ac:dyDescent="0.35">
      <c r="B416" s="43" t="s">
        <v>810</v>
      </c>
      <c r="C416" s="43">
        <v>0</v>
      </c>
      <c r="D416" s="43">
        <v>0</v>
      </c>
      <c r="E416" s="59" t="s">
        <v>100</v>
      </c>
      <c r="F416" s="183" t="s">
        <v>100</v>
      </c>
      <c r="G416" s="52">
        <v>0</v>
      </c>
      <c r="H416" s="50">
        <v>0</v>
      </c>
      <c r="J416" s="43" t="s">
        <v>810</v>
      </c>
      <c r="K416" s="43">
        <v>0</v>
      </c>
      <c r="L416" s="43">
        <v>0</v>
      </c>
      <c r="M416" s="59" t="s">
        <v>100</v>
      </c>
      <c r="N416" s="183" t="s">
        <v>100</v>
      </c>
      <c r="O416" s="52">
        <v>0</v>
      </c>
      <c r="P416" s="50">
        <v>0</v>
      </c>
    </row>
    <row r="417" spans="2:16" x14ac:dyDescent="0.35">
      <c r="B417" s="43" t="s">
        <v>810</v>
      </c>
      <c r="C417" s="43">
        <v>0</v>
      </c>
      <c r="D417" s="43">
        <v>0</v>
      </c>
      <c r="E417" s="59" t="s">
        <v>100</v>
      </c>
      <c r="F417" s="183" t="s">
        <v>100</v>
      </c>
      <c r="G417" s="52">
        <v>0</v>
      </c>
      <c r="H417" s="50">
        <v>0</v>
      </c>
      <c r="J417" s="43" t="s">
        <v>810</v>
      </c>
      <c r="K417" s="43">
        <v>0</v>
      </c>
      <c r="L417" s="43">
        <v>0</v>
      </c>
      <c r="M417" s="59" t="s">
        <v>100</v>
      </c>
      <c r="N417" s="183" t="s">
        <v>100</v>
      </c>
      <c r="O417" s="52">
        <v>0</v>
      </c>
      <c r="P417" s="50">
        <v>0</v>
      </c>
    </row>
    <row r="418" spans="2:16" x14ac:dyDescent="0.35">
      <c r="B418" s="43" t="s">
        <v>810</v>
      </c>
      <c r="C418" s="43">
        <v>0</v>
      </c>
      <c r="D418" s="43">
        <v>0</v>
      </c>
      <c r="E418" s="59" t="s">
        <v>100</v>
      </c>
      <c r="F418" s="183" t="s">
        <v>100</v>
      </c>
      <c r="G418" s="104">
        <v>495</v>
      </c>
      <c r="H418" s="52">
        <v>0</v>
      </c>
      <c r="J418" s="43" t="s">
        <v>810</v>
      </c>
      <c r="K418" s="43">
        <v>0</v>
      </c>
      <c r="L418" s="43">
        <v>0</v>
      </c>
      <c r="M418" s="59" t="s">
        <v>100</v>
      </c>
      <c r="N418" s="183" t="s">
        <v>100</v>
      </c>
      <c r="O418" s="52">
        <v>0</v>
      </c>
      <c r="P418" s="50">
        <v>0</v>
      </c>
    </row>
    <row r="419" spans="2:16" x14ac:dyDescent="0.35">
      <c r="B419" s="43" t="s">
        <v>810</v>
      </c>
      <c r="C419" s="43">
        <v>0</v>
      </c>
      <c r="D419" s="43">
        <v>0</v>
      </c>
      <c r="E419" s="59" t="s">
        <v>100</v>
      </c>
      <c r="F419" s="183" t="s">
        <v>100</v>
      </c>
      <c r="G419" s="104">
        <v>494</v>
      </c>
      <c r="H419" s="52">
        <v>0</v>
      </c>
      <c r="J419" s="43" t="s">
        <v>810</v>
      </c>
      <c r="K419" s="43">
        <v>0</v>
      </c>
      <c r="L419" s="43">
        <v>0</v>
      </c>
      <c r="M419" s="59" t="s">
        <v>100</v>
      </c>
      <c r="N419" s="183" t="s">
        <v>100</v>
      </c>
      <c r="O419" s="52">
        <v>0</v>
      </c>
      <c r="P419" s="50">
        <v>0</v>
      </c>
    </row>
    <row r="420" spans="2:16" x14ac:dyDescent="0.35">
      <c r="B420" s="43" t="s">
        <v>810</v>
      </c>
      <c r="C420" s="43">
        <v>0</v>
      </c>
      <c r="D420" s="43">
        <v>0</v>
      </c>
      <c r="E420" s="59" t="s">
        <v>100</v>
      </c>
      <c r="F420" s="183" t="s">
        <v>100</v>
      </c>
      <c r="G420" s="104">
        <v>488</v>
      </c>
      <c r="H420" s="52">
        <v>0</v>
      </c>
      <c r="J420" s="43" t="s">
        <v>810</v>
      </c>
      <c r="K420" s="43">
        <v>0</v>
      </c>
      <c r="L420" s="43">
        <v>0</v>
      </c>
      <c r="M420" s="59" t="s">
        <v>100</v>
      </c>
      <c r="N420" s="183" t="s">
        <v>100</v>
      </c>
      <c r="O420" s="52">
        <v>0</v>
      </c>
      <c r="P420" s="50">
        <v>0</v>
      </c>
    </row>
    <row r="421" spans="2:16" x14ac:dyDescent="0.35">
      <c r="B421" s="43" t="s">
        <v>810</v>
      </c>
      <c r="C421" s="43">
        <v>0</v>
      </c>
      <c r="D421" s="43">
        <v>0</v>
      </c>
      <c r="E421" s="59" t="s">
        <v>100</v>
      </c>
      <c r="F421" s="183" t="s">
        <v>100</v>
      </c>
      <c r="G421" s="104">
        <v>486</v>
      </c>
      <c r="H421" s="52">
        <v>0</v>
      </c>
      <c r="J421" s="43" t="s">
        <v>810</v>
      </c>
      <c r="K421" s="43">
        <v>0</v>
      </c>
      <c r="L421" s="43">
        <v>0</v>
      </c>
      <c r="M421" s="59" t="s">
        <v>100</v>
      </c>
      <c r="N421" s="183" t="s">
        <v>100</v>
      </c>
      <c r="O421" s="52">
        <v>0</v>
      </c>
      <c r="P421" s="50">
        <v>0</v>
      </c>
    </row>
    <row r="422" spans="2:16" x14ac:dyDescent="0.35">
      <c r="B422" s="43" t="s">
        <v>810</v>
      </c>
      <c r="C422" s="43">
        <v>0</v>
      </c>
      <c r="D422" s="43">
        <v>0</v>
      </c>
      <c r="E422" s="59" t="s">
        <v>100</v>
      </c>
      <c r="F422" s="183" t="s">
        <v>100</v>
      </c>
      <c r="G422" s="104">
        <v>478</v>
      </c>
      <c r="H422" s="52">
        <v>0</v>
      </c>
      <c r="J422" s="43" t="s">
        <v>810</v>
      </c>
      <c r="K422" s="43">
        <v>0</v>
      </c>
      <c r="L422" s="43">
        <v>0</v>
      </c>
      <c r="M422" s="59" t="s">
        <v>100</v>
      </c>
      <c r="N422" s="183" t="s">
        <v>100</v>
      </c>
      <c r="O422" s="52">
        <v>0</v>
      </c>
      <c r="P422" s="50">
        <v>0</v>
      </c>
    </row>
    <row r="423" spans="2:16" x14ac:dyDescent="0.35">
      <c r="B423" s="43" t="s">
        <v>810</v>
      </c>
      <c r="C423" s="43">
        <v>0</v>
      </c>
      <c r="D423" s="43">
        <v>0</v>
      </c>
      <c r="E423" s="59" t="s">
        <v>100</v>
      </c>
      <c r="F423" s="183" t="s">
        <v>100</v>
      </c>
      <c r="G423" s="104">
        <v>475</v>
      </c>
      <c r="H423" s="52">
        <v>0</v>
      </c>
      <c r="J423" s="43" t="s">
        <v>810</v>
      </c>
      <c r="K423" s="43">
        <v>0</v>
      </c>
      <c r="L423" s="43">
        <v>0</v>
      </c>
      <c r="M423" s="59" t="s">
        <v>100</v>
      </c>
      <c r="N423" s="183" t="s">
        <v>100</v>
      </c>
      <c r="O423" s="52">
        <v>0</v>
      </c>
      <c r="P423" s="50">
        <v>0</v>
      </c>
    </row>
    <row r="424" spans="2:16" x14ac:dyDescent="0.35">
      <c r="B424" s="43" t="s">
        <v>810</v>
      </c>
      <c r="C424" s="43">
        <v>0</v>
      </c>
      <c r="D424" s="43">
        <v>0</v>
      </c>
      <c r="E424" s="59" t="s">
        <v>100</v>
      </c>
      <c r="F424" s="183" t="s">
        <v>100</v>
      </c>
      <c r="G424" s="104">
        <v>472</v>
      </c>
      <c r="H424" s="52">
        <v>0</v>
      </c>
      <c r="J424" s="43" t="s">
        <v>810</v>
      </c>
      <c r="K424" s="43">
        <v>0</v>
      </c>
      <c r="L424" s="43">
        <v>0</v>
      </c>
      <c r="M424" s="59" t="s">
        <v>100</v>
      </c>
      <c r="N424" s="183" t="s">
        <v>100</v>
      </c>
      <c r="O424" s="52">
        <v>0</v>
      </c>
      <c r="P424" s="50">
        <v>0</v>
      </c>
    </row>
    <row r="425" spans="2:16" x14ac:dyDescent="0.35">
      <c r="B425" s="43" t="s">
        <v>810</v>
      </c>
      <c r="C425" s="43">
        <v>0</v>
      </c>
      <c r="D425" s="43">
        <v>0</v>
      </c>
      <c r="E425" s="59" t="s">
        <v>100</v>
      </c>
      <c r="F425" s="183" t="s">
        <v>100</v>
      </c>
      <c r="G425" s="104" t="s">
        <v>100</v>
      </c>
      <c r="H425" s="52">
        <v>0</v>
      </c>
      <c r="J425" s="43" t="s">
        <v>810</v>
      </c>
      <c r="K425" s="43">
        <v>0</v>
      </c>
      <c r="L425" s="43">
        <v>0</v>
      </c>
      <c r="M425" s="59" t="s">
        <v>100</v>
      </c>
      <c r="N425" s="183" t="s">
        <v>100</v>
      </c>
      <c r="O425" s="52">
        <v>0</v>
      </c>
      <c r="P425" s="50">
        <v>0</v>
      </c>
    </row>
    <row r="426" spans="2:16" x14ac:dyDescent="0.35">
      <c r="B426" s="43" t="s">
        <v>810</v>
      </c>
      <c r="C426" s="43">
        <v>0</v>
      </c>
      <c r="D426" s="43">
        <v>0</v>
      </c>
      <c r="E426" s="59" t="s">
        <v>100</v>
      </c>
      <c r="F426" s="183" t="s">
        <v>100</v>
      </c>
      <c r="G426" s="104" t="s">
        <v>100</v>
      </c>
      <c r="H426" s="52">
        <v>0</v>
      </c>
      <c r="J426" s="43" t="s">
        <v>810</v>
      </c>
      <c r="K426" s="43">
        <v>0</v>
      </c>
      <c r="L426" s="43">
        <v>0</v>
      </c>
      <c r="M426" s="59" t="s">
        <v>100</v>
      </c>
      <c r="N426" s="183" t="s">
        <v>100</v>
      </c>
      <c r="O426" s="52">
        <v>0</v>
      </c>
      <c r="P426" s="50">
        <v>0</v>
      </c>
    </row>
    <row r="427" spans="2:16" x14ac:dyDescent="0.35">
      <c r="B427" s="43" t="s">
        <v>810</v>
      </c>
      <c r="C427" s="43">
        <v>0</v>
      </c>
      <c r="D427" s="43">
        <v>0</v>
      </c>
      <c r="E427" s="59" t="s">
        <v>100</v>
      </c>
      <c r="F427" s="183" t="s">
        <v>100</v>
      </c>
      <c r="G427" s="104" t="s">
        <v>100</v>
      </c>
      <c r="H427" s="52">
        <v>0</v>
      </c>
      <c r="J427" s="43" t="s">
        <v>810</v>
      </c>
      <c r="K427" s="43">
        <v>0</v>
      </c>
      <c r="L427" s="43">
        <v>0</v>
      </c>
      <c r="M427" s="59" t="s">
        <v>100</v>
      </c>
      <c r="N427" s="183" t="s">
        <v>100</v>
      </c>
      <c r="O427" s="52">
        <v>0</v>
      </c>
      <c r="P427" s="50">
        <v>0</v>
      </c>
    </row>
    <row r="428" spans="2:16" x14ac:dyDescent="0.35">
      <c r="B428" s="43" t="s">
        <v>810</v>
      </c>
      <c r="C428" s="43">
        <v>0</v>
      </c>
      <c r="D428" s="43">
        <v>0</v>
      </c>
      <c r="E428" s="59" t="s">
        <v>100</v>
      </c>
      <c r="F428" s="183" t="s">
        <v>100</v>
      </c>
      <c r="G428" s="104" t="s">
        <v>100</v>
      </c>
      <c r="H428" s="52">
        <v>0</v>
      </c>
      <c r="J428" s="43" t="s">
        <v>810</v>
      </c>
      <c r="K428" s="43">
        <v>0</v>
      </c>
      <c r="L428" s="43">
        <v>0</v>
      </c>
      <c r="M428" s="59" t="s">
        <v>100</v>
      </c>
      <c r="N428" s="183" t="s">
        <v>100</v>
      </c>
      <c r="O428" s="52">
        <v>0</v>
      </c>
      <c r="P428" s="50">
        <v>0</v>
      </c>
    </row>
    <row r="429" spans="2:16" x14ac:dyDescent="0.35">
      <c r="B429" s="43" t="s">
        <v>810</v>
      </c>
      <c r="C429" s="43">
        <v>0</v>
      </c>
      <c r="D429" s="43">
        <v>0</v>
      </c>
      <c r="E429" s="59" t="s">
        <v>100</v>
      </c>
      <c r="F429" s="183" t="s">
        <v>100</v>
      </c>
      <c r="G429" s="104" t="s">
        <v>100</v>
      </c>
      <c r="H429" s="52">
        <v>0</v>
      </c>
      <c r="J429" s="43" t="s">
        <v>810</v>
      </c>
      <c r="K429" s="43">
        <v>0</v>
      </c>
      <c r="L429" s="43">
        <v>0</v>
      </c>
      <c r="M429" s="59" t="s">
        <v>100</v>
      </c>
      <c r="N429" s="183" t="s">
        <v>100</v>
      </c>
      <c r="O429" s="52">
        <v>0</v>
      </c>
      <c r="P429" s="50">
        <v>0</v>
      </c>
    </row>
    <row r="430" spans="2:16" x14ac:dyDescent="0.35">
      <c r="B430" s="43" t="s">
        <v>810</v>
      </c>
      <c r="C430" s="43">
        <v>0</v>
      </c>
      <c r="D430" s="43">
        <v>0</v>
      </c>
      <c r="E430" s="59" t="s">
        <v>100</v>
      </c>
      <c r="F430" s="183" t="s">
        <v>100</v>
      </c>
      <c r="G430" s="104" t="s">
        <v>100</v>
      </c>
      <c r="H430" s="52">
        <v>0</v>
      </c>
      <c r="J430" s="43" t="s">
        <v>810</v>
      </c>
      <c r="K430" s="43">
        <v>0</v>
      </c>
      <c r="L430" s="43">
        <v>0</v>
      </c>
      <c r="M430" s="59" t="s">
        <v>100</v>
      </c>
      <c r="N430" s="183" t="s">
        <v>100</v>
      </c>
      <c r="O430" s="52">
        <v>0</v>
      </c>
      <c r="P430" s="50">
        <v>0</v>
      </c>
    </row>
    <row r="431" spans="2:16" x14ac:dyDescent="0.35">
      <c r="B431" s="43" t="s">
        <v>810</v>
      </c>
      <c r="C431" s="43">
        <v>0</v>
      </c>
      <c r="D431" s="43">
        <v>0</v>
      </c>
      <c r="E431" s="59" t="s">
        <v>100</v>
      </c>
      <c r="F431" s="183" t="s">
        <v>100</v>
      </c>
      <c r="G431" s="104" t="s">
        <v>100</v>
      </c>
      <c r="H431" s="52">
        <v>0</v>
      </c>
      <c r="J431" s="43" t="s">
        <v>810</v>
      </c>
      <c r="K431" s="43">
        <v>0</v>
      </c>
      <c r="L431" s="43">
        <v>0</v>
      </c>
      <c r="M431" s="59" t="s">
        <v>100</v>
      </c>
      <c r="N431" s="183" t="s">
        <v>100</v>
      </c>
      <c r="O431" s="52">
        <v>0</v>
      </c>
      <c r="P431" s="50">
        <v>0</v>
      </c>
    </row>
    <row r="432" spans="2:16" x14ac:dyDescent="0.35">
      <c r="B432" s="43" t="s">
        <v>810</v>
      </c>
      <c r="C432" s="43">
        <v>0</v>
      </c>
      <c r="D432" s="43">
        <v>0</v>
      </c>
      <c r="E432" s="59" t="s">
        <v>100</v>
      </c>
      <c r="F432" s="183" t="s">
        <v>100</v>
      </c>
      <c r="G432" s="104" t="s">
        <v>100</v>
      </c>
      <c r="H432" s="52">
        <v>0</v>
      </c>
      <c r="J432" s="43" t="s">
        <v>810</v>
      </c>
      <c r="K432" s="43">
        <v>0</v>
      </c>
      <c r="L432" s="43">
        <v>0</v>
      </c>
      <c r="M432" s="59" t="s">
        <v>100</v>
      </c>
      <c r="N432" s="183" t="s">
        <v>100</v>
      </c>
      <c r="O432" s="52">
        <v>0</v>
      </c>
      <c r="P432" s="50">
        <v>0</v>
      </c>
    </row>
    <row r="433" spans="2:16" x14ac:dyDescent="0.35">
      <c r="B433" s="43" t="s">
        <v>810</v>
      </c>
      <c r="C433" s="43">
        <v>0</v>
      </c>
      <c r="D433" s="43">
        <v>0</v>
      </c>
      <c r="E433" s="59" t="s">
        <v>100</v>
      </c>
      <c r="F433" s="183" t="s">
        <v>100</v>
      </c>
      <c r="G433" s="104" t="s">
        <v>100</v>
      </c>
      <c r="H433" s="52">
        <v>0</v>
      </c>
      <c r="J433" s="43" t="s">
        <v>810</v>
      </c>
      <c r="K433" s="43">
        <v>0</v>
      </c>
      <c r="L433" s="43">
        <v>0</v>
      </c>
      <c r="M433" s="59" t="s">
        <v>100</v>
      </c>
      <c r="N433" s="183" t="s">
        <v>100</v>
      </c>
      <c r="O433" s="52">
        <v>0</v>
      </c>
      <c r="P433" s="50">
        <v>0</v>
      </c>
    </row>
    <row r="434" spans="2:16" x14ac:dyDescent="0.35">
      <c r="B434" s="43" t="s">
        <v>810</v>
      </c>
      <c r="C434" s="43">
        <v>0</v>
      </c>
      <c r="D434" s="43">
        <v>0</v>
      </c>
      <c r="E434" s="59" t="s">
        <v>100</v>
      </c>
      <c r="F434" s="183" t="s">
        <v>100</v>
      </c>
      <c r="G434" s="104" t="s">
        <v>100</v>
      </c>
      <c r="H434" s="52">
        <v>0</v>
      </c>
      <c r="J434" s="43" t="s">
        <v>810</v>
      </c>
      <c r="K434" s="43">
        <v>0</v>
      </c>
      <c r="L434" s="43">
        <v>0</v>
      </c>
      <c r="M434" s="59" t="s">
        <v>100</v>
      </c>
      <c r="N434" s="183" t="s">
        <v>100</v>
      </c>
      <c r="O434" s="52">
        <v>0</v>
      </c>
      <c r="P434" s="50">
        <v>0</v>
      </c>
    </row>
    <row r="435" spans="2:16" x14ac:dyDescent="0.35">
      <c r="B435" s="43" t="s">
        <v>810</v>
      </c>
      <c r="C435" s="43">
        <v>0</v>
      </c>
      <c r="D435" s="43">
        <v>0</v>
      </c>
      <c r="E435" s="59" t="s">
        <v>100</v>
      </c>
      <c r="F435" s="183" t="s">
        <v>100</v>
      </c>
      <c r="G435" s="104" t="s">
        <v>100</v>
      </c>
      <c r="H435" s="52">
        <v>0</v>
      </c>
      <c r="J435" s="43" t="s">
        <v>810</v>
      </c>
      <c r="K435" s="43">
        <v>0</v>
      </c>
      <c r="L435" s="43">
        <v>0</v>
      </c>
      <c r="M435" s="59" t="s">
        <v>100</v>
      </c>
      <c r="N435" s="183" t="s">
        <v>100</v>
      </c>
      <c r="O435" s="52">
        <v>0</v>
      </c>
      <c r="P435" s="50">
        <v>0</v>
      </c>
    </row>
    <row r="436" spans="2:16" x14ac:dyDescent="0.35">
      <c r="B436" s="43" t="s">
        <v>810</v>
      </c>
      <c r="C436" s="43">
        <v>0</v>
      </c>
      <c r="D436" s="43">
        <v>0</v>
      </c>
      <c r="E436" s="59" t="s">
        <v>100</v>
      </c>
      <c r="F436" s="183" t="s">
        <v>100</v>
      </c>
      <c r="G436" s="104" t="s">
        <v>100</v>
      </c>
      <c r="H436" s="52">
        <v>0</v>
      </c>
      <c r="J436" s="43" t="s">
        <v>810</v>
      </c>
      <c r="K436" s="43">
        <v>0</v>
      </c>
      <c r="L436" s="43">
        <v>0</v>
      </c>
      <c r="M436" s="59" t="s">
        <v>100</v>
      </c>
      <c r="N436" s="183" t="s">
        <v>100</v>
      </c>
      <c r="O436" s="52">
        <v>0</v>
      </c>
      <c r="P436" s="50">
        <v>0</v>
      </c>
    </row>
    <row r="437" spans="2:16" x14ac:dyDescent="0.35">
      <c r="B437" s="43" t="s">
        <v>810</v>
      </c>
      <c r="C437" s="43">
        <v>0</v>
      </c>
      <c r="D437" s="43">
        <v>0</v>
      </c>
      <c r="E437" s="59" t="s">
        <v>100</v>
      </c>
      <c r="F437" s="183" t="s">
        <v>100</v>
      </c>
      <c r="G437" s="104" t="s">
        <v>100</v>
      </c>
      <c r="H437" s="52">
        <v>0</v>
      </c>
      <c r="J437" s="43" t="s">
        <v>810</v>
      </c>
      <c r="K437" s="43">
        <v>0</v>
      </c>
      <c r="L437" s="43">
        <v>0</v>
      </c>
      <c r="M437" s="59" t="s">
        <v>100</v>
      </c>
      <c r="N437" s="183" t="s">
        <v>100</v>
      </c>
      <c r="O437" s="52">
        <v>0</v>
      </c>
      <c r="P437" s="50">
        <v>0</v>
      </c>
    </row>
    <row r="438" spans="2:16" x14ac:dyDescent="0.35">
      <c r="B438" s="43" t="s">
        <v>810</v>
      </c>
      <c r="C438" s="43">
        <v>0</v>
      </c>
      <c r="D438" s="43">
        <v>0</v>
      </c>
      <c r="E438" s="59" t="s">
        <v>100</v>
      </c>
      <c r="F438" s="183" t="s">
        <v>100</v>
      </c>
      <c r="G438" s="104" t="s">
        <v>100</v>
      </c>
      <c r="H438" s="52">
        <v>0</v>
      </c>
      <c r="J438" s="43" t="s">
        <v>810</v>
      </c>
      <c r="K438" s="43">
        <v>0</v>
      </c>
      <c r="L438" s="43">
        <v>0</v>
      </c>
      <c r="M438" s="59" t="s">
        <v>100</v>
      </c>
      <c r="N438" s="183" t="s">
        <v>100</v>
      </c>
      <c r="O438" s="52">
        <v>0</v>
      </c>
      <c r="P438" s="50">
        <v>0</v>
      </c>
    </row>
    <row r="439" spans="2:16" x14ac:dyDescent="0.35">
      <c r="B439" s="43" t="s">
        <v>810</v>
      </c>
      <c r="C439" s="43">
        <v>0</v>
      </c>
      <c r="D439" s="43">
        <v>0</v>
      </c>
      <c r="E439" s="59" t="s">
        <v>100</v>
      </c>
      <c r="F439" s="183" t="s">
        <v>100</v>
      </c>
      <c r="G439" s="104" t="s">
        <v>100</v>
      </c>
      <c r="H439" s="52">
        <v>0</v>
      </c>
      <c r="J439" s="43" t="s">
        <v>810</v>
      </c>
      <c r="K439" s="43">
        <v>0</v>
      </c>
      <c r="L439" s="43">
        <v>0</v>
      </c>
      <c r="M439" s="59" t="s">
        <v>100</v>
      </c>
      <c r="N439" s="183" t="s">
        <v>100</v>
      </c>
      <c r="O439" s="52">
        <v>0</v>
      </c>
      <c r="P439" s="50">
        <v>0</v>
      </c>
    </row>
    <row r="440" spans="2:16" x14ac:dyDescent="0.35">
      <c r="B440" s="43" t="s">
        <v>810</v>
      </c>
      <c r="C440" s="43">
        <v>0</v>
      </c>
      <c r="D440" s="43">
        <v>0</v>
      </c>
      <c r="E440" s="59" t="s">
        <v>100</v>
      </c>
      <c r="F440" s="183" t="s">
        <v>100</v>
      </c>
      <c r="G440" s="104" t="s">
        <v>100</v>
      </c>
      <c r="H440" s="52">
        <v>0</v>
      </c>
      <c r="J440" s="43" t="s">
        <v>810</v>
      </c>
      <c r="K440" s="43">
        <v>0</v>
      </c>
      <c r="L440" s="43">
        <v>0</v>
      </c>
      <c r="M440" s="59" t="s">
        <v>100</v>
      </c>
      <c r="N440" s="183" t="s">
        <v>100</v>
      </c>
      <c r="O440" s="52">
        <v>0</v>
      </c>
      <c r="P440" s="50">
        <v>0</v>
      </c>
    </row>
    <row r="441" spans="2:16" x14ac:dyDescent="0.35">
      <c r="B441" s="43" t="s">
        <v>810</v>
      </c>
      <c r="C441" s="43">
        <v>0</v>
      </c>
      <c r="D441" s="43">
        <v>0</v>
      </c>
      <c r="E441" s="59" t="s">
        <v>100</v>
      </c>
      <c r="F441" s="183" t="s">
        <v>100</v>
      </c>
      <c r="G441" s="104" t="s">
        <v>100</v>
      </c>
      <c r="H441" s="52">
        <v>0</v>
      </c>
      <c r="J441" s="43" t="s">
        <v>810</v>
      </c>
      <c r="K441" s="43">
        <v>0</v>
      </c>
      <c r="L441" s="43">
        <v>0</v>
      </c>
      <c r="M441" s="59" t="s">
        <v>100</v>
      </c>
      <c r="N441" s="183" t="s">
        <v>100</v>
      </c>
      <c r="O441" s="52">
        <v>0</v>
      </c>
      <c r="P441" s="50">
        <v>0</v>
      </c>
    </row>
    <row r="442" spans="2:16" x14ac:dyDescent="0.35">
      <c r="B442" s="43" t="s">
        <v>810</v>
      </c>
      <c r="C442" s="43">
        <v>0</v>
      </c>
      <c r="D442" s="43">
        <v>0</v>
      </c>
      <c r="E442" s="59" t="s">
        <v>100</v>
      </c>
      <c r="F442" s="183" t="s">
        <v>100</v>
      </c>
      <c r="G442" s="104" t="s">
        <v>100</v>
      </c>
      <c r="H442" s="52">
        <v>0</v>
      </c>
      <c r="J442" s="43" t="s">
        <v>810</v>
      </c>
      <c r="K442" s="43">
        <v>0</v>
      </c>
      <c r="L442" s="43">
        <v>0</v>
      </c>
      <c r="M442" s="59" t="s">
        <v>100</v>
      </c>
      <c r="N442" s="183" t="s">
        <v>100</v>
      </c>
      <c r="O442" s="52">
        <v>0</v>
      </c>
      <c r="P442" s="50">
        <v>0</v>
      </c>
    </row>
    <row r="443" spans="2:16" x14ac:dyDescent="0.35">
      <c r="B443" s="43" t="s">
        <v>810</v>
      </c>
      <c r="C443" s="43">
        <v>0</v>
      </c>
      <c r="D443" s="43">
        <v>0</v>
      </c>
      <c r="E443" s="59" t="s">
        <v>100</v>
      </c>
      <c r="F443" s="183" t="s">
        <v>100</v>
      </c>
      <c r="G443" s="104" t="s">
        <v>100</v>
      </c>
      <c r="H443" s="52">
        <v>0</v>
      </c>
      <c r="J443" s="43" t="s">
        <v>810</v>
      </c>
      <c r="K443" s="43">
        <v>0</v>
      </c>
      <c r="L443" s="43">
        <v>0</v>
      </c>
      <c r="M443" s="59" t="s">
        <v>100</v>
      </c>
      <c r="N443" s="183" t="s">
        <v>100</v>
      </c>
      <c r="O443" s="52">
        <v>0</v>
      </c>
      <c r="P443" s="50">
        <v>0</v>
      </c>
    </row>
    <row r="444" spans="2:16" x14ac:dyDescent="0.35">
      <c r="B444" s="43" t="s">
        <v>810</v>
      </c>
      <c r="C444" s="43">
        <v>0</v>
      </c>
      <c r="D444" s="43">
        <v>0</v>
      </c>
      <c r="E444" s="59" t="s">
        <v>100</v>
      </c>
      <c r="F444" s="183" t="s">
        <v>100</v>
      </c>
      <c r="G444" s="104" t="s">
        <v>100</v>
      </c>
      <c r="H444" s="52">
        <v>0</v>
      </c>
      <c r="J444" s="43" t="s">
        <v>810</v>
      </c>
      <c r="K444" s="43">
        <v>0</v>
      </c>
      <c r="L444" s="43">
        <v>0</v>
      </c>
      <c r="M444" s="59" t="s">
        <v>100</v>
      </c>
      <c r="N444" s="183" t="s">
        <v>100</v>
      </c>
      <c r="O444" s="52">
        <v>0</v>
      </c>
      <c r="P444" s="50">
        <v>0</v>
      </c>
    </row>
    <row r="445" spans="2:16" x14ac:dyDescent="0.35">
      <c r="B445" s="43" t="s">
        <v>810</v>
      </c>
      <c r="C445" s="43">
        <v>0</v>
      </c>
      <c r="D445" s="43">
        <v>0</v>
      </c>
      <c r="E445" s="59" t="s">
        <v>100</v>
      </c>
      <c r="F445" s="183" t="s">
        <v>100</v>
      </c>
      <c r="G445" s="104" t="s">
        <v>100</v>
      </c>
      <c r="H445" s="52">
        <v>0</v>
      </c>
      <c r="J445" s="43" t="s">
        <v>810</v>
      </c>
      <c r="K445" s="43">
        <v>0</v>
      </c>
      <c r="L445" s="43">
        <v>0</v>
      </c>
      <c r="M445" s="59" t="s">
        <v>100</v>
      </c>
      <c r="N445" s="183" t="s">
        <v>100</v>
      </c>
      <c r="O445" s="52">
        <v>0</v>
      </c>
      <c r="P445" s="50">
        <v>0</v>
      </c>
    </row>
    <row r="446" spans="2:16" x14ac:dyDescent="0.35">
      <c r="B446" s="43" t="s">
        <v>810</v>
      </c>
      <c r="C446" s="43">
        <v>0</v>
      </c>
      <c r="D446" s="43">
        <v>0</v>
      </c>
      <c r="E446" s="59" t="s">
        <v>100</v>
      </c>
      <c r="F446" s="183" t="s">
        <v>100</v>
      </c>
      <c r="G446" s="104" t="s">
        <v>100</v>
      </c>
      <c r="H446" s="52">
        <v>0</v>
      </c>
      <c r="J446" s="43" t="s">
        <v>810</v>
      </c>
      <c r="K446" s="43">
        <v>0</v>
      </c>
      <c r="L446" s="43">
        <v>0</v>
      </c>
      <c r="M446" s="59" t="s">
        <v>100</v>
      </c>
      <c r="N446" s="183" t="s">
        <v>100</v>
      </c>
      <c r="O446" s="52">
        <v>0</v>
      </c>
      <c r="P446" s="50">
        <v>0</v>
      </c>
    </row>
    <row r="447" spans="2:16" x14ac:dyDescent="0.35">
      <c r="B447" s="43" t="s">
        <v>810</v>
      </c>
      <c r="C447" s="43">
        <v>0</v>
      </c>
      <c r="D447" s="43">
        <v>0</v>
      </c>
      <c r="E447" s="59" t="s">
        <v>100</v>
      </c>
      <c r="F447" s="183" t="s">
        <v>100</v>
      </c>
      <c r="G447" s="104" t="s">
        <v>100</v>
      </c>
      <c r="H447" s="52">
        <v>0</v>
      </c>
      <c r="J447" s="43" t="s">
        <v>810</v>
      </c>
      <c r="K447" s="43">
        <v>0</v>
      </c>
      <c r="L447" s="43">
        <v>0</v>
      </c>
      <c r="M447" s="59" t="s">
        <v>100</v>
      </c>
      <c r="N447" s="183" t="s">
        <v>100</v>
      </c>
      <c r="O447" s="52">
        <v>0</v>
      </c>
      <c r="P447" s="50">
        <v>0</v>
      </c>
    </row>
    <row r="448" spans="2:16" x14ac:dyDescent="0.35">
      <c r="B448" s="43" t="s">
        <v>810</v>
      </c>
      <c r="C448" s="43">
        <v>0</v>
      </c>
      <c r="D448" s="43">
        <v>0</v>
      </c>
      <c r="E448" s="59" t="s">
        <v>100</v>
      </c>
      <c r="F448" s="183" t="s">
        <v>100</v>
      </c>
      <c r="G448" s="104" t="s">
        <v>100</v>
      </c>
      <c r="H448" s="52">
        <v>0</v>
      </c>
      <c r="J448" s="43" t="s">
        <v>810</v>
      </c>
      <c r="K448" s="43">
        <v>0</v>
      </c>
      <c r="L448" s="43">
        <v>0</v>
      </c>
      <c r="M448" s="59" t="s">
        <v>100</v>
      </c>
      <c r="N448" s="183" t="s">
        <v>100</v>
      </c>
      <c r="O448" s="52">
        <v>0</v>
      </c>
      <c r="P448" s="50">
        <v>0</v>
      </c>
    </row>
    <row r="449" spans="2:16" x14ac:dyDescent="0.35">
      <c r="B449" s="43" t="s">
        <v>810</v>
      </c>
      <c r="C449" s="43">
        <v>0</v>
      </c>
      <c r="D449" s="43">
        <v>0</v>
      </c>
      <c r="E449" s="59" t="s">
        <v>100</v>
      </c>
      <c r="F449" s="183" t="s">
        <v>100</v>
      </c>
      <c r="G449" s="104" t="s">
        <v>100</v>
      </c>
      <c r="H449" s="52">
        <v>0</v>
      </c>
      <c r="J449" s="43" t="s">
        <v>810</v>
      </c>
      <c r="K449" s="43">
        <v>0</v>
      </c>
      <c r="L449" s="43">
        <v>0</v>
      </c>
      <c r="M449" s="59" t="s">
        <v>100</v>
      </c>
      <c r="N449" s="183" t="s">
        <v>100</v>
      </c>
      <c r="O449" s="52">
        <v>0</v>
      </c>
      <c r="P449" s="50">
        <v>0</v>
      </c>
    </row>
    <row r="450" spans="2:16" x14ac:dyDescent="0.35">
      <c r="B450" s="43" t="s">
        <v>810</v>
      </c>
      <c r="C450" s="43">
        <v>0</v>
      </c>
      <c r="D450" s="43">
        <v>0</v>
      </c>
      <c r="E450" s="59" t="s">
        <v>100</v>
      </c>
      <c r="F450" s="183" t="s">
        <v>100</v>
      </c>
      <c r="G450" s="104" t="s">
        <v>100</v>
      </c>
      <c r="H450" s="52">
        <v>0</v>
      </c>
      <c r="J450" s="43" t="s">
        <v>810</v>
      </c>
      <c r="K450" s="43">
        <v>0</v>
      </c>
      <c r="L450" s="43">
        <v>0</v>
      </c>
      <c r="M450" s="59" t="s">
        <v>100</v>
      </c>
      <c r="N450" s="183" t="s">
        <v>100</v>
      </c>
      <c r="O450" s="52">
        <v>0</v>
      </c>
      <c r="P450" s="50">
        <v>0</v>
      </c>
    </row>
    <row r="451" spans="2:16" x14ac:dyDescent="0.35">
      <c r="B451" s="43" t="s">
        <v>810</v>
      </c>
      <c r="C451" s="43">
        <v>0</v>
      </c>
      <c r="D451" s="43">
        <v>0</v>
      </c>
      <c r="E451" s="59" t="s">
        <v>100</v>
      </c>
      <c r="F451" s="183" t="s">
        <v>100</v>
      </c>
      <c r="G451" s="104" t="s">
        <v>100</v>
      </c>
      <c r="H451" s="52">
        <v>0</v>
      </c>
      <c r="J451" s="43" t="s">
        <v>810</v>
      </c>
      <c r="K451" s="43">
        <v>0</v>
      </c>
      <c r="L451" s="43">
        <v>0</v>
      </c>
      <c r="M451" s="59" t="s">
        <v>100</v>
      </c>
      <c r="N451" s="183" t="s">
        <v>100</v>
      </c>
      <c r="O451" s="52">
        <v>0</v>
      </c>
      <c r="P451" s="50">
        <v>0</v>
      </c>
    </row>
    <row r="452" spans="2:16" x14ac:dyDescent="0.35">
      <c r="B452" s="43" t="s">
        <v>810</v>
      </c>
      <c r="C452" s="43">
        <v>0</v>
      </c>
      <c r="D452" s="43">
        <v>0</v>
      </c>
      <c r="E452" s="59" t="s">
        <v>100</v>
      </c>
      <c r="F452" s="183" t="s">
        <v>100</v>
      </c>
      <c r="G452" s="104" t="s">
        <v>100</v>
      </c>
      <c r="H452" s="52">
        <v>0</v>
      </c>
      <c r="J452" s="43" t="s">
        <v>810</v>
      </c>
      <c r="K452" s="43">
        <v>0</v>
      </c>
      <c r="L452" s="43">
        <v>0</v>
      </c>
      <c r="M452" s="59" t="s">
        <v>100</v>
      </c>
      <c r="N452" s="183" t="s">
        <v>100</v>
      </c>
      <c r="O452" s="52">
        <v>0</v>
      </c>
      <c r="P452" s="50">
        <v>0</v>
      </c>
    </row>
    <row r="453" spans="2:16" x14ac:dyDescent="0.35">
      <c r="B453" s="43" t="s">
        <v>810</v>
      </c>
      <c r="C453" s="43">
        <v>0</v>
      </c>
      <c r="D453" s="43">
        <v>0</v>
      </c>
      <c r="E453" s="59" t="s">
        <v>100</v>
      </c>
      <c r="F453" s="183" t="s">
        <v>100</v>
      </c>
      <c r="G453" s="104" t="s">
        <v>100</v>
      </c>
      <c r="H453" s="52">
        <v>0</v>
      </c>
      <c r="J453" s="43" t="s">
        <v>810</v>
      </c>
      <c r="K453" s="43">
        <v>0</v>
      </c>
      <c r="L453" s="43">
        <v>0</v>
      </c>
      <c r="M453" s="59" t="s">
        <v>100</v>
      </c>
      <c r="N453" s="183" t="s">
        <v>100</v>
      </c>
      <c r="O453" s="52">
        <v>0</v>
      </c>
      <c r="P453" s="50">
        <v>0</v>
      </c>
    </row>
    <row r="454" spans="2:16" x14ac:dyDescent="0.35">
      <c r="B454" s="43" t="s">
        <v>810</v>
      </c>
      <c r="C454" s="43">
        <v>0</v>
      </c>
      <c r="D454" s="43">
        <v>0</v>
      </c>
      <c r="E454" s="59" t="s">
        <v>100</v>
      </c>
      <c r="F454" s="183" t="s">
        <v>100</v>
      </c>
      <c r="G454" s="104" t="s">
        <v>100</v>
      </c>
      <c r="H454" s="52">
        <v>0</v>
      </c>
      <c r="J454" s="43" t="s">
        <v>810</v>
      </c>
      <c r="K454" s="43">
        <v>0</v>
      </c>
      <c r="L454" s="43">
        <v>0</v>
      </c>
      <c r="M454" s="59" t="s">
        <v>100</v>
      </c>
      <c r="N454" s="183" t="s">
        <v>100</v>
      </c>
      <c r="O454" s="52">
        <v>0</v>
      </c>
      <c r="P454" s="50">
        <v>0</v>
      </c>
    </row>
    <row r="455" spans="2:16" x14ac:dyDescent="0.35">
      <c r="B455" s="43" t="s">
        <v>810</v>
      </c>
      <c r="C455" s="43">
        <v>0</v>
      </c>
      <c r="D455" s="43">
        <v>0</v>
      </c>
      <c r="E455" s="59" t="s">
        <v>100</v>
      </c>
      <c r="F455" s="183" t="s">
        <v>100</v>
      </c>
      <c r="G455" s="104" t="s">
        <v>100</v>
      </c>
      <c r="H455" s="52">
        <v>0</v>
      </c>
      <c r="J455" s="43" t="s">
        <v>810</v>
      </c>
      <c r="K455" s="43">
        <v>0</v>
      </c>
      <c r="L455" s="43">
        <v>0</v>
      </c>
      <c r="M455" s="59" t="s">
        <v>100</v>
      </c>
      <c r="N455" s="183" t="s">
        <v>100</v>
      </c>
      <c r="O455" s="52">
        <v>0</v>
      </c>
      <c r="P455" s="50">
        <v>0</v>
      </c>
    </row>
    <row r="456" spans="2:16" x14ac:dyDescent="0.35">
      <c r="B456" s="43" t="s">
        <v>810</v>
      </c>
      <c r="C456" s="43">
        <v>0</v>
      </c>
      <c r="D456" s="43">
        <v>0</v>
      </c>
      <c r="E456" s="59" t="s">
        <v>100</v>
      </c>
      <c r="F456" s="183" t="s">
        <v>100</v>
      </c>
      <c r="G456" s="104" t="s">
        <v>100</v>
      </c>
      <c r="H456" s="52">
        <v>0</v>
      </c>
      <c r="J456" s="43" t="s">
        <v>810</v>
      </c>
      <c r="K456" s="43">
        <v>0</v>
      </c>
      <c r="L456" s="43">
        <v>0</v>
      </c>
      <c r="M456" s="59" t="s">
        <v>100</v>
      </c>
      <c r="N456" s="183" t="s">
        <v>100</v>
      </c>
      <c r="O456" s="52">
        <v>0</v>
      </c>
      <c r="P456" s="50">
        <v>0</v>
      </c>
    </row>
    <row r="457" spans="2:16" x14ac:dyDescent="0.35">
      <c r="B457" s="43" t="s">
        <v>810</v>
      </c>
      <c r="C457" s="43">
        <v>0</v>
      </c>
      <c r="D457" s="43">
        <v>0</v>
      </c>
      <c r="E457" s="59" t="s">
        <v>100</v>
      </c>
      <c r="F457" s="183" t="s">
        <v>100</v>
      </c>
      <c r="G457" s="104" t="s">
        <v>100</v>
      </c>
      <c r="H457" s="52">
        <v>0</v>
      </c>
      <c r="J457" s="43" t="s">
        <v>810</v>
      </c>
      <c r="K457" s="43">
        <v>0</v>
      </c>
      <c r="L457" s="43">
        <v>0</v>
      </c>
      <c r="M457" s="59" t="s">
        <v>100</v>
      </c>
      <c r="N457" s="183" t="s">
        <v>100</v>
      </c>
      <c r="O457" s="52">
        <v>0</v>
      </c>
      <c r="P457" s="50">
        <v>0</v>
      </c>
    </row>
    <row r="458" spans="2:16" x14ac:dyDescent="0.35">
      <c r="B458" s="43" t="s">
        <v>810</v>
      </c>
      <c r="C458" s="43">
        <v>0</v>
      </c>
      <c r="D458" s="43">
        <v>0</v>
      </c>
      <c r="E458" s="59" t="s">
        <v>100</v>
      </c>
      <c r="F458" s="183" t="s">
        <v>100</v>
      </c>
      <c r="G458" s="104" t="s">
        <v>100</v>
      </c>
      <c r="H458" s="52">
        <v>0</v>
      </c>
      <c r="J458" s="43" t="s">
        <v>810</v>
      </c>
      <c r="K458" s="43">
        <v>0</v>
      </c>
      <c r="L458" s="43">
        <v>0</v>
      </c>
      <c r="M458" s="59" t="s">
        <v>100</v>
      </c>
      <c r="N458" s="183" t="s">
        <v>100</v>
      </c>
      <c r="O458" s="52">
        <v>0</v>
      </c>
      <c r="P458" s="50">
        <v>0</v>
      </c>
    </row>
    <row r="459" spans="2:16" x14ac:dyDescent="0.35">
      <c r="B459" s="43" t="s">
        <v>810</v>
      </c>
      <c r="C459" s="43">
        <v>0</v>
      </c>
      <c r="D459" s="43">
        <v>0</v>
      </c>
      <c r="E459" s="59" t="s">
        <v>100</v>
      </c>
      <c r="F459" s="183" t="s">
        <v>100</v>
      </c>
      <c r="G459" s="104" t="s">
        <v>100</v>
      </c>
      <c r="H459" s="52">
        <v>0</v>
      </c>
      <c r="J459" s="43" t="s">
        <v>810</v>
      </c>
      <c r="K459" s="43">
        <v>0</v>
      </c>
      <c r="L459" s="43">
        <v>0</v>
      </c>
      <c r="M459" s="59" t="s">
        <v>100</v>
      </c>
      <c r="N459" s="183" t="s">
        <v>100</v>
      </c>
      <c r="O459" s="52">
        <v>0</v>
      </c>
      <c r="P459" s="50">
        <v>0</v>
      </c>
    </row>
    <row r="460" spans="2:16" x14ac:dyDescent="0.35">
      <c r="B460" s="43" t="s">
        <v>810</v>
      </c>
      <c r="C460" s="43">
        <v>0</v>
      </c>
      <c r="D460" s="43">
        <v>0</v>
      </c>
      <c r="E460" s="59" t="s">
        <v>100</v>
      </c>
      <c r="F460" s="183" t="s">
        <v>100</v>
      </c>
      <c r="G460" s="104" t="s">
        <v>100</v>
      </c>
      <c r="H460" s="52">
        <v>0</v>
      </c>
      <c r="J460" s="43" t="s">
        <v>810</v>
      </c>
      <c r="K460" s="43">
        <v>0</v>
      </c>
      <c r="L460" s="43">
        <v>0</v>
      </c>
      <c r="M460" s="59" t="s">
        <v>100</v>
      </c>
      <c r="N460" s="183" t="s">
        <v>100</v>
      </c>
      <c r="O460" s="52">
        <v>0</v>
      </c>
      <c r="P460" s="50">
        <v>0</v>
      </c>
    </row>
    <row r="461" spans="2:16" x14ac:dyDescent="0.35">
      <c r="B461" s="43" t="s">
        <v>810</v>
      </c>
      <c r="C461" s="43">
        <v>0</v>
      </c>
      <c r="D461" s="43">
        <v>0</v>
      </c>
      <c r="E461" s="59" t="s">
        <v>100</v>
      </c>
      <c r="F461" s="183" t="s">
        <v>100</v>
      </c>
      <c r="G461" s="104" t="s">
        <v>100</v>
      </c>
      <c r="H461" s="52">
        <v>0</v>
      </c>
      <c r="J461" s="43" t="s">
        <v>810</v>
      </c>
      <c r="K461" s="43">
        <v>0</v>
      </c>
      <c r="L461" s="43">
        <v>0</v>
      </c>
      <c r="M461" s="59" t="s">
        <v>100</v>
      </c>
      <c r="N461" s="183" t="s">
        <v>100</v>
      </c>
      <c r="O461" s="52">
        <v>0</v>
      </c>
      <c r="P461" s="50">
        <v>0</v>
      </c>
    </row>
    <row r="462" spans="2:16" x14ac:dyDescent="0.35">
      <c r="B462" s="43" t="s">
        <v>810</v>
      </c>
      <c r="C462" s="43">
        <v>0</v>
      </c>
      <c r="D462" s="43">
        <v>0</v>
      </c>
      <c r="E462" s="59" t="s">
        <v>100</v>
      </c>
      <c r="F462" s="183" t="s">
        <v>100</v>
      </c>
      <c r="G462" s="104" t="s">
        <v>100</v>
      </c>
      <c r="H462" s="52">
        <v>0</v>
      </c>
      <c r="J462" s="43" t="s">
        <v>810</v>
      </c>
      <c r="K462" s="43">
        <v>0</v>
      </c>
      <c r="L462" s="43">
        <v>0</v>
      </c>
      <c r="M462" s="59" t="s">
        <v>100</v>
      </c>
      <c r="N462" s="183" t="s">
        <v>100</v>
      </c>
      <c r="O462" s="52">
        <v>0</v>
      </c>
      <c r="P462" s="50">
        <v>0</v>
      </c>
    </row>
    <row r="463" spans="2:16" x14ac:dyDescent="0.35">
      <c r="B463" s="43" t="s">
        <v>810</v>
      </c>
      <c r="C463" s="43">
        <v>0</v>
      </c>
      <c r="D463" s="43">
        <v>0</v>
      </c>
      <c r="E463" s="59" t="s">
        <v>100</v>
      </c>
      <c r="F463" s="183" t="s">
        <v>100</v>
      </c>
      <c r="G463" s="104" t="s">
        <v>100</v>
      </c>
      <c r="H463" s="52">
        <v>0</v>
      </c>
      <c r="J463" s="43" t="s">
        <v>810</v>
      </c>
      <c r="K463" s="43">
        <v>0</v>
      </c>
      <c r="L463" s="43">
        <v>0</v>
      </c>
      <c r="M463" s="59" t="s">
        <v>100</v>
      </c>
      <c r="N463" s="183" t="s">
        <v>100</v>
      </c>
      <c r="O463" s="52">
        <v>0</v>
      </c>
      <c r="P463" s="50">
        <v>0</v>
      </c>
    </row>
    <row r="464" spans="2:16" x14ac:dyDescent="0.35">
      <c r="B464" s="43" t="s">
        <v>810</v>
      </c>
      <c r="C464" s="43">
        <v>0</v>
      </c>
      <c r="D464" s="43">
        <v>0</v>
      </c>
      <c r="E464" s="59" t="s">
        <v>100</v>
      </c>
      <c r="F464" s="183" t="s">
        <v>100</v>
      </c>
      <c r="G464" s="104" t="s">
        <v>100</v>
      </c>
      <c r="H464" s="52">
        <v>0</v>
      </c>
      <c r="J464" s="43" t="s">
        <v>810</v>
      </c>
      <c r="K464" s="43">
        <v>0</v>
      </c>
      <c r="L464" s="43">
        <v>0</v>
      </c>
      <c r="M464" s="59" t="s">
        <v>100</v>
      </c>
      <c r="N464" s="183" t="s">
        <v>100</v>
      </c>
      <c r="O464" s="52">
        <v>0</v>
      </c>
      <c r="P464" s="50">
        <v>0</v>
      </c>
    </row>
    <row r="465" spans="2:16" x14ac:dyDescent="0.35">
      <c r="B465" s="43" t="s">
        <v>810</v>
      </c>
      <c r="C465" s="43">
        <v>0</v>
      </c>
      <c r="D465" s="43">
        <v>0</v>
      </c>
      <c r="E465" s="59" t="s">
        <v>100</v>
      </c>
      <c r="F465" s="183" t="s">
        <v>100</v>
      </c>
      <c r="G465" s="104" t="s">
        <v>100</v>
      </c>
      <c r="H465" s="52">
        <v>0</v>
      </c>
      <c r="J465" s="43" t="s">
        <v>810</v>
      </c>
      <c r="K465" s="43">
        <v>0</v>
      </c>
      <c r="L465" s="43">
        <v>0</v>
      </c>
      <c r="M465" s="59" t="s">
        <v>100</v>
      </c>
      <c r="N465" s="183" t="s">
        <v>100</v>
      </c>
      <c r="O465" s="52">
        <v>0</v>
      </c>
      <c r="P465" s="50">
        <v>0</v>
      </c>
    </row>
    <row r="466" spans="2:16" x14ac:dyDescent="0.35">
      <c r="B466" s="43" t="s">
        <v>810</v>
      </c>
      <c r="C466" s="43">
        <v>0</v>
      </c>
      <c r="D466" s="43">
        <v>0</v>
      </c>
      <c r="E466" s="59" t="s">
        <v>100</v>
      </c>
      <c r="F466" s="183" t="s">
        <v>100</v>
      </c>
      <c r="G466" s="104" t="s">
        <v>100</v>
      </c>
      <c r="H466" s="52">
        <v>0</v>
      </c>
      <c r="J466" s="43" t="s">
        <v>810</v>
      </c>
      <c r="K466" s="43">
        <v>0</v>
      </c>
      <c r="L466" s="43">
        <v>0</v>
      </c>
      <c r="M466" s="59" t="s">
        <v>100</v>
      </c>
      <c r="N466" s="183" t="s">
        <v>100</v>
      </c>
      <c r="O466" s="52">
        <v>0</v>
      </c>
      <c r="P466" s="50">
        <v>0</v>
      </c>
    </row>
    <row r="467" spans="2:16" x14ac:dyDescent="0.35">
      <c r="B467" s="43" t="s">
        <v>810</v>
      </c>
      <c r="C467" s="43">
        <v>0</v>
      </c>
      <c r="D467" s="43">
        <v>0</v>
      </c>
      <c r="E467" s="59" t="s">
        <v>100</v>
      </c>
      <c r="F467" s="183" t="s">
        <v>100</v>
      </c>
      <c r="G467" s="104" t="s">
        <v>100</v>
      </c>
      <c r="H467" s="52">
        <v>0</v>
      </c>
      <c r="J467" s="43" t="s">
        <v>810</v>
      </c>
      <c r="K467" s="43">
        <v>0</v>
      </c>
      <c r="L467" s="43">
        <v>0</v>
      </c>
      <c r="M467" s="59" t="s">
        <v>100</v>
      </c>
      <c r="N467" s="183" t="s">
        <v>100</v>
      </c>
      <c r="O467" s="52">
        <v>0</v>
      </c>
      <c r="P467" s="50">
        <v>0</v>
      </c>
    </row>
    <row r="468" spans="2:16" x14ac:dyDescent="0.35">
      <c r="B468" s="43" t="s">
        <v>810</v>
      </c>
      <c r="C468" s="43">
        <v>0</v>
      </c>
      <c r="D468" s="43">
        <v>0</v>
      </c>
      <c r="E468" s="59" t="s">
        <v>100</v>
      </c>
      <c r="F468" s="183" t="s">
        <v>100</v>
      </c>
      <c r="G468" s="104" t="s">
        <v>100</v>
      </c>
      <c r="H468" s="52">
        <v>0</v>
      </c>
      <c r="J468" s="43" t="s">
        <v>810</v>
      </c>
      <c r="K468" s="43">
        <v>0</v>
      </c>
      <c r="L468" s="43">
        <v>0</v>
      </c>
      <c r="M468" s="59" t="s">
        <v>100</v>
      </c>
      <c r="N468" s="183" t="s">
        <v>100</v>
      </c>
      <c r="O468" s="52">
        <v>0</v>
      </c>
      <c r="P468" s="50">
        <v>0</v>
      </c>
    </row>
    <row r="469" spans="2:16" x14ac:dyDescent="0.35">
      <c r="B469" s="43" t="s">
        <v>810</v>
      </c>
      <c r="C469" s="43">
        <v>0</v>
      </c>
      <c r="D469" s="43">
        <v>0</v>
      </c>
      <c r="E469" s="59" t="s">
        <v>100</v>
      </c>
      <c r="F469" s="183" t="s">
        <v>100</v>
      </c>
      <c r="G469" s="104" t="s">
        <v>100</v>
      </c>
      <c r="H469" s="52">
        <v>0</v>
      </c>
      <c r="J469" s="43" t="s">
        <v>810</v>
      </c>
      <c r="K469" s="43">
        <v>0</v>
      </c>
      <c r="L469" s="43">
        <v>0</v>
      </c>
      <c r="M469" s="59" t="s">
        <v>100</v>
      </c>
      <c r="N469" s="183" t="s">
        <v>100</v>
      </c>
      <c r="O469" s="52">
        <v>0</v>
      </c>
      <c r="P469" s="50">
        <v>0</v>
      </c>
    </row>
    <row r="470" spans="2:16" x14ac:dyDescent="0.35">
      <c r="B470" s="43" t="s">
        <v>810</v>
      </c>
      <c r="C470" s="43">
        <v>0</v>
      </c>
      <c r="D470" s="43">
        <v>0</v>
      </c>
      <c r="E470" s="59" t="s">
        <v>100</v>
      </c>
      <c r="F470" s="183" t="s">
        <v>100</v>
      </c>
      <c r="G470" s="104" t="s">
        <v>100</v>
      </c>
      <c r="H470" s="52">
        <v>0</v>
      </c>
      <c r="J470" s="43" t="s">
        <v>810</v>
      </c>
      <c r="K470" s="43">
        <v>0</v>
      </c>
      <c r="L470" s="43">
        <v>0</v>
      </c>
      <c r="M470" s="59" t="s">
        <v>100</v>
      </c>
      <c r="N470" s="183" t="s">
        <v>100</v>
      </c>
      <c r="O470" s="52">
        <v>0</v>
      </c>
      <c r="P470" s="50">
        <v>0</v>
      </c>
    </row>
    <row r="471" spans="2:16" x14ac:dyDescent="0.35">
      <c r="B471" s="43" t="s">
        <v>810</v>
      </c>
      <c r="C471" s="43">
        <v>0</v>
      </c>
      <c r="D471" s="43">
        <v>0</v>
      </c>
      <c r="E471" s="59" t="s">
        <v>100</v>
      </c>
      <c r="F471" s="183" t="s">
        <v>100</v>
      </c>
      <c r="G471" s="104" t="s">
        <v>100</v>
      </c>
      <c r="H471" s="52">
        <v>0</v>
      </c>
      <c r="J471" s="43" t="s">
        <v>810</v>
      </c>
      <c r="K471" s="43">
        <v>0</v>
      </c>
      <c r="L471" s="43">
        <v>0</v>
      </c>
      <c r="M471" s="59" t="s">
        <v>100</v>
      </c>
      <c r="N471" s="183" t="s">
        <v>100</v>
      </c>
      <c r="O471" s="52">
        <v>0</v>
      </c>
      <c r="P471" s="50">
        <v>0</v>
      </c>
    </row>
    <row r="472" spans="2:16" x14ac:dyDescent="0.35">
      <c r="B472" s="43" t="s">
        <v>810</v>
      </c>
      <c r="C472" s="43">
        <v>0</v>
      </c>
      <c r="D472" s="43">
        <v>0</v>
      </c>
      <c r="E472" s="59" t="s">
        <v>100</v>
      </c>
      <c r="F472" s="183" t="s">
        <v>100</v>
      </c>
      <c r="G472" s="104" t="s">
        <v>100</v>
      </c>
      <c r="H472" s="52">
        <v>0</v>
      </c>
      <c r="J472" s="43" t="s">
        <v>810</v>
      </c>
      <c r="K472" s="43">
        <v>0</v>
      </c>
      <c r="L472" s="43">
        <v>0</v>
      </c>
      <c r="M472" s="59" t="s">
        <v>100</v>
      </c>
      <c r="N472" s="183" t="s">
        <v>100</v>
      </c>
      <c r="O472" s="52">
        <v>0</v>
      </c>
      <c r="P472" s="50">
        <v>0</v>
      </c>
    </row>
    <row r="473" spans="2:16" x14ac:dyDescent="0.35">
      <c r="B473" s="43" t="s">
        <v>810</v>
      </c>
      <c r="C473" s="43">
        <v>0</v>
      </c>
      <c r="D473" s="43">
        <v>0</v>
      </c>
      <c r="E473" s="59" t="s">
        <v>100</v>
      </c>
      <c r="F473" s="183" t="s">
        <v>100</v>
      </c>
      <c r="G473" s="104" t="s">
        <v>100</v>
      </c>
      <c r="H473" s="52">
        <v>0</v>
      </c>
      <c r="J473" s="43" t="s">
        <v>810</v>
      </c>
      <c r="K473" s="43">
        <v>0</v>
      </c>
      <c r="L473" s="43">
        <v>0</v>
      </c>
      <c r="M473" s="59" t="s">
        <v>100</v>
      </c>
      <c r="N473" s="183" t="s">
        <v>100</v>
      </c>
      <c r="O473" s="52">
        <v>0</v>
      </c>
      <c r="P473" s="50">
        <v>0</v>
      </c>
    </row>
    <row r="474" spans="2:16" x14ac:dyDescent="0.35">
      <c r="B474" s="43" t="s">
        <v>810</v>
      </c>
      <c r="C474" s="43">
        <v>0</v>
      </c>
      <c r="D474" s="43">
        <v>0</v>
      </c>
      <c r="E474" s="59" t="s">
        <v>100</v>
      </c>
      <c r="F474" s="183" t="s">
        <v>100</v>
      </c>
      <c r="G474" s="104" t="s">
        <v>100</v>
      </c>
      <c r="H474" s="52">
        <v>0</v>
      </c>
      <c r="J474" s="43" t="s">
        <v>810</v>
      </c>
      <c r="K474" s="43">
        <v>0</v>
      </c>
      <c r="L474" s="43">
        <v>0</v>
      </c>
      <c r="M474" s="59" t="s">
        <v>100</v>
      </c>
      <c r="N474" s="183" t="s">
        <v>100</v>
      </c>
      <c r="O474" s="52">
        <v>0</v>
      </c>
      <c r="P474" s="50">
        <v>0</v>
      </c>
    </row>
    <row r="475" spans="2:16" x14ac:dyDescent="0.35">
      <c r="B475" s="43" t="s">
        <v>810</v>
      </c>
      <c r="C475" s="43">
        <v>0</v>
      </c>
      <c r="D475" s="43">
        <v>0</v>
      </c>
      <c r="E475" s="59" t="s">
        <v>100</v>
      </c>
      <c r="F475" s="183" t="s">
        <v>100</v>
      </c>
      <c r="G475" s="104" t="s">
        <v>100</v>
      </c>
      <c r="H475" s="52">
        <v>0</v>
      </c>
      <c r="J475" s="43" t="s">
        <v>810</v>
      </c>
      <c r="K475" s="43">
        <v>0</v>
      </c>
      <c r="L475" s="43">
        <v>0</v>
      </c>
      <c r="M475" s="59" t="s">
        <v>100</v>
      </c>
      <c r="N475" s="183" t="s">
        <v>100</v>
      </c>
      <c r="O475" s="52">
        <v>0</v>
      </c>
      <c r="P475" s="50">
        <v>0</v>
      </c>
    </row>
    <row r="476" spans="2:16" x14ac:dyDescent="0.35">
      <c r="B476" s="43" t="s">
        <v>810</v>
      </c>
      <c r="C476" s="43">
        <v>0</v>
      </c>
      <c r="D476" s="43">
        <v>0</v>
      </c>
      <c r="E476" s="59" t="s">
        <v>100</v>
      </c>
      <c r="F476" s="183" t="s">
        <v>100</v>
      </c>
      <c r="G476" s="104" t="s">
        <v>100</v>
      </c>
      <c r="H476" s="52">
        <v>0</v>
      </c>
      <c r="J476" s="43" t="s">
        <v>810</v>
      </c>
      <c r="K476" s="43">
        <v>0</v>
      </c>
      <c r="L476" s="43">
        <v>0</v>
      </c>
      <c r="M476" s="59" t="s">
        <v>100</v>
      </c>
      <c r="N476" s="183" t="s">
        <v>100</v>
      </c>
      <c r="O476" s="52">
        <v>0</v>
      </c>
      <c r="P476" s="50">
        <v>0</v>
      </c>
    </row>
    <row r="477" spans="2:16" x14ac:dyDescent="0.35">
      <c r="B477" s="43" t="s">
        <v>810</v>
      </c>
      <c r="C477" s="43">
        <v>0</v>
      </c>
      <c r="D477" s="43">
        <v>0</v>
      </c>
      <c r="E477" s="59" t="s">
        <v>100</v>
      </c>
      <c r="F477" s="183" t="s">
        <v>100</v>
      </c>
      <c r="G477" s="104" t="s">
        <v>100</v>
      </c>
      <c r="H477" s="52">
        <v>0</v>
      </c>
      <c r="J477" s="43" t="s">
        <v>810</v>
      </c>
      <c r="K477" s="43">
        <v>0</v>
      </c>
      <c r="L477" s="43">
        <v>0</v>
      </c>
      <c r="M477" s="59" t="s">
        <v>100</v>
      </c>
      <c r="N477" s="183" t="s">
        <v>100</v>
      </c>
      <c r="O477" s="52">
        <v>0</v>
      </c>
      <c r="P477" s="50">
        <v>0</v>
      </c>
    </row>
    <row r="478" spans="2:16" x14ac:dyDescent="0.35">
      <c r="B478" s="43" t="s">
        <v>810</v>
      </c>
      <c r="C478" s="43">
        <v>0</v>
      </c>
      <c r="D478" s="43">
        <v>0</v>
      </c>
      <c r="E478" s="59" t="s">
        <v>100</v>
      </c>
      <c r="F478" s="183" t="s">
        <v>100</v>
      </c>
      <c r="G478" s="104" t="s">
        <v>100</v>
      </c>
      <c r="H478" s="52">
        <v>0</v>
      </c>
      <c r="J478" s="43" t="s">
        <v>810</v>
      </c>
      <c r="K478" s="43">
        <v>0</v>
      </c>
      <c r="L478" s="43">
        <v>0</v>
      </c>
      <c r="M478" s="59" t="s">
        <v>100</v>
      </c>
      <c r="N478" s="183" t="s">
        <v>100</v>
      </c>
      <c r="O478" s="52">
        <v>0</v>
      </c>
      <c r="P478" s="50">
        <v>0</v>
      </c>
    </row>
    <row r="479" spans="2:16" x14ac:dyDescent="0.35">
      <c r="B479" s="43" t="s">
        <v>810</v>
      </c>
      <c r="C479" s="43">
        <v>0</v>
      </c>
      <c r="D479" s="43">
        <v>0</v>
      </c>
      <c r="E479" s="59" t="s">
        <v>100</v>
      </c>
      <c r="F479" s="183" t="s">
        <v>100</v>
      </c>
      <c r="G479" s="104" t="s">
        <v>100</v>
      </c>
      <c r="H479" s="52">
        <v>0</v>
      </c>
      <c r="J479" s="43" t="s">
        <v>810</v>
      </c>
      <c r="K479" s="43">
        <v>0</v>
      </c>
      <c r="L479" s="43">
        <v>0</v>
      </c>
      <c r="M479" s="59" t="s">
        <v>100</v>
      </c>
      <c r="N479" s="183" t="s">
        <v>100</v>
      </c>
      <c r="O479" s="52">
        <v>0</v>
      </c>
      <c r="P479" s="50">
        <v>0</v>
      </c>
    </row>
    <row r="480" spans="2:16" x14ac:dyDescent="0.35">
      <c r="B480" s="43" t="s">
        <v>810</v>
      </c>
      <c r="C480" s="43">
        <v>0</v>
      </c>
      <c r="D480" s="43">
        <v>0</v>
      </c>
      <c r="E480" s="59" t="s">
        <v>100</v>
      </c>
      <c r="F480" s="183" t="s">
        <v>100</v>
      </c>
      <c r="G480" s="104" t="s">
        <v>100</v>
      </c>
      <c r="H480" s="52">
        <v>0</v>
      </c>
      <c r="J480" s="43" t="s">
        <v>810</v>
      </c>
      <c r="K480" s="43">
        <v>0</v>
      </c>
      <c r="L480" s="43">
        <v>0</v>
      </c>
      <c r="M480" s="59" t="s">
        <v>100</v>
      </c>
      <c r="N480" s="183" t="s">
        <v>100</v>
      </c>
      <c r="O480" s="52">
        <v>0</v>
      </c>
      <c r="P480" s="50">
        <v>0</v>
      </c>
    </row>
    <row r="481" spans="2:16" x14ac:dyDescent="0.35">
      <c r="B481" s="43" t="s">
        <v>810</v>
      </c>
      <c r="C481" s="43">
        <v>0</v>
      </c>
      <c r="D481" s="43">
        <v>0</v>
      </c>
      <c r="E481" s="59" t="s">
        <v>100</v>
      </c>
      <c r="F481" s="183" t="s">
        <v>100</v>
      </c>
      <c r="G481" s="104" t="s">
        <v>100</v>
      </c>
      <c r="H481" s="52">
        <v>0</v>
      </c>
      <c r="J481" s="43" t="s">
        <v>810</v>
      </c>
      <c r="K481" s="43">
        <v>0</v>
      </c>
      <c r="L481" s="43">
        <v>0</v>
      </c>
      <c r="M481" s="59" t="s">
        <v>100</v>
      </c>
      <c r="N481" s="183" t="s">
        <v>100</v>
      </c>
      <c r="O481" s="52">
        <v>0</v>
      </c>
      <c r="P481" s="50">
        <v>0</v>
      </c>
    </row>
    <row r="482" spans="2:16" x14ac:dyDescent="0.35">
      <c r="B482" s="43" t="s">
        <v>810</v>
      </c>
      <c r="C482" s="43">
        <v>0</v>
      </c>
      <c r="D482" s="43">
        <v>0</v>
      </c>
      <c r="E482" s="59" t="s">
        <v>100</v>
      </c>
      <c r="F482" s="183" t="s">
        <v>100</v>
      </c>
      <c r="G482" s="104" t="s">
        <v>100</v>
      </c>
      <c r="H482" s="52">
        <v>0</v>
      </c>
      <c r="J482" s="43" t="s">
        <v>810</v>
      </c>
      <c r="K482" s="43">
        <v>0</v>
      </c>
      <c r="L482" s="43">
        <v>0</v>
      </c>
      <c r="M482" s="59" t="s">
        <v>100</v>
      </c>
      <c r="N482" s="183" t="s">
        <v>100</v>
      </c>
      <c r="O482" s="52">
        <v>0</v>
      </c>
      <c r="P482" s="50">
        <v>0</v>
      </c>
    </row>
    <row r="483" spans="2:16" x14ac:dyDescent="0.35">
      <c r="B483" s="43" t="s">
        <v>810</v>
      </c>
      <c r="C483" s="43">
        <v>0</v>
      </c>
      <c r="D483" s="43">
        <v>0</v>
      </c>
      <c r="E483" s="59" t="s">
        <v>100</v>
      </c>
      <c r="F483" s="183" t="s">
        <v>100</v>
      </c>
      <c r="G483" s="104" t="s">
        <v>100</v>
      </c>
      <c r="H483" s="52">
        <v>0</v>
      </c>
      <c r="J483" s="43" t="s">
        <v>810</v>
      </c>
      <c r="K483" s="43">
        <v>0</v>
      </c>
      <c r="L483" s="43">
        <v>0</v>
      </c>
      <c r="M483" s="59" t="s">
        <v>100</v>
      </c>
      <c r="N483" s="183" t="s">
        <v>100</v>
      </c>
      <c r="O483" s="52">
        <v>0</v>
      </c>
      <c r="P483" s="50">
        <v>0</v>
      </c>
    </row>
    <row r="484" spans="2:16" x14ac:dyDescent="0.35">
      <c r="B484" s="43" t="s">
        <v>810</v>
      </c>
      <c r="C484" s="43">
        <v>0</v>
      </c>
      <c r="D484" s="43">
        <v>0</v>
      </c>
      <c r="E484" s="59" t="s">
        <v>100</v>
      </c>
      <c r="F484" s="183" t="s">
        <v>100</v>
      </c>
      <c r="G484" s="104" t="s">
        <v>100</v>
      </c>
      <c r="H484" s="52">
        <v>0</v>
      </c>
      <c r="J484" s="43" t="s">
        <v>810</v>
      </c>
      <c r="K484" s="43">
        <v>0</v>
      </c>
      <c r="L484" s="43">
        <v>0</v>
      </c>
      <c r="M484" s="59" t="s">
        <v>100</v>
      </c>
      <c r="N484" s="183" t="s">
        <v>100</v>
      </c>
      <c r="O484" s="52">
        <v>0</v>
      </c>
      <c r="P484" s="50">
        <v>0</v>
      </c>
    </row>
    <row r="485" spans="2:16" x14ac:dyDescent="0.35">
      <c r="B485" s="43" t="s">
        <v>810</v>
      </c>
      <c r="C485" s="43">
        <v>0</v>
      </c>
      <c r="D485" s="43">
        <v>0</v>
      </c>
      <c r="E485" s="59" t="s">
        <v>100</v>
      </c>
      <c r="F485" s="183" t="s">
        <v>100</v>
      </c>
      <c r="G485" s="104" t="s">
        <v>100</v>
      </c>
      <c r="H485" s="52">
        <v>0</v>
      </c>
      <c r="J485" s="43" t="s">
        <v>810</v>
      </c>
      <c r="K485" s="43">
        <v>0</v>
      </c>
      <c r="L485" s="43">
        <v>0</v>
      </c>
      <c r="M485" s="59" t="s">
        <v>100</v>
      </c>
      <c r="N485" s="183" t="s">
        <v>100</v>
      </c>
      <c r="O485" s="52">
        <v>0</v>
      </c>
      <c r="P485" s="50">
        <v>0</v>
      </c>
    </row>
    <row r="486" spans="2:16" x14ac:dyDescent="0.35">
      <c r="B486" s="43" t="s">
        <v>810</v>
      </c>
      <c r="C486" s="43">
        <v>0</v>
      </c>
      <c r="D486" s="43">
        <v>0</v>
      </c>
      <c r="E486" s="59" t="s">
        <v>100</v>
      </c>
      <c r="F486" s="183" t="s">
        <v>100</v>
      </c>
      <c r="G486" s="104" t="s">
        <v>100</v>
      </c>
      <c r="H486" s="52">
        <v>0</v>
      </c>
      <c r="J486" s="43" t="s">
        <v>810</v>
      </c>
      <c r="K486" s="43">
        <v>0</v>
      </c>
      <c r="L486" s="43">
        <v>0</v>
      </c>
      <c r="M486" s="59" t="s">
        <v>100</v>
      </c>
      <c r="N486" s="183" t="s">
        <v>100</v>
      </c>
      <c r="O486" s="52">
        <v>0</v>
      </c>
      <c r="P486" s="50">
        <v>0</v>
      </c>
    </row>
    <row r="487" spans="2:16" x14ac:dyDescent="0.35">
      <c r="B487" s="43" t="s">
        <v>810</v>
      </c>
      <c r="C487" s="43">
        <v>0</v>
      </c>
      <c r="D487" s="43">
        <v>0</v>
      </c>
      <c r="E487" s="59" t="s">
        <v>100</v>
      </c>
      <c r="F487" s="183" t="s">
        <v>100</v>
      </c>
      <c r="G487" s="104" t="s">
        <v>100</v>
      </c>
      <c r="H487" s="52">
        <v>0</v>
      </c>
      <c r="J487" s="43" t="s">
        <v>810</v>
      </c>
      <c r="K487" s="43">
        <v>0</v>
      </c>
      <c r="L487" s="43">
        <v>0</v>
      </c>
      <c r="M487" s="59" t="s">
        <v>100</v>
      </c>
      <c r="N487" s="183" t="s">
        <v>100</v>
      </c>
      <c r="O487" s="52">
        <v>0</v>
      </c>
      <c r="P487" s="50">
        <v>0</v>
      </c>
    </row>
    <row r="488" spans="2:16" x14ac:dyDescent="0.35">
      <c r="B488" s="43" t="s">
        <v>810</v>
      </c>
      <c r="C488" s="43">
        <v>0</v>
      </c>
      <c r="D488" s="43">
        <v>0</v>
      </c>
      <c r="E488" s="59" t="s">
        <v>100</v>
      </c>
      <c r="F488" s="183" t="s">
        <v>100</v>
      </c>
      <c r="G488" s="104" t="s">
        <v>100</v>
      </c>
      <c r="H488" s="52">
        <v>0</v>
      </c>
      <c r="J488" s="43" t="s">
        <v>810</v>
      </c>
      <c r="K488" s="43">
        <v>0</v>
      </c>
      <c r="L488" s="43">
        <v>0</v>
      </c>
      <c r="M488" s="59" t="s">
        <v>100</v>
      </c>
      <c r="N488" s="183" t="s">
        <v>100</v>
      </c>
      <c r="O488" s="52">
        <v>0</v>
      </c>
      <c r="P488" s="50">
        <v>0</v>
      </c>
    </row>
    <row r="489" spans="2:16" x14ac:dyDescent="0.35">
      <c r="B489" s="43" t="s">
        <v>810</v>
      </c>
      <c r="C489" s="43">
        <v>0</v>
      </c>
      <c r="D489" s="43">
        <v>0</v>
      </c>
      <c r="E489" s="59" t="s">
        <v>100</v>
      </c>
      <c r="F489" s="183" t="s">
        <v>100</v>
      </c>
      <c r="G489" s="104" t="s">
        <v>100</v>
      </c>
      <c r="H489" s="52">
        <v>0</v>
      </c>
      <c r="J489" s="43" t="s">
        <v>810</v>
      </c>
      <c r="K489" s="43">
        <v>0</v>
      </c>
      <c r="L489" s="43">
        <v>0</v>
      </c>
      <c r="M489" s="59" t="s">
        <v>100</v>
      </c>
      <c r="N489" s="183" t="s">
        <v>100</v>
      </c>
      <c r="O489" s="52">
        <v>0</v>
      </c>
      <c r="P489" s="50">
        <v>0</v>
      </c>
    </row>
    <row r="490" spans="2:16" x14ac:dyDescent="0.35">
      <c r="B490" s="43" t="s">
        <v>810</v>
      </c>
      <c r="C490" s="43">
        <v>0</v>
      </c>
      <c r="D490" s="43">
        <v>0</v>
      </c>
      <c r="E490" s="59" t="s">
        <v>100</v>
      </c>
      <c r="F490" s="183" t="s">
        <v>100</v>
      </c>
      <c r="G490" s="104" t="s">
        <v>100</v>
      </c>
      <c r="H490" s="52">
        <v>0</v>
      </c>
      <c r="J490" s="43" t="s">
        <v>810</v>
      </c>
      <c r="K490" s="43">
        <v>0</v>
      </c>
      <c r="L490" s="43">
        <v>0</v>
      </c>
      <c r="M490" s="59" t="s">
        <v>100</v>
      </c>
      <c r="N490" s="183" t="s">
        <v>100</v>
      </c>
      <c r="O490" s="52">
        <v>0</v>
      </c>
      <c r="P490" s="50">
        <v>0</v>
      </c>
    </row>
    <row r="491" spans="2:16" x14ac:dyDescent="0.35">
      <c r="B491" s="43" t="s">
        <v>810</v>
      </c>
      <c r="C491" s="43">
        <v>0</v>
      </c>
      <c r="D491" s="43">
        <v>0</v>
      </c>
      <c r="E491" s="59" t="s">
        <v>100</v>
      </c>
      <c r="F491" s="183" t="s">
        <v>100</v>
      </c>
      <c r="G491" s="104" t="s">
        <v>100</v>
      </c>
      <c r="H491" s="52">
        <v>0</v>
      </c>
      <c r="J491" s="43" t="s">
        <v>810</v>
      </c>
      <c r="K491" s="43">
        <v>0</v>
      </c>
      <c r="L491" s="43">
        <v>0</v>
      </c>
      <c r="M491" s="59" t="s">
        <v>100</v>
      </c>
      <c r="N491" s="183" t="s">
        <v>100</v>
      </c>
      <c r="O491" s="52">
        <v>0</v>
      </c>
      <c r="P491" s="50">
        <v>0</v>
      </c>
    </row>
    <row r="492" spans="2:16" x14ac:dyDescent="0.35">
      <c r="B492" s="43" t="s">
        <v>810</v>
      </c>
      <c r="C492" s="43">
        <v>0</v>
      </c>
      <c r="D492" s="43">
        <v>0</v>
      </c>
      <c r="E492" s="59" t="s">
        <v>100</v>
      </c>
      <c r="F492" s="183" t="s">
        <v>100</v>
      </c>
      <c r="G492" s="104" t="s">
        <v>100</v>
      </c>
      <c r="H492" s="52">
        <v>0</v>
      </c>
      <c r="J492" s="43" t="s">
        <v>810</v>
      </c>
      <c r="K492" s="43">
        <v>0</v>
      </c>
      <c r="L492" s="43">
        <v>0</v>
      </c>
      <c r="M492" s="59" t="s">
        <v>100</v>
      </c>
      <c r="N492" s="183" t="s">
        <v>100</v>
      </c>
      <c r="O492" s="52">
        <v>0</v>
      </c>
      <c r="P492" s="50">
        <v>0</v>
      </c>
    </row>
    <row r="493" spans="2:16" x14ac:dyDescent="0.35">
      <c r="B493" s="43" t="s">
        <v>810</v>
      </c>
      <c r="C493" s="43">
        <v>0</v>
      </c>
      <c r="D493" s="43">
        <v>0</v>
      </c>
      <c r="E493" s="59" t="s">
        <v>100</v>
      </c>
      <c r="F493" s="183" t="s">
        <v>100</v>
      </c>
      <c r="G493" s="104" t="s">
        <v>100</v>
      </c>
      <c r="H493" s="52">
        <v>0</v>
      </c>
      <c r="J493" s="43" t="s">
        <v>810</v>
      </c>
      <c r="K493" s="43">
        <v>0</v>
      </c>
      <c r="L493" s="43">
        <v>0</v>
      </c>
      <c r="M493" s="59" t="s">
        <v>100</v>
      </c>
      <c r="N493" s="183" t="s">
        <v>100</v>
      </c>
      <c r="O493" s="52">
        <v>0</v>
      </c>
      <c r="P493" s="50">
        <v>0</v>
      </c>
    </row>
    <row r="494" spans="2:16" x14ac:dyDescent="0.35">
      <c r="B494" s="43" t="s">
        <v>810</v>
      </c>
      <c r="C494" s="43">
        <v>0</v>
      </c>
      <c r="D494" s="43">
        <v>0</v>
      </c>
      <c r="E494" s="59" t="s">
        <v>100</v>
      </c>
      <c r="F494" s="183" t="s">
        <v>100</v>
      </c>
      <c r="G494" s="104" t="s">
        <v>100</v>
      </c>
      <c r="H494" s="52">
        <v>0</v>
      </c>
      <c r="J494" s="43" t="s">
        <v>810</v>
      </c>
      <c r="K494" s="43">
        <v>0</v>
      </c>
      <c r="L494" s="43">
        <v>0</v>
      </c>
      <c r="M494" s="59" t="s">
        <v>100</v>
      </c>
      <c r="N494" s="183" t="s">
        <v>100</v>
      </c>
      <c r="O494" s="52">
        <v>0</v>
      </c>
      <c r="P494" s="50">
        <v>0</v>
      </c>
    </row>
    <row r="495" spans="2:16" x14ac:dyDescent="0.35">
      <c r="B495" s="43" t="s">
        <v>810</v>
      </c>
      <c r="C495" s="43">
        <v>0</v>
      </c>
      <c r="D495" s="43">
        <v>0</v>
      </c>
      <c r="E495" s="59" t="s">
        <v>100</v>
      </c>
      <c r="F495" s="183" t="s">
        <v>100</v>
      </c>
      <c r="G495" s="104" t="s">
        <v>100</v>
      </c>
      <c r="H495" s="52">
        <v>0</v>
      </c>
      <c r="J495" s="43" t="s">
        <v>810</v>
      </c>
      <c r="K495" s="43">
        <v>0</v>
      </c>
      <c r="L495" s="43">
        <v>0</v>
      </c>
      <c r="M495" s="59" t="s">
        <v>100</v>
      </c>
      <c r="N495" s="183" t="s">
        <v>100</v>
      </c>
      <c r="O495" s="52">
        <v>0</v>
      </c>
      <c r="P495" s="50">
        <v>0</v>
      </c>
    </row>
    <row r="496" spans="2:16" x14ac:dyDescent="0.35">
      <c r="B496" s="43" t="s">
        <v>810</v>
      </c>
      <c r="C496" s="43">
        <v>0</v>
      </c>
      <c r="D496" s="43">
        <v>0</v>
      </c>
      <c r="E496" s="59" t="s">
        <v>100</v>
      </c>
      <c r="F496" s="183" t="s">
        <v>100</v>
      </c>
      <c r="G496" s="104" t="s">
        <v>100</v>
      </c>
      <c r="H496" s="52">
        <v>0</v>
      </c>
      <c r="J496" s="43" t="s">
        <v>810</v>
      </c>
      <c r="K496" s="43">
        <v>0</v>
      </c>
      <c r="L496" s="43">
        <v>0</v>
      </c>
      <c r="M496" s="59" t="s">
        <v>100</v>
      </c>
      <c r="N496" s="183" t="s">
        <v>100</v>
      </c>
      <c r="O496" s="52">
        <v>0</v>
      </c>
      <c r="P496" s="50">
        <v>0</v>
      </c>
    </row>
    <row r="497" spans="2:16" x14ac:dyDescent="0.35">
      <c r="B497" s="43" t="s">
        <v>810</v>
      </c>
      <c r="C497" s="43">
        <v>0</v>
      </c>
      <c r="D497" s="43">
        <v>0</v>
      </c>
      <c r="E497" s="59" t="s">
        <v>100</v>
      </c>
      <c r="F497" s="183" t="s">
        <v>100</v>
      </c>
      <c r="G497" s="104" t="s">
        <v>100</v>
      </c>
      <c r="H497" s="52">
        <v>0</v>
      </c>
      <c r="J497" s="43" t="s">
        <v>810</v>
      </c>
      <c r="K497" s="43">
        <v>0</v>
      </c>
      <c r="L497" s="43">
        <v>0</v>
      </c>
      <c r="M497" s="59" t="s">
        <v>100</v>
      </c>
      <c r="N497" s="183" t="s">
        <v>100</v>
      </c>
      <c r="O497" s="52">
        <v>0</v>
      </c>
      <c r="P497" s="50">
        <v>0</v>
      </c>
    </row>
    <row r="498" spans="2:16" x14ac:dyDescent="0.35">
      <c r="B498" s="43" t="s">
        <v>810</v>
      </c>
      <c r="C498" s="43">
        <v>0</v>
      </c>
      <c r="D498" s="43">
        <v>0</v>
      </c>
      <c r="E498" s="59" t="s">
        <v>100</v>
      </c>
      <c r="F498" s="183" t="s">
        <v>100</v>
      </c>
      <c r="G498" s="104" t="s">
        <v>100</v>
      </c>
      <c r="H498" s="52">
        <v>0</v>
      </c>
      <c r="J498" s="43" t="s">
        <v>810</v>
      </c>
      <c r="K498" s="43">
        <v>0</v>
      </c>
      <c r="L498" s="43">
        <v>0</v>
      </c>
      <c r="M498" s="59" t="s">
        <v>100</v>
      </c>
      <c r="N498" s="183" t="s">
        <v>100</v>
      </c>
      <c r="O498" s="52">
        <v>0</v>
      </c>
      <c r="P498" s="50">
        <v>0</v>
      </c>
    </row>
    <row r="499" spans="2:16" x14ac:dyDescent="0.35">
      <c r="B499" s="43" t="s">
        <v>810</v>
      </c>
      <c r="C499" s="43">
        <v>0</v>
      </c>
      <c r="D499" s="43">
        <v>0</v>
      </c>
      <c r="E499" s="59" t="s">
        <v>100</v>
      </c>
      <c r="F499" s="183" t="s">
        <v>100</v>
      </c>
      <c r="G499" s="104" t="s">
        <v>100</v>
      </c>
      <c r="H499" s="52">
        <v>0</v>
      </c>
      <c r="J499" s="43" t="s">
        <v>810</v>
      </c>
      <c r="K499" s="43">
        <v>0</v>
      </c>
      <c r="L499" s="43">
        <v>0</v>
      </c>
      <c r="M499" s="59" t="s">
        <v>100</v>
      </c>
      <c r="N499" s="183" t="s">
        <v>100</v>
      </c>
      <c r="O499" s="52">
        <v>0</v>
      </c>
      <c r="P499" s="50">
        <v>0</v>
      </c>
    </row>
    <row r="500" spans="2:16" x14ac:dyDescent="0.35">
      <c r="B500" s="43" t="s">
        <v>810</v>
      </c>
      <c r="C500" s="43">
        <v>0</v>
      </c>
      <c r="D500" s="43">
        <v>0</v>
      </c>
      <c r="E500" s="59" t="s">
        <v>100</v>
      </c>
      <c r="F500" s="183" t="s">
        <v>100</v>
      </c>
      <c r="G500" s="104" t="s">
        <v>100</v>
      </c>
      <c r="H500" s="52">
        <v>0</v>
      </c>
      <c r="J500" s="43" t="s">
        <v>810</v>
      </c>
      <c r="K500" s="43">
        <v>0</v>
      </c>
      <c r="L500" s="43">
        <v>0</v>
      </c>
      <c r="M500" s="59" t="s">
        <v>100</v>
      </c>
      <c r="N500" s="183" t="s">
        <v>100</v>
      </c>
      <c r="O500" s="52">
        <v>0</v>
      </c>
      <c r="P500" s="50">
        <v>0</v>
      </c>
    </row>
    <row r="501" spans="2:16" x14ac:dyDescent="0.35">
      <c r="B501" s="43" t="s">
        <v>810</v>
      </c>
      <c r="C501" s="43">
        <v>0</v>
      </c>
      <c r="D501" s="43">
        <v>0</v>
      </c>
      <c r="E501" s="59" t="s">
        <v>100</v>
      </c>
      <c r="F501" s="183" t="s">
        <v>100</v>
      </c>
      <c r="G501" s="104" t="s">
        <v>100</v>
      </c>
      <c r="H501" s="52">
        <v>0</v>
      </c>
      <c r="J501" s="43" t="s">
        <v>810</v>
      </c>
      <c r="K501" s="43">
        <v>0</v>
      </c>
      <c r="L501" s="43">
        <v>0</v>
      </c>
      <c r="M501" s="59" t="s">
        <v>100</v>
      </c>
      <c r="N501" s="183" t="s">
        <v>100</v>
      </c>
      <c r="O501" s="52">
        <v>0</v>
      </c>
      <c r="P501" s="50">
        <v>0</v>
      </c>
    </row>
    <row r="502" spans="2:16" x14ac:dyDescent="0.35">
      <c r="B502" s="43" t="s">
        <v>810</v>
      </c>
      <c r="C502" s="43">
        <v>0</v>
      </c>
      <c r="D502" s="43">
        <v>0</v>
      </c>
      <c r="E502" s="59" t="s">
        <v>100</v>
      </c>
      <c r="F502" s="183" t="s">
        <v>100</v>
      </c>
      <c r="G502" s="104" t="s">
        <v>100</v>
      </c>
      <c r="H502" s="52">
        <v>0</v>
      </c>
      <c r="J502" s="43" t="s">
        <v>810</v>
      </c>
      <c r="K502" s="43">
        <v>0</v>
      </c>
      <c r="L502" s="43">
        <v>0</v>
      </c>
      <c r="M502" s="59" t="s">
        <v>100</v>
      </c>
      <c r="N502" s="183" t="s">
        <v>100</v>
      </c>
      <c r="O502" s="52">
        <v>0</v>
      </c>
      <c r="P502" s="50">
        <v>0</v>
      </c>
    </row>
    <row r="503" spans="2:16" x14ac:dyDescent="0.35">
      <c r="B503" s="43" t="s">
        <v>810</v>
      </c>
      <c r="C503" s="43">
        <v>0</v>
      </c>
      <c r="D503" s="43">
        <v>0</v>
      </c>
      <c r="E503" s="59" t="s">
        <v>100</v>
      </c>
      <c r="F503" s="183" t="s">
        <v>100</v>
      </c>
      <c r="G503" s="104" t="s">
        <v>100</v>
      </c>
      <c r="H503" s="52">
        <v>0</v>
      </c>
      <c r="J503" s="43" t="s">
        <v>810</v>
      </c>
      <c r="K503" s="43">
        <v>0</v>
      </c>
      <c r="L503" s="43">
        <v>0</v>
      </c>
      <c r="M503" s="59" t="s">
        <v>100</v>
      </c>
      <c r="N503" s="183" t="s">
        <v>100</v>
      </c>
      <c r="O503" s="52">
        <v>0</v>
      </c>
      <c r="P503" s="50">
        <v>0</v>
      </c>
    </row>
    <row r="504" spans="2:16" x14ac:dyDescent="0.35">
      <c r="B504" s="43" t="s">
        <v>810</v>
      </c>
      <c r="C504" s="43">
        <v>0</v>
      </c>
      <c r="D504" s="43">
        <v>0</v>
      </c>
      <c r="E504" s="59" t="s">
        <v>100</v>
      </c>
      <c r="F504" s="183" t="s">
        <v>100</v>
      </c>
      <c r="G504" s="104" t="s">
        <v>100</v>
      </c>
      <c r="H504" s="52">
        <v>0</v>
      </c>
      <c r="J504" s="43" t="s">
        <v>810</v>
      </c>
      <c r="K504" s="43">
        <v>0</v>
      </c>
      <c r="L504" s="43">
        <v>0</v>
      </c>
      <c r="M504" s="59" t="s">
        <v>100</v>
      </c>
      <c r="N504" s="183" t="s">
        <v>100</v>
      </c>
      <c r="O504" s="52">
        <v>0</v>
      </c>
      <c r="P504" s="50">
        <v>0</v>
      </c>
    </row>
    <row r="505" spans="2:16" x14ac:dyDescent="0.35">
      <c r="B505" s="43" t="s">
        <v>810</v>
      </c>
      <c r="C505" s="43">
        <v>0</v>
      </c>
      <c r="D505" s="43">
        <v>0</v>
      </c>
      <c r="E505" s="59" t="s">
        <v>100</v>
      </c>
      <c r="F505" s="183" t="s">
        <v>100</v>
      </c>
      <c r="G505" s="104" t="s">
        <v>100</v>
      </c>
      <c r="H505" s="52">
        <v>0</v>
      </c>
      <c r="J505" s="45"/>
      <c r="K505" s="45"/>
      <c r="L505" s="45"/>
      <c r="M505" s="45"/>
      <c r="N505" s="183" t="s">
        <v>100</v>
      </c>
      <c r="O505" s="45"/>
      <c r="P505" s="45"/>
    </row>
    <row r="506" spans="2:16" x14ac:dyDescent="0.35">
      <c r="B506" s="43" t="s">
        <v>810</v>
      </c>
      <c r="C506" s="43">
        <v>0</v>
      </c>
      <c r="D506" s="43">
        <v>0</v>
      </c>
      <c r="E506" s="59" t="s">
        <v>100</v>
      </c>
      <c r="F506" s="183" t="s">
        <v>100</v>
      </c>
      <c r="G506" s="104" t="s">
        <v>100</v>
      </c>
      <c r="H506" s="52">
        <v>0</v>
      </c>
      <c r="J506" s="45"/>
      <c r="K506" s="45"/>
      <c r="L506" s="45"/>
      <c r="M506" s="45"/>
      <c r="N506" s="183" t="s">
        <v>100</v>
      </c>
      <c r="O506" s="45"/>
      <c r="P506" s="45"/>
    </row>
    <row r="507" spans="2:16" x14ac:dyDescent="0.35">
      <c r="B507" s="43" t="s">
        <v>810</v>
      </c>
      <c r="C507" s="43">
        <v>0</v>
      </c>
      <c r="D507" s="43">
        <v>0</v>
      </c>
      <c r="E507" s="59" t="s">
        <v>100</v>
      </c>
      <c r="F507" s="183" t="s">
        <v>100</v>
      </c>
      <c r="G507" s="104" t="s">
        <v>100</v>
      </c>
      <c r="H507" s="52">
        <v>0</v>
      </c>
      <c r="J507" s="45"/>
      <c r="K507" s="45"/>
      <c r="L507" s="45"/>
      <c r="M507" s="45"/>
      <c r="N507" s="184"/>
      <c r="O507" s="45"/>
      <c r="P507" s="45"/>
    </row>
    <row r="508" spans="2:16" x14ac:dyDescent="0.35">
      <c r="B508" s="43" t="s">
        <v>810</v>
      </c>
      <c r="C508" s="43">
        <v>0</v>
      </c>
      <c r="D508" s="43">
        <v>0</v>
      </c>
      <c r="E508" s="59" t="s">
        <v>100</v>
      </c>
      <c r="F508" s="183" t="s">
        <v>100</v>
      </c>
      <c r="G508" s="104" t="s">
        <v>100</v>
      </c>
      <c r="H508" s="52">
        <v>0</v>
      </c>
      <c r="J508" s="45"/>
      <c r="K508" s="45"/>
      <c r="L508" s="45"/>
      <c r="M508" s="45"/>
      <c r="N508" s="184"/>
      <c r="O508" s="45"/>
      <c r="P508" s="45"/>
    </row>
    <row r="509" spans="2:16" x14ac:dyDescent="0.35">
      <c r="B509" s="43" t="s">
        <v>810</v>
      </c>
      <c r="C509" s="43">
        <v>0</v>
      </c>
      <c r="D509" s="43">
        <v>0</v>
      </c>
      <c r="E509" s="59" t="s">
        <v>100</v>
      </c>
      <c r="F509" s="183" t="s">
        <v>100</v>
      </c>
      <c r="G509" s="104" t="s">
        <v>100</v>
      </c>
      <c r="H509" s="52">
        <v>0</v>
      </c>
      <c r="J509" s="45"/>
      <c r="K509" s="45"/>
      <c r="L509" s="45"/>
      <c r="M509" s="45"/>
      <c r="N509" s="184"/>
      <c r="O509" s="45"/>
      <c r="P509" s="45"/>
    </row>
    <row r="510" spans="2:16" x14ac:dyDescent="0.35">
      <c r="B510" s="43" t="s">
        <v>810</v>
      </c>
      <c r="C510" s="43">
        <v>0</v>
      </c>
      <c r="D510" s="43">
        <v>0</v>
      </c>
      <c r="E510" s="59" t="s">
        <v>100</v>
      </c>
      <c r="F510" s="183" t="s">
        <v>100</v>
      </c>
      <c r="G510" s="104" t="s">
        <v>100</v>
      </c>
      <c r="H510" s="52">
        <v>0</v>
      </c>
      <c r="J510" s="45"/>
      <c r="K510" s="45"/>
      <c r="L510" s="45"/>
      <c r="M510" s="45"/>
      <c r="N510" s="184"/>
      <c r="O510" s="45"/>
      <c r="P510" s="45"/>
    </row>
    <row r="511" spans="2:16" x14ac:dyDescent="0.35">
      <c r="B511" s="43" t="s">
        <v>810</v>
      </c>
      <c r="C511" s="43">
        <v>0</v>
      </c>
      <c r="D511" s="43">
        <v>0</v>
      </c>
      <c r="E511" s="59" t="s">
        <v>100</v>
      </c>
      <c r="F511" s="183" t="s">
        <v>100</v>
      </c>
      <c r="G511" s="104" t="s">
        <v>100</v>
      </c>
      <c r="H511" s="52">
        <v>0</v>
      </c>
      <c r="J511" s="45"/>
      <c r="K511" s="45"/>
      <c r="L511" s="45"/>
      <c r="M511" s="45"/>
      <c r="N511" s="184"/>
      <c r="O511" s="45"/>
      <c r="P511" s="45"/>
    </row>
    <row r="512" spans="2:16" x14ac:dyDescent="0.35">
      <c r="B512" s="43" t="s">
        <v>810</v>
      </c>
      <c r="C512" s="43">
        <v>0</v>
      </c>
      <c r="D512" s="43">
        <v>0</v>
      </c>
      <c r="E512" s="59" t="s">
        <v>100</v>
      </c>
      <c r="F512" s="183" t="s">
        <v>100</v>
      </c>
      <c r="G512" s="104" t="s">
        <v>100</v>
      </c>
      <c r="H512" s="52">
        <v>0</v>
      </c>
      <c r="J512" s="45"/>
      <c r="K512" s="45"/>
      <c r="L512" s="45"/>
      <c r="M512" s="45"/>
      <c r="N512" s="184"/>
      <c r="O512" s="45"/>
      <c r="P512" s="45"/>
    </row>
    <row r="513" spans="2:16" x14ac:dyDescent="0.35">
      <c r="B513" s="43" t="s">
        <v>810</v>
      </c>
      <c r="C513" s="43">
        <v>0</v>
      </c>
      <c r="D513" s="43">
        <v>0</v>
      </c>
      <c r="E513" s="59" t="s">
        <v>100</v>
      </c>
      <c r="F513" s="183" t="s">
        <v>100</v>
      </c>
      <c r="G513" s="104" t="s">
        <v>100</v>
      </c>
      <c r="H513" s="52">
        <v>0</v>
      </c>
      <c r="J513" s="45"/>
      <c r="K513" s="45"/>
      <c r="L513" s="45"/>
      <c r="M513" s="45"/>
      <c r="N513" s="184"/>
      <c r="O513" s="45"/>
      <c r="P513" s="45"/>
    </row>
    <row r="514" spans="2:16" x14ac:dyDescent="0.35">
      <c r="B514" s="43" t="s">
        <v>810</v>
      </c>
      <c r="C514" s="43">
        <v>0</v>
      </c>
      <c r="D514" s="43">
        <v>0</v>
      </c>
      <c r="E514" s="59" t="s">
        <v>100</v>
      </c>
      <c r="F514" s="183" t="s">
        <v>100</v>
      </c>
      <c r="G514" s="104" t="s">
        <v>100</v>
      </c>
      <c r="H514" s="52">
        <v>0</v>
      </c>
      <c r="J514" s="45"/>
      <c r="K514" s="45"/>
      <c r="L514" s="45"/>
      <c r="M514" s="45"/>
      <c r="N514" s="184"/>
      <c r="O514" s="45"/>
      <c r="P514" s="45"/>
    </row>
    <row r="515" spans="2:16" x14ac:dyDescent="0.35">
      <c r="B515" s="43" t="s">
        <v>810</v>
      </c>
      <c r="C515" s="43">
        <v>0</v>
      </c>
      <c r="D515" s="43">
        <v>0</v>
      </c>
      <c r="E515" s="59" t="s">
        <v>100</v>
      </c>
      <c r="F515" s="183" t="s">
        <v>100</v>
      </c>
      <c r="G515" s="104" t="s">
        <v>100</v>
      </c>
      <c r="H515" s="52">
        <v>0</v>
      </c>
      <c r="J515" s="45"/>
      <c r="K515" s="45"/>
      <c r="L515" s="45"/>
      <c r="M515" s="45"/>
      <c r="N515" s="184"/>
      <c r="O515" s="45"/>
      <c r="P515" s="45"/>
    </row>
    <row r="516" spans="2:16" x14ac:dyDescent="0.35">
      <c r="B516" s="43" t="s">
        <v>810</v>
      </c>
      <c r="C516" s="43">
        <v>0</v>
      </c>
      <c r="D516" s="43">
        <v>0</v>
      </c>
      <c r="E516" s="59" t="s">
        <v>100</v>
      </c>
      <c r="F516" s="183" t="s">
        <v>100</v>
      </c>
      <c r="G516" s="104" t="s">
        <v>100</v>
      </c>
      <c r="H516" s="52">
        <v>0</v>
      </c>
      <c r="J516" s="45"/>
      <c r="K516" s="45"/>
      <c r="L516" s="45"/>
      <c r="M516" s="45"/>
      <c r="N516" s="184"/>
      <c r="O516" s="45"/>
      <c r="P516" s="45"/>
    </row>
    <row r="517" spans="2:16" x14ac:dyDescent="0.35">
      <c r="B517" s="43" t="s">
        <v>810</v>
      </c>
      <c r="C517" s="43">
        <v>0</v>
      </c>
      <c r="D517" s="43">
        <v>0</v>
      </c>
      <c r="E517" s="59" t="s">
        <v>100</v>
      </c>
      <c r="F517" s="183" t="s">
        <v>100</v>
      </c>
      <c r="G517" s="104" t="s">
        <v>100</v>
      </c>
      <c r="H517" s="52">
        <v>0</v>
      </c>
      <c r="J517" s="45"/>
      <c r="K517" s="45"/>
      <c r="L517" s="45"/>
      <c r="M517" s="45"/>
      <c r="N517" s="184"/>
      <c r="O517" s="45"/>
      <c r="P517" s="45"/>
    </row>
    <row r="518" spans="2:16" x14ac:dyDescent="0.35">
      <c r="B518" s="43" t="s">
        <v>810</v>
      </c>
      <c r="C518" s="43">
        <v>0</v>
      </c>
      <c r="D518" s="43">
        <v>0</v>
      </c>
      <c r="E518" s="59" t="s">
        <v>100</v>
      </c>
      <c r="F518" s="183" t="s">
        <v>100</v>
      </c>
      <c r="G518" s="104" t="s">
        <v>100</v>
      </c>
      <c r="H518" s="52">
        <v>0</v>
      </c>
      <c r="J518" s="45"/>
      <c r="K518" s="45"/>
      <c r="L518" s="45"/>
      <c r="M518" s="45"/>
      <c r="N518" s="184"/>
      <c r="O518" s="45"/>
      <c r="P518" s="45"/>
    </row>
    <row r="519" spans="2:16" x14ac:dyDescent="0.35">
      <c r="B519" s="43" t="s">
        <v>810</v>
      </c>
      <c r="C519" s="43">
        <v>0</v>
      </c>
      <c r="D519" s="43">
        <v>0</v>
      </c>
      <c r="E519" s="59" t="s">
        <v>100</v>
      </c>
      <c r="F519" s="183" t="s">
        <v>100</v>
      </c>
      <c r="G519" s="104" t="s">
        <v>100</v>
      </c>
      <c r="H519" s="52">
        <v>0</v>
      </c>
      <c r="J519" s="45"/>
      <c r="K519" s="45"/>
      <c r="L519" s="45"/>
      <c r="M519" s="45"/>
      <c r="N519" s="184"/>
      <c r="O519" s="45"/>
      <c r="P519" s="45"/>
    </row>
    <row r="520" spans="2:16" x14ac:dyDescent="0.35">
      <c r="B520" s="43" t="s">
        <v>810</v>
      </c>
      <c r="C520" s="43">
        <v>0</v>
      </c>
      <c r="D520" s="43">
        <v>0</v>
      </c>
      <c r="E520" s="59" t="s">
        <v>100</v>
      </c>
      <c r="F520" s="183" t="s">
        <v>100</v>
      </c>
      <c r="G520" s="104" t="s">
        <v>100</v>
      </c>
      <c r="H520" s="52">
        <v>0</v>
      </c>
      <c r="J520" s="45"/>
      <c r="K520" s="45"/>
      <c r="L520" s="45"/>
      <c r="M520" s="45"/>
      <c r="N520" s="184"/>
      <c r="O520" s="45"/>
      <c r="P520" s="45"/>
    </row>
    <row r="521" spans="2:16" x14ac:dyDescent="0.35">
      <c r="B521" s="43" t="s">
        <v>810</v>
      </c>
      <c r="C521" s="43">
        <v>0</v>
      </c>
      <c r="D521" s="43">
        <v>0</v>
      </c>
      <c r="E521" s="59" t="s">
        <v>100</v>
      </c>
      <c r="F521" s="183" t="s">
        <v>100</v>
      </c>
      <c r="G521" s="104" t="s">
        <v>100</v>
      </c>
      <c r="H521" s="52">
        <v>0</v>
      </c>
      <c r="J521" s="45"/>
      <c r="K521" s="45"/>
      <c r="L521" s="45"/>
      <c r="M521" s="45"/>
      <c r="N521" s="184"/>
    </row>
    <row r="522" spans="2:16" x14ac:dyDescent="0.35">
      <c r="B522" s="43" t="s">
        <v>810</v>
      </c>
      <c r="C522" s="43">
        <v>0</v>
      </c>
      <c r="D522" s="43">
        <v>0</v>
      </c>
      <c r="E522" s="59" t="s">
        <v>100</v>
      </c>
      <c r="F522" s="183" t="s">
        <v>100</v>
      </c>
      <c r="G522" s="104" t="s">
        <v>100</v>
      </c>
      <c r="H522" s="52">
        <v>0</v>
      </c>
      <c r="J522" s="45"/>
      <c r="K522" s="45"/>
      <c r="L522" s="45"/>
      <c r="M522" s="45"/>
      <c r="N522" s="184"/>
      <c r="O522" s="45"/>
      <c r="P522" s="45"/>
    </row>
    <row r="523" spans="2:16" x14ac:dyDescent="0.35">
      <c r="B523" s="43" t="s">
        <v>810</v>
      </c>
      <c r="C523" s="43">
        <v>0</v>
      </c>
      <c r="D523" s="43">
        <v>0</v>
      </c>
      <c r="E523" s="59" t="s">
        <v>100</v>
      </c>
      <c r="F523" s="183" t="s">
        <v>100</v>
      </c>
      <c r="G523" s="104" t="s">
        <v>100</v>
      </c>
      <c r="H523" s="52">
        <v>0</v>
      </c>
      <c r="J523" s="45"/>
      <c r="K523" s="45"/>
      <c r="L523" s="45"/>
      <c r="M523" s="45"/>
      <c r="N523" s="184"/>
    </row>
    <row r="524" spans="2:16" x14ac:dyDescent="0.35">
      <c r="B524" s="43" t="s">
        <v>810</v>
      </c>
      <c r="C524" s="43">
        <v>0</v>
      </c>
      <c r="D524" s="43">
        <v>0</v>
      </c>
      <c r="E524" s="59" t="s">
        <v>100</v>
      </c>
      <c r="F524" s="183" t="s">
        <v>100</v>
      </c>
      <c r="G524" s="104" t="s">
        <v>100</v>
      </c>
      <c r="H524" s="52">
        <v>0</v>
      </c>
      <c r="J524" s="45"/>
      <c r="K524" s="45"/>
      <c r="L524" s="45"/>
      <c r="M524" s="45"/>
      <c r="N524" s="184"/>
    </row>
    <row r="525" spans="2:16" x14ac:dyDescent="0.35">
      <c r="B525" s="43" t="s">
        <v>810</v>
      </c>
      <c r="C525" s="43">
        <v>0</v>
      </c>
      <c r="D525" s="43">
        <v>0</v>
      </c>
      <c r="E525" s="59" t="s">
        <v>100</v>
      </c>
      <c r="F525" s="183" t="s">
        <v>100</v>
      </c>
      <c r="G525" s="104" t="s">
        <v>100</v>
      </c>
      <c r="H525" s="52">
        <v>0</v>
      </c>
      <c r="J525" s="45"/>
      <c r="K525" s="45"/>
      <c r="L525" s="45"/>
      <c r="M525" s="45"/>
      <c r="N525" s="184"/>
    </row>
    <row r="526" spans="2:16" x14ac:dyDescent="0.35">
      <c r="B526" s="43" t="s">
        <v>810</v>
      </c>
      <c r="C526" s="43">
        <v>0</v>
      </c>
      <c r="D526" s="43">
        <v>0</v>
      </c>
      <c r="E526" s="59" t="s">
        <v>100</v>
      </c>
      <c r="F526" s="183" t="s">
        <v>100</v>
      </c>
      <c r="G526" s="104" t="s">
        <v>100</v>
      </c>
      <c r="H526" s="52">
        <v>0</v>
      </c>
      <c r="J526" s="45"/>
      <c r="K526" s="45"/>
      <c r="L526" s="45"/>
    </row>
    <row r="527" spans="2:16" x14ac:dyDescent="0.35">
      <c r="B527" s="43" t="s">
        <v>810</v>
      </c>
      <c r="C527" s="43">
        <v>0</v>
      </c>
      <c r="D527" s="43">
        <v>0</v>
      </c>
      <c r="E527" s="59" t="s">
        <v>100</v>
      </c>
      <c r="F527" s="183" t="s">
        <v>100</v>
      </c>
      <c r="G527" s="104" t="s">
        <v>100</v>
      </c>
      <c r="H527" s="52">
        <v>0</v>
      </c>
      <c r="J527" s="45"/>
      <c r="K527" s="45"/>
      <c r="L527" s="45"/>
    </row>
    <row r="528" spans="2:16" x14ac:dyDescent="0.35">
      <c r="B528" s="43" t="s">
        <v>810</v>
      </c>
      <c r="C528" s="43">
        <v>0</v>
      </c>
      <c r="D528" s="43">
        <v>0</v>
      </c>
      <c r="E528" s="59" t="s">
        <v>100</v>
      </c>
      <c r="F528" s="183" t="s">
        <v>100</v>
      </c>
      <c r="G528" s="104" t="s">
        <v>100</v>
      </c>
      <c r="H528" s="52">
        <v>0</v>
      </c>
      <c r="J528" s="45"/>
      <c r="K528" s="45"/>
      <c r="L528" s="45"/>
    </row>
    <row r="529" spans="2:16" x14ac:dyDescent="0.35">
      <c r="B529" s="43" t="s">
        <v>810</v>
      </c>
      <c r="C529" s="43">
        <v>0</v>
      </c>
      <c r="D529" s="43">
        <v>0</v>
      </c>
      <c r="E529" s="59" t="s">
        <v>100</v>
      </c>
      <c r="F529" s="183" t="s">
        <v>100</v>
      </c>
      <c r="G529" s="104" t="s">
        <v>100</v>
      </c>
      <c r="H529" s="52">
        <v>0</v>
      </c>
      <c r="J529" s="45"/>
      <c r="K529" s="45"/>
      <c r="L529" s="45"/>
    </row>
    <row r="530" spans="2:16" x14ac:dyDescent="0.35">
      <c r="B530" s="43" t="s">
        <v>810</v>
      </c>
      <c r="C530" s="43">
        <v>0</v>
      </c>
      <c r="D530" s="43">
        <v>0</v>
      </c>
      <c r="E530" s="59" t="s">
        <v>100</v>
      </c>
      <c r="F530" s="183" t="s">
        <v>100</v>
      </c>
      <c r="G530" s="104" t="s">
        <v>100</v>
      </c>
      <c r="H530" s="52">
        <v>0</v>
      </c>
      <c r="J530" s="45"/>
      <c r="K530" s="45"/>
      <c r="L530" s="45"/>
    </row>
    <row r="531" spans="2:16" x14ac:dyDescent="0.35">
      <c r="B531" s="43" t="s">
        <v>810</v>
      </c>
      <c r="C531" s="43">
        <v>0</v>
      </c>
      <c r="D531" s="43">
        <v>0</v>
      </c>
      <c r="E531" s="59" t="s">
        <v>100</v>
      </c>
      <c r="F531" s="183" t="s">
        <v>100</v>
      </c>
      <c r="G531" s="104" t="s">
        <v>100</v>
      </c>
      <c r="H531" s="52">
        <v>0</v>
      </c>
      <c r="J531" s="45"/>
      <c r="K531" s="45"/>
      <c r="L531" s="45"/>
    </row>
    <row r="532" spans="2:16" x14ac:dyDescent="0.35">
      <c r="B532" s="43" t="s">
        <v>810</v>
      </c>
      <c r="C532" s="43">
        <v>0</v>
      </c>
      <c r="D532" s="43">
        <v>0</v>
      </c>
      <c r="E532" s="59" t="s">
        <v>100</v>
      </c>
      <c r="F532" s="183" t="s">
        <v>100</v>
      </c>
      <c r="G532" s="104" t="s">
        <v>100</v>
      </c>
      <c r="H532" s="52">
        <v>0</v>
      </c>
      <c r="J532" s="45"/>
      <c r="K532" s="45"/>
      <c r="L532" s="45"/>
      <c r="M532" s="45"/>
      <c r="N532" s="184"/>
      <c r="O532" s="45"/>
      <c r="P532" s="45"/>
    </row>
    <row r="533" spans="2:16" x14ac:dyDescent="0.35">
      <c r="B533" s="43" t="s">
        <v>810</v>
      </c>
      <c r="C533" s="43">
        <v>0</v>
      </c>
      <c r="D533" s="43">
        <v>0</v>
      </c>
      <c r="E533" s="59" t="s">
        <v>100</v>
      </c>
      <c r="F533" s="183" t="s">
        <v>100</v>
      </c>
      <c r="G533" s="104" t="s">
        <v>100</v>
      </c>
      <c r="H533" s="52">
        <v>0</v>
      </c>
      <c r="J533" s="45"/>
      <c r="K533" s="45"/>
      <c r="L533" s="45"/>
      <c r="M533" s="45"/>
      <c r="N533" s="184"/>
    </row>
    <row r="534" spans="2:16" x14ac:dyDescent="0.35">
      <c r="B534" s="43" t="s">
        <v>810</v>
      </c>
      <c r="C534" s="43">
        <v>0</v>
      </c>
      <c r="D534" s="43">
        <v>0</v>
      </c>
      <c r="E534" s="59" t="s">
        <v>100</v>
      </c>
      <c r="F534" s="183" t="s">
        <v>100</v>
      </c>
      <c r="G534" s="104" t="s">
        <v>100</v>
      </c>
      <c r="H534" s="52">
        <v>0</v>
      </c>
      <c r="J534" s="45"/>
      <c r="K534" s="45"/>
      <c r="L534" s="45"/>
      <c r="M534" s="45"/>
      <c r="N534" s="184"/>
    </row>
    <row r="535" spans="2:16" x14ac:dyDescent="0.35">
      <c r="B535" s="43" t="s">
        <v>810</v>
      </c>
      <c r="C535" s="43">
        <v>0</v>
      </c>
      <c r="D535" s="43">
        <v>0</v>
      </c>
      <c r="E535" s="59" t="s">
        <v>100</v>
      </c>
      <c r="F535" s="183" t="s">
        <v>100</v>
      </c>
      <c r="G535" s="104" t="s">
        <v>100</v>
      </c>
      <c r="H535" s="52">
        <v>0</v>
      </c>
      <c r="J535" s="45"/>
      <c r="K535" s="45"/>
      <c r="L535" s="45"/>
      <c r="M535" s="45"/>
      <c r="N535" s="184"/>
    </row>
    <row r="536" spans="2:16" x14ac:dyDescent="0.35">
      <c r="B536" s="43" t="s">
        <v>810</v>
      </c>
      <c r="C536" s="43">
        <v>0</v>
      </c>
      <c r="D536" s="43">
        <v>0</v>
      </c>
      <c r="E536" s="59" t="s">
        <v>100</v>
      </c>
      <c r="F536" s="183" t="s">
        <v>100</v>
      </c>
      <c r="G536" s="104" t="s">
        <v>100</v>
      </c>
      <c r="H536" s="52">
        <v>0</v>
      </c>
    </row>
    <row r="537" spans="2:16" x14ac:dyDescent="0.35">
      <c r="B537" s="43" t="s">
        <v>810</v>
      </c>
      <c r="C537" s="43">
        <v>0</v>
      </c>
      <c r="D537" s="43">
        <v>0</v>
      </c>
      <c r="E537" s="59" t="s">
        <v>100</v>
      </c>
      <c r="F537" s="183" t="s">
        <v>100</v>
      </c>
      <c r="G537" s="104" t="s">
        <v>100</v>
      </c>
      <c r="H537" s="52">
        <v>0</v>
      </c>
    </row>
    <row r="538" spans="2:16" x14ac:dyDescent="0.35">
      <c r="B538" s="43" t="s">
        <v>810</v>
      </c>
      <c r="C538" s="43">
        <v>0</v>
      </c>
      <c r="D538" s="43">
        <v>0</v>
      </c>
      <c r="E538" s="59" t="s">
        <v>100</v>
      </c>
      <c r="F538" s="183" t="s">
        <v>100</v>
      </c>
      <c r="G538" s="104" t="s">
        <v>100</v>
      </c>
      <c r="H538" s="52">
        <v>0</v>
      </c>
    </row>
    <row r="539" spans="2:16" x14ac:dyDescent="0.35">
      <c r="B539" s="43" t="s">
        <v>810</v>
      </c>
      <c r="C539" s="43">
        <v>0</v>
      </c>
      <c r="D539" s="43">
        <v>0</v>
      </c>
      <c r="E539" s="59" t="s">
        <v>100</v>
      </c>
      <c r="F539" s="183" t="s">
        <v>100</v>
      </c>
      <c r="G539" s="104" t="s">
        <v>100</v>
      </c>
      <c r="H539" s="52">
        <v>0</v>
      </c>
    </row>
    <row r="540" spans="2:16" x14ac:dyDescent="0.35">
      <c r="B540" s="43" t="s">
        <v>810</v>
      </c>
      <c r="C540" s="43">
        <v>0</v>
      </c>
      <c r="D540" s="43">
        <v>0</v>
      </c>
      <c r="E540" s="59" t="s">
        <v>100</v>
      </c>
      <c r="F540" s="183" t="s">
        <v>100</v>
      </c>
      <c r="G540" s="104" t="s">
        <v>100</v>
      </c>
      <c r="H540" s="52">
        <v>0</v>
      </c>
    </row>
    <row r="541" spans="2:16" x14ac:dyDescent="0.35">
      <c r="B541" s="43" t="s">
        <v>810</v>
      </c>
      <c r="C541" s="43">
        <v>0</v>
      </c>
      <c r="D541" s="43">
        <v>0</v>
      </c>
      <c r="E541" s="59" t="s">
        <v>100</v>
      </c>
      <c r="F541" s="183" t="s">
        <v>100</v>
      </c>
      <c r="G541" s="104" t="s">
        <v>100</v>
      </c>
      <c r="H541" s="52">
        <v>0</v>
      </c>
    </row>
    <row r="542" spans="2:16" x14ac:dyDescent="0.35">
      <c r="B542" s="43" t="s">
        <v>810</v>
      </c>
      <c r="C542" s="43">
        <v>0</v>
      </c>
      <c r="D542" s="43">
        <v>0</v>
      </c>
      <c r="E542" s="59" t="s">
        <v>100</v>
      </c>
      <c r="F542" s="183" t="s">
        <v>100</v>
      </c>
      <c r="G542" s="104" t="s">
        <v>100</v>
      </c>
      <c r="H542" s="52">
        <v>0</v>
      </c>
    </row>
    <row r="543" spans="2:16" x14ac:dyDescent="0.35">
      <c r="B543" s="43" t="s">
        <v>810</v>
      </c>
      <c r="C543" s="43">
        <v>0</v>
      </c>
      <c r="D543" s="43">
        <v>0</v>
      </c>
      <c r="E543" s="59" t="s">
        <v>100</v>
      </c>
      <c r="F543" s="183" t="s">
        <v>100</v>
      </c>
      <c r="G543" s="104" t="s">
        <v>100</v>
      </c>
      <c r="H543" s="52">
        <v>0</v>
      </c>
    </row>
    <row r="544" spans="2:16" x14ac:dyDescent="0.35">
      <c r="B544" s="43" t="s">
        <v>810</v>
      </c>
      <c r="C544" s="43">
        <v>0</v>
      </c>
      <c r="D544" s="43">
        <v>0</v>
      </c>
      <c r="E544" s="59" t="s">
        <v>100</v>
      </c>
      <c r="F544" s="183" t="s">
        <v>100</v>
      </c>
      <c r="G544" s="104" t="s">
        <v>100</v>
      </c>
      <c r="H544" s="52">
        <v>0</v>
      </c>
    </row>
    <row r="545" spans="2:8" x14ac:dyDescent="0.35">
      <c r="B545" s="43" t="s">
        <v>810</v>
      </c>
      <c r="C545" s="43">
        <v>0</v>
      </c>
      <c r="D545" s="43">
        <v>0</v>
      </c>
      <c r="E545" s="59" t="s">
        <v>100</v>
      </c>
      <c r="F545" s="183" t="s">
        <v>100</v>
      </c>
      <c r="G545" s="104" t="s">
        <v>100</v>
      </c>
      <c r="H545" s="52">
        <v>0</v>
      </c>
    </row>
    <row r="546" spans="2:8" x14ac:dyDescent="0.35">
      <c r="B546" s="43" t="s">
        <v>810</v>
      </c>
      <c r="C546" s="43">
        <v>0</v>
      </c>
      <c r="D546" s="43">
        <v>0</v>
      </c>
      <c r="E546" s="59" t="s">
        <v>100</v>
      </c>
      <c r="F546" s="183" t="s">
        <v>100</v>
      </c>
      <c r="G546" s="104" t="s">
        <v>100</v>
      </c>
      <c r="H546" s="52">
        <v>0</v>
      </c>
    </row>
    <row r="547" spans="2:8" x14ac:dyDescent="0.35">
      <c r="B547" s="43" t="s">
        <v>810</v>
      </c>
      <c r="C547" s="43">
        <v>0</v>
      </c>
      <c r="D547" s="43">
        <v>0</v>
      </c>
      <c r="E547" s="59" t="s">
        <v>100</v>
      </c>
      <c r="F547" s="183" t="s">
        <v>100</v>
      </c>
      <c r="G547" s="104" t="s">
        <v>100</v>
      </c>
      <c r="H547" s="52">
        <v>0</v>
      </c>
    </row>
    <row r="548" spans="2:8" x14ac:dyDescent="0.35">
      <c r="B548" s="43" t="s">
        <v>810</v>
      </c>
      <c r="C548" s="43">
        <v>0</v>
      </c>
      <c r="D548" s="43">
        <v>0</v>
      </c>
      <c r="E548" s="59" t="s">
        <v>100</v>
      </c>
      <c r="F548" s="183" t="s">
        <v>100</v>
      </c>
      <c r="G548" s="104" t="s">
        <v>100</v>
      </c>
      <c r="H548" s="52">
        <v>0</v>
      </c>
    </row>
    <row r="549" spans="2:8" x14ac:dyDescent="0.35">
      <c r="B549" s="43" t="s">
        <v>810</v>
      </c>
      <c r="C549" s="43">
        <v>0</v>
      </c>
      <c r="D549" s="43">
        <v>0</v>
      </c>
      <c r="E549" s="59" t="s">
        <v>100</v>
      </c>
      <c r="F549" s="183" t="s">
        <v>100</v>
      </c>
      <c r="G549" s="104" t="s">
        <v>100</v>
      </c>
      <c r="H549" s="52">
        <v>0</v>
      </c>
    </row>
    <row r="550" spans="2:8" x14ac:dyDescent="0.35">
      <c r="B550" s="43" t="s">
        <v>810</v>
      </c>
      <c r="C550" s="43">
        <v>0</v>
      </c>
      <c r="D550" s="43">
        <v>0</v>
      </c>
      <c r="E550" s="59" t="s">
        <v>100</v>
      </c>
      <c r="F550" s="183" t="s">
        <v>100</v>
      </c>
      <c r="G550" s="104" t="s">
        <v>100</v>
      </c>
      <c r="H550" s="52">
        <v>0</v>
      </c>
    </row>
    <row r="551" spans="2:8" x14ac:dyDescent="0.35">
      <c r="B551" s="43" t="s">
        <v>810</v>
      </c>
      <c r="C551" s="43">
        <v>0</v>
      </c>
      <c r="D551" s="43">
        <v>0</v>
      </c>
      <c r="E551" s="59" t="s">
        <v>100</v>
      </c>
      <c r="F551" s="183" t="s">
        <v>100</v>
      </c>
      <c r="G551" s="104" t="s">
        <v>100</v>
      </c>
      <c r="H551" s="52">
        <v>0</v>
      </c>
    </row>
    <row r="552" spans="2:8" x14ac:dyDescent="0.35">
      <c r="B552" s="43" t="s">
        <v>810</v>
      </c>
      <c r="C552" s="43">
        <v>0</v>
      </c>
      <c r="D552" s="43">
        <v>0</v>
      </c>
      <c r="E552" s="59" t="s">
        <v>100</v>
      </c>
      <c r="F552" s="183" t="s">
        <v>100</v>
      </c>
      <c r="G552" s="104" t="s">
        <v>100</v>
      </c>
      <c r="H552" s="52">
        <v>0</v>
      </c>
    </row>
    <row r="553" spans="2:8" x14ac:dyDescent="0.35">
      <c r="B553" s="43" t="s">
        <v>810</v>
      </c>
      <c r="C553" s="43">
        <v>0</v>
      </c>
      <c r="D553" s="43">
        <v>0</v>
      </c>
      <c r="E553" s="59" t="s">
        <v>100</v>
      </c>
      <c r="F553" s="183" t="s">
        <v>100</v>
      </c>
      <c r="G553" s="104" t="s">
        <v>100</v>
      </c>
      <c r="H553" s="52">
        <v>0</v>
      </c>
    </row>
    <row r="554" spans="2:8" x14ac:dyDescent="0.35">
      <c r="B554" s="43" t="s">
        <v>810</v>
      </c>
      <c r="C554" s="43">
        <v>0</v>
      </c>
      <c r="D554" s="43">
        <v>0</v>
      </c>
      <c r="E554" s="59" t="s">
        <v>100</v>
      </c>
      <c r="F554" s="183" t="s">
        <v>100</v>
      </c>
      <c r="G554" s="104" t="s">
        <v>100</v>
      </c>
      <c r="H554" s="52">
        <v>0</v>
      </c>
    </row>
    <row r="555" spans="2:8" x14ac:dyDescent="0.35">
      <c r="B555" s="43" t="s">
        <v>810</v>
      </c>
      <c r="C555" s="43">
        <v>0</v>
      </c>
      <c r="D555" s="43">
        <v>0</v>
      </c>
      <c r="E555" s="59" t="s">
        <v>100</v>
      </c>
      <c r="F555" s="183" t="s">
        <v>100</v>
      </c>
      <c r="G555" s="104" t="s">
        <v>100</v>
      </c>
      <c r="H555" s="52">
        <v>0</v>
      </c>
    </row>
    <row r="556" spans="2:8" x14ac:dyDescent="0.35">
      <c r="B556" s="43" t="s">
        <v>810</v>
      </c>
      <c r="C556" s="43">
        <v>0</v>
      </c>
      <c r="D556" s="43">
        <v>0</v>
      </c>
      <c r="E556" s="59" t="s">
        <v>100</v>
      </c>
      <c r="F556" s="183" t="s">
        <v>100</v>
      </c>
      <c r="G556" s="104" t="s">
        <v>100</v>
      </c>
      <c r="H556" s="52">
        <v>0</v>
      </c>
    </row>
    <row r="557" spans="2:8" x14ac:dyDescent="0.35">
      <c r="B557" s="43" t="s">
        <v>810</v>
      </c>
      <c r="C557" s="43">
        <v>0</v>
      </c>
      <c r="D557" s="43">
        <v>0</v>
      </c>
      <c r="E557" s="59" t="s">
        <v>100</v>
      </c>
      <c r="F557" s="183" t="s">
        <v>100</v>
      </c>
      <c r="G557" s="104" t="s">
        <v>100</v>
      </c>
      <c r="H557" s="52">
        <v>0</v>
      </c>
    </row>
    <row r="558" spans="2:8" x14ac:dyDescent="0.35">
      <c r="B558" s="43" t="s">
        <v>810</v>
      </c>
      <c r="C558" s="43">
        <v>0</v>
      </c>
      <c r="D558" s="43">
        <v>0</v>
      </c>
      <c r="E558" s="59" t="s">
        <v>100</v>
      </c>
      <c r="F558" s="183" t="s">
        <v>100</v>
      </c>
      <c r="G558" s="104" t="s">
        <v>100</v>
      </c>
      <c r="H558" s="52">
        <v>0</v>
      </c>
    </row>
    <row r="559" spans="2:8" x14ac:dyDescent="0.35">
      <c r="B559" s="43" t="s">
        <v>810</v>
      </c>
      <c r="C559" s="43">
        <v>0</v>
      </c>
      <c r="D559" s="43">
        <v>0</v>
      </c>
      <c r="E559" s="59" t="s">
        <v>100</v>
      </c>
      <c r="F559" s="183" t="s">
        <v>100</v>
      </c>
      <c r="G559" s="104" t="s">
        <v>100</v>
      </c>
      <c r="H559" s="52">
        <v>0</v>
      </c>
    </row>
    <row r="560" spans="2:8" x14ac:dyDescent="0.35">
      <c r="B560" s="43" t="s">
        <v>810</v>
      </c>
      <c r="C560" s="43">
        <v>0</v>
      </c>
      <c r="D560" s="43">
        <v>0</v>
      </c>
      <c r="E560" s="59" t="s">
        <v>100</v>
      </c>
      <c r="F560" s="183" t="s">
        <v>100</v>
      </c>
      <c r="G560" s="104" t="s">
        <v>100</v>
      </c>
      <c r="H560" s="52">
        <v>0</v>
      </c>
    </row>
    <row r="561" spans="2:8" x14ac:dyDescent="0.35">
      <c r="B561" s="43" t="s">
        <v>810</v>
      </c>
      <c r="C561" s="43">
        <v>0</v>
      </c>
      <c r="D561" s="43">
        <v>0</v>
      </c>
      <c r="E561" s="59" t="s">
        <v>100</v>
      </c>
      <c r="F561" s="183" t="s">
        <v>100</v>
      </c>
      <c r="G561" s="104" t="s">
        <v>100</v>
      </c>
      <c r="H561" s="52">
        <v>0</v>
      </c>
    </row>
    <row r="562" spans="2:8" x14ac:dyDescent="0.35">
      <c r="B562" s="45"/>
      <c r="C562" s="45"/>
      <c r="D562" s="45"/>
      <c r="E562" s="45"/>
      <c r="F562" s="183" t="s">
        <v>100</v>
      </c>
      <c r="H562" s="45"/>
    </row>
    <row r="563" spans="2:8" x14ac:dyDescent="0.35">
      <c r="B563" s="45"/>
      <c r="C563" s="45"/>
      <c r="D563" s="45"/>
      <c r="E563" s="45"/>
      <c r="F563" s="183" t="s">
        <v>100</v>
      </c>
      <c r="H563" s="45"/>
    </row>
    <row r="564" spans="2:8" x14ac:dyDescent="0.35">
      <c r="B564" s="45"/>
      <c r="C564" s="45"/>
      <c r="D564" s="45"/>
      <c r="E564" s="45"/>
      <c r="F564" s="183" t="s">
        <v>100</v>
      </c>
      <c r="H564" s="45"/>
    </row>
    <row r="565" spans="2:8" x14ac:dyDescent="0.35">
      <c r="B565" s="45"/>
      <c r="C565" s="45"/>
      <c r="D565" s="45"/>
      <c r="E565" s="45"/>
      <c r="F565" s="183" t="s">
        <v>100</v>
      </c>
      <c r="H565" s="45"/>
    </row>
    <row r="566" spans="2:8" x14ac:dyDescent="0.35">
      <c r="B566" s="45"/>
      <c r="C566" s="45"/>
      <c r="D566" s="45"/>
      <c r="E566" s="45"/>
      <c r="F566" s="184"/>
      <c r="H566" s="45"/>
    </row>
    <row r="567" spans="2:8" x14ac:dyDescent="0.35">
      <c r="B567" s="45"/>
      <c r="C567" s="45"/>
      <c r="D567" s="45"/>
      <c r="E567" s="45"/>
      <c r="F567" s="184"/>
      <c r="H567" s="45"/>
    </row>
    <row r="568" spans="2:8" x14ac:dyDescent="0.35">
      <c r="B568" s="45"/>
      <c r="C568" s="45"/>
      <c r="D568" s="45"/>
      <c r="E568" s="45"/>
      <c r="F568" s="184"/>
      <c r="H568" s="45"/>
    </row>
    <row r="569" spans="2:8" x14ac:dyDescent="0.35">
      <c r="B569" s="45"/>
      <c r="C569" s="45"/>
      <c r="D569" s="45"/>
      <c r="E569" s="45"/>
      <c r="F569" s="184"/>
      <c r="H569" s="45"/>
    </row>
    <row r="570" spans="2:8" x14ac:dyDescent="0.35">
      <c r="B570" s="45"/>
      <c r="C570" s="45"/>
      <c r="D570" s="45"/>
      <c r="E570" s="45"/>
      <c r="F570" s="184"/>
      <c r="H570" s="45"/>
    </row>
    <row r="571" spans="2:8" x14ac:dyDescent="0.35">
      <c r="B571" s="45"/>
      <c r="C571" s="45"/>
      <c r="D571" s="45"/>
      <c r="E571" s="45"/>
      <c r="F571" s="184"/>
      <c r="H571" s="45"/>
    </row>
    <row r="572" spans="2:8" x14ac:dyDescent="0.35">
      <c r="B572" s="45"/>
      <c r="C572" s="45"/>
      <c r="D572" s="45"/>
      <c r="E572" s="45"/>
      <c r="F572" s="184"/>
      <c r="H572" s="45"/>
    </row>
    <row r="573" spans="2:8" x14ac:dyDescent="0.35">
      <c r="B573" s="45"/>
      <c r="C573" s="45"/>
      <c r="D573" s="45"/>
      <c r="E573" s="45"/>
      <c r="F573" s="184"/>
      <c r="H573" s="45"/>
    </row>
    <row r="574" spans="2:8" x14ac:dyDescent="0.35">
      <c r="B574" s="45"/>
      <c r="C574" s="45"/>
      <c r="D574" s="45"/>
      <c r="E574" s="45"/>
      <c r="F574" s="184"/>
      <c r="H574" s="45"/>
    </row>
    <row r="575" spans="2:8" x14ac:dyDescent="0.35">
      <c r="B575" s="45"/>
      <c r="C575" s="45"/>
      <c r="D575" s="45"/>
      <c r="E575" s="45"/>
      <c r="F575" s="184"/>
      <c r="H575" s="45"/>
    </row>
    <row r="576" spans="2:8" x14ac:dyDescent="0.35">
      <c r="B576" s="45"/>
      <c r="C576" s="45"/>
      <c r="D576" s="45"/>
      <c r="E576" s="45"/>
      <c r="F576" s="184"/>
      <c r="H576" s="45"/>
    </row>
    <row r="577" spans="2:8" x14ac:dyDescent="0.35">
      <c r="B577" s="45"/>
      <c r="C577" s="45"/>
      <c r="D577" s="45"/>
      <c r="E577" s="45"/>
      <c r="F577" s="184"/>
      <c r="H577" s="45"/>
    </row>
    <row r="578" spans="2:8" x14ac:dyDescent="0.35">
      <c r="B578" s="45"/>
      <c r="C578" s="45"/>
      <c r="D578" s="45"/>
      <c r="E578" s="45"/>
      <c r="F578" s="184"/>
    </row>
    <row r="579" spans="2:8" x14ac:dyDescent="0.35">
      <c r="B579" s="45"/>
      <c r="C579" s="45"/>
      <c r="D579" s="45"/>
      <c r="E579" s="45"/>
      <c r="F579" s="184"/>
      <c r="H579" s="45"/>
    </row>
    <row r="580" spans="2:8" x14ac:dyDescent="0.35">
      <c r="B580" s="45"/>
      <c r="C580" s="45"/>
      <c r="D580" s="45"/>
      <c r="E580" s="45"/>
      <c r="F580" s="184"/>
    </row>
    <row r="581" spans="2:8" x14ac:dyDescent="0.35">
      <c r="B581" s="45"/>
      <c r="C581" s="45"/>
      <c r="D581" s="45"/>
      <c r="E581" s="45"/>
      <c r="F581" s="184"/>
    </row>
    <row r="582" spans="2:8" x14ac:dyDescent="0.35">
      <c r="B582" s="45"/>
      <c r="C582" s="45"/>
      <c r="D582" s="45"/>
      <c r="E582" s="45"/>
      <c r="F582" s="184"/>
    </row>
    <row r="589" spans="2:8" x14ac:dyDescent="0.35">
      <c r="B589" s="45"/>
      <c r="C589" s="45"/>
      <c r="D589" s="45"/>
      <c r="E589" s="45"/>
      <c r="F589" s="184"/>
      <c r="H589" s="45"/>
    </row>
    <row r="590" spans="2:8" x14ac:dyDescent="0.35">
      <c r="B590" s="45"/>
      <c r="C590" s="45"/>
      <c r="D590" s="45"/>
      <c r="E590" s="45"/>
      <c r="F590" s="184"/>
    </row>
    <row r="591" spans="2:8" x14ac:dyDescent="0.35">
      <c r="B591" s="45"/>
      <c r="C591" s="45"/>
      <c r="D591" s="45"/>
      <c r="E591" s="45"/>
      <c r="F591" s="184"/>
    </row>
    <row r="592" spans="2:8" x14ac:dyDescent="0.35">
      <c r="B592" s="45"/>
      <c r="C592" s="45"/>
      <c r="D592" s="45"/>
      <c r="E592" s="45"/>
      <c r="F592" s="184"/>
    </row>
  </sheetData>
  <sortState xmlns:xlrd2="http://schemas.microsoft.com/office/spreadsheetml/2017/richdata2" ref="B30:H50">
    <sortCondition ref="D30:D50"/>
    <sortCondition ref="B30:B50"/>
  </sortState>
  <mergeCells count="2">
    <mergeCell ref="J2:P2"/>
    <mergeCell ref="B2:D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FE63-1310-44ED-AD74-220657876DBB}">
  <dimension ref="A1:BE290"/>
  <sheetViews>
    <sheetView topLeftCell="AW1" workbookViewId="0">
      <selection activeCell="AZ1" sqref="AZ1:BE10"/>
    </sheetView>
  </sheetViews>
  <sheetFormatPr defaultRowHeight="14.5" x14ac:dyDescent="0.35"/>
  <cols>
    <col min="1" max="1" width="5.453125" bestFit="1" customWidth="1"/>
    <col min="2" max="2" width="26" bestFit="1" customWidth="1"/>
    <col min="3" max="3" width="4.08984375" bestFit="1" customWidth="1"/>
    <col min="4" max="4" width="27" bestFit="1" customWidth="1"/>
    <col min="5" max="5" width="13.6328125" bestFit="1" customWidth="1"/>
    <col min="6" max="6" width="4.453125" bestFit="1" customWidth="1"/>
    <col min="7" max="7" width="6.6328125" bestFit="1" customWidth="1"/>
    <col min="9" max="9" width="26" bestFit="1" customWidth="1"/>
    <col min="10" max="10" width="27" bestFit="1" customWidth="1"/>
    <col min="11" max="11" width="4.08984375" bestFit="1" customWidth="1"/>
    <col min="12" max="12" width="13.6328125" bestFit="1" customWidth="1"/>
    <col min="13" max="13" width="5" bestFit="1" customWidth="1"/>
    <col min="14" max="14" width="6" bestFit="1" customWidth="1"/>
    <col min="15" max="15" width="6.7265625" bestFit="1" customWidth="1"/>
    <col min="16" max="16" width="4.1796875" bestFit="1" customWidth="1"/>
    <col min="17" max="17" width="5.453125" bestFit="1" customWidth="1"/>
    <col min="18" max="18" width="4.453125" bestFit="1" customWidth="1"/>
    <col min="19" max="19" width="6.6328125" bestFit="1" customWidth="1"/>
    <col min="21" max="21" width="20.90625" bestFit="1" customWidth="1"/>
    <col min="22" max="22" width="21.7265625" bestFit="1" customWidth="1"/>
    <col min="23" max="23" width="3.6328125" bestFit="1" customWidth="1"/>
    <col min="24" max="24" width="8.36328125" bestFit="1" customWidth="1"/>
    <col min="25" max="25" width="7.81640625" bestFit="1" customWidth="1"/>
    <col min="27" max="27" width="21.7265625" bestFit="1" customWidth="1"/>
    <col min="28" max="28" width="3.6328125" bestFit="1" customWidth="1"/>
    <col min="29" max="29" width="8.36328125" bestFit="1" customWidth="1"/>
    <col min="30" max="30" width="7.08984375" bestFit="1" customWidth="1"/>
    <col min="31" max="31" width="8.08984375" bestFit="1" customWidth="1"/>
    <col min="32" max="32" width="5" bestFit="1" customWidth="1"/>
    <col min="33" max="33" width="4.453125" bestFit="1" customWidth="1"/>
    <col min="34" max="34" width="7.81640625" bestFit="1" customWidth="1"/>
    <col min="36" max="36" width="5.453125" bestFit="1" customWidth="1"/>
    <col min="37" max="37" width="18.6328125" bestFit="1" customWidth="1"/>
    <col min="38" max="42" width="9.36328125" customWidth="1"/>
    <col min="43" max="43" width="9.453125"/>
    <col min="44" max="44" width="19.54296875" bestFit="1" customWidth="1"/>
    <col min="45" max="45" width="3.54296875" bestFit="1" customWidth="1"/>
    <col min="46" max="46" width="8.90625" bestFit="1" customWidth="1"/>
    <col min="47" max="47" width="6" bestFit="1" customWidth="1"/>
    <col min="48" max="48" width="6.7265625" bestFit="1" customWidth="1"/>
    <col min="49" max="49" width="4.453125" bestFit="1" customWidth="1"/>
    <col min="50" max="50" width="6.6328125" bestFit="1" customWidth="1"/>
    <col min="51" max="51" width="9.453125"/>
    <col min="52" max="52" width="19.453125" bestFit="1" customWidth="1"/>
    <col min="53" max="53" width="11.36328125" bestFit="1" customWidth="1"/>
    <col min="54" max="55" width="9.453125"/>
  </cols>
  <sheetData>
    <row r="1" spans="1:57" x14ac:dyDescent="0.35">
      <c r="A1" s="250" t="s">
        <v>196</v>
      </c>
      <c r="B1" s="226" t="s">
        <v>44</v>
      </c>
      <c r="C1" s="227" t="s">
        <v>1</v>
      </c>
      <c r="D1" s="226" t="s">
        <v>46</v>
      </c>
      <c r="E1" s="225" t="s">
        <v>1</v>
      </c>
      <c r="F1" s="225" t="s">
        <v>290</v>
      </c>
      <c r="G1" s="251" t="s">
        <v>116</v>
      </c>
      <c r="I1" s="226" t="s">
        <v>44</v>
      </c>
      <c r="J1" s="226" t="s">
        <v>46</v>
      </c>
      <c r="K1" s="227" t="s">
        <v>1</v>
      </c>
      <c r="L1" s="225" t="s">
        <v>1</v>
      </c>
      <c r="M1" s="252" t="s">
        <v>969</v>
      </c>
      <c r="N1" s="237" t="s">
        <v>117</v>
      </c>
      <c r="O1" s="238" t="s">
        <v>291</v>
      </c>
      <c r="P1" s="252" t="s">
        <v>970</v>
      </c>
      <c r="Q1" s="250" t="s">
        <v>196</v>
      </c>
      <c r="R1" s="225" t="s">
        <v>290</v>
      </c>
      <c r="S1" s="251" t="s">
        <v>116</v>
      </c>
      <c r="U1" t="s">
        <v>44</v>
      </c>
      <c r="V1" t="s">
        <v>46</v>
      </c>
      <c r="W1" t="s">
        <v>1</v>
      </c>
      <c r="X1" t="s">
        <v>1</v>
      </c>
      <c r="Y1" t="s">
        <v>116</v>
      </c>
      <c r="AA1" t="s">
        <v>46</v>
      </c>
      <c r="AB1" t="s">
        <v>1</v>
      </c>
      <c r="AC1" t="s">
        <v>1</v>
      </c>
      <c r="AD1" t="s">
        <v>117</v>
      </c>
      <c r="AE1" t="s">
        <v>291</v>
      </c>
      <c r="AF1" t="s">
        <v>970</v>
      </c>
      <c r="AG1" t="s">
        <v>290</v>
      </c>
      <c r="AH1" t="s">
        <v>116</v>
      </c>
      <c r="AJ1" s="250" t="s">
        <v>196</v>
      </c>
      <c r="AK1" s="226" t="s">
        <v>44</v>
      </c>
      <c r="AL1" s="226" t="s">
        <v>46</v>
      </c>
      <c r="AM1" s="227" t="s">
        <v>1</v>
      </c>
      <c r="AN1" s="225" t="s">
        <v>1</v>
      </c>
      <c r="AO1" s="225" t="s">
        <v>290</v>
      </c>
      <c r="AP1" s="251" t="s">
        <v>116</v>
      </c>
      <c r="AR1" s="226" t="s">
        <v>46</v>
      </c>
      <c r="AS1" s="227" t="s">
        <v>1</v>
      </c>
      <c r="AT1" s="225" t="s">
        <v>1</v>
      </c>
      <c r="AU1" s="237" t="s">
        <v>117</v>
      </c>
      <c r="AV1" s="238" t="s">
        <v>291</v>
      </c>
      <c r="AW1" s="225" t="s">
        <v>290</v>
      </c>
      <c r="AX1" s="251" t="s">
        <v>116</v>
      </c>
      <c r="AZ1" s="110" t="s">
        <v>1209</v>
      </c>
      <c r="BA1" s="43" t="s">
        <v>447</v>
      </c>
      <c r="BB1" s="43" t="s">
        <v>49</v>
      </c>
      <c r="BC1" s="43" t="s">
        <v>49</v>
      </c>
      <c r="BD1" s="52" t="s">
        <v>95</v>
      </c>
      <c r="BE1" s="50" t="s">
        <v>135</v>
      </c>
    </row>
    <row r="2" spans="1:57" x14ac:dyDescent="0.35">
      <c r="A2" s="104" t="s">
        <v>100</v>
      </c>
      <c r="B2" s="110" t="s">
        <v>733</v>
      </c>
      <c r="C2" s="43" t="s">
        <v>723</v>
      </c>
      <c r="D2" s="43" t="s">
        <v>171</v>
      </c>
      <c r="E2" s="43" t="s">
        <v>38</v>
      </c>
      <c r="F2" s="52" t="s">
        <v>95</v>
      </c>
      <c r="G2" s="50" t="s">
        <v>131</v>
      </c>
      <c r="I2" s="110" t="s">
        <v>331</v>
      </c>
      <c r="J2" s="43" t="s">
        <v>171</v>
      </c>
      <c r="K2" s="43" t="s">
        <v>723</v>
      </c>
      <c r="L2" s="43" t="s">
        <v>38</v>
      </c>
      <c r="M2" s="253" t="s">
        <v>961</v>
      </c>
      <c r="N2" s="59">
        <v>5</v>
      </c>
      <c r="O2" s="183">
        <v>2</v>
      </c>
      <c r="P2" s="253" t="s">
        <v>962</v>
      </c>
      <c r="Q2" s="104">
        <v>416</v>
      </c>
      <c r="R2" s="52" t="s">
        <v>95</v>
      </c>
      <c r="S2" s="50" t="s">
        <v>131</v>
      </c>
      <c r="U2" s="110" t="s">
        <v>1155</v>
      </c>
      <c r="V2" s="43" t="s">
        <v>1162</v>
      </c>
      <c r="W2" s="43" t="s">
        <v>1121</v>
      </c>
      <c r="X2" s="43" t="s">
        <v>34</v>
      </c>
      <c r="Y2" s="50" t="s">
        <v>131</v>
      </c>
      <c r="AA2" s="43" t="s">
        <v>1156</v>
      </c>
      <c r="AB2" s="43" t="s">
        <v>1121</v>
      </c>
      <c r="AC2" s="43" t="s">
        <v>34</v>
      </c>
      <c r="AD2" s="59" t="s">
        <v>100</v>
      </c>
      <c r="AE2" s="183" t="s">
        <v>100</v>
      </c>
      <c r="AF2" s="253" t="s">
        <v>962</v>
      </c>
      <c r="AG2" s="52" t="s">
        <v>95</v>
      </c>
      <c r="AH2" s="50" t="s">
        <v>131</v>
      </c>
      <c r="AJ2" s="104">
        <v>419</v>
      </c>
      <c r="AK2" s="110" t="s">
        <v>230</v>
      </c>
      <c r="AL2" s="43" t="s">
        <v>372</v>
      </c>
      <c r="AM2" s="43" t="s">
        <v>1174</v>
      </c>
      <c r="AN2" s="43" t="s">
        <v>107</v>
      </c>
      <c r="AO2" s="52" t="s">
        <v>95</v>
      </c>
      <c r="AP2" s="50" t="s">
        <v>229</v>
      </c>
      <c r="AR2" s="43" t="s">
        <v>372</v>
      </c>
      <c r="AS2" s="43" t="s">
        <v>1174</v>
      </c>
      <c r="AT2" s="43" t="s">
        <v>107</v>
      </c>
      <c r="AU2" s="59" t="s">
        <v>100</v>
      </c>
      <c r="AV2" s="183">
        <v>6</v>
      </c>
      <c r="AW2" s="52" t="s">
        <v>95</v>
      </c>
      <c r="AX2" s="50" t="s">
        <v>229</v>
      </c>
      <c r="AZ2" s="110" t="s">
        <v>1211</v>
      </c>
      <c r="BA2" s="43" t="s">
        <v>447</v>
      </c>
      <c r="BB2" s="43" t="s">
        <v>49</v>
      </c>
      <c r="BC2" s="43" t="s">
        <v>49</v>
      </c>
      <c r="BD2" s="52" t="s">
        <v>95</v>
      </c>
      <c r="BE2" s="50" t="s">
        <v>135</v>
      </c>
    </row>
    <row r="3" spans="1:57" x14ac:dyDescent="0.35">
      <c r="A3" s="104" t="s">
        <v>100</v>
      </c>
      <c r="B3" s="110" t="s">
        <v>528</v>
      </c>
      <c r="C3" s="43" t="s">
        <v>518</v>
      </c>
      <c r="D3" s="43" t="s">
        <v>647</v>
      </c>
      <c r="E3" s="43" t="s">
        <v>97</v>
      </c>
      <c r="F3" s="52" t="s">
        <v>95</v>
      </c>
      <c r="G3" s="50" t="s">
        <v>131</v>
      </c>
      <c r="I3" s="110" t="s">
        <v>733</v>
      </c>
      <c r="J3" s="43" t="s">
        <v>171</v>
      </c>
      <c r="K3" s="43" t="s">
        <v>723</v>
      </c>
      <c r="L3" s="43" t="s">
        <v>38</v>
      </c>
      <c r="M3" s="253" t="s">
        <v>961</v>
      </c>
      <c r="N3" s="59">
        <v>5</v>
      </c>
      <c r="O3" s="183">
        <v>2</v>
      </c>
      <c r="P3" s="253" t="s">
        <v>962</v>
      </c>
      <c r="Q3" s="104" t="s">
        <v>100</v>
      </c>
      <c r="R3" s="52" t="s">
        <v>95</v>
      </c>
      <c r="S3" s="50" t="s">
        <v>131</v>
      </c>
      <c r="U3" s="110" t="s">
        <v>1157</v>
      </c>
      <c r="V3" s="43" t="s">
        <v>1162</v>
      </c>
      <c r="W3" s="43" t="s">
        <v>1121</v>
      </c>
      <c r="X3" s="43" t="s">
        <v>34</v>
      </c>
      <c r="Y3" s="50" t="s">
        <v>131</v>
      </c>
      <c r="AA3" s="43" t="s">
        <v>1160</v>
      </c>
      <c r="AB3" s="43" t="s">
        <v>1121</v>
      </c>
      <c r="AC3" s="43" t="s">
        <v>34</v>
      </c>
      <c r="AD3" s="59" t="s">
        <v>100</v>
      </c>
      <c r="AE3" s="183" t="s">
        <v>100</v>
      </c>
      <c r="AF3" s="253" t="s">
        <v>962</v>
      </c>
      <c r="AG3" s="52" t="s">
        <v>95</v>
      </c>
      <c r="AH3" s="50" t="s">
        <v>131</v>
      </c>
      <c r="AJ3" s="104" t="s">
        <v>100</v>
      </c>
      <c r="AK3" s="110" t="s">
        <v>1175</v>
      </c>
      <c r="AL3" s="43" t="s">
        <v>372</v>
      </c>
      <c r="AM3" s="43" t="s">
        <v>1174</v>
      </c>
      <c r="AN3" s="43" t="s">
        <v>107</v>
      </c>
      <c r="AO3" s="52" t="s">
        <v>95</v>
      </c>
      <c r="AP3" s="50" t="s">
        <v>229</v>
      </c>
      <c r="AR3" s="43" t="s">
        <v>1186</v>
      </c>
      <c r="AS3" s="43" t="s">
        <v>1174</v>
      </c>
      <c r="AT3" s="43" t="s">
        <v>107</v>
      </c>
      <c r="AU3" s="59" t="s">
        <v>100</v>
      </c>
      <c r="AV3" s="183" t="s">
        <v>100</v>
      </c>
      <c r="AW3" s="52" t="s">
        <v>95</v>
      </c>
      <c r="AX3" s="50" t="s">
        <v>229</v>
      </c>
      <c r="AZ3" s="110" t="s">
        <v>1212</v>
      </c>
      <c r="BA3" s="43" t="s">
        <v>447</v>
      </c>
      <c r="BB3" s="43" t="s">
        <v>49</v>
      </c>
      <c r="BC3" s="43" t="s">
        <v>49</v>
      </c>
      <c r="BD3" s="52" t="s">
        <v>95</v>
      </c>
      <c r="BE3" s="50" t="s">
        <v>135</v>
      </c>
    </row>
    <row r="4" spans="1:57" x14ac:dyDescent="0.35">
      <c r="A4" s="104" t="s">
        <v>100</v>
      </c>
      <c r="B4" s="110" t="s">
        <v>531</v>
      </c>
      <c r="C4" s="43" t="s">
        <v>518</v>
      </c>
      <c r="D4" s="43" t="s">
        <v>648</v>
      </c>
      <c r="E4" s="43" t="s">
        <v>97</v>
      </c>
      <c r="F4" s="52" t="s">
        <v>95</v>
      </c>
      <c r="G4" s="50" t="s">
        <v>131</v>
      </c>
      <c r="I4" s="110" t="s">
        <v>390</v>
      </c>
      <c r="J4" s="43" t="s">
        <v>647</v>
      </c>
      <c r="K4" s="43" t="s">
        <v>518</v>
      </c>
      <c r="L4" s="43" t="s">
        <v>97</v>
      </c>
      <c r="M4" s="253" t="s">
        <v>961</v>
      </c>
      <c r="N4" s="59" t="s">
        <v>100</v>
      </c>
      <c r="O4" s="183" t="s">
        <v>100</v>
      </c>
      <c r="P4" s="253" t="s">
        <v>962</v>
      </c>
      <c r="Q4" s="104">
        <v>308</v>
      </c>
      <c r="R4" s="52" t="s">
        <v>95</v>
      </c>
      <c r="S4" s="50" t="s">
        <v>131</v>
      </c>
      <c r="U4" s="110" t="s">
        <v>1158</v>
      </c>
      <c r="V4" s="43" t="s">
        <v>1162</v>
      </c>
      <c r="W4" s="43" t="s">
        <v>1121</v>
      </c>
      <c r="X4" s="43" t="s">
        <v>34</v>
      </c>
      <c r="Y4" s="50" t="s">
        <v>131</v>
      </c>
      <c r="AA4" s="43" t="s">
        <v>1118</v>
      </c>
      <c r="AB4" s="43" t="s">
        <v>1109</v>
      </c>
      <c r="AC4" s="43" t="s">
        <v>218</v>
      </c>
      <c r="AD4" s="59" t="s">
        <v>100</v>
      </c>
      <c r="AE4" s="183" t="s">
        <v>100</v>
      </c>
      <c r="AF4" s="52" t="s">
        <v>962</v>
      </c>
      <c r="AG4" s="52" t="s">
        <v>95</v>
      </c>
      <c r="AH4" s="50" t="s">
        <v>135</v>
      </c>
      <c r="AJ4" s="104" t="s">
        <v>100</v>
      </c>
      <c r="AK4" s="110" t="s">
        <v>1176</v>
      </c>
      <c r="AL4" s="43" t="s">
        <v>372</v>
      </c>
      <c r="AM4" s="43" t="s">
        <v>1174</v>
      </c>
      <c r="AN4" s="43" t="s">
        <v>107</v>
      </c>
      <c r="AO4" s="52" t="s">
        <v>95</v>
      </c>
      <c r="AP4" s="50" t="s">
        <v>229</v>
      </c>
      <c r="AR4" s="43" t="s">
        <v>439</v>
      </c>
      <c r="AS4" s="43" t="s">
        <v>482</v>
      </c>
      <c r="AT4" s="43" t="s">
        <v>129</v>
      </c>
      <c r="AU4" s="59" t="s">
        <v>100</v>
      </c>
      <c r="AV4" s="183">
        <v>9</v>
      </c>
      <c r="AW4" s="52" t="s">
        <v>95</v>
      </c>
      <c r="AX4" s="50" t="s">
        <v>135</v>
      </c>
      <c r="AZ4" s="110" t="s">
        <v>1213</v>
      </c>
      <c r="BA4" s="43" t="s">
        <v>447</v>
      </c>
      <c r="BB4" s="43" t="s">
        <v>49</v>
      </c>
      <c r="BC4" s="43" t="s">
        <v>49</v>
      </c>
      <c r="BD4" s="52" t="s">
        <v>95</v>
      </c>
      <c r="BE4" s="50" t="s">
        <v>135</v>
      </c>
    </row>
    <row r="5" spans="1:57" x14ac:dyDescent="0.35">
      <c r="A5" s="104" t="s">
        <v>100</v>
      </c>
      <c r="B5" s="110" t="s">
        <v>529</v>
      </c>
      <c r="C5" s="43" t="s">
        <v>518</v>
      </c>
      <c r="D5" s="43" t="s">
        <v>648</v>
      </c>
      <c r="E5" s="43" t="s">
        <v>97</v>
      </c>
      <c r="F5" s="52" t="s">
        <v>95</v>
      </c>
      <c r="G5" s="50" t="s">
        <v>131</v>
      </c>
      <c r="I5" s="110" t="s">
        <v>528</v>
      </c>
      <c r="J5" s="43" t="s">
        <v>647</v>
      </c>
      <c r="K5" s="43" t="s">
        <v>518</v>
      </c>
      <c r="L5" s="43" t="s">
        <v>97</v>
      </c>
      <c r="M5" s="253" t="s">
        <v>961</v>
      </c>
      <c r="N5" s="59" t="s">
        <v>100</v>
      </c>
      <c r="O5" s="183" t="s">
        <v>100</v>
      </c>
      <c r="P5" s="253" t="s">
        <v>962</v>
      </c>
      <c r="Q5" s="104" t="s">
        <v>100</v>
      </c>
      <c r="R5" s="52" t="s">
        <v>95</v>
      </c>
      <c r="S5" s="50" t="s">
        <v>131</v>
      </c>
      <c r="U5" s="110" t="s">
        <v>1159</v>
      </c>
      <c r="V5" s="43" t="s">
        <v>1162</v>
      </c>
      <c r="W5" s="43" t="s">
        <v>1121</v>
      </c>
      <c r="X5" s="43" t="s">
        <v>34</v>
      </c>
      <c r="Y5" s="50" t="s">
        <v>131</v>
      </c>
      <c r="AA5" s="43" t="s">
        <v>1138</v>
      </c>
      <c r="AB5" s="43" t="s">
        <v>1109</v>
      </c>
      <c r="AC5" s="43" t="s">
        <v>218</v>
      </c>
      <c r="AD5" s="59" t="s">
        <v>100</v>
      </c>
      <c r="AE5" s="183" t="s">
        <v>100</v>
      </c>
      <c r="AF5" s="253" t="s">
        <v>962</v>
      </c>
      <c r="AG5" s="52" t="s">
        <v>95</v>
      </c>
      <c r="AH5" s="50" t="s">
        <v>135</v>
      </c>
      <c r="AJ5" s="104" t="s">
        <v>100</v>
      </c>
      <c r="AK5" s="110" t="s">
        <v>1177</v>
      </c>
      <c r="AL5" s="43" t="s">
        <v>1186</v>
      </c>
      <c r="AM5" s="43" t="s">
        <v>1174</v>
      </c>
      <c r="AN5" s="43" t="s">
        <v>107</v>
      </c>
      <c r="AO5" s="52" t="s">
        <v>95</v>
      </c>
      <c r="AP5" s="50" t="s">
        <v>229</v>
      </c>
      <c r="AR5" s="43" t="s">
        <v>366</v>
      </c>
      <c r="AS5" s="43" t="s">
        <v>482</v>
      </c>
      <c r="AT5" s="43" t="s">
        <v>129</v>
      </c>
      <c r="AU5" s="59" t="s">
        <v>100</v>
      </c>
      <c r="AV5" s="183">
        <v>8</v>
      </c>
      <c r="AW5" s="52" t="s">
        <v>95</v>
      </c>
      <c r="AX5" s="50" t="s">
        <v>135</v>
      </c>
      <c r="AZ5" s="110" t="s">
        <v>1214</v>
      </c>
      <c r="BA5" s="43" t="s">
        <v>449</v>
      </c>
      <c r="BB5" s="43" t="s">
        <v>49</v>
      </c>
      <c r="BC5" s="43" t="s">
        <v>49</v>
      </c>
      <c r="BD5" s="52" t="s">
        <v>95</v>
      </c>
      <c r="BE5" s="50" t="s">
        <v>135</v>
      </c>
    </row>
    <row r="6" spans="1:57" x14ac:dyDescent="0.35">
      <c r="A6" s="104" t="s">
        <v>100</v>
      </c>
      <c r="B6" s="110" t="s">
        <v>530</v>
      </c>
      <c r="C6" s="43" t="s">
        <v>518</v>
      </c>
      <c r="D6" s="43" t="s">
        <v>648</v>
      </c>
      <c r="E6" s="43" t="s">
        <v>97</v>
      </c>
      <c r="F6" s="52" t="s">
        <v>95</v>
      </c>
      <c r="G6" s="50" t="s">
        <v>131</v>
      </c>
      <c r="I6" s="110" t="s">
        <v>244</v>
      </c>
      <c r="J6" s="43" t="s">
        <v>647</v>
      </c>
      <c r="K6" s="43" t="s">
        <v>518</v>
      </c>
      <c r="L6" s="43" t="s">
        <v>97</v>
      </c>
      <c r="M6" s="253" t="s">
        <v>961</v>
      </c>
      <c r="N6" s="59" t="s">
        <v>100</v>
      </c>
      <c r="O6" s="183" t="s">
        <v>100</v>
      </c>
      <c r="P6" s="253" t="s">
        <v>962</v>
      </c>
      <c r="Q6" s="104">
        <v>326</v>
      </c>
      <c r="R6" s="52" t="s">
        <v>95</v>
      </c>
      <c r="S6" s="50" t="s">
        <v>131</v>
      </c>
      <c r="U6" s="110" t="s">
        <v>1161</v>
      </c>
      <c r="V6" s="43" t="s">
        <v>1162</v>
      </c>
      <c r="W6" s="43" t="s">
        <v>1121</v>
      </c>
      <c r="X6" s="43" t="s">
        <v>34</v>
      </c>
      <c r="Y6" s="50" t="s">
        <v>131</v>
      </c>
      <c r="AA6" s="43" t="s">
        <v>1143</v>
      </c>
      <c r="AB6" s="43" t="s">
        <v>591</v>
      </c>
      <c r="AC6" s="43" t="s">
        <v>176</v>
      </c>
      <c r="AD6" s="59" t="s">
        <v>100</v>
      </c>
      <c r="AE6" s="183" t="s">
        <v>100</v>
      </c>
      <c r="AF6" s="253" t="s">
        <v>962</v>
      </c>
      <c r="AG6" s="52" t="s">
        <v>95</v>
      </c>
      <c r="AH6" s="50" t="s">
        <v>135</v>
      </c>
      <c r="AJ6" s="104" t="s">
        <v>100</v>
      </c>
      <c r="AK6" s="110" t="s">
        <v>1178</v>
      </c>
      <c r="AL6" s="43" t="s">
        <v>1186</v>
      </c>
      <c r="AM6" s="43" t="s">
        <v>1174</v>
      </c>
      <c r="AN6" s="43" t="s">
        <v>107</v>
      </c>
      <c r="AO6" s="52" t="s">
        <v>95</v>
      </c>
      <c r="AP6" s="50" t="s">
        <v>229</v>
      </c>
      <c r="AZ6" s="110" t="s">
        <v>1217</v>
      </c>
      <c r="BA6" s="43" t="s">
        <v>449</v>
      </c>
      <c r="BB6" s="43" t="s">
        <v>49</v>
      </c>
      <c r="BC6" s="43" t="s">
        <v>49</v>
      </c>
      <c r="BD6" s="52" t="s">
        <v>95</v>
      </c>
      <c r="BE6" s="50" t="s">
        <v>135</v>
      </c>
    </row>
    <row r="7" spans="1:57" x14ac:dyDescent="0.35">
      <c r="A7" s="104" t="s">
        <v>100</v>
      </c>
      <c r="B7" s="110" t="s">
        <v>526</v>
      </c>
      <c r="C7" s="43" t="s">
        <v>518</v>
      </c>
      <c r="D7" s="43" t="s">
        <v>133</v>
      </c>
      <c r="E7" s="43" t="s">
        <v>97</v>
      </c>
      <c r="F7" s="52" t="s">
        <v>95</v>
      </c>
      <c r="G7" s="50" t="s">
        <v>131</v>
      </c>
      <c r="I7" s="110" t="s">
        <v>531</v>
      </c>
      <c r="J7" s="43" t="s">
        <v>648</v>
      </c>
      <c r="K7" s="43" t="s">
        <v>518</v>
      </c>
      <c r="L7" s="43" t="s">
        <v>97</v>
      </c>
      <c r="M7" s="253" t="s">
        <v>964</v>
      </c>
      <c r="N7" s="59" t="s">
        <v>100</v>
      </c>
      <c r="O7" s="183" t="s">
        <v>100</v>
      </c>
      <c r="P7" s="253" t="s">
        <v>962</v>
      </c>
      <c r="Q7" s="104" t="s">
        <v>100</v>
      </c>
      <c r="R7" s="52" t="s">
        <v>95</v>
      </c>
      <c r="S7" s="50" t="s">
        <v>131</v>
      </c>
      <c r="U7" s="110" t="s">
        <v>1133</v>
      </c>
      <c r="V7" s="43" t="s">
        <v>1163</v>
      </c>
      <c r="W7" s="43" t="s">
        <v>1109</v>
      </c>
      <c r="X7" s="43" t="s">
        <v>218</v>
      </c>
      <c r="Y7" s="50" t="s">
        <v>135</v>
      </c>
      <c r="AA7" s="43" t="s">
        <v>1119</v>
      </c>
      <c r="AB7" s="43" t="s">
        <v>71</v>
      </c>
      <c r="AC7" s="43" t="s">
        <v>10</v>
      </c>
      <c r="AD7" s="59" t="s">
        <v>100</v>
      </c>
      <c r="AE7" s="183" t="s">
        <v>100</v>
      </c>
      <c r="AF7" s="52" t="s">
        <v>962</v>
      </c>
      <c r="AG7" s="52" t="s">
        <v>95</v>
      </c>
      <c r="AH7" s="50" t="s">
        <v>229</v>
      </c>
      <c r="AJ7" s="104" t="s">
        <v>100</v>
      </c>
      <c r="AK7" s="110" t="s">
        <v>1179</v>
      </c>
      <c r="AL7" s="43" t="s">
        <v>439</v>
      </c>
      <c r="AM7" s="43" t="s">
        <v>482</v>
      </c>
      <c r="AN7" s="43" t="s">
        <v>129</v>
      </c>
      <c r="AO7" s="52" t="s">
        <v>95</v>
      </c>
      <c r="AP7" s="50" t="s">
        <v>135</v>
      </c>
      <c r="AZ7" s="110" t="s">
        <v>1218</v>
      </c>
      <c r="BA7" s="43" t="s">
        <v>1223</v>
      </c>
      <c r="BB7" s="43" t="s">
        <v>49</v>
      </c>
      <c r="BC7" s="43" t="s">
        <v>49</v>
      </c>
      <c r="BD7" s="52" t="s">
        <v>95</v>
      </c>
      <c r="BE7" s="50" t="s">
        <v>135</v>
      </c>
    </row>
    <row r="8" spans="1:57" x14ac:dyDescent="0.35">
      <c r="A8" s="104" t="s">
        <v>100</v>
      </c>
      <c r="B8" s="110" t="s">
        <v>527</v>
      </c>
      <c r="C8" s="43" t="s">
        <v>518</v>
      </c>
      <c r="D8" s="43" t="s">
        <v>133</v>
      </c>
      <c r="E8" s="43" t="s">
        <v>97</v>
      </c>
      <c r="F8" s="52" t="s">
        <v>95</v>
      </c>
      <c r="G8" s="50" t="s">
        <v>131</v>
      </c>
      <c r="I8" s="110" t="s">
        <v>529</v>
      </c>
      <c r="J8" s="43" t="s">
        <v>648</v>
      </c>
      <c r="K8" s="43" t="s">
        <v>518</v>
      </c>
      <c r="L8" s="43" t="s">
        <v>97</v>
      </c>
      <c r="M8" s="253" t="s">
        <v>964</v>
      </c>
      <c r="N8" s="59" t="s">
        <v>100</v>
      </c>
      <c r="O8" s="183" t="s">
        <v>100</v>
      </c>
      <c r="P8" s="253" t="s">
        <v>962</v>
      </c>
      <c r="Q8" s="104" t="s">
        <v>100</v>
      </c>
      <c r="R8" s="52" t="s">
        <v>95</v>
      </c>
      <c r="S8" s="50" t="s">
        <v>131</v>
      </c>
      <c r="U8" s="110" t="s">
        <v>1134</v>
      </c>
      <c r="V8" s="43" t="s">
        <v>1163</v>
      </c>
      <c r="W8" s="43" t="s">
        <v>1109</v>
      </c>
      <c r="X8" s="43" t="s">
        <v>218</v>
      </c>
      <c r="Y8" s="50" t="s">
        <v>135</v>
      </c>
      <c r="AA8" s="43" t="s">
        <v>1151</v>
      </c>
      <c r="AB8" s="43" t="s">
        <v>71</v>
      </c>
      <c r="AC8" s="43" t="s">
        <v>10</v>
      </c>
      <c r="AD8" s="59" t="s">
        <v>100</v>
      </c>
      <c r="AE8" s="183" t="s">
        <v>100</v>
      </c>
      <c r="AF8" s="52" t="s">
        <v>962</v>
      </c>
      <c r="AG8" s="52" t="s">
        <v>95</v>
      </c>
      <c r="AH8" s="50" t="s">
        <v>229</v>
      </c>
      <c r="AJ8" s="104" t="s">
        <v>100</v>
      </c>
      <c r="AK8" s="110" t="s">
        <v>1180</v>
      </c>
      <c r="AL8" s="43" t="s">
        <v>439</v>
      </c>
      <c r="AM8" s="43" t="s">
        <v>482</v>
      </c>
      <c r="AN8" s="43" t="s">
        <v>129</v>
      </c>
      <c r="AO8" s="52" t="s">
        <v>95</v>
      </c>
      <c r="AP8" s="50" t="s">
        <v>135</v>
      </c>
      <c r="AZ8" s="110" t="s">
        <v>1220</v>
      </c>
      <c r="BA8" s="43" t="s">
        <v>1223</v>
      </c>
      <c r="BB8" s="43" t="s">
        <v>49</v>
      </c>
      <c r="BC8" s="43" t="s">
        <v>49</v>
      </c>
      <c r="BD8" s="52" t="s">
        <v>95</v>
      </c>
      <c r="BE8" s="50" t="s">
        <v>135</v>
      </c>
    </row>
    <row r="9" spans="1:57" x14ac:dyDescent="0.35">
      <c r="A9" s="104" t="s">
        <v>100</v>
      </c>
      <c r="B9" s="110" t="s">
        <v>995</v>
      </c>
      <c r="C9" s="43" t="s">
        <v>994</v>
      </c>
      <c r="D9" s="43" t="s">
        <v>405</v>
      </c>
      <c r="E9" s="43" t="s">
        <v>31</v>
      </c>
      <c r="F9" s="52" t="s">
        <v>95</v>
      </c>
      <c r="G9" s="50" t="s">
        <v>131</v>
      </c>
      <c r="I9" s="110" t="s">
        <v>530</v>
      </c>
      <c r="J9" s="43" t="s">
        <v>648</v>
      </c>
      <c r="K9" s="43" t="s">
        <v>518</v>
      </c>
      <c r="L9" s="43" t="s">
        <v>97</v>
      </c>
      <c r="M9" s="253" t="s">
        <v>964</v>
      </c>
      <c r="N9" s="59" t="s">
        <v>100</v>
      </c>
      <c r="O9" s="183" t="s">
        <v>100</v>
      </c>
      <c r="P9" s="253" t="s">
        <v>962</v>
      </c>
      <c r="Q9" s="104" t="s">
        <v>100</v>
      </c>
      <c r="R9" s="52" t="s">
        <v>95</v>
      </c>
      <c r="S9" s="50" t="s">
        <v>131</v>
      </c>
      <c r="U9" s="110" t="s">
        <v>1135</v>
      </c>
      <c r="V9" s="43" t="s">
        <v>1163</v>
      </c>
      <c r="W9" s="43" t="s">
        <v>1109</v>
      </c>
      <c r="X9" s="43" t="s">
        <v>218</v>
      </c>
      <c r="Y9" s="50" t="s">
        <v>135</v>
      </c>
      <c r="AJ9" s="104" t="s">
        <v>100</v>
      </c>
      <c r="AK9" s="110" t="s">
        <v>1181</v>
      </c>
      <c r="AL9" s="43" t="s">
        <v>439</v>
      </c>
      <c r="AM9" s="43" t="s">
        <v>482</v>
      </c>
      <c r="AN9" s="43" t="s">
        <v>129</v>
      </c>
      <c r="AO9" s="52" t="s">
        <v>95</v>
      </c>
      <c r="AP9" s="50" t="s">
        <v>135</v>
      </c>
      <c r="AZ9" s="110" t="s">
        <v>1221</v>
      </c>
      <c r="BA9" s="43" t="s">
        <v>1223</v>
      </c>
      <c r="BB9" s="43" t="s">
        <v>49</v>
      </c>
      <c r="BC9" s="43" t="s">
        <v>49</v>
      </c>
      <c r="BD9" s="52" t="s">
        <v>95</v>
      </c>
      <c r="BE9" s="50" t="s">
        <v>135</v>
      </c>
    </row>
    <row r="10" spans="1:57" x14ac:dyDescent="0.35">
      <c r="A10" s="104" t="s">
        <v>100</v>
      </c>
      <c r="B10" s="110" t="s">
        <v>996</v>
      </c>
      <c r="C10" s="43" t="s">
        <v>994</v>
      </c>
      <c r="D10" s="43" t="s">
        <v>405</v>
      </c>
      <c r="E10" s="43" t="s">
        <v>31</v>
      </c>
      <c r="F10" s="52" t="s">
        <v>95</v>
      </c>
      <c r="G10" s="50" t="s">
        <v>131</v>
      </c>
      <c r="I10" s="110" t="s">
        <v>526</v>
      </c>
      <c r="J10" s="43" t="s">
        <v>133</v>
      </c>
      <c r="K10" s="43" t="s">
        <v>518</v>
      </c>
      <c r="L10" s="43" t="s">
        <v>97</v>
      </c>
      <c r="M10" s="253" t="s">
        <v>961</v>
      </c>
      <c r="N10" s="59" t="s">
        <v>100</v>
      </c>
      <c r="O10" s="183" t="s">
        <v>100</v>
      </c>
      <c r="P10" s="253" t="s">
        <v>962</v>
      </c>
      <c r="Q10" s="104" t="s">
        <v>100</v>
      </c>
      <c r="R10" s="52" t="s">
        <v>95</v>
      </c>
      <c r="S10" s="50" t="s">
        <v>131</v>
      </c>
      <c r="U10" s="110" t="s">
        <v>1136</v>
      </c>
      <c r="V10" s="43" t="s">
        <v>1163</v>
      </c>
      <c r="W10" s="43" t="s">
        <v>1109</v>
      </c>
      <c r="X10" s="43" t="s">
        <v>218</v>
      </c>
      <c r="Y10" s="50" t="s">
        <v>135</v>
      </c>
      <c r="AJ10" s="104" t="s">
        <v>100</v>
      </c>
      <c r="AK10" s="110" t="s">
        <v>1182</v>
      </c>
      <c r="AL10" s="43" t="s">
        <v>366</v>
      </c>
      <c r="AM10" s="43" t="s">
        <v>482</v>
      </c>
      <c r="AN10" s="43" t="s">
        <v>129</v>
      </c>
      <c r="AO10" s="52" t="s">
        <v>95</v>
      </c>
      <c r="AP10" s="50" t="s">
        <v>135</v>
      </c>
      <c r="AZ10" s="110" t="s">
        <v>1222</v>
      </c>
      <c r="BA10" s="43" t="s">
        <v>1223</v>
      </c>
      <c r="BB10" s="43" t="s">
        <v>49</v>
      </c>
      <c r="BC10" s="43" t="s">
        <v>49</v>
      </c>
      <c r="BD10" s="52" t="s">
        <v>95</v>
      </c>
      <c r="BE10" s="50" t="s">
        <v>135</v>
      </c>
    </row>
    <row r="11" spans="1:57" x14ac:dyDescent="0.35">
      <c r="A11" s="104" t="s">
        <v>100</v>
      </c>
      <c r="B11" s="110" t="s">
        <v>911</v>
      </c>
      <c r="C11" s="43" t="s">
        <v>75</v>
      </c>
      <c r="D11" s="43" t="s">
        <v>426</v>
      </c>
      <c r="E11" s="43" t="s">
        <v>29</v>
      </c>
      <c r="F11" s="52" t="s">
        <v>95</v>
      </c>
      <c r="G11" s="50" t="s">
        <v>131</v>
      </c>
      <c r="I11" s="110" t="s">
        <v>527</v>
      </c>
      <c r="J11" s="43" t="s">
        <v>133</v>
      </c>
      <c r="K11" s="43" t="s">
        <v>518</v>
      </c>
      <c r="L11" s="43" t="s">
        <v>97</v>
      </c>
      <c r="M11" s="253" t="s">
        <v>961</v>
      </c>
      <c r="N11" s="59" t="s">
        <v>100</v>
      </c>
      <c r="O11" s="183" t="s">
        <v>100</v>
      </c>
      <c r="P11" s="253" t="s">
        <v>962</v>
      </c>
      <c r="Q11" s="104" t="s">
        <v>100</v>
      </c>
      <c r="R11" s="52" t="s">
        <v>95</v>
      </c>
      <c r="S11" s="50" t="s">
        <v>131</v>
      </c>
      <c r="U11" s="110" t="s">
        <v>1137</v>
      </c>
      <c r="V11" s="43" t="s">
        <v>1163</v>
      </c>
      <c r="W11" s="43" t="s">
        <v>1109</v>
      </c>
      <c r="X11" s="43" t="s">
        <v>218</v>
      </c>
      <c r="Y11" s="50" t="s">
        <v>135</v>
      </c>
      <c r="AJ11" s="104" t="s">
        <v>100</v>
      </c>
      <c r="AK11" s="110" t="s">
        <v>1183</v>
      </c>
      <c r="AL11" s="43" t="s">
        <v>366</v>
      </c>
      <c r="AM11" s="43" t="s">
        <v>482</v>
      </c>
      <c r="AN11" s="43" t="s">
        <v>129</v>
      </c>
      <c r="AO11" s="52" t="s">
        <v>95</v>
      </c>
      <c r="AP11" s="50" t="s">
        <v>135</v>
      </c>
    </row>
    <row r="12" spans="1:57" x14ac:dyDescent="0.35">
      <c r="A12" s="104" t="s">
        <v>100</v>
      </c>
      <c r="B12" s="110" t="s">
        <v>912</v>
      </c>
      <c r="C12" s="43" t="s">
        <v>75</v>
      </c>
      <c r="D12" s="43" t="s">
        <v>426</v>
      </c>
      <c r="E12" s="43" t="s">
        <v>29</v>
      </c>
      <c r="F12" s="52" t="s">
        <v>95</v>
      </c>
      <c r="G12" s="50" t="s">
        <v>131</v>
      </c>
      <c r="I12" s="110" t="s">
        <v>911</v>
      </c>
      <c r="J12" s="43" t="s">
        <v>426</v>
      </c>
      <c r="K12" s="43" t="s">
        <v>75</v>
      </c>
      <c r="L12" s="43" t="s">
        <v>29</v>
      </c>
      <c r="M12" s="253" t="s">
        <v>961</v>
      </c>
      <c r="N12" s="59" t="s">
        <v>100</v>
      </c>
      <c r="O12" s="183">
        <v>9</v>
      </c>
      <c r="P12" s="253" t="s">
        <v>962</v>
      </c>
      <c r="Q12" s="104" t="s">
        <v>100</v>
      </c>
      <c r="R12" s="52" t="s">
        <v>95</v>
      </c>
      <c r="S12" s="50" t="s">
        <v>131</v>
      </c>
      <c r="U12" s="110" t="s">
        <v>1139</v>
      </c>
      <c r="V12" s="43" t="s">
        <v>1163</v>
      </c>
      <c r="W12" s="43" t="s">
        <v>1109</v>
      </c>
      <c r="X12" s="43" t="s">
        <v>218</v>
      </c>
      <c r="Y12" s="50" t="s">
        <v>135</v>
      </c>
      <c r="AJ12" s="104" t="s">
        <v>100</v>
      </c>
      <c r="AK12" s="110" t="s">
        <v>1184</v>
      </c>
      <c r="AL12" s="43" t="s">
        <v>366</v>
      </c>
      <c r="AM12" s="43" t="s">
        <v>482</v>
      </c>
      <c r="AN12" s="43" t="s">
        <v>129</v>
      </c>
      <c r="AO12" s="52" t="s">
        <v>95</v>
      </c>
      <c r="AP12" s="50" t="s">
        <v>135</v>
      </c>
    </row>
    <row r="13" spans="1:57" x14ac:dyDescent="0.35">
      <c r="A13" s="104" t="s">
        <v>100</v>
      </c>
      <c r="B13" s="110" t="s">
        <v>913</v>
      </c>
      <c r="C13" s="43" t="s">
        <v>75</v>
      </c>
      <c r="D13" s="43" t="s">
        <v>426</v>
      </c>
      <c r="E13" s="43" t="s">
        <v>29</v>
      </c>
      <c r="F13" s="52" t="s">
        <v>95</v>
      </c>
      <c r="G13" s="50" t="s">
        <v>131</v>
      </c>
      <c r="I13" s="110" t="s">
        <v>912</v>
      </c>
      <c r="J13" s="43" t="s">
        <v>426</v>
      </c>
      <c r="K13" s="43" t="s">
        <v>75</v>
      </c>
      <c r="L13" s="43" t="s">
        <v>29</v>
      </c>
      <c r="M13" s="253" t="s">
        <v>961</v>
      </c>
      <c r="N13" s="59" t="s">
        <v>100</v>
      </c>
      <c r="O13" s="183">
        <v>9</v>
      </c>
      <c r="P13" s="253" t="s">
        <v>962</v>
      </c>
      <c r="Q13" s="104" t="s">
        <v>100</v>
      </c>
      <c r="R13" s="52" t="s">
        <v>95</v>
      </c>
      <c r="S13" s="50" t="s">
        <v>131</v>
      </c>
      <c r="U13" s="110" t="s">
        <v>1140</v>
      </c>
      <c r="V13" s="43" t="s">
        <v>1163</v>
      </c>
      <c r="W13" s="43" t="s">
        <v>1109</v>
      </c>
      <c r="X13" s="43" t="s">
        <v>218</v>
      </c>
      <c r="Y13" s="50" t="s">
        <v>135</v>
      </c>
      <c r="AJ13" s="104" t="s">
        <v>100</v>
      </c>
      <c r="AK13" s="110" t="s">
        <v>1185</v>
      </c>
      <c r="AL13" s="43" t="s">
        <v>366</v>
      </c>
      <c r="AM13" s="43" t="s">
        <v>482</v>
      </c>
      <c r="AN13" s="43" t="s">
        <v>129</v>
      </c>
      <c r="AO13" s="52" t="s">
        <v>95</v>
      </c>
      <c r="AP13" s="50" t="s">
        <v>135</v>
      </c>
    </row>
    <row r="14" spans="1:57" x14ac:dyDescent="0.35">
      <c r="A14" s="104" t="s">
        <v>100</v>
      </c>
      <c r="B14" s="110" t="s">
        <v>760</v>
      </c>
      <c r="C14" s="43" t="s">
        <v>75</v>
      </c>
      <c r="D14" s="43" t="s">
        <v>761</v>
      </c>
      <c r="E14" s="43" t="s">
        <v>29</v>
      </c>
      <c r="F14" s="52" t="s">
        <v>95</v>
      </c>
      <c r="G14" s="50" t="s">
        <v>131</v>
      </c>
      <c r="I14" s="110" t="s">
        <v>913</v>
      </c>
      <c r="J14" s="43" t="s">
        <v>426</v>
      </c>
      <c r="K14" s="43" t="s">
        <v>75</v>
      </c>
      <c r="L14" s="43" t="s">
        <v>29</v>
      </c>
      <c r="M14" s="253" t="s">
        <v>961</v>
      </c>
      <c r="N14" s="59" t="s">
        <v>100</v>
      </c>
      <c r="O14" s="183">
        <v>9</v>
      </c>
      <c r="P14" s="253" t="s">
        <v>962</v>
      </c>
      <c r="Q14" s="104" t="s">
        <v>100</v>
      </c>
      <c r="R14" s="52" t="s">
        <v>95</v>
      </c>
      <c r="S14" s="50" t="s">
        <v>131</v>
      </c>
      <c r="U14" s="110" t="s">
        <v>1141</v>
      </c>
      <c r="V14" s="43" t="s">
        <v>1163</v>
      </c>
      <c r="W14" s="43" t="s">
        <v>1109</v>
      </c>
      <c r="X14" s="43" t="s">
        <v>218</v>
      </c>
      <c r="Y14" s="50" t="s">
        <v>135</v>
      </c>
    </row>
    <row r="15" spans="1:57" x14ac:dyDescent="0.35">
      <c r="A15" s="104" t="s">
        <v>100</v>
      </c>
      <c r="B15" s="110" t="s">
        <v>762</v>
      </c>
      <c r="C15" s="43" t="s">
        <v>75</v>
      </c>
      <c r="D15" s="43" t="s">
        <v>761</v>
      </c>
      <c r="E15" s="43" t="s">
        <v>29</v>
      </c>
      <c r="F15" s="52" t="s">
        <v>95</v>
      </c>
      <c r="G15" s="50" t="s">
        <v>131</v>
      </c>
      <c r="I15" s="110" t="s">
        <v>760</v>
      </c>
      <c r="J15" s="43" t="s">
        <v>761</v>
      </c>
      <c r="K15" s="43" t="s">
        <v>75</v>
      </c>
      <c r="L15" s="43" t="s">
        <v>29</v>
      </c>
      <c r="M15" s="253" t="s">
        <v>961</v>
      </c>
      <c r="N15" s="59" t="s">
        <v>100</v>
      </c>
      <c r="O15" s="183" t="s">
        <v>100</v>
      </c>
      <c r="P15" s="253" t="s">
        <v>962</v>
      </c>
      <c r="Q15" s="104" t="s">
        <v>100</v>
      </c>
      <c r="R15" s="52" t="s">
        <v>95</v>
      </c>
      <c r="S15" s="50" t="s">
        <v>131</v>
      </c>
      <c r="U15" s="110" t="s">
        <v>1142</v>
      </c>
      <c r="V15" s="43" t="s">
        <v>1164</v>
      </c>
      <c r="W15" s="43" t="s">
        <v>591</v>
      </c>
      <c r="X15" s="43" t="s">
        <v>176</v>
      </c>
      <c r="Y15" s="50" t="s">
        <v>135</v>
      </c>
    </row>
    <row r="16" spans="1:57" x14ac:dyDescent="0.35">
      <c r="A16" s="104" t="s">
        <v>100</v>
      </c>
      <c r="B16" s="110" t="s">
        <v>763</v>
      </c>
      <c r="C16" s="43" t="s">
        <v>75</v>
      </c>
      <c r="D16" s="43" t="s">
        <v>761</v>
      </c>
      <c r="E16" s="43" t="s">
        <v>29</v>
      </c>
      <c r="F16" s="52" t="s">
        <v>95</v>
      </c>
      <c r="G16" s="50" t="s">
        <v>131</v>
      </c>
      <c r="I16" s="110" t="s">
        <v>762</v>
      </c>
      <c r="J16" s="43" t="s">
        <v>761</v>
      </c>
      <c r="K16" s="43" t="s">
        <v>75</v>
      </c>
      <c r="L16" s="43" t="s">
        <v>29</v>
      </c>
      <c r="M16" s="253" t="s">
        <v>961</v>
      </c>
      <c r="N16" s="59" t="s">
        <v>100</v>
      </c>
      <c r="O16" s="183" t="s">
        <v>100</v>
      </c>
      <c r="P16" s="253" t="s">
        <v>962</v>
      </c>
      <c r="Q16" s="104" t="s">
        <v>100</v>
      </c>
      <c r="R16" s="52" t="s">
        <v>95</v>
      </c>
      <c r="S16" s="50" t="s">
        <v>131</v>
      </c>
      <c r="U16" s="110" t="s">
        <v>1144</v>
      </c>
      <c r="V16" s="43" t="s">
        <v>1164</v>
      </c>
      <c r="W16" s="43" t="s">
        <v>591</v>
      </c>
      <c r="X16" s="43" t="s">
        <v>176</v>
      </c>
      <c r="Y16" s="50" t="s">
        <v>135</v>
      </c>
    </row>
    <row r="17" spans="1:25" x14ac:dyDescent="0.35">
      <c r="A17" s="104" t="s">
        <v>100</v>
      </c>
      <c r="B17" s="110" t="s">
        <v>914</v>
      </c>
      <c r="C17" s="43" t="s">
        <v>75</v>
      </c>
      <c r="D17" s="43" t="s">
        <v>174</v>
      </c>
      <c r="E17" s="43" t="s">
        <v>29</v>
      </c>
      <c r="F17" s="52" t="s">
        <v>95</v>
      </c>
      <c r="G17" s="50" t="s">
        <v>131</v>
      </c>
      <c r="I17" s="110" t="s">
        <v>763</v>
      </c>
      <c r="J17" s="43" t="s">
        <v>761</v>
      </c>
      <c r="K17" s="43" t="s">
        <v>75</v>
      </c>
      <c r="L17" s="43" t="s">
        <v>29</v>
      </c>
      <c r="M17" s="253" t="s">
        <v>961</v>
      </c>
      <c r="N17" s="59" t="s">
        <v>100</v>
      </c>
      <c r="O17" s="183" t="s">
        <v>100</v>
      </c>
      <c r="P17" s="253" t="s">
        <v>962</v>
      </c>
      <c r="Q17" s="104" t="s">
        <v>100</v>
      </c>
      <c r="R17" s="52" t="s">
        <v>95</v>
      </c>
      <c r="S17" s="50" t="s">
        <v>131</v>
      </c>
      <c r="U17" s="110" t="s">
        <v>1145</v>
      </c>
      <c r="V17" s="43" t="s">
        <v>1164</v>
      </c>
      <c r="W17" s="43" t="s">
        <v>591</v>
      </c>
      <c r="X17" s="43" t="s">
        <v>176</v>
      </c>
      <c r="Y17" s="50" t="s">
        <v>135</v>
      </c>
    </row>
    <row r="18" spans="1:25" x14ac:dyDescent="0.35">
      <c r="A18" s="104" t="s">
        <v>100</v>
      </c>
      <c r="B18" s="110" t="s">
        <v>915</v>
      </c>
      <c r="C18" s="43" t="s">
        <v>75</v>
      </c>
      <c r="D18" s="43" t="s">
        <v>174</v>
      </c>
      <c r="E18" s="43" t="s">
        <v>29</v>
      </c>
      <c r="F18" s="52" t="s">
        <v>95</v>
      </c>
      <c r="G18" s="50" t="s">
        <v>131</v>
      </c>
      <c r="I18" s="110" t="s">
        <v>914</v>
      </c>
      <c r="J18" s="43" t="s">
        <v>174</v>
      </c>
      <c r="K18" s="43" t="s">
        <v>75</v>
      </c>
      <c r="L18" s="43" t="s">
        <v>29</v>
      </c>
      <c r="M18" s="253" t="s">
        <v>961</v>
      </c>
      <c r="N18" s="59">
        <v>9</v>
      </c>
      <c r="O18" s="183">
        <v>3</v>
      </c>
      <c r="P18" s="253" t="s">
        <v>962</v>
      </c>
      <c r="Q18" s="104" t="s">
        <v>100</v>
      </c>
      <c r="R18" s="52" t="s">
        <v>95</v>
      </c>
      <c r="S18" s="50" t="s">
        <v>131</v>
      </c>
      <c r="U18" s="110" t="s">
        <v>1146</v>
      </c>
      <c r="V18" s="43" t="s">
        <v>1165</v>
      </c>
      <c r="W18" s="43" t="s">
        <v>71</v>
      </c>
      <c r="X18" s="43" t="s">
        <v>10</v>
      </c>
      <c r="Y18" s="50" t="s">
        <v>229</v>
      </c>
    </row>
    <row r="19" spans="1:25" x14ac:dyDescent="0.35">
      <c r="A19" s="104" t="s">
        <v>100</v>
      </c>
      <c r="B19" s="110" t="s">
        <v>916</v>
      </c>
      <c r="C19" s="43" t="s">
        <v>75</v>
      </c>
      <c r="D19" s="43" t="s">
        <v>174</v>
      </c>
      <c r="E19" s="43" t="s">
        <v>29</v>
      </c>
      <c r="F19" s="52" t="s">
        <v>95</v>
      </c>
      <c r="G19" s="50" t="s">
        <v>131</v>
      </c>
      <c r="I19" s="110" t="s">
        <v>298</v>
      </c>
      <c r="J19" s="43" t="s">
        <v>174</v>
      </c>
      <c r="K19" s="43" t="s">
        <v>75</v>
      </c>
      <c r="L19" s="43" t="s">
        <v>29</v>
      </c>
      <c r="M19" s="253" t="s">
        <v>961</v>
      </c>
      <c r="N19" s="59">
        <v>9</v>
      </c>
      <c r="O19" s="183">
        <v>3</v>
      </c>
      <c r="P19" s="253" t="s">
        <v>962</v>
      </c>
      <c r="Q19" s="104">
        <v>426</v>
      </c>
      <c r="R19" s="52" t="s">
        <v>95</v>
      </c>
      <c r="S19" s="50" t="s">
        <v>131</v>
      </c>
      <c r="U19" s="110" t="s">
        <v>1147</v>
      </c>
      <c r="V19" s="43" t="s">
        <v>1165</v>
      </c>
      <c r="W19" s="43" t="s">
        <v>71</v>
      </c>
      <c r="X19" s="43" t="s">
        <v>10</v>
      </c>
      <c r="Y19" s="50" t="s">
        <v>229</v>
      </c>
    </row>
    <row r="20" spans="1:25" x14ac:dyDescent="0.35">
      <c r="A20" s="104" t="s">
        <v>100</v>
      </c>
      <c r="B20" s="110" t="s">
        <v>917</v>
      </c>
      <c r="C20" s="43" t="s">
        <v>75</v>
      </c>
      <c r="D20" s="43" t="s">
        <v>972</v>
      </c>
      <c r="E20" s="43" t="s">
        <v>29</v>
      </c>
      <c r="F20" s="52" t="s">
        <v>95</v>
      </c>
      <c r="G20" s="50" t="s">
        <v>131</v>
      </c>
      <c r="I20" s="110" t="s">
        <v>915</v>
      </c>
      <c r="J20" s="43" t="s">
        <v>174</v>
      </c>
      <c r="K20" s="43" t="s">
        <v>75</v>
      </c>
      <c r="L20" s="43" t="s">
        <v>29</v>
      </c>
      <c r="M20" s="253" t="s">
        <v>961</v>
      </c>
      <c r="N20" s="59">
        <v>9</v>
      </c>
      <c r="O20" s="183">
        <v>3</v>
      </c>
      <c r="P20" s="253" t="s">
        <v>962</v>
      </c>
      <c r="Q20" s="104" t="s">
        <v>100</v>
      </c>
      <c r="R20" s="52" t="s">
        <v>95</v>
      </c>
      <c r="S20" s="50" t="s">
        <v>131</v>
      </c>
      <c r="U20" s="110" t="s">
        <v>1148</v>
      </c>
      <c r="V20" s="43" t="s">
        <v>1165</v>
      </c>
      <c r="W20" s="43" t="s">
        <v>71</v>
      </c>
      <c r="X20" s="43" t="s">
        <v>10</v>
      </c>
      <c r="Y20" s="50" t="s">
        <v>229</v>
      </c>
    </row>
    <row r="21" spans="1:25" x14ac:dyDescent="0.35">
      <c r="A21" s="104" t="s">
        <v>100</v>
      </c>
      <c r="B21" s="110" t="s">
        <v>918</v>
      </c>
      <c r="C21" s="43" t="s">
        <v>75</v>
      </c>
      <c r="D21" s="43" t="s">
        <v>972</v>
      </c>
      <c r="E21" s="43" t="s">
        <v>29</v>
      </c>
      <c r="F21" s="52" t="s">
        <v>95</v>
      </c>
      <c r="G21" s="50" t="s">
        <v>131</v>
      </c>
      <c r="I21" s="110" t="s">
        <v>916</v>
      </c>
      <c r="J21" s="43" t="s">
        <v>174</v>
      </c>
      <c r="K21" s="43" t="s">
        <v>75</v>
      </c>
      <c r="L21" s="43" t="s">
        <v>29</v>
      </c>
      <c r="M21" s="253" t="s">
        <v>961</v>
      </c>
      <c r="N21" s="59">
        <v>9</v>
      </c>
      <c r="O21" s="183">
        <v>3</v>
      </c>
      <c r="P21" s="253" t="s">
        <v>962</v>
      </c>
      <c r="Q21" s="104" t="s">
        <v>100</v>
      </c>
      <c r="R21" s="52" t="s">
        <v>95</v>
      </c>
      <c r="S21" s="50" t="s">
        <v>131</v>
      </c>
      <c r="U21" s="110" t="s">
        <v>1149</v>
      </c>
      <c r="V21" s="43" t="s">
        <v>1165</v>
      </c>
      <c r="W21" s="43" t="s">
        <v>71</v>
      </c>
      <c r="X21" s="43" t="s">
        <v>10</v>
      </c>
      <c r="Y21" s="50" t="s">
        <v>229</v>
      </c>
    </row>
    <row r="22" spans="1:25" x14ac:dyDescent="0.35">
      <c r="A22" s="104" t="s">
        <v>100</v>
      </c>
      <c r="B22" s="110" t="s">
        <v>919</v>
      </c>
      <c r="C22" s="43" t="s">
        <v>75</v>
      </c>
      <c r="D22" s="43" t="s">
        <v>972</v>
      </c>
      <c r="E22" s="43" t="s">
        <v>29</v>
      </c>
      <c r="F22" s="52" t="s">
        <v>95</v>
      </c>
      <c r="G22" s="50" t="s">
        <v>131</v>
      </c>
      <c r="I22" s="110" t="s">
        <v>917</v>
      </c>
      <c r="J22" s="43" t="s">
        <v>972</v>
      </c>
      <c r="K22" s="43" t="s">
        <v>75</v>
      </c>
      <c r="L22" s="43" t="s">
        <v>29</v>
      </c>
      <c r="M22" s="253" t="s">
        <v>964</v>
      </c>
      <c r="N22" s="59" t="s">
        <v>100</v>
      </c>
      <c r="O22" s="183" t="s">
        <v>100</v>
      </c>
      <c r="P22" s="253" t="s">
        <v>962</v>
      </c>
      <c r="Q22" s="104" t="s">
        <v>100</v>
      </c>
      <c r="R22" s="52" t="s">
        <v>95</v>
      </c>
      <c r="S22" s="50" t="s">
        <v>131</v>
      </c>
      <c r="U22" s="110" t="s">
        <v>1150</v>
      </c>
      <c r="V22" s="43" t="s">
        <v>1165</v>
      </c>
      <c r="W22" s="43" t="s">
        <v>71</v>
      </c>
      <c r="X22" s="43" t="s">
        <v>10</v>
      </c>
      <c r="Y22" s="50" t="s">
        <v>229</v>
      </c>
    </row>
    <row r="23" spans="1:25" x14ac:dyDescent="0.35">
      <c r="A23" s="104" t="s">
        <v>100</v>
      </c>
      <c r="B23" s="110" t="s">
        <v>920</v>
      </c>
      <c r="C23" s="43" t="s">
        <v>75</v>
      </c>
      <c r="D23" s="43" t="s">
        <v>972</v>
      </c>
      <c r="E23" s="43" t="s">
        <v>29</v>
      </c>
      <c r="F23" s="52" t="s">
        <v>95</v>
      </c>
      <c r="G23" s="50" t="s">
        <v>131</v>
      </c>
      <c r="I23" s="110" t="s">
        <v>918</v>
      </c>
      <c r="J23" s="43" t="s">
        <v>972</v>
      </c>
      <c r="K23" s="43" t="s">
        <v>75</v>
      </c>
      <c r="L23" s="43" t="s">
        <v>29</v>
      </c>
      <c r="M23" s="253" t="s">
        <v>964</v>
      </c>
      <c r="N23" s="59" t="s">
        <v>100</v>
      </c>
      <c r="O23" s="183" t="s">
        <v>100</v>
      </c>
      <c r="P23" s="253" t="s">
        <v>962</v>
      </c>
      <c r="Q23" s="104" t="s">
        <v>100</v>
      </c>
      <c r="R23" s="52" t="s">
        <v>95</v>
      </c>
      <c r="S23" s="50" t="s">
        <v>131</v>
      </c>
      <c r="U23" s="110" t="s">
        <v>1152</v>
      </c>
      <c r="V23" s="43" t="s">
        <v>1165</v>
      </c>
      <c r="W23" s="43" t="s">
        <v>71</v>
      </c>
      <c r="X23" s="43" t="s">
        <v>10</v>
      </c>
      <c r="Y23" s="50" t="s">
        <v>229</v>
      </c>
    </row>
    <row r="24" spans="1:25" x14ac:dyDescent="0.35">
      <c r="A24" s="104" t="s">
        <v>100</v>
      </c>
      <c r="B24" s="110" t="s">
        <v>921</v>
      </c>
      <c r="C24" s="43" t="s">
        <v>75</v>
      </c>
      <c r="D24" s="43" t="s">
        <v>972</v>
      </c>
      <c r="E24" s="43" t="s">
        <v>29</v>
      </c>
      <c r="F24" s="52" t="s">
        <v>95</v>
      </c>
      <c r="G24" s="50" t="s">
        <v>131</v>
      </c>
      <c r="I24" s="110" t="s">
        <v>919</v>
      </c>
      <c r="J24" s="43" t="s">
        <v>972</v>
      </c>
      <c r="K24" s="43" t="s">
        <v>75</v>
      </c>
      <c r="L24" s="43" t="s">
        <v>29</v>
      </c>
      <c r="M24" s="253" t="s">
        <v>964</v>
      </c>
      <c r="N24" s="59" t="s">
        <v>100</v>
      </c>
      <c r="O24" s="183" t="s">
        <v>100</v>
      </c>
      <c r="P24" s="253" t="s">
        <v>962</v>
      </c>
      <c r="Q24" s="104" t="s">
        <v>100</v>
      </c>
      <c r="R24" s="52" t="s">
        <v>95</v>
      </c>
      <c r="S24" s="50" t="s">
        <v>131</v>
      </c>
      <c r="U24" s="110" t="s">
        <v>1153</v>
      </c>
      <c r="V24" s="43" t="s">
        <v>1165</v>
      </c>
      <c r="W24" s="43" t="s">
        <v>71</v>
      </c>
      <c r="X24" s="43" t="s">
        <v>10</v>
      </c>
      <c r="Y24" s="50" t="s">
        <v>229</v>
      </c>
    </row>
    <row r="25" spans="1:25" x14ac:dyDescent="0.35">
      <c r="A25" s="104" t="s">
        <v>100</v>
      </c>
      <c r="B25" s="110" t="s">
        <v>496</v>
      </c>
      <c r="C25" s="43" t="s">
        <v>75</v>
      </c>
      <c r="D25" s="43" t="s">
        <v>627</v>
      </c>
      <c r="E25" s="43" t="s">
        <v>29</v>
      </c>
      <c r="F25" s="52" t="s">
        <v>95</v>
      </c>
      <c r="G25" s="50" t="s">
        <v>131</v>
      </c>
      <c r="I25" s="110" t="s">
        <v>920</v>
      </c>
      <c r="J25" s="43" t="s">
        <v>972</v>
      </c>
      <c r="K25" s="43" t="s">
        <v>75</v>
      </c>
      <c r="L25" s="43" t="s">
        <v>29</v>
      </c>
      <c r="M25" s="253" t="s">
        <v>964</v>
      </c>
      <c r="N25" s="59" t="s">
        <v>100</v>
      </c>
      <c r="O25" s="183" t="s">
        <v>100</v>
      </c>
      <c r="P25" s="253" t="s">
        <v>962</v>
      </c>
      <c r="Q25" s="104" t="s">
        <v>100</v>
      </c>
      <c r="R25" s="52" t="s">
        <v>95</v>
      </c>
      <c r="S25" s="50" t="s">
        <v>131</v>
      </c>
      <c r="U25" s="110" t="s">
        <v>1154</v>
      </c>
      <c r="V25" s="43" t="s">
        <v>1165</v>
      </c>
      <c r="W25" s="43" t="s">
        <v>71</v>
      </c>
      <c r="X25" s="43" t="s">
        <v>10</v>
      </c>
      <c r="Y25" s="50" t="s">
        <v>229</v>
      </c>
    </row>
    <row r="26" spans="1:25" x14ac:dyDescent="0.35">
      <c r="A26" s="104" t="s">
        <v>100</v>
      </c>
      <c r="B26" s="110" t="s">
        <v>495</v>
      </c>
      <c r="C26" s="43" t="s">
        <v>75</v>
      </c>
      <c r="D26" s="43" t="s">
        <v>627</v>
      </c>
      <c r="E26" s="43" t="s">
        <v>29</v>
      </c>
      <c r="F26" s="52" t="s">
        <v>95</v>
      </c>
      <c r="G26" s="50" t="s">
        <v>131</v>
      </c>
      <c r="I26" s="110" t="s">
        <v>921</v>
      </c>
      <c r="J26" s="43" t="s">
        <v>972</v>
      </c>
      <c r="K26" s="43" t="s">
        <v>75</v>
      </c>
      <c r="L26" s="43" t="s">
        <v>29</v>
      </c>
      <c r="M26" s="253" t="s">
        <v>964</v>
      </c>
      <c r="N26" s="59" t="s">
        <v>100</v>
      </c>
      <c r="O26" s="183" t="s">
        <v>100</v>
      </c>
      <c r="P26" s="253" t="s">
        <v>962</v>
      </c>
      <c r="Q26" s="104" t="s">
        <v>100</v>
      </c>
      <c r="R26" s="52" t="s">
        <v>95</v>
      </c>
      <c r="S26" s="50" t="s">
        <v>131</v>
      </c>
    </row>
    <row r="27" spans="1:25" x14ac:dyDescent="0.35">
      <c r="A27" s="104" t="s">
        <v>100</v>
      </c>
      <c r="B27" s="110" t="s">
        <v>497</v>
      </c>
      <c r="C27" s="43" t="s">
        <v>75</v>
      </c>
      <c r="D27" s="43" t="s">
        <v>627</v>
      </c>
      <c r="E27" s="43" t="s">
        <v>29</v>
      </c>
      <c r="F27" s="52" t="s">
        <v>95</v>
      </c>
      <c r="G27" s="50" t="s">
        <v>131</v>
      </c>
      <c r="I27" s="110" t="s">
        <v>496</v>
      </c>
      <c r="J27" s="43" t="s">
        <v>627</v>
      </c>
      <c r="K27" s="43" t="s">
        <v>75</v>
      </c>
      <c r="L27" s="43" t="s">
        <v>29</v>
      </c>
      <c r="M27" s="253" t="s">
        <v>961</v>
      </c>
      <c r="N27" s="59" t="s">
        <v>100</v>
      </c>
      <c r="O27" s="183" t="s">
        <v>100</v>
      </c>
      <c r="P27" s="253" t="s">
        <v>962</v>
      </c>
      <c r="Q27" s="104" t="s">
        <v>100</v>
      </c>
      <c r="R27" s="52" t="s">
        <v>95</v>
      </c>
      <c r="S27" s="50" t="s">
        <v>131</v>
      </c>
    </row>
    <row r="28" spans="1:25" x14ac:dyDescent="0.35">
      <c r="A28" s="104" t="s">
        <v>100</v>
      </c>
      <c r="B28" s="110" t="s">
        <v>703</v>
      </c>
      <c r="C28" s="43" t="s">
        <v>473</v>
      </c>
      <c r="D28" s="43" t="s">
        <v>721</v>
      </c>
      <c r="E28" s="43" t="s">
        <v>36</v>
      </c>
      <c r="F28" s="52" t="s">
        <v>95</v>
      </c>
      <c r="G28" s="50" t="s">
        <v>131</v>
      </c>
      <c r="I28" s="110" t="s">
        <v>495</v>
      </c>
      <c r="J28" s="43" t="s">
        <v>627</v>
      </c>
      <c r="K28" s="43" t="s">
        <v>75</v>
      </c>
      <c r="L28" s="43" t="s">
        <v>29</v>
      </c>
      <c r="M28" s="253" t="s">
        <v>961</v>
      </c>
      <c r="N28" s="59" t="s">
        <v>100</v>
      </c>
      <c r="O28" s="183" t="s">
        <v>100</v>
      </c>
      <c r="P28" s="253" t="s">
        <v>962</v>
      </c>
      <c r="Q28" s="104" t="s">
        <v>100</v>
      </c>
      <c r="R28" s="52" t="s">
        <v>95</v>
      </c>
      <c r="S28" s="50" t="s">
        <v>131</v>
      </c>
    </row>
    <row r="29" spans="1:25" x14ac:dyDescent="0.35">
      <c r="A29" s="104" t="s">
        <v>100</v>
      </c>
      <c r="B29" s="110" t="s">
        <v>704</v>
      </c>
      <c r="C29" s="43" t="s">
        <v>473</v>
      </c>
      <c r="D29" s="43" t="s">
        <v>721</v>
      </c>
      <c r="E29" s="43" t="s">
        <v>36</v>
      </c>
      <c r="F29" s="52" t="s">
        <v>95</v>
      </c>
      <c r="G29" s="50" t="s">
        <v>131</v>
      </c>
      <c r="I29" s="110" t="s">
        <v>497</v>
      </c>
      <c r="J29" s="43" t="s">
        <v>627</v>
      </c>
      <c r="K29" s="43" t="s">
        <v>75</v>
      </c>
      <c r="L29" s="43" t="s">
        <v>29</v>
      </c>
      <c r="M29" s="253" t="s">
        <v>961</v>
      </c>
      <c r="N29" s="59" t="s">
        <v>100</v>
      </c>
      <c r="O29" s="183" t="s">
        <v>100</v>
      </c>
      <c r="P29" s="253" t="s">
        <v>962</v>
      </c>
      <c r="Q29" s="104" t="s">
        <v>100</v>
      </c>
      <c r="R29" s="52" t="s">
        <v>95</v>
      </c>
      <c r="S29" s="50" t="s">
        <v>131</v>
      </c>
    </row>
    <row r="30" spans="1:25" x14ac:dyDescent="0.35">
      <c r="A30" s="104" t="s">
        <v>100</v>
      </c>
      <c r="B30" s="110" t="s">
        <v>764</v>
      </c>
      <c r="C30" s="43" t="s">
        <v>473</v>
      </c>
      <c r="D30" s="43" t="s">
        <v>408</v>
      </c>
      <c r="E30" s="43" t="s">
        <v>36</v>
      </c>
      <c r="F30" s="52" t="s">
        <v>95</v>
      </c>
      <c r="G30" s="50" t="s">
        <v>131</v>
      </c>
      <c r="I30" s="110" t="s">
        <v>703</v>
      </c>
      <c r="J30" s="43" t="s">
        <v>721</v>
      </c>
      <c r="K30" s="43" t="s">
        <v>473</v>
      </c>
      <c r="L30" s="43" t="s">
        <v>36</v>
      </c>
      <c r="M30" s="253" t="s">
        <v>961</v>
      </c>
      <c r="N30" s="59" t="s">
        <v>100</v>
      </c>
      <c r="O30" s="183" t="s">
        <v>100</v>
      </c>
      <c r="P30" s="253" t="s">
        <v>962</v>
      </c>
      <c r="Q30" s="104" t="s">
        <v>100</v>
      </c>
      <c r="R30" s="52" t="s">
        <v>95</v>
      </c>
      <c r="S30" s="50" t="s">
        <v>131</v>
      </c>
    </row>
    <row r="31" spans="1:25" x14ac:dyDescent="0.35">
      <c r="A31" s="104" t="s">
        <v>100</v>
      </c>
      <c r="B31" s="110" t="s">
        <v>765</v>
      </c>
      <c r="C31" s="43" t="s">
        <v>473</v>
      </c>
      <c r="D31" s="43" t="s">
        <v>408</v>
      </c>
      <c r="E31" s="43" t="s">
        <v>36</v>
      </c>
      <c r="F31" s="52" t="s">
        <v>95</v>
      </c>
      <c r="G31" s="50" t="s">
        <v>131</v>
      </c>
      <c r="I31" s="110" t="s">
        <v>243</v>
      </c>
      <c r="J31" s="43" t="s">
        <v>721</v>
      </c>
      <c r="K31" s="43" t="s">
        <v>473</v>
      </c>
      <c r="L31" s="43" t="s">
        <v>36</v>
      </c>
      <c r="M31" s="253" t="s">
        <v>961</v>
      </c>
      <c r="N31" s="59" t="s">
        <v>100</v>
      </c>
      <c r="O31" s="183" t="s">
        <v>100</v>
      </c>
      <c r="P31" s="253" t="s">
        <v>962</v>
      </c>
      <c r="Q31" s="104">
        <v>316</v>
      </c>
      <c r="R31" s="52" t="s">
        <v>95</v>
      </c>
      <c r="S31" s="50" t="s">
        <v>131</v>
      </c>
    </row>
    <row r="32" spans="1:25" x14ac:dyDescent="0.35">
      <c r="A32" s="104" t="s">
        <v>100</v>
      </c>
      <c r="B32" s="110" t="s">
        <v>766</v>
      </c>
      <c r="C32" s="43" t="s">
        <v>473</v>
      </c>
      <c r="D32" s="43" t="s">
        <v>408</v>
      </c>
      <c r="E32" s="43" t="s">
        <v>36</v>
      </c>
      <c r="F32" s="52" t="s">
        <v>95</v>
      </c>
      <c r="G32" s="50" t="s">
        <v>131</v>
      </c>
      <c r="I32" s="110" t="s">
        <v>704</v>
      </c>
      <c r="J32" s="43" t="s">
        <v>721</v>
      </c>
      <c r="K32" s="43" t="s">
        <v>473</v>
      </c>
      <c r="L32" s="43" t="s">
        <v>36</v>
      </c>
      <c r="M32" s="253" t="s">
        <v>961</v>
      </c>
      <c r="N32" s="59" t="s">
        <v>100</v>
      </c>
      <c r="O32" s="183" t="s">
        <v>100</v>
      </c>
      <c r="P32" s="253" t="s">
        <v>962</v>
      </c>
      <c r="Q32" s="104" t="s">
        <v>100</v>
      </c>
      <c r="R32" s="52" t="s">
        <v>95</v>
      </c>
      <c r="S32" s="50" t="s">
        <v>131</v>
      </c>
    </row>
    <row r="33" spans="1:19" x14ac:dyDescent="0.35">
      <c r="A33" s="104" t="s">
        <v>100</v>
      </c>
      <c r="B33" s="110" t="s">
        <v>767</v>
      </c>
      <c r="C33" s="43" t="s">
        <v>473</v>
      </c>
      <c r="D33" s="43" t="s">
        <v>408</v>
      </c>
      <c r="E33" s="43" t="s">
        <v>36</v>
      </c>
      <c r="F33" s="52" t="s">
        <v>95</v>
      </c>
      <c r="G33" s="50" t="s">
        <v>131</v>
      </c>
      <c r="I33" s="110" t="s">
        <v>388</v>
      </c>
      <c r="J33" s="43" t="s">
        <v>721</v>
      </c>
      <c r="K33" s="43" t="s">
        <v>473</v>
      </c>
      <c r="L33" s="43" t="s">
        <v>36</v>
      </c>
      <c r="M33" s="253" t="s">
        <v>961</v>
      </c>
      <c r="N33" s="59" t="s">
        <v>100</v>
      </c>
      <c r="O33" s="183" t="s">
        <v>100</v>
      </c>
      <c r="P33" s="253" t="s">
        <v>962</v>
      </c>
      <c r="Q33" s="104">
        <v>342</v>
      </c>
      <c r="R33" s="52" t="s">
        <v>95</v>
      </c>
      <c r="S33" s="50" t="s">
        <v>131</v>
      </c>
    </row>
    <row r="34" spans="1:19" x14ac:dyDescent="0.35">
      <c r="A34" s="104" t="s">
        <v>100</v>
      </c>
      <c r="B34" s="110" t="s">
        <v>922</v>
      </c>
      <c r="C34" s="43" t="s">
        <v>923</v>
      </c>
      <c r="D34" s="43" t="s">
        <v>973</v>
      </c>
      <c r="E34" s="43" t="s">
        <v>103</v>
      </c>
      <c r="F34" s="52" t="s">
        <v>95</v>
      </c>
      <c r="G34" s="50" t="s">
        <v>131</v>
      </c>
      <c r="I34" s="110" t="s">
        <v>235</v>
      </c>
      <c r="J34" s="43" t="s">
        <v>242</v>
      </c>
      <c r="K34" s="43" t="s">
        <v>473</v>
      </c>
      <c r="L34" s="43" t="s">
        <v>36</v>
      </c>
      <c r="M34" s="253" t="s">
        <v>961</v>
      </c>
      <c r="N34" s="59">
        <v>9</v>
      </c>
      <c r="O34" s="183">
        <v>5</v>
      </c>
      <c r="P34" s="253" t="s">
        <v>962</v>
      </c>
      <c r="Q34" s="104">
        <v>434</v>
      </c>
      <c r="R34" s="52" t="s">
        <v>95</v>
      </c>
      <c r="S34" s="50" t="s">
        <v>131</v>
      </c>
    </row>
    <row r="35" spans="1:19" x14ac:dyDescent="0.35">
      <c r="A35" s="104" t="s">
        <v>100</v>
      </c>
      <c r="B35" s="110" t="s">
        <v>589</v>
      </c>
      <c r="C35" s="43" t="s">
        <v>586</v>
      </c>
      <c r="D35" s="43" t="s">
        <v>358</v>
      </c>
      <c r="E35" s="43" t="s">
        <v>172</v>
      </c>
      <c r="F35" s="52" t="s">
        <v>95</v>
      </c>
      <c r="G35" s="50" t="s">
        <v>131</v>
      </c>
      <c r="I35" s="110" t="s">
        <v>764</v>
      </c>
      <c r="J35" s="43" t="s">
        <v>408</v>
      </c>
      <c r="K35" s="43" t="s">
        <v>473</v>
      </c>
      <c r="L35" s="43" t="s">
        <v>36</v>
      </c>
      <c r="M35" s="253" t="s">
        <v>961</v>
      </c>
      <c r="N35" s="59" t="s">
        <v>100</v>
      </c>
      <c r="O35" s="183">
        <v>4</v>
      </c>
      <c r="P35" s="253" t="s">
        <v>962</v>
      </c>
      <c r="Q35" s="104" t="s">
        <v>100</v>
      </c>
      <c r="R35" s="52" t="s">
        <v>95</v>
      </c>
      <c r="S35" s="50" t="s">
        <v>131</v>
      </c>
    </row>
    <row r="36" spans="1:19" x14ac:dyDescent="0.35">
      <c r="A36" s="104" t="s">
        <v>100</v>
      </c>
      <c r="B36" s="110" t="s">
        <v>588</v>
      </c>
      <c r="C36" s="43" t="s">
        <v>586</v>
      </c>
      <c r="D36" s="43" t="s">
        <v>358</v>
      </c>
      <c r="E36" s="43" t="s">
        <v>172</v>
      </c>
      <c r="F36" s="52" t="s">
        <v>95</v>
      </c>
      <c r="G36" s="50" t="s">
        <v>131</v>
      </c>
      <c r="I36" s="110" t="s">
        <v>765</v>
      </c>
      <c r="J36" s="43" t="s">
        <v>408</v>
      </c>
      <c r="K36" s="43" t="s">
        <v>473</v>
      </c>
      <c r="L36" s="43" t="s">
        <v>36</v>
      </c>
      <c r="M36" s="253" t="s">
        <v>961</v>
      </c>
      <c r="N36" s="59" t="s">
        <v>100</v>
      </c>
      <c r="O36" s="183">
        <v>4</v>
      </c>
      <c r="P36" s="253" t="s">
        <v>962</v>
      </c>
      <c r="Q36" s="104" t="s">
        <v>100</v>
      </c>
      <c r="R36" s="52" t="s">
        <v>95</v>
      </c>
      <c r="S36" s="50" t="s">
        <v>131</v>
      </c>
    </row>
    <row r="37" spans="1:19" x14ac:dyDescent="0.35">
      <c r="A37" s="104" t="s">
        <v>100</v>
      </c>
      <c r="B37" s="110" t="s">
        <v>590</v>
      </c>
      <c r="C37" s="43" t="s">
        <v>586</v>
      </c>
      <c r="D37" s="43" t="s">
        <v>358</v>
      </c>
      <c r="E37" s="43" t="s">
        <v>172</v>
      </c>
      <c r="F37" s="52" t="s">
        <v>95</v>
      </c>
      <c r="G37" s="50" t="s">
        <v>131</v>
      </c>
      <c r="I37" s="110" t="s">
        <v>766</v>
      </c>
      <c r="J37" s="43" t="s">
        <v>408</v>
      </c>
      <c r="K37" s="43" t="s">
        <v>473</v>
      </c>
      <c r="L37" s="43" t="s">
        <v>36</v>
      </c>
      <c r="M37" s="253" t="s">
        <v>961</v>
      </c>
      <c r="N37" s="59" t="s">
        <v>100</v>
      </c>
      <c r="O37" s="183">
        <v>4</v>
      </c>
      <c r="P37" s="253" t="s">
        <v>962</v>
      </c>
      <c r="Q37" s="104" t="s">
        <v>100</v>
      </c>
      <c r="R37" s="52" t="s">
        <v>95</v>
      </c>
      <c r="S37" s="50" t="s">
        <v>131</v>
      </c>
    </row>
    <row r="38" spans="1:19" x14ac:dyDescent="0.35">
      <c r="A38" s="104" t="s">
        <v>100</v>
      </c>
      <c r="B38" s="110" t="s">
        <v>587</v>
      </c>
      <c r="C38" s="43" t="s">
        <v>586</v>
      </c>
      <c r="D38" s="43" t="s">
        <v>358</v>
      </c>
      <c r="E38" s="43" t="s">
        <v>172</v>
      </c>
      <c r="F38" s="52" t="s">
        <v>95</v>
      </c>
      <c r="G38" s="50" t="s">
        <v>131</v>
      </c>
      <c r="I38" s="110" t="s">
        <v>767</v>
      </c>
      <c r="J38" s="43" t="s">
        <v>408</v>
      </c>
      <c r="K38" s="43" t="s">
        <v>473</v>
      </c>
      <c r="L38" s="43" t="s">
        <v>36</v>
      </c>
      <c r="M38" s="253" t="s">
        <v>961</v>
      </c>
      <c r="N38" s="59" t="s">
        <v>100</v>
      </c>
      <c r="O38" s="183">
        <v>4</v>
      </c>
      <c r="P38" s="253" t="s">
        <v>962</v>
      </c>
      <c r="Q38" s="104" t="s">
        <v>100</v>
      </c>
      <c r="R38" s="52" t="s">
        <v>95</v>
      </c>
      <c r="S38" s="50" t="s">
        <v>131</v>
      </c>
    </row>
    <row r="39" spans="1:19" x14ac:dyDescent="0.35">
      <c r="A39" s="104" t="s">
        <v>100</v>
      </c>
      <c r="B39" s="110" t="s">
        <v>532</v>
      </c>
      <c r="C39" s="43" t="s">
        <v>78</v>
      </c>
      <c r="D39" s="43" t="s">
        <v>278</v>
      </c>
      <c r="E39" s="43" t="s">
        <v>37</v>
      </c>
      <c r="F39" s="52" t="s">
        <v>95</v>
      </c>
      <c r="G39" s="50" t="s">
        <v>131</v>
      </c>
      <c r="I39" s="110" t="s">
        <v>359</v>
      </c>
      <c r="J39" s="43" t="s">
        <v>408</v>
      </c>
      <c r="K39" s="43" t="s">
        <v>473</v>
      </c>
      <c r="L39" s="43" t="s">
        <v>36</v>
      </c>
      <c r="M39" s="253" t="s">
        <v>961</v>
      </c>
      <c r="N39" s="59" t="s">
        <v>100</v>
      </c>
      <c r="O39" s="183">
        <v>4</v>
      </c>
      <c r="P39" s="253" t="s">
        <v>962</v>
      </c>
      <c r="Q39" s="104">
        <v>425</v>
      </c>
      <c r="R39" s="52" t="s">
        <v>95</v>
      </c>
      <c r="S39" s="50" t="s">
        <v>131</v>
      </c>
    </row>
    <row r="40" spans="1:19" x14ac:dyDescent="0.35">
      <c r="A40" s="104" t="s">
        <v>100</v>
      </c>
      <c r="B40" s="110" t="s">
        <v>533</v>
      </c>
      <c r="C40" s="43" t="s">
        <v>78</v>
      </c>
      <c r="D40" s="43" t="s">
        <v>278</v>
      </c>
      <c r="E40" s="43" t="s">
        <v>37</v>
      </c>
      <c r="F40" s="52" t="s">
        <v>95</v>
      </c>
      <c r="G40" s="50" t="s">
        <v>131</v>
      </c>
      <c r="I40" s="110" t="s">
        <v>922</v>
      </c>
      <c r="J40" s="43" t="s">
        <v>973</v>
      </c>
      <c r="K40" s="43" t="s">
        <v>923</v>
      </c>
      <c r="L40" s="43" t="s">
        <v>103</v>
      </c>
      <c r="M40" s="253" t="s">
        <v>961</v>
      </c>
      <c r="N40" s="59" t="s">
        <v>100</v>
      </c>
      <c r="O40" s="183" t="s">
        <v>100</v>
      </c>
      <c r="P40" s="52" t="s">
        <v>962</v>
      </c>
      <c r="Q40" s="104" t="s">
        <v>100</v>
      </c>
      <c r="R40" s="52" t="s">
        <v>95</v>
      </c>
      <c r="S40" s="50" t="s">
        <v>131</v>
      </c>
    </row>
    <row r="41" spans="1:19" x14ac:dyDescent="0.35">
      <c r="A41" s="104" t="s">
        <v>100</v>
      </c>
      <c r="B41" s="110" t="s">
        <v>534</v>
      </c>
      <c r="C41" s="43" t="s">
        <v>78</v>
      </c>
      <c r="D41" s="43" t="s">
        <v>278</v>
      </c>
      <c r="E41" s="43" t="s">
        <v>37</v>
      </c>
      <c r="F41" s="52" t="s">
        <v>95</v>
      </c>
      <c r="G41" s="50" t="s">
        <v>131</v>
      </c>
      <c r="I41" s="110" t="s">
        <v>589</v>
      </c>
      <c r="J41" s="43" t="s">
        <v>358</v>
      </c>
      <c r="K41" s="43" t="s">
        <v>586</v>
      </c>
      <c r="L41" s="43" t="s">
        <v>172</v>
      </c>
      <c r="M41" s="253" t="s">
        <v>961</v>
      </c>
      <c r="N41" s="59" t="s">
        <v>100</v>
      </c>
      <c r="O41" s="183">
        <v>7</v>
      </c>
      <c r="P41" s="253" t="s">
        <v>962</v>
      </c>
      <c r="Q41" s="104" t="s">
        <v>100</v>
      </c>
      <c r="R41" s="52" t="s">
        <v>95</v>
      </c>
      <c r="S41" s="50" t="s">
        <v>131</v>
      </c>
    </row>
    <row r="42" spans="1:19" x14ac:dyDescent="0.35">
      <c r="A42" s="104">
        <v>434</v>
      </c>
      <c r="B42" s="110" t="s">
        <v>235</v>
      </c>
      <c r="C42" s="43" t="s">
        <v>473</v>
      </c>
      <c r="D42" s="43" t="s">
        <v>242</v>
      </c>
      <c r="E42" s="43" t="s">
        <v>36</v>
      </c>
      <c r="F42" s="52" t="s">
        <v>95</v>
      </c>
      <c r="G42" s="50" t="s">
        <v>131</v>
      </c>
      <c r="I42" s="110" t="s">
        <v>588</v>
      </c>
      <c r="J42" s="43" t="s">
        <v>358</v>
      </c>
      <c r="K42" s="43" t="s">
        <v>586</v>
      </c>
      <c r="L42" s="43" t="s">
        <v>172</v>
      </c>
      <c r="M42" s="253" t="s">
        <v>961</v>
      </c>
      <c r="N42" s="59" t="s">
        <v>100</v>
      </c>
      <c r="O42" s="183">
        <v>7</v>
      </c>
      <c r="P42" s="253" t="s">
        <v>962</v>
      </c>
      <c r="Q42" s="104" t="s">
        <v>100</v>
      </c>
      <c r="R42" s="52" t="s">
        <v>95</v>
      </c>
      <c r="S42" s="50" t="s">
        <v>131</v>
      </c>
    </row>
    <row r="43" spans="1:19" x14ac:dyDescent="0.35">
      <c r="A43" s="104">
        <v>426</v>
      </c>
      <c r="B43" s="110" t="s">
        <v>298</v>
      </c>
      <c r="C43" s="43" t="s">
        <v>75</v>
      </c>
      <c r="D43" s="43" t="s">
        <v>174</v>
      </c>
      <c r="E43" s="43" t="s">
        <v>29</v>
      </c>
      <c r="F43" s="52" t="s">
        <v>95</v>
      </c>
      <c r="G43" s="50" t="s">
        <v>131</v>
      </c>
      <c r="I43" s="110" t="s">
        <v>590</v>
      </c>
      <c r="J43" s="43" t="s">
        <v>358</v>
      </c>
      <c r="K43" s="43" t="s">
        <v>586</v>
      </c>
      <c r="L43" s="43" t="s">
        <v>172</v>
      </c>
      <c r="M43" s="253" t="s">
        <v>961</v>
      </c>
      <c r="N43" s="59" t="s">
        <v>100</v>
      </c>
      <c r="O43" s="183">
        <v>7</v>
      </c>
      <c r="P43" s="253" t="s">
        <v>962</v>
      </c>
      <c r="Q43" s="104" t="s">
        <v>100</v>
      </c>
      <c r="R43" s="52" t="s">
        <v>95</v>
      </c>
      <c r="S43" s="50" t="s">
        <v>131</v>
      </c>
    </row>
    <row r="44" spans="1:19" x14ac:dyDescent="0.35">
      <c r="A44" s="104">
        <v>425</v>
      </c>
      <c r="B44" s="110" t="s">
        <v>359</v>
      </c>
      <c r="C44" s="43" t="s">
        <v>473</v>
      </c>
      <c r="D44" s="43" t="s">
        <v>408</v>
      </c>
      <c r="E44" s="43" t="s">
        <v>36</v>
      </c>
      <c r="F44" s="52" t="s">
        <v>95</v>
      </c>
      <c r="G44" s="50" t="s">
        <v>131</v>
      </c>
      <c r="I44" s="110" t="s">
        <v>587</v>
      </c>
      <c r="J44" s="43" t="s">
        <v>358</v>
      </c>
      <c r="K44" s="43" t="s">
        <v>586</v>
      </c>
      <c r="L44" s="43" t="s">
        <v>172</v>
      </c>
      <c r="M44" s="253" t="s">
        <v>961</v>
      </c>
      <c r="N44" s="59" t="s">
        <v>100</v>
      </c>
      <c r="O44" s="183">
        <v>7</v>
      </c>
      <c r="P44" s="253" t="s">
        <v>962</v>
      </c>
      <c r="Q44" s="104" t="s">
        <v>100</v>
      </c>
      <c r="R44" s="52" t="s">
        <v>95</v>
      </c>
      <c r="S44" s="50" t="s">
        <v>131</v>
      </c>
    </row>
    <row r="45" spans="1:19" x14ac:dyDescent="0.35">
      <c r="A45" s="104">
        <v>416</v>
      </c>
      <c r="B45" s="110" t="s">
        <v>331</v>
      </c>
      <c r="C45" s="43" t="s">
        <v>723</v>
      </c>
      <c r="D45" s="43" t="s">
        <v>171</v>
      </c>
      <c r="E45" s="43" t="s">
        <v>38</v>
      </c>
      <c r="F45" s="52" t="s">
        <v>95</v>
      </c>
      <c r="G45" s="50" t="s">
        <v>131</v>
      </c>
      <c r="I45" s="110" t="s">
        <v>532</v>
      </c>
      <c r="J45" s="43" t="s">
        <v>278</v>
      </c>
      <c r="K45" s="43" t="s">
        <v>78</v>
      </c>
      <c r="L45" s="43" t="s">
        <v>37</v>
      </c>
      <c r="M45" s="253" t="s">
        <v>961</v>
      </c>
      <c r="N45" s="59" t="s">
        <v>100</v>
      </c>
      <c r="O45" s="183">
        <v>8</v>
      </c>
      <c r="P45" s="253" t="s">
        <v>962</v>
      </c>
      <c r="Q45" s="104" t="s">
        <v>100</v>
      </c>
      <c r="R45" s="52" t="s">
        <v>95</v>
      </c>
      <c r="S45" s="50" t="s">
        <v>131</v>
      </c>
    </row>
    <row r="46" spans="1:19" x14ac:dyDescent="0.35">
      <c r="A46" s="104">
        <v>342</v>
      </c>
      <c r="B46" s="110" t="s">
        <v>388</v>
      </c>
      <c r="C46" s="43" t="s">
        <v>473</v>
      </c>
      <c r="D46" s="43" t="s">
        <v>721</v>
      </c>
      <c r="E46" s="43" t="s">
        <v>36</v>
      </c>
      <c r="F46" s="52" t="s">
        <v>95</v>
      </c>
      <c r="G46" s="50" t="s">
        <v>131</v>
      </c>
      <c r="I46" s="110" t="s">
        <v>533</v>
      </c>
      <c r="J46" s="43" t="s">
        <v>278</v>
      </c>
      <c r="K46" s="43" t="s">
        <v>78</v>
      </c>
      <c r="L46" s="43" t="s">
        <v>37</v>
      </c>
      <c r="M46" s="253" t="s">
        <v>961</v>
      </c>
      <c r="N46" s="59" t="s">
        <v>100</v>
      </c>
      <c r="O46" s="183">
        <v>8</v>
      </c>
      <c r="P46" s="52" t="s">
        <v>962</v>
      </c>
      <c r="Q46" s="104" t="s">
        <v>100</v>
      </c>
      <c r="R46" s="52" t="s">
        <v>95</v>
      </c>
      <c r="S46" s="50" t="s">
        <v>131</v>
      </c>
    </row>
    <row r="47" spans="1:19" x14ac:dyDescent="0.35">
      <c r="A47" s="104">
        <v>326</v>
      </c>
      <c r="B47" s="110" t="s">
        <v>244</v>
      </c>
      <c r="C47" s="43" t="s">
        <v>518</v>
      </c>
      <c r="D47" s="43" t="s">
        <v>647</v>
      </c>
      <c r="E47" s="43" t="s">
        <v>97</v>
      </c>
      <c r="F47" s="52" t="s">
        <v>95</v>
      </c>
      <c r="G47" s="50" t="s">
        <v>131</v>
      </c>
      <c r="I47" s="110" t="s">
        <v>534</v>
      </c>
      <c r="J47" s="43" t="s">
        <v>278</v>
      </c>
      <c r="K47" s="43" t="s">
        <v>78</v>
      </c>
      <c r="L47" s="43" t="s">
        <v>37</v>
      </c>
      <c r="M47" s="52" t="s">
        <v>961</v>
      </c>
      <c r="N47" s="59" t="s">
        <v>100</v>
      </c>
      <c r="O47" s="183">
        <v>8</v>
      </c>
      <c r="P47" s="52" t="s">
        <v>962</v>
      </c>
      <c r="Q47" s="104" t="s">
        <v>100</v>
      </c>
      <c r="R47" s="52" t="s">
        <v>95</v>
      </c>
      <c r="S47" s="50" t="s">
        <v>131</v>
      </c>
    </row>
    <row r="48" spans="1:19" x14ac:dyDescent="0.35">
      <c r="A48" s="104">
        <v>316</v>
      </c>
      <c r="B48" s="110" t="s">
        <v>243</v>
      </c>
      <c r="C48" s="43" t="s">
        <v>473</v>
      </c>
      <c r="D48" s="43" t="s">
        <v>721</v>
      </c>
      <c r="E48" s="43" t="s">
        <v>36</v>
      </c>
      <c r="F48" s="52" t="s">
        <v>95</v>
      </c>
      <c r="G48" s="50" t="s">
        <v>131</v>
      </c>
      <c r="I48" s="110" t="s">
        <v>804</v>
      </c>
      <c r="J48" s="43" t="s">
        <v>80</v>
      </c>
      <c r="K48" s="43" t="s">
        <v>724</v>
      </c>
      <c r="L48" s="43" t="s">
        <v>33</v>
      </c>
      <c r="M48" s="52" t="s">
        <v>961</v>
      </c>
      <c r="N48" s="59" t="s">
        <v>100</v>
      </c>
      <c r="O48" s="183">
        <v>7</v>
      </c>
      <c r="P48" s="52" t="s">
        <v>962</v>
      </c>
      <c r="Q48" s="104" t="s">
        <v>100</v>
      </c>
      <c r="R48" s="52" t="s">
        <v>95</v>
      </c>
      <c r="S48" s="50" t="s">
        <v>135</v>
      </c>
    </row>
    <row r="49" spans="1:19" x14ac:dyDescent="0.35">
      <c r="A49" s="104">
        <v>308</v>
      </c>
      <c r="B49" s="110" t="s">
        <v>390</v>
      </c>
      <c r="C49" s="43" t="s">
        <v>518</v>
      </c>
      <c r="D49" s="43" t="s">
        <v>647</v>
      </c>
      <c r="E49" s="43" t="s">
        <v>97</v>
      </c>
      <c r="F49" s="52" t="s">
        <v>95</v>
      </c>
      <c r="G49" s="50" t="s">
        <v>131</v>
      </c>
      <c r="I49" s="110" t="s">
        <v>805</v>
      </c>
      <c r="J49" s="43" t="s">
        <v>80</v>
      </c>
      <c r="K49" s="43" t="s">
        <v>724</v>
      </c>
      <c r="L49" s="43" t="s">
        <v>33</v>
      </c>
      <c r="M49" s="52" t="s">
        <v>961</v>
      </c>
      <c r="N49" s="59" t="s">
        <v>100</v>
      </c>
      <c r="O49" s="183">
        <v>7</v>
      </c>
      <c r="P49" s="52" t="s">
        <v>962</v>
      </c>
      <c r="Q49" s="104" t="s">
        <v>100</v>
      </c>
      <c r="R49" s="52" t="s">
        <v>95</v>
      </c>
      <c r="S49" s="50" t="s">
        <v>135</v>
      </c>
    </row>
    <row r="50" spans="1:19" x14ac:dyDescent="0.35">
      <c r="A50" s="104" t="s">
        <v>100</v>
      </c>
      <c r="B50" s="110" t="s">
        <v>804</v>
      </c>
      <c r="C50" s="43" t="s">
        <v>724</v>
      </c>
      <c r="D50" s="43" t="s">
        <v>80</v>
      </c>
      <c r="E50" s="43" t="s">
        <v>33</v>
      </c>
      <c r="F50" s="52" t="s">
        <v>95</v>
      </c>
      <c r="G50" s="50" t="s">
        <v>135</v>
      </c>
      <c r="I50" s="110" t="s">
        <v>806</v>
      </c>
      <c r="J50" s="43" t="s">
        <v>80</v>
      </c>
      <c r="K50" s="43" t="s">
        <v>724</v>
      </c>
      <c r="L50" s="43" t="s">
        <v>33</v>
      </c>
      <c r="M50" s="52" t="s">
        <v>961</v>
      </c>
      <c r="N50" s="59" t="s">
        <v>100</v>
      </c>
      <c r="O50" s="183">
        <v>7</v>
      </c>
      <c r="P50" s="52" t="s">
        <v>962</v>
      </c>
      <c r="Q50" s="104" t="s">
        <v>100</v>
      </c>
      <c r="R50" s="52" t="s">
        <v>95</v>
      </c>
      <c r="S50" s="50" t="s">
        <v>135</v>
      </c>
    </row>
    <row r="51" spans="1:19" x14ac:dyDescent="0.35">
      <c r="A51" s="104" t="s">
        <v>100</v>
      </c>
      <c r="B51" s="110" t="s">
        <v>805</v>
      </c>
      <c r="C51" s="43" t="s">
        <v>724</v>
      </c>
      <c r="D51" s="43" t="s">
        <v>80</v>
      </c>
      <c r="E51" s="43" t="s">
        <v>33</v>
      </c>
      <c r="F51" s="52" t="s">
        <v>95</v>
      </c>
      <c r="G51" s="50" t="s">
        <v>135</v>
      </c>
      <c r="I51" s="110" t="s">
        <v>807</v>
      </c>
      <c r="J51" s="43" t="s">
        <v>974</v>
      </c>
      <c r="K51" s="43" t="s">
        <v>724</v>
      </c>
      <c r="L51" s="43" t="s">
        <v>33</v>
      </c>
      <c r="M51" s="253" t="s">
        <v>961</v>
      </c>
      <c r="N51" s="59" t="s">
        <v>100</v>
      </c>
      <c r="O51" s="183" t="s">
        <v>100</v>
      </c>
      <c r="P51" s="52" t="s">
        <v>962</v>
      </c>
      <c r="Q51" s="104" t="s">
        <v>100</v>
      </c>
      <c r="R51" s="52" t="s">
        <v>95</v>
      </c>
      <c r="S51" s="50" t="s">
        <v>135</v>
      </c>
    </row>
    <row r="52" spans="1:19" x14ac:dyDescent="0.35">
      <c r="A52" s="104" t="s">
        <v>100</v>
      </c>
      <c r="B52" s="110" t="s">
        <v>806</v>
      </c>
      <c r="C52" s="43" t="s">
        <v>724</v>
      </c>
      <c r="D52" s="43" t="s">
        <v>80</v>
      </c>
      <c r="E52" s="43" t="s">
        <v>33</v>
      </c>
      <c r="F52" s="52" t="s">
        <v>95</v>
      </c>
      <c r="G52" s="50" t="s">
        <v>135</v>
      </c>
      <c r="I52" s="110" t="s">
        <v>808</v>
      </c>
      <c r="J52" s="43" t="s">
        <v>974</v>
      </c>
      <c r="K52" s="43" t="s">
        <v>724</v>
      </c>
      <c r="L52" s="43" t="s">
        <v>33</v>
      </c>
      <c r="M52" s="253" t="s">
        <v>961</v>
      </c>
      <c r="N52" s="59" t="s">
        <v>100</v>
      </c>
      <c r="O52" s="183" t="s">
        <v>100</v>
      </c>
      <c r="P52" s="52" t="s">
        <v>962</v>
      </c>
      <c r="Q52" s="104" t="s">
        <v>100</v>
      </c>
      <c r="R52" s="52" t="s">
        <v>95</v>
      </c>
      <c r="S52" s="50" t="s">
        <v>135</v>
      </c>
    </row>
    <row r="53" spans="1:19" x14ac:dyDescent="0.35">
      <c r="A53" s="104" t="s">
        <v>100</v>
      </c>
      <c r="B53" s="110" t="s">
        <v>807</v>
      </c>
      <c r="C53" s="43" t="s">
        <v>724</v>
      </c>
      <c r="D53" s="43" t="s">
        <v>974</v>
      </c>
      <c r="E53" s="43" t="s">
        <v>33</v>
      </c>
      <c r="F53" s="52" t="s">
        <v>95</v>
      </c>
      <c r="G53" s="50" t="s">
        <v>135</v>
      </c>
      <c r="I53" s="110" t="s">
        <v>809</v>
      </c>
      <c r="J53" s="43" t="s">
        <v>974</v>
      </c>
      <c r="K53" s="43" t="s">
        <v>724</v>
      </c>
      <c r="L53" s="43" t="s">
        <v>33</v>
      </c>
      <c r="M53" s="253" t="s">
        <v>961</v>
      </c>
      <c r="N53" s="59" t="s">
        <v>100</v>
      </c>
      <c r="O53" s="183" t="s">
        <v>100</v>
      </c>
      <c r="P53" s="52" t="s">
        <v>962</v>
      </c>
      <c r="Q53" s="104" t="s">
        <v>100</v>
      </c>
      <c r="R53" s="52" t="s">
        <v>95</v>
      </c>
      <c r="S53" s="50" t="s">
        <v>135</v>
      </c>
    </row>
    <row r="54" spans="1:19" x14ac:dyDescent="0.35">
      <c r="A54" s="104" t="s">
        <v>100</v>
      </c>
      <c r="B54" s="110" t="s">
        <v>808</v>
      </c>
      <c r="C54" s="43" t="s">
        <v>724</v>
      </c>
      <c r="D54" s="43" t="s">
        <v>974</v>
      </c>
      <c r="E54" s="43" t="s">
        <v>33</v>
      </c>
      <c r="F54" s="52" t="s">
        <v>95</v>
      </c>
      <c r="G54" s="50" t="s">
        <v>135</v>
      </c>
      <c r="I54" s="110" t="s">
        <v>597</v>
      </c>
      <c r="J54" s="43" t="s">
        <v>283</v>
      </c>
      <c r="K54" s="43" t="s">
        <v>595</v>
      </c>
      <c r="L54" s="43" t="s">
        <v>165</v>
      </c>
      <c r="M54" s="253" t="s">
        <v>961</v>
      </c>
      <c r="N54" s="59" t="s">
        <v>100</v>
      </c>
      <c r="O54" s="183" t="s">
        <v>100</v>
      </c>
      <c r="P54" s="253" t="s">
        <v>962</v>
      </c>
      <c r="Q54" s="104" t="s">
        <v>100</v>
      </c>
      <c r="R54" s="52" t="s">
        <v>95</v>
      </c>
      <c r="S54" s="50" t="s">
        <v>135</v>
      </c>
    </row>
    <row r="55" spans="1:19" x14ac:dyDescent="0.35">
      <c r="A55" s="104" t="s">
        <v>100</v>
      </c>
      <c r="B55" s="110" t="s">
        <v>809</v>
      </c>
      <c r="C55" s="43" t="s">
        <v>724</v>
      </c>
      <c r="D55" s="43" t="s">
        <v>974</v>
      </c>
      <c r="E55" s="43" t="s">
        <v>33</v>
      </c>
      <c r="F55" s="52" t="s">
        <v>95</v>
      </c>
      <c r="G55" s="50" t="s">
        <v>135</v>
      </c>
      <c r="I55" s="110" t="s">
        <v>598</v>
      </c>
      <c r="J55" s="43" t="s">
        <v>283</v>
      </c>
      <c r="K55" s="43" t="s">
        <v>595</v>
      </c>
      <c r="L55" s="43" t="s">
        <v>165</v>
      </c>
      <c r="M55" s="253" t="s">
        <v>961</v>
      </c>
      <c r="N55" s="59" t="s">
        <v>100</v>
      </c>
      <c r="O55" s="183" t="s">
        <v>100</v>
      </c>
      <c r="P55" s="253" t="s">
        <v>962</v>
      </c>
      <c r="Q55" s="104" t="s">
        <v>100</v>
      </c>
      <c r="R55" s="52" t="s">
        <v>95</v>
      </c>
      <c r="S55" s="50" t="s">
        <v>135</v>
      </c>
    </row>
    <row r="56" spans="1:19" x14ac:dyDescent="0.35">
      <c r="A56" s="104" t="s">
        <v>100</v>
      </c>
      <c r="B56" s="110" t="s">
        <v>597</v>
      </c>
      <c r="C56" s="43" t="s">
        <v>595</v>
      </c>
      <c r="D56" s="43" t="s">
        <v>283</v>
      </c>
      <c r="E56" s="43" t="s">
        <v>165</v>
      </c>
      <c r="F56" s="52" t="s">
        <v>95</v>
      </c>
      <c r="G56" s="50" t="s">
        <v>135</v>
      </c>
      <c r="I56" s="110" t="s">
        <v>596</v>
      </c>
      <c r="J56" s="43" t="s">
        <v>283</v>
      </c>
      <c r="K56" s="43" t="s">
        <v>595</v>
      </c>
      <c r="L56" s="43" t="s">
        <v>165</v>
      </c>
      <c r="M56" s="253" t="s">
        <v>961</v>
      </c>
      <c r="N56" s="59" t="s">
        <v>100</v>
      </c>
      <c r="O56" s="183" t="s">
        <v>100</v>
      </c>
      <c r="P56" s="253" t="s">
        <v>962</v>
      </c>
      <c r="Q56" s="104" t="s">
        <v>100</v>
      </c>
      <c r="R56" s="52" t="s">
        <v>95</v>
      </c>
      <c r="S56" s="50" t="s">
        <v>135</v>
      </c>
    </row>
    <row r="57" spans="1:19" x14ac:dyDescent="0.35">
      <c r="A57" s="104" t="s">
        <v>100</v>
      </c>
      <c r="B57" s="110" t="s">
        <v>598</v>
      </c>
      <c r="C57" s="43" t="s">
        <v>595</v>
      </c>
      <c r="D57" s="43" t="s">
        <v>283</v>
      </c>
      <c r="E57" s="43" t="s">
        <v>165</v>
      </c>
      <c r="F57" s="52" t="s">
        <v>95</v>
      </c>
      <c r="G57" s="50" t="s">
        <v>135</v>
      </c>
      <c r="I57" s="110" t="s">
        <v>601</v>
      </c>
      <c r="J57" s="43" t="s">
        <v>446</v>
      </c>
      <c r="K57" s="43" t="s">
        <v>595</v>
      </c>
      <c r="L57" s="43" t="s">
        <v>165</v>
      </c>
      <c r="M57" s="253" t="s">
        <v>964</v>
      </c>
      <c r="N57" s="59" t="s">
        <v>100</v>
      </c>
      <c r="O57" s="183" t="s">
        <v>100</v>
      </c>
      <c r="P57" s="253" t="s">
        <v>962</v>
      </c>
      <c r="Q57" s="104" t="s">
        <v>100</v>
      </c>
      <c r="R57" s="52" t="s">
        <v>95</v>
      </c>
      <c r="S57" s="50" t="s">
        <v>135</v>
      </c>
    </row>
    <row r="58" spans="1:19" x14ac:dyDescent="0.35">
      <c r="A58" s="104" t="s">
        <v>100</v>
      </c>
      <c r="B58" s="110" t="s">
        <v>596</v>
      </c>
      <c r="C58" s="43" t="s">
        <v>595</v>
      </c>
      <c r="D58" s="43" t="s">
        <v>283</v>
      </c>
      <c r="E58" s="43" t="s">
        <v>165</v>
      </c>
      <c r="F58" s="52" t="s">
        <v>95</v>
      </c>
      <c r="G58" s="50" t="s">
        <v>135</v>
      </c>
      <c r="I58" s="110" t="s">
        <v>599</v>
      </c>
      <c r="J58" s="43" t="s">
        <v>446</v>
      </c>
      <c r="K58" s="43" t="s">
        <v>595</v>
      </c>
      <c r="L58" s="43" t="s">
        <v>165</v>
      </c>
      <c r="M58" s="253" t="s">
        <v>964</v>
      </c>
      <c r="N58" s="59" t="s">
        <v>100</v>
      </c>
      <c r="O58" s="183" t="s">
        <v>100</v>
      </c>
      <c r="P58" s="253" t="s">
        <v>962</v>
      </c>
      <c r="Q58" s="104" t="s">
        <v>100</v>
      </c>
      <c r="R58" s="52" t="s">
        <v>95</v>
      </c>
      <c r="S58" s="50" t="s">
        <v>135</v>
      </c>
    </row>
    <row r="59" spans="1:19" x14ac:dyDescent="0.35">
      <c r="A59" s="104" t="s">
        <v>100</v>
      </c>
      <c r="B59" s="110" t="s">
        <v>601</v>
      </c>
      <c r="C59" s="43" t="s">
        <v>595</v>
      </c>
      <c r="D59" s="43" t="s">
        <v>446</v>
      </c>
      <c r="E59" s="43" t="s">
        <v>165</v>
      </c>
      <c r="F59" s="52" t="s">
        <v>95</v>
      </c>
      <c r="G59" s="50" t="s">
        <v>135</v>
      </c>
      <c r="I59" s="110" t="s">
        <v>600</v>
      </c>
      <c r="J59" s="43" t="s">
        <v>446</v>
      </c>
      <c r="K59" s="43" t="s">
        <v>595</v>
      </c>
      <c r="L59" s="43" t="s">
        <v>165</v>
      </c>
      <c r="M59" s="253" t="s">
        <v>964</v>
      </c>
      <c r="N59" s="59" t="s">
        <v>100</v>
      </c>
      <c r="O59" s="183" t="s">
        <v>100</v>
      </c>
      <c r="P59" s="253" t="s">
        <v>962</v>
      </c>
      <c r="Q59" s="104" t="s">
        <v>100</v>
      </c>
      <c r="R59" s="52" t="s">
        <v>95</v>
      </c>
      <c r="S59" s="50" t="s">
        <v>135</v>
      </c>
    </row>
    <row r="60" spans="1:19" x14ac:dyDescent="0.35">
      <c r="A60" s="104" t="s">
        <v>100</v>
      </c>
      <c r="B60" s="110" t="s">
        <v>599</v>
      </c>
      <c r="C60" s="43" t="s">
        <v>595</v>
      </c>
      <c r="D60" s="43" t="s">
        <v>446</v>
      </c>
      <c r="E60" s="43" t="s">
        <v>165</v>
      </c>
      <c r="F60" s="52" t="s">
        <v>95</v>
      </c>
      <c r="G60" s="50" t="s">
        <v>135</v>
      </c>
      <c r="I60" s="110" t="s">
        <v>234</v>
      </c>
      <c r="J60" s="43" t="s">
        <v>367</v>
      </c>
      <c r="K60" s="43" t="s">
        <v>689</v>
      </c>
      <c r="L60" s="43" t="s">
        <v>35</v>
      </c>
      <c r="M60" s="253" t="s">
        <v>961</v>
      </c>
      <c r="N60" s="59" t="s">
        <v>100</v>
      </c>
      <c r="O60" s="183">
        <v>3</v>
      </c>
      <c r="P60" s="253" t="s">
        <v>962</v>
      </c>
      <c r="Q60" s="104">
        <v>418</v>
      </c>
      <c r="R60" s="52" t="s">
        <v>95</v>
      </c>
      <c r="S60" s="50" t="s">
        <v>135</v>
      </c>
    </row>
    <row r="61" spans="1:19" x14ac:dyDescent="0.35">
      <c r="A61" s="104" t="s">
        <v>100</v>
      </c>
      <c r="B61" s="110" t="s">
        <v>600</v>
      </c>
      <c r="C61" s="43" t="s">
        <v>595</v>
      </c>
      <c r="D61" s="43" t="s">
        <v>446</v>
      </c>
      <c r="E61" s="43" t="s">
        <v>165</v>
      </c>
      <c r="F61" s="52" t="s">
        <v>95</v>
      </c>
      <c r="G61" s="50" t="s">
        <v>135</v>
      </c>
      <c r="I61" s="110" t="s">
        <v>705</v>
      </c>
      <c r="J61" s="43" t="s">
        <v>367</v>
      </c>
      <c r="K61" s="43" t="s">
        <v>689</v>
      </c>
      <c r="L61" s="43" t="s">
        <v>35</v>
      </c>
      <c r="M61" s="253" t="s">
        <v>961</v>
      </c>
      <c r="N61" s="59" t="s">
        <v>100</v>
      </c>
      <c r="O61" s="183">
        <v>3</v>
      </c>
      <c r="P61" s="253" t="s">
        <v>962</v>
      </c>
      <c r="Q61" s="104" t="s">
        <v>100</v>
      </c>
      <c r="R61" s="52" t="s">
        <v>95</v>
      </c>
      <c r="S61" s="50" t="s">
        <v>135</v>
      </c>
    </row>
    <row r="62" spans="1:19" x14ac:dyDescent="0.35">
      <c r="A62" s="104" t="s">
        <v>100</v>
      </c>
      <c r="B62" s="110" t="s">
        <v>705</v>
      </c>
      <c r="C62" s="43" t="s">
        <v>689</v>
      </c>
      <c r="D62" s="43" t="s">
        <v>367</v>
      </c>
      <c r="E62" s="43" t="s">
        <v>35</v>
      </c>
      <c r="F62" s="52" t="s">
        <v>95</v>
      </c>
      <c r="G62" s="50" t="s">
        <v>135</v>
      </c>
      <c r="I62" s="110" t="s">
        <v>348</v>
      </c>
      <c r="J62" s="43" t="s">
        <v>367</v>
      </c>
      <c r="K62" s="43" t="s">
        <v>689</v>
      </c>
      <c r="L62" s="43" t="s">
        <v>35</v>
      </c>
      <c r="M62" s="253" t="s">
        <v>961</v>
      </c>
      <c r="N62" s="59" t="s">
        <v>100</v>
      </c>
      <c r="O62" s="183">
        <v>3</v>
      </c>
      <c r="P62" s="253" t="s">
        <v>962</v>
      </c>
      <c r="Q62" s="104">
        <v>316</v>
      </c>
      <c r="R62" s="52" t="s">
        <v>95</v>
      </c>
      <c r="S62" s="50" t="s">
        <v>135</v>
      </c>
    </row>
    <row r="63" spans="1:19" x14ac:dyDescent="0.35">
      <c r="A63" s="104" t="s">
        <v>100</v>
      </c>
      <c r="B63" s="110" t="s">
        <v>706</v>
      </c>
      <c r="C63" s="43" t="s">
        <v>689</v>
      </c>
      <c r="D63" s="43" t="s">
        <v>440</v>
      </c>
      <c r="E63" s="43" t="s">
        <v>35</v>
      </c>
      <c r="F63" s="52" t="s">
        <v>95</v>
      </c>
      <c r="G63" s="50" t="s">
        <v>135</v>
      </c>
      <c r="I63" s="110" t="s">
        <v>360</v>
      </c>
      <c r="J63" s="43" t="s">
        <v>367</v>
      </c>
      <c r="K63" s="43" t="s">
        <v>689</v>
      </c>
      <c r="L63" s="43" t="s">
        <v>35</v>
      </c>
      <c r="M63" s="253" t="s">
        <v>961</v>
      </c>
      <c r="N63" s="59" t="s">
        <v>100</v>
      </c>
      <c r="O63" s="183">
        <v>3</v>
      </c>
      <c r="P63" s="253" t="s">
        <v>962</v>
      </c>
      <c r="Q63" s="104">
        <v>343</v>
      </c>
      <c r="R63" s="52" t="s">
        <v>95</v>
      </c>
      <c r="S63" s="50" t="s">
        <v>135</v>
      </c>
    </row>
    <row r="64" spans="1:19" x14ac:dyDescent="0.35">
      <c r="A64" s="104" t="s">
        <v>100</v>
      </c>
      <c r="B64" s="110" t="s">
        <v>707</v>
      </c>
      <c r="C64" s="43" t="s">
        <v>689</v>
      </c>
      <c r="D64" s="43" t="s">
        <v>440</v>
      </c>
      <c r="E64" s="43" t="s">
        <v>35</v>
      </c>
      <c r="F64" s="52" t="s">
        <v>95</v>
      </c>
      <c r="G64" s="50" t="s">
        <v>135</v>
      </c>
      <c r="I64" s="110" t="s">
        <v>706</v>
      </c>
      <c r="J64" s="43" t="s">
        <v>440</v>
      </c>
      <c r="K64" s="43" t="s">
        <v>689</v>
      </c>
      <c r="L64" s="43" t="s">
        <v>35</v>
      </c>
      <c r="M64" s="253" t="s">
        <v>964</v>
      </c>
      <c r="N64" s="59" t="s">
        <v>100</v>
      </c>
      <c r="O64" s="183">
        <v>9</v>
      </c>
      <c r="P64" s="253" t="s">
        <v>962</v>
      </c>
      <c r="Q64" s="104" t="s">
        <v>100</v>
      </c>
      <c r="R64" s="52" t="s">
        <v>95</v>
      </c>
      <c r="S64" s="50" t="s">
        <v>135</v>
      </c>
    </row>
    <row r="65" spans="1:19" x14ac:dyDescent="0.35">
      <c r="A65" s="104" t="s">
        <v>100</v>
      </c>
      <c r="B65" s="110" t="s">
        <v>997</v>
      </c>
      <c r="C65" s="43" t="s">
        <v>689</v>
      </c>
      <c r="D65" s="43" t="s">
        <v>998</v>
      </c>
      <c r="E65" s="43" t="s">
        <v>35</v>
      </c>
      <c r="F65" s="52" t="s">
        <v>95</v>
      </c>
      <c r="G65" s="50" t="s">
        <v>135</v>
      </c>
      <c r="I65" s="110" t="s">
        <v>707</v>
      </c>
      <c r="J65" s="43" t="s">
        <v>440</v>
      </c>
      <c r="K65" s="43" t="s">
        <v>689</v>
      </c>
      <c r="L65" s="43" t="s">
        <v>35</v>
      </c>
      <c r="M65" s="253" t="s">
        <v>964</v>
      </c>
      <c r="N65" s="59" t="s">
        <v>100</v>
      </c>
      <c r="O65" s="183">
        <v>9</v>
      </c>
      <c r="P65" s="253" t="s">
        <v>962</v>
      </c>
      <c r="Q65" s="104" t="s">
        <v>100</v>
      </c>
      <c r="R65" s="52" t="s">
        <v>95</v>
      </c>
      <c r="S65" s="50" t="s">
        <v>135</v>
      </c>
    </row>
    <row r="66" spans="1:19" x14ac:dyDescent="0.35">
      <c r="A66" s="104" t="s">
        <v>100</v>
      </c>
      <c r="B66" s="110" t="s">
        <v>745</v>
      </c>
      <c r="C66" s="43" t="s">
        <v>726</v>
      </c>
      <c r="D66" s="43" t="s">
        <v>773</v>
      </c>
      <c r="E66" s="43" t="s">
        <v>138</v>
      </c>
      <c r="F66" s="52" t="s">
        <v>95</v>
      </c>
      <c r="G66" s="50" t="s">
        <v>135</v>
      </c>
      <c r="I66" s="110" t="s">
        <v>745</v>
      </c>
      <c r="J66" s="43" t="s">
        <v>773</v>
      </c>
      <c r="K66" s="43" t="s">
        <v>726</v>
      </c>
      <c r="L66" s="43" t="s">
        <v>138</v>
      </c>
      <c r="M66" s="253" t="s">
        <v>961</v>
      </c>
      <c r="N66" s="59" t="s">
        <v>100</v>
      </c>
      <c r="O66" s="183" t="s">
        <v>100</v>
      </c>
      <c r="P66" s="253" t="s">
        <v>962</v>
      </c>
      <c r="Q66" s="104" t="s">
        <v>100</v>
      </c>
      <c r="R66" s="52" t="s">
        <v>95</v>
      </c>
      <c r="S66" s="50" t="s">
        <v>135</v>
      </c>
    </row>
    <row r="67" spans="1:19" x14ac:dyDescent="0.35">
      <c r="A67" s="104" t="s">
        <v>100</v>
      </c>
      <c r="B67" s="110" t="s">
        <v>744</v>
      </c>
      <c r="C67" s="43" t="s">
        <v>726</v>
      </c>
      <c r="D67" s="43" t="s">
        <v>773</v>
      </c>
      <c r="E67" s="43" t="s">
        <v>138</v>
      </c>
      <c r="F67" s="52" t="s">
        <v>95</v>
      </c>
      <c r="G67" s="50" t="s">
        <v>135</v>
      </c>
      <c r="I67" s="110" t="s">
        <v>744</v>
      </c>
      <c r="J67" s="43" t="s">
        <v>773</v>
      </c>
      <c r="K67" s="43" t="s">
        <v>726</v>
      </c>
      <c r="L67" s="43" t="s">
        <v>138</v>
      </c>
      <c r="M67" s="253" t="s">
        <v>961</v>
      </c>
      <c r="N67" s="59" t="s">
        <v>100</v>
      </c>
      <c r="O67" s="183" t="s">
        <v>100</v>
      </c>
      <c r="P67" s="253" t="s">
        <v>962</v>
      </c>
      <c r="Q67" s="104" t="s">
        <v>100</v>
      </c>
      <c r="R67" s="52" t="s">
        <v>95</v>
      </c>
      <c r="S67" s="50" t="s">
        <v>135</v>
      </c>
    </row>
    <row r="68" spans="1:19" x14ac:dyDescent="0.35">
      <c r="A68" s="104" t="s">
        <v>100</v>
      </c>
      <c r="B68" s="110" t="s">
        <v>743</v>
      </c>
      <c r="C68" s="43" t="s">
        <v>726</v>
      </c>
      <c r="D68" s="43" t="s">
        <v>773</v>
      </c>
      <c r="E68" s="43" t="s">
        <v>138</v>
      </c>
      <c r="F68" s="52" t="s">
        <v>95</v>
      </c>
      <c r="G68" s="50" t="s">
        <v>135</v>
      </c>
      <c r="I68" s="110" t="s">
        <v>743</v>
      </c>
      <c r="J68" s="43" t="s">
        <v>773</v>
      </c>
      <c r="K68" s="43" t="s">
        <v>726</v>
      </c>
      <c r="L68" s="43" t="s">
        <v>138</v>
      </c>
      <c r="M68" s="253" t="s">
        <v>961</v>
      </c>
      <c r="N68" s="59" t="s">
        <v>100</v>
      </c>
      <c r="O68" s="183" t="s">
        <v>100</v>
      </c>
      <c r="P68" s="253" t="s">
        <v>962</v>
      </c>
      <c r="Q68" s="104" t="s">
        <v>100</v>
      </c>
      <c r="R68" s="52" t="s">
        <v>95</v>
      </c>
      <c r="S68" s="50" t="s">
        <v>135</v>
      </c>
    </row>
    <row r="69" spans="1:19" x14ac:dyDescent="0.35">
      <c r="A69" s="104" t="s">
        <v>100</v>
      </c>
      <c r="B69" s="110" t="s">
        <v>768</v>
      </c>
      <c r="C69" s="43" t="s">
        <v>726</v>
      </c>
      <c r="D69" s="43" t="s">
        <v>769</v>
      </c>
      <c r="E69" s="43" t="s">
        <v>138</v>
      </c>
      <c r="F69" s="52" t="s">
        <v>95</v>
      </c>
      <c r="G69" s="50" t="s">
        <v>135</v>
      </c>
      <c r="I69" s="110" t="s">
        <v>768</v>
      </c>
      <c r="J69" s="43" t="s">
        <v>769</v>
      </c>
      <c r="K69" s="43" t="s">
        <v>726</v>
      </c>
      <c r="L69" s="43" t="s">
        <v>138</v>
      </c>
      <c r="M69" s="253" t="s">
        <v>964</v>
      </c>
      <c r="N69" s="59" t="s">
        <v>100</v>
      </c>
      <c r="O69" s="183" t="s">
        <v>100</v>
      </c>
      <c r="P69" s="253" t="s">
        <v>962</v>
      </c>
      <c r="Q69" s="104" t="s">
        <v>100</v>
      </c>
      <c r="R69" s="52" t="s">
        <v>95</v>
      </c>
      <c r="S69" s="50" t="s">
        <v>135</v>
      </c>
    </row>
    <row r="70" spans="1:19" x14ac:dyDescent="0.35">
      <c r="A70" s="104" t="s">
        <v>100</v>
      </c>
      <c r="B70" s="110" t="s">
        <v>770</v>
      </c>
      <c r="C70" s="43" t="s">
        <v>726</v>
      </c>
      <c r="D70" s="43" t="s">
        <v>769</v>
      </c>
      <c r="E70" s="43" t="s">
        <v>138</v>
      </c>
      <c r="F70" s="52" t="s">
        <v>95</v>
      </c>
      <c r="G70" s="50" t="s">
        <v>135</v>
      </c>
      <c r="I70" s="110" t="s">
        <v>770</v>
      </c>
      <c r="J70" s="43" t="s">
        <v>769</v>
      </c>
      <c r="K70" s="43" t="s">
        <v>726</v>
      </c>
      <c r="L70" s="43" t="s">
        <v>138</v>
      </c>
      <c r="M70" s="253" t="s">
        <v>964</v>
      </c>
      <c r="N70" s="59" t="s">
        <v>100</v>
      </c>
      <c r="O70" s="183" t="s">
        <v>100</v>
      </c>
      <c r="P70" s="253" t="s">
        <v>962</v>
      </c>
      <c r="Q70" s="104" t="s">
        <v>100</v>
      </c>
      <c r="R70" s="52" t="s">
        <v>95</v>
      </c>
      <c r="S70" s="50" t="s">
        <v>135</v>
      </c>
    </row>
    <row r="71" spans="1:19" x14ac:dyDescent="0.35">
      <c r="A71" s="104" t="s">
        <v>100</v>
      </c>
      <c r="B71" s="110" t="s">
        <v>771</v>
      </c>
      <c r="C71" s="43" t="s">
        <v>726</v>
      </c>
      <c r="D71" s="43" t="s">
        <v>769</v>
      </c>
      <c r="E71" s="43" t="s">
        <v>138</v>
      </c>
      <c r="F71" s="52" t="s">
        <v>95</v>
      </c>
      <c r="G71" s="50" t="s">
        <v>135</v>
      </c>
      <c r="I71" s="110" t="s">
        <v>771</v>
      </c>
      <c r="J71" s="43" t="s">
        <v>769</v>
      </c>
      <c r="K71" s="43" t="s">
        <v>726</v>
      </c>
      <c r="L71" s="43" t="s">
        <v>138</v>
      </c>
      <c r="M71" s="253" t="s">
        <v>964</v>
      </c>
      <c r="N71" s="59" t="s">
        <v>100</v>
      </c>
      <c r="O71" s="183" t="s">
        <v>100</v>
      </c>
      <c r="P71" s="253" t="s">
        <v>962</v>
      </c>
      <c r="Q71" s="104" t="s">
        <v>100</v>
      </c>
      <c r="R71" s="52" t="s">
        <v>95</v>
      </c>
      <c r="S71" s="50" t="s">
        <v>135</v>
      </c>
    </row>
    <row r="72" spans="1:19" x14ac:dyDescent="0.35">
      <c r="A72" s="104" t="s">
        <v>100</v>
      </c>
      <c r="B72" s="110" t="s">
        <v>772</v>
      </c>
      <c r="C72" s="43" t="s">
        <v>726</v>
      </c>
      <c r="D72" s="43" t="s">
        <v>769</v>
      </c>
      <c r="E72" s="43" t="s">
        <v>138</v>
      </c>
      <c r="F72" s="52" t="s">
        <v>95</v>
      </c>
      <c r="G72" s="50" t="s">
        <v>135</v>
      </c>
      <c r="I72" s="110" t="s">
        <v>772</v>
      </c>
      <c r="J72" s="43" t="s">
        <v>769</v>
      </c>
      <c r="K72" s="43" t="s">
        <v>726</v>
      </c>
      <c r="L72" s="43" t="s">
        <v>138</v>
      </c>
      <c r="M72" s="253" t="s">
        <v>964</v>
      </c>
      <c r="N72" s="59" t="s">
        <v>100</v>
      </c>
      <c r="O72" s="183" t="s">
        <v>100</v>
      </c>
      <c r="P72" s="253" t="s">
        <v>962</v>
      </c>
      <c r="Q72" s="104" t="s">
        <v>100</v>
      </c>
      <c r="R72" s="52" t="s">
        <v>95</v>
      </c>
      <c r="S72" s="50" t="s">
        <v>135</v>
      </c>
    </row>
    <row r="73" spans="1:19" x14ac:dyDescent="0.35">
      <c r="A73" s="104" t="s">
        <v>100</v>
      </c>
      <c r="B73" s="110" t="s">
        <v>924</v>
      </c>
      <c r="C73" s="43" t="s">
        <v>882</v>
      </c>
      <c r="D73" s="43" t="s">
        <v>965</v>
      </c>
      <c r="E73" s="43" t="s">
        <v>32</v>
      </c>
      <c r="F73" s="52" t="s">
        <v>95</v>
      </c>
      <c r="G73" s="50" t="s">
        <v>135</v>
      </c>
      <c r="I73" s="110" t="s">
        <v>924</v>
      </c>
      <c r="J73" s="43" t="s">
        <v>965</v>
      </c>
      <c r="K73" s="43" t="s">
        <v>882</v>
      </c>
      <c r="L73" s="43" t="s">
        <v>32</v>
      </c>
      <c r="M73" s="253" t="s">
        <v>961</v>
      </c>
      <c r="N73" s="59" t="s">
        <v>100</v>
      </c>
      <c r="O73" s="183" t="s">
        <v>100</v>
      </c>
      <c r="P73" s="253" t="s">
        <v>962</v>
      </c>
      <c r="Q73" s="104" t="s">
        <v>100</v>
      </c>
      <c r="R73" s="52" t="s">
        <v>95</v>
      </c>
      <c r="S73" s="50" t="s">
        <v>135</v>
      </c>
    </row>
    <row r="74" spans="1:19" x14ac:dyDescent="0.35">
      <c r="A74" s="104" t="s">
        <v>100</v>
      </c>
      <c r="B74" s="110" t="s">
        <v>925</v>
      </c>
      <c r="C74" s="43" t="s">
        <v>882</v>
      </c>
      <c r="D74" s="43" t="s">
        <v>965</v>
      </c>
      <c r="E74" s="43" t="s">
        <v>32</v>
      </c>
      <c r="F74" s="52" t="s">
        <v>95</v>
      </c>
      <c r="G74" s="50" t="s">
        <v>135</v>
      </c>
      <c r="I74" s="110" t="s">
        <v>925</v>
      </c>
      <c r="J74" s="43" t="s">
        <v>965</v>
      </c>
      <c r="K74" s="43" t="s">
        <v>882</v>
      </c>
      <c r="L74" s="43" t="s">
        <v>32</v>
      </c>
      <c r="M74" s="253" t="s">
        <v>961</v>
      </c>
      <c r="N74" s="59" t="s">
        <v>100</v>
      </c>
      <c r="O74" s="183" t="s">
        <v>100</v>
      </c>
      <c r="P74" s="253" t="s">
        <v>962</v>
      </c>
      <c r="Q74" s="104" t="s">
        <v>100</v>
      </c>
      <c r="R74" s="52" t="s">
        <v>95</v>
      </c>
      <c r="S74" s="50" t="s">
        <v>135</v>
      </c>
    </row>
    <row r="75" spans="1:19" x14ac:dyDescent="0.35">
      <c r="A75" s="104" t="s">
        <v>100</v>
      </c>
      <c r="B75" s="110" t="s">
        <v>926</v>
      </c>
      <c r="C75" s="43" t="s">
        <v>882</v>
      </c>
      <c r="D75" s="43" t="s">
        <v>1012</v>
      </c>
      <c r="E75" s="43" t="s">
        <v>32</v>
      </c>
      <c r="F75" s="52" t="s">
        <v>95</v>
      </c>
      <c r="G75" s="50" t="s">
        <v>135</v>
      </c>
      <c r="I75" s="110" t="s">
        <v>926</v>
      </c>
      <c r="J75" s="43" t="s">
        <v>1012</v>
      </c>
      <c r="K75" s="43" t="s">
        <v>882</v>
      </c>
      <c r="L75" s="43" t="s">
        <v>32</v>
      </c>
      <c r="M75" s="253" t="s">
        <v>964</v>
      </c>
      <c r="N75" s="59" t="s">
        <v>100</v>
      </c>
      <c r="O75" s="183" t="s">
        <v>100</v>
      </c>
      <c r="P75" s="253" t="s">
        <v>962</v>
      </c>
      <c r="Q75" s="104" t="s">
        <v>100</v>
      </c>
      <c r="R75" s="52" t="s">
        <v>95</v>
      </c>
      <c r="S75" s="50" t="s">
        <v>135</v>
      </c>
    </row>
    <row r="76" spans="1:19" x14ac:dyDescent="0.35">
      <c r="A76" s="104" t="s">
        <v>100</v>
      </c>
      <c r="B76" s="110" t="s">
        <v>927</v>
      </c>
      <c r="C76" s="43" t="s">
        <v>882</v>
      </c>
      <c r="D76" s="43" t="s">
        <v>1012</v>
      </c>
      <c r="E76" s="43" t="s">
        <v>32</v>
      </c>
      <c r="F76" s="52" t="s">
        <v>95</v>
      </c>
      <c r="G76" s="50" t="s">
        <v>135</v>
      </c>
      <c r="I76" s="110" t="s">
        <v>927</v>
      </c>
      <c r="J76" s="43" t="s">
        <v>1012</v>
      </c>
      <c r="K76" s="43" t="s">
        <v>882</v>
      </c>
      <c r="L76" s="43" t="s">
        <v>32</v>
      </c>
      <c r="M76" s="253" t="s">
        <v>964</v>
      </c>
      <c r="N76" s="59" t="s">
        <v>100</v>
      </c>
      <c r="O76" s="183" t="s">
        <v>100</v>
      </c>
      <c r="P76" s="253" t="s">
        <v>962</v>
      </c>
      <c r="Q76" s="104" t="s">
        <v>100</v>
      </c>
      <c r="R76" s="52" t="s">
        <v>95</v>
      </c>
      <c r="S76" s="50" t="s">
        <v>135</v>
      </c>
    </row>
    <row r="77" spans="1:19" x14ac:dyDescent="0.35">
      <c r="A77" s="104" t="s">
        <v>100</v>
      </c>
      <c r="B77" s="110" t="s">
        <v>928</v>
      </c>
      <c r="C77" s="43" t="s">
        <v>882</v>
      </c>
      <c r="D77" s="43" t="s">
        <v>1012</v>
      </c>
      <c r="E77" s="43" t="s">
        <v>32</v>
      </c>
      <c r="F77" s="52" t="s">
        <v>95</v>
      </c>
      <c r="G77" s="50" t="s">
        <v>135</v>
      </c>
      <c r="I77" s="110" t="s">
        <v>928</v>
      </c>
      <c r="J77" s="43" t="s">
        <v>1012</v>
      </c>
      <c r="K77" s="43" t="s">
        <v>882</v>
      </c>
      <c r="L77" s="43" t="s">
        <v>32</v>
      </c>
      <c r="M77" s="253" t="s">
        <v>964</v>
      </c>
      <c r="N77" s="59" t="s">
        <v>100</v>
      </c>
      <c r="O77" s="183" t="s">
        <v>100</v>
      </c>
      <c r="P77" s="253" t="s">
        <v>962</v>
      </c>
      <c r="Q77" s="104" t="s">
        <v>100</v>
      </c>
      <c r="R77" s="52" t="s">
        <v>95</v>
      </c>
      <c r="S77" s="50" t="s">
        <v>135</v>
      </c>
    </row>
    <row r="78" spans="1:19" x14ac:dyDescent="0.35">
      <c r="A78" s="104" t="s">
        <v>100</v>
      </c>
      <c r="B78" s="110" t="s">
        <v>999</v>
      </c>
      <c r="C78" s="43" t="s">
        <v>882</v>
      </c>
      <c r="D78" s="43" t="s">
        <v>376</v>
      </c>
      <c r="E78" s="43" t="s">
        <v>32</v>
      </c>
      <c r="F78" s="52" t="s">
        <v>95</v>
      </c>
      <c r="G78" s="50" t="s">
        <v>135</v>
      </c>
      <c r="I78" s="110" t="s">
        <v>515</v>
      </c>
      <c r="J78" s="43" t="s">
        <v>628</v>
      </c>
      <c r="K78" s="43" t="s">
        <v>517</v>
      </c>
      <c r="L78" s="43" t="s">
        <v>137</v>
      </c>
      <c r="M78" s="253" t="s">
        <v>961</v>
      </c>
      <c r="N78" s="59" t="s">
        <v>100</v>
      </c>
      <c r="O78" s="183" t="s">
        <v>100</v>
      </c>
      <c r="P78" s="253" t="s">
        <v>962</v>
      </c>
      <c r="Q78" s="104" t="s">
        <v>100</v>
      </c>
      <c r="R78" s="52" t="s">
        <v>95</v>
      </c>
      <c r="S78" s="50" t="s">
        <v>135</v>
      </c>
    </row>
    <row r="79" spans="1:19" x14ac:dyDescent="0.35">
      <c r="A79" s="104" t="s">
        <v>100</v>
      </c>
      <c r="B79" s="110" t="s">
        <v>515</v>
      </c>
      <c r="C79" s="43" t="s">
        <v>517</v>
      </c>
      <c r="D79" s="43" t="s">
        <v>628</v>
      </c>
      <c r="E79" s="43" t="s">
        <v>137</v>
      </c>
      <c r="F79" s="52" t="s">
        <v>95</v>
      </c>
      <c r="G79" s="50" t="s">
        <v>135</v>
      </c>
      <c r="I79" s="110" t="s">
        <v>516</v>
      </c>
      <c r="J79" s="43" t="s">
        <v>628</v>
      </c>
      <c r="K79" s="43" t="s">
        <v>517</v>
      </c>
      <c r="L79" s="43" t="s">
        <v>137</v>
      </c>
      <c r="M79" s="253" t="s">
        <v>961</v>
      </c>
      <c r="N79" s="59" t="s">
        <v>100</v>
      </c>
      <c r="O79" s="183" t="s">
        <v>100</v>
      </c>
      <c r="P79" s="253" t="s">
        <v>962</v>
      </c>
      <c r="Q79" s="104" t="s">
        <v>100</v>
      </c>
      <c r="R79" s="52" t="s">
        <v>95</v>
      </c>
      <c r="S79" s="50" t="s">
        <v>135</v>
      </c>
    </row>
    <row r="80" spans="1:19" x14ac:dyDescent="0.35">
      <c r="A80" s="104" t="s">
        <v>100</v>
      </c>
      <c r="B80" s="110" t="s">
        <v>516</v>
      </c>
      <c r="C80" s="43" t="s">
        <v>517</v>
      </c>
      <c r="D80" s="43" t="s">
        <v>628</v>
      </c>
      <c r="E80" s="43" t="s">
        <v>137</v>
      </c>
      <c r="F80" s="52" t="s">
        <v>95</v>
      </c>
      <c r="G80" s="50" t="s">
        <v>135</v>
      </c>
      <c r="I80" s="110" t="s">
        <v>513</v>
      </c>
      <c r="J80" s="43" t="s">
        <v>628</v>
      </c>
      <c r="K80" s="43" t="s">
        <v>517</v>
      </c>
      <c r="L80" s="43" t="s">
        <v>137</v>
      </c>
      <c r="M80" s="253" t="s">
        <v>961</v>
      </c>
      <c r="N80" s="59" t="s">
        <v>100</v>
      </c>
      <c r="O80" s="183" t="s">
        <v>100</v>
      </c>
      <c r="P80" s="253" t="s">
        <v>962</v>
      </c>
      <c r="Q80" s="104" t="s">
        <v>100</v>
      </c>
      <c r="R80" s="52" t="s">
        <v>95</v>
      </c>
      <c r="S80" s="50" t="s">
        <v>135</v>
      </c>
    </row>
    <row r="81" spans="1:19" x14ac:dyDescent="0.35">
      <c r="A81" s="104" t="s">
        <v>100</v>
      </c>
      <c r="B81" s="110" t="s">
        <v>513</v>
      </c>
      <c r="C81" s="43" t="s">
        <v>517</v>
      </c>
      <c r="D81" s="43" t="s">
        <v>628</v>
      </c>
      <c r="E81" s="43" t="s">
        <v>137</v>
      </c>
      <c r="F81" s="52" t="s">
        <v>95</v>
      </c>
      <c r="G81" s="50" t="s">
        <v>135</v>
      </c>
      <c r="I81" s="110" t="s">
        <v>514</v>
      </c>
      <c r="J81" s="43" t="s">
        <v>628</v>
      </c>
      <c r="K81" s="43" t="s">
        <v>517</v>
      </c>
      <c r="L81" s="43" t="s">
        <v>137</v>
      </c>
      <c r="M81" s="253" t="s">
        <v>961</v>
      </c>
      <c r="N81" s="59" t="s">
        <v>100</v>
      </c>
      <c r="O81" s="183" t="s">
        <v>100</v>
      </c>
      <c r="P81" s="253" t="s">
        <v>962</v>
      </c>
      <c r="Q81" s="104" t="s">
        <v>100</v>
      </c>
      <c r="R81" s="52" t="s">
        <v>95</v>
      </c>
      <c r="S81" s="50" t="s">
        <v>135</v>
      </c>
    </row>
    <row r="82" spans="1:19" x14ac:dyDescent="0.35">
      <c r="A82" s="104" t="s">
        <v>100</v>
      </c>
      <c r="B82" s="110" t="s">
        <v>514</v>
      </c>
      <c r="C82" s="43" t="s">
        <v>517</v>
      </c>
      <c r="D82" s="43" t="s">
        <v>628</v>
      </c>
      <c r="E82" s="43" t="s">
        <v>137</v>
      </c>
      <c r="F82" s="52" t="s">
        <v>95</v>
      </c>
      <c r="G82" s="50" t="s">
        <v>135</v>
      </c>
      <c r="I82" s="110" t="s">
        <v>472</v>
      </c>
      <c r="J82" s="43" t="s">
        <v>629</v>
      </c>
      <c r="K82" s="43" t="s">
        <v>470</v>
      </c>
      <c r="L82" s="43" t="s">
        <v>170</v>
      </c>
      <c r="M82" s="253" t="s">
        <v>961</v>
      </c>
      <c r="N82" s="59" t="s">
        <v>100</v>
      </c>
      <c r="O82" s="183" t="s">
        <v>100</v>
      </c>
      <c r="P82" s="253" t="s">
        <v>962</v>
      </c>
      <c r="Q82" s="104" t="s">
        <v>100</v>
      </c>
      <c r="R82" s="52" t="s">
        <v>95</v>
      </c>
      <c r="S82" s="50" t="s">
        <v>135</v>
      </c>
    </row>
    <row r="83" spans="1:19" x14ac:dyDescent="0.35">
      <c r="A83" s="104" t="s">
        <v>100</v>
      </c>
      <c r="B83" s="110" t="s">
        <v>472</v>
      </c>
      <c r="C83" s="43" t="s">
        <v>470</v>
      </c>
      <c r="D83" s="43" t="s">
        <v>629</v>
      </c>
      <c r="E83" s="43" t="s">
        <v>170</v>
      </c>
      <c r="F83" s="52" t="s">
        <v>95</v>
      </c>
      <c r="G83" s="50" t="s">
        <v>135</v>
      </c>
      <c r="I83" s="110" t="s">
        <v>469</v>
      </c>
      <c r="J83" s="43" t="s">
        <v>629</v>
      </c>
      <c r="K83" s="43" t="s">
        <v>470</v>
      </c>
      <c r="L83" s="43" t="s">
        <v>170</v>
      </c>
      <c r="M83" s="253" t="s">
        <v>961</v>
      </c>
      <c r="N83" s="59" t="s">
        <v>100</v>
      </c>
      <c r="O83" s="183" t="s">
        <v>100</v>
      </c>
      <c r="P83" s="253" t="s">
        <v>962</v>
      </c>
      <c r="Q83" s="104" t="s">
        <v>100</v>
      </c>
      <c r="R83" s="52" t="s">
        <v>95</v>
      </c>
      <c r="S83" s="50" t="s">
        <v>135</v>
      </c>
    </row>
    <row r="84" spans="1:19" x14ac:dyDescent="0.35">
      <c r="A84" s="104" t="s">
        <v>100</v>
      </c>
      <c r="B84" s="110" t="s">
        <v>469</v>
      </c>
      <c r="C84" s="43" t="s">
        <v>470</v>
      </c>
      <c r="D84" s="43" t="s">
        <v>629</v>
      </c>
      <c r="E84" s="43" t="s">
        <v>170</v>
      </c>
      <c r="F84" s="52" t="s">
        <v>95</v>
      </c>
      <c r="G84" s="50" t="s">
        <v>135</v>
      </c>
      <c r="I84" s="110" t="s">
        <v>471</v>
      </c>
      <c r="J84" s="43" t="s">
        <v>629</v>
      </c>
      <c r="K84" s="43" t="s">
        <v>470</v>
      </c>
      <c r="L84" s="43" t="s">
        <v>170</v>
      </c>
      <c r="M84" s="253" t="s">
        <v>961</v>
      </c>
      <c r="N84" s="59" t="s">
        <v>100</v>
      </c>
      <c r="O84" s="183" t="s">
        <v>100</v>
      </c>
      <c r="P84" s="253" t="s">
        <v>962</v>
      </c>
      <c r="Q84" s="104" t="s">
        <v>100</v>
      </c>
      <c r="R84" s="52" t="s">
        <v>95</v>
      </c>
      <c r="S84" s="50" t="s">
        <v>135</v>
      </c>
    </row>
    <row r="85" spans="1:19" x14ac:dyDescent="0.35">
      <c r="A85" s="104" t="s">
        <v>100</v>
      </c>
      <c r="B85" s="110" t="s">
        <v>471</v>
      </c>
      <c r="C85" s="43" t="s">
        <v>470</v>
      </c>
      <c r="D85" s="43" t="s">
        <v>629</v>
      </c>
      <c r="E85" s="43" t="s">
        <v>170</v>
      </c>
      <c r="F85" s="52" t="s">
        <v>95</v>
      </c>
      <c r="G85" s="50" t="s">
        <v>135</v>
      </c>
      <c r="I85" s="110" t="s">
        <v>538</v>
      </c>
      <c r="J85" s="43" t="s">
        <v>630</v>
      </c>
      <c r="K85" s="43" t="s">
        <v>76</v>
      </c>
      <c r="L85" s="43" t="s">
        <v>67</v>
      </c>
      <c r="M85" s="253" t="s">
        <v>961</v>
      </c>
      <c r="N85" s="59" t="s">
        <v>100</v>
      </c>
      <c r="O85" s="183" t="s">
        <v>100</v>
      </c>
      <c r="P85" s="253" t="s">
        <v>962</v>
      </c>
      <c r="Q85" s="104" t="s">
        <v>100</v>
      </c>
      <c r="R85" s="52" t="s">
        <v>95</v>
      </c>
      <c r="S85" s="50" t="s">
        <v>135</v>
      </c>
    </row>
    <row r="86" spans="1:19" x14ac:dyDescent="0.35">
      <c r="A86" s="104" t="s">
        <v>100</v>
      </c>
      <c r="B86" s="110" t="s">
        <v>538</v>
      </c>
      <c r="C86" s="43" t="s">
        <v>76</v>
      </c>
      <c r="D86" s="43" t="s">
        <v>630</v>
      </c>
      <c r="E86" s="43" t="s">
        <v>67</v>
      </c>
      <c r="F86" s="52" t="s">
        <v>95</v>
      </c>
      <c r="G86" s="50" t="s">
        <v>135</v>
      </c>
      <c r="I86" s="110" t="s">
        <v>539</v>
      </c>
      <c r="J86" s="43" t="s">
        <v>630</v>
      </c>
      <c r="K86" s="43" t="s">
        <v>76</v>
      </c>
      <c r="L86" s="43" t="s">
        <v>67</v>
      </c>
      <c r="M86" s="253" t="s">
        <v>961</v>
      </c>
      <c r="N86" s="59" t="s">
        <v>100</v>
      </c>
      <c r="O86" s="183" t="s">
        <v>100</v>
      </c>
      <c r="P86" s="253" t="s">
        <v>962</v>
      </c>
      <c r="Q86" s="104" t="s">
        <v>100</v>
      </c>
      <c r="R86" s="52" t="s">
        <v>95</v>
      </c>
      <c r="S86" s="50" t="s">
        <v>135</v>
      </c>
    </row>
    <row r="87" spans="1:19" x14ac:dyDescent="0.35">
      <c r="A87" s="104" t="s">
        <v>100</v>
      </c>
      <c r="B87" s="110" t="s">
        <v>539</v>
      </c>
      <c r="C87" s="43" t="s">
        <v>76</v>
      </c>
      <c r="D87" s="43" t="s">
        <v>630</v>
      </c>
      <c r="E87" s="43" t="s">
        <v>67</v>
      </c>
      <c r="F87" s="52" t="s">
        <v>95</v>
      </c>
      <c r="G87" s="50" t="s">
        <v>135</v>
      </c>
      <c r="I87" s="110" t="s">
        <v>541</v>
      </c>
      <c r="J87" s="43" t="s">
        <v>630</v>
      </c>
      <c r="K87" s="43" t="s">
        <v>76</v>
      </c>
      <c r="L87" s="43" t="s">
        <v>67</v>
      </c>
      <c r="M87" s="253" t="s">
        <v>961</v>
      </c>
      <c r="N87" s="59" t="s">
        <v>100</v>
      </c>
      <c r="O87" s="183" t="s">
        <v>100</v>
      </c>
      <c r="P87" s="253" t="s">
        <v>962</v>
      </c>
      <c r="Q87" s="104" t="s">
        <v>100</v>
      </c>
      <c r="R87" s="52" t="s">
        <v>95</v>
      </c>
      <c r="S87" s="50" t="s">
        <v>135</v>
      </c>
    </row>
    <row r="88" spans="1:19" x14ac:dyDescent="0.35">
      <c r="A88" s="104" t="s">
        <v>100</v>
      </c>
      <c r="B88" s="110" t="s">
        <v>541</v>
      </c>
      <c r="C88" s="43" t="s">
        <v>76</v>
      </c>
      <c r="D88" s="43" t="s">
        <v>630</v>
      </c>
      <c r="E88" s="43" t="s">
        <v>67</v>
      </c>
      <c r="F88" s="52" t="s">
        <v>95</v>
      </c>
      <c r="G88" s="50" t="s">
        <v>135</v>
      </c>
      <c r="I88" s="110" t="s">
        <v>542</v>
      </c>
      <c r="J88" s="43" t="s">
        <v>630</v>
      </c>
      <c r="K88" s="43" t="s">
        <v>76</v>
      </c>
      <c r="L88" s="43" t="s">
        <v>67</v>
      </c>
      <c r="M88" s="253" t="s">
        <v>961</v>
      </c>
      <c r="N88" s="59" t="s">
        <v>100</v>
      </c>
      <c r="O88" s="183" t="s">
        <v>100</v>
      </c>
      <c r="P88" s="253" t="s">
        <v>962</v>
      </c>
      <c r="Q88" s="104" t="s">
        <v>100</v>
      </c>
      <c r="R88" s="52" t="s">
        <v>95</v>
      </c>
      <c r="S88" s="50" t="s">
        <v>135</v>
      </c>
    </row>
    <row r="89" spans="1:19" x14ac:dyDescent="0.35">
      <c r="A89" s="104" t="s">
        <v>100</v>
      </c>
      <c r="B89" s="110" t="s">
        <v>542</v>
      </c>
      <c r="C89" s="43" t="s">
        <v>76</v>
      </c>
      <c r="D89" s="43" t="s">
        <v>630</v>
      </c>
      <c r="E89" s="43" t="s">
        <v>67</v>
      </c>
      <c r="F89" s="52" t="s">
        <v>95</v>
      </c>
      <c r="G89" s="50" t="s">
        <v>135</v>
      </c>
      <c r="I89" s="110" t="s">
        <v>540</v>
      </c>
      <c r="J89" s="43" t="s">
        <v>630</v>
      </c>
      <c r="K89" s="43" t="s">
        <v>76</v>
      </c>
      <c r="L89" s="43" t="s">
        <v>67</v>
      </c>
      <c r="M89" s="253" t="s">
        <v>961</v>
      </c>
      <c r="N89" s="59" t="s">
        <v>100</v>
      </c>
      <c r="O89" s="183" t="s">
        <v>100</v>
      </c>
      <c r="P89" s="253" t="s">
        <v>962</v>
      </c>
      <c r="Q89" s="104" t="s">
        <v>100</v>
      </c>
      <c r="R89" s="52" t="s">
        <v>95</v>
      </c>
      <c r="S89" s="50" t="s">
        <v>135</v>
      </c>
    </row>
    <row r="90" spans="1:19" x14ac:dyDescent="0.35">
      <c r="A90" s="104" t="s">
        <v>100</v>
      </c>
      <c r="B90" s="110" t="s">
        <v>540</v>
      </c>
      <c r="C90" s="43" t="s">
        <v>76</v>
      </c>
      <c r="D90" s="43" t="s">
        <v>630</v>
      </c>
      <c r="E90" s="43" t="s">
        <v>67</v>
      </c>
      <c r="F90" s="52" t="s">
        <v>95</v>
      </c>
      <c r="G90" s="50" t="s">
        <v>135</v>
      </c>
      <c r="I90" s="110" t="s">
        <v>558</v>
      </c>
      <c r="J90" s="43" t="s">
        <v>198</v>
      </c>
      <c r="K90" s="43" t="s">
        <v>77</v>
      </c>
      <c r="L90" s="43" t="s">
        <v>48</v>
      </c>
      <c r="M90" s="253" t="s">
        <v>964</v>
      </c>
      <c r="N90" s="59">
        <v>7</v>
      </c>
      <c r="O90" s="183">
        <v>1</v>
      </c>
      <c r="P90" s="253" t="s">
        <v>962</v>
      </c>
      <c r="Q90" s="104" t="s">
        <v>100</v>
      </c>
      <c r="R90" s="52" t="s">
        <v>95</v>
      </c>
      <c r="S90" s="50" t="s">
        <v>135</v>
      </c>
    </row>
    <row r="91" spans="1:19" x14ac:dyDescent="0.35">
      <c r="A91" s="104" t="s">
        <v>100</v>
      </c>
      <c r="B91" s="110" t="s">
        <v>558</v>
      </c>
      <c r="C91" s="43" t="s">
        <v>77</v>
      </c>
      <c r="D91" s="43" t="s">
        <v>198</v>
      </c>
      <c r="E91" s="43" t="s">
        <v>48</v>
      </c>
      <c r="F91" s="52" t="s">
        <v>95</v>
      </c>
      <c r="G91" s="50" t="s">
        <v>135</v>
      </c>
      <c r="I91" s="110" t="s">
        <v>559</v>
      </c>
      <c r="J91" s="43" t="s">
        <v>198</v>
      </c>
      <c r="K91" s="43" t="s">
        <v>77</v>
      </c>
      <c r="L91" s="43" t="s">
        <v>48</v>
      </c>
      <c r="M91" s="253" t="s">
        <v>964</v>
      </c>
      <c r="N91" s="59">
        <v>7</v>
      </c>
      <c r="O91" s="183">
        <v>1</v>
      </c>
      <c r="P91" s="253" t="s">
        <v>962</v>
      </c>
      <c r="Q91" s="104" t="s">
        <v>100</v>
      </c>
      <c r="R91" s="52" t="s">
        <v>95</v>
      </c>
      <c r="S91" s="50" t="s">
        <v>135</v>
      </c>
    </row>
    <row r="92" spans="1:19" x14ac:dyDescent="0.35">
      <c r="A92" s="104" t="s">
        <v>100</v>
      </c>
      <c r="B92" s="110" t="s">
        <v>559</v>
      </c>
      <c r="C92" s="43" t="s">
        <v>77</v>
      </c>
      <c r="D92" s="43" t="s">
        <v>198</v>
      </c>
      <c r="E92" s="43" t="s">
        <v>48</v>
      </c>
      <c r="F92" s="52" t="s">
        <v>95</v>
      </c>
      <c r="G92" s="50" t="s">
        <v>135</v>
      </c>
      <c r="I92" s="110" t="s">
        <v>557</v>
      </c>
      <c r="J92" s="43" t="s">
        <v>198</v>
      </c>
      <c r="K92" s="43" t="s">
        <v>77</v>
      </c>
      <c r="L92" s="43" t="s">
        <v>48</v>
      </c>
      <c r="M92" s="253" t="s">
        <v>964</v>
      </c>
      <c r="N92" s="59">
        <v>7</v>
      </c>
      <c r="O92" s="183">
        <v>1</v>
      </c>
      <c r="P92" s="253" t="s">
        <v>962</v>
      </c>
      <c r="Q92" s="104" t="s">
        <v>100</v>
      </c>
      <c r="R92" s="52" t="s">
        <v>95</v>
      </c>
      <c r="S92" s="50" t="s">
        <v>135</v>
      </c>
    </row>
    <row r="93" spans="1:19" x14ac:dyDescent="0.35">
      <c r="A93" s="104" t="s">
        <v>100</v>
      </c>
      <c r="B93" s="110" t="s">
        <v>557</v>
      </c>
      <c r="C93" s="43" t="s">
        <v>77</v>
      </c>
      <c r="D93" s="43" t="s">
        <v>198</v>
      </c>
      <c r="E93" s="43" t="s">
        <v>48</v>
      </c>
      <c r="F93" s="52" t="s">
        <v>95</v>
      </c>
      <c r="G93" s="50" t="s">
        <v>135</v>
      </c>
      <c r="I93" s="110" t="s">
        <v>556</v>
      </c>
      <c r="J93" s="43" t="s">
        <v>631</v>
      </c>
      <c r="K93" s="43" t="s">
        <v>216</v>
      </c>
      <c r="L93" s="43" t="s">
        <v>216</v>
      </c>
      <c r="M93" s="253" t="s">
        <v>961</v>
      </c>
      <c r="N93" s="59" t="s">
        <v>100</v>
      </c>
      <c r="O93" s="183" t="s">
        <v>100</v>
      </c>
      <c r="P93" s="253" t="s">
        <v>962</v>
      </c>
      <c r="Q93" s="104" t="s">
        <v>100</v>
      </c>
      <c r="R93" s="52" t="s">
        <v>95</v>
      </c>
      <c r="S93" s="50" t="s">
        <v>135</v>
      </c>
    </row>
    <row r="94" spans="1:19" x14ac:dyDescent="0.35">
      <c r="A94" s="104" t="s">
        <v>100</v>
      </c>
      <c r="B94" s="110" t="s">
        <v>556</v>
      </c>
      <c r="C94" s="43" t="s">
        <v>216</v>
      </c>
      <c r="D94" s="43" t="s">
        <v>631</v>
      </c>
      <c r="E94" s="43" t="s">
        <v>216</v>
      </c>
      <c r="F94" s="52" t="s">
        <v>95</v>
      </c>
      <c r="G94" s="50" t="s">
        <v>135</v>
      </c>
      <c r="I94" s="110" t="s">
        <v>555</v>
      </c>
      <c r="J94" s="43" t="s">
        <v>631</v>
      </c>
      <c r="K94" s="43" t="s">
        <v>216</v>
      </c>
      <c r="L94" s="43" t="s">
        <v>216</v>
      </c>
      <c r="M94" s="253" t="s">
        <v>961</v>
      </c>
      <c r="N94" s="59" t="s">
        <v>100</v>
      </c>
      <c r="O94" s="183" t="s">
        <v>100</v>
      </c>
      <c r="P94" s="253" t="s">
        <v>962</v>
      </c>
      <c r="Q94" s="104" t="s">
        <v>100</v>
      </c>
      <c r="R94" s="52" t="s">
        <v>95</v>
      </c>
      <c r="S94" s="50" t="s">
        <v>135</v>
      </c>
    </row>
    <row r="95" spans="1:19" x14ac:dyDescent="0.35">
      <c r="A95" s="104" t="s">
        <v>100</v>
      </c>
      <c r="B95" s="110" t="s">
        <v>555</v>
      </c>
      <c r="C95" s="43" t="s">
        <v>216</v>
      </c>
      <c r="D95" s="43" t="s">
        <v>631</v>
      </c>
      <c r="E95" s="43" t="s">
        <v>216</v>
      </c>
      <c r="F95" s="52" t="s">
        <v>95</v>
      </c>
      <c r="G95" s="50" t="s">
        <v>135</v>
      </c>
      <c r="I95" s="110" t="s">
        <v>554</v>
      </c>
      <c r="J95" s="43" t="s">
        <v>631</v>
      </c>
      <c r="K95" s="43" t="s">
        <v>216</v>
      </c>
      <c r="L95" s="43" t="s">
        <v>216</v>
      </c>
      <c r="M95" s="253" t="s">
        <v>961</v>
      </c>
      <c r="N95" s="59" t="s">
        <v>100</v>
      </c>
      <c r="O95" s="183" t="s">
        <v>100</v>
      </c>
      <c r="P95" s="253" t="s">
        <v>962</v>
      </c>
      <c r="Q95" s="104" t="s">
        <v>100</v>
      </c>
      <c r="R95" s="52" t="s">
        <v>95</v>
      </c>
      <c r="S95" s="50" t="s">
        <v>135</v>
      </c>
    </row>
    <row r="96" spans="1:19" x14ac:dyDescent="0.35">
      <c r="A96" s="104" t="s">
        <v>100</v>
      </c>
      <c r="B96" s="110" t="s">
        <v>554</v>
      </c>
      <c r="C96" s="43" t="s">
        <v>216</v>
      </c>
      <c r="D96" s="43" t="s">
        <v>631</v>
      </c>
      <c r="E96" s="43" t="s">
        <v>216</v>
      </c>
      <c r="F96" s="52" t="s">
        <v>95</v>
      </c>
      <c r="G96" s="50" t="s">
        <v>135</v>
      </c>
      <c r="I96" s="110" t="s">
        <v>594</v>
      </c>
      <c r="J96" s="43" t="s">
        <v>632</v>
      </c>
      <c r="K96" s="43" t="s">
        <v>591</v>
      </c>
      <c r="L96" s="43" t="s">
        <v>176</v>
      </c>
      <c r="M96" s="253" t="s">
        <v>961</v>
      </c>
      <c r="N96" s="59" t="s">
        <v>100</v>
      </c>
      <c r="O96" s="183" t="s">
        <v>100</v>
      </c>
      <c r="P96" s="253" t="s">
        <v>962</v>
      </c>
      <c r="Q96" s="104" t="s">
        <v>100</v>
      </c>
      <c r="R96" s="52" t="s">
        <v>95</v>
      </c>
      <c r="S96" s="50" t="s">
        <v>135</v>
      </c>
    </row>
    <row r="97" spans="1:19" x14ac:dyDescent="0.35">
      <c r="A97" s="104" t="s">
        <v>100</v>
      </c>
      <c r="B97" s="110" t="s">
        <v>594</v>
      </c>
      <c r="C97" s="43" t="s">
        <v>591</v>
      </c>
      <c r="D97" s="43" t="s">
        <v>632</v>
      </c>
      <c r="E97" s="43" t="s">
        <v>176</v>
      </c>
      <c r="F97" s="52" t="s">
        <v>95</v>
      </c>
      <c r="G97" s="50" t="s">
        <v>135</v>
      </c>
      <c r="I97" s="110" t="s">
        <v>592</v>
      </c>
      <c r="J97" s="43" t="s">
        <v>632</v>
      </c>
      <c r="K97" s="43" t="s">
        <v>591</v>
      </c>
      <c r="L97" s="43" t="s">
        <v>176</v>
      </c>
      <c r="M97" s="253" t="s">
        <v>961</v>
      </c>
      <c r="N97" s="59" t="s">
        <v>100</v>
      </c>
      <c r="O97" s="183" t="s">
        <v>100</v>
      </c>
      <c r="P97" s="253" t="s">
        <v>962</v>
      </c>
      <c r="Q97" s="104" t="s">
        <v>100</v>
      </c>
      <c r="R97" s="52" t="s">
        <v>95</v>
      </c>
      <c r="S97" s="50" t="s">
        <v>135</v>
      </c>
    </row>
    <row r="98" spans="1:19" x14ac:dyDescent="0.35">
      <c r="A98" s="104" t="s">
        <v>100</v>
      </c>
      <c r="B98" s="110" t="s">
        <v>592</v>
      </c>
      <c r="C98" s="43" t="s">
        <v>591</v>
      </c>
      <c r="D98" s="43" t="s">
        <v>632</v>
      </c>
      <c r="E98" s="43" t="s">
        <v>176</v>
      </c>
      <c r="F98" s="52" t="s">
        <v>95</v>
      </c>
      <c r="G98" s="50" t="s">
        <v>135</v>
      </c>
      <c r="I98" s="110" t="s">
        <v>593</v>
      </c>
      <c r="J98" s="43" t="s">
        <v>632</v>
      </c>
      <c r="K98" s="43" t="s">
        <v>591</v>
      </c>
      <c r="L98" s="43" t="s">
        <v>176</v>
      </c>
      <c r="M98" s="253" t="s">
        <v>961</v>
      </c>
      <c r="N98" s="59" t="s">
        <v>100</v>
      </c>
      <c r="O98" s="183" t="s">
        <v>100</v>
      </c>
      <c r="P98" s="253" t="s">
        <v>962</v>
      </c>
      <c r="Q98" s="104" t="s">
        <v>100</v>
      </c>
      <c r="R98" s="52" t="s">
        <v>95</v>
      </c>
      <c r="S98" s="50" t="s">
        <v>135</v>
      </c>
    </row>
    <row r="99" spans="1:19" x14ac:dyDescent="0.35">
      <c r="A99" s="104" t="s">
        <v>100</v>
      </c>
      <c r="B99" s="110" t="s">
        <v>593</v>
      </c>
      <c r="C99" s="43" t="s">
        <v>591</v>
      </c>
      <c r="D99" s="43" t="s">
        <v>632</v>
      </c>
      <c r="E99" s="43" t="s">
        <v>176</v>
      </c>
      <c r="F99" s="52" t="s">
        <v>95</v>
      </c>
      <c r="G99" s="50" t="s">
        <v>135</v>
      </c>
      <c r="I99" s="110" t="s">
        <v>929</v>
      </c>
      <c r="J99" s="43" t="s">
        <v>966</v>
      </c>
      <c r="K99" s="43" t="s">
        <v>886</v>
      </c>
      <c r="L99" s="43" t="s">
        <v>220</v>
      </c>
      <c r="M99" s="253" t="s">
        <v>961</v>
      </c>
      <c r="N99" s="59" t="s">
        <v>100</v>
      </c>
      <c r="O99" s="183" t="s">
        <v>100</v>
      </c>
      <c r="P99" s="253" t="s">
        <v>962</v>
      </c>
      <c r="Q99" s="104" t="s">
        <v>100</v>
      </c>
      <c r="R99" s="52" t="s">
        <v>95</v>
      </c>
      <c r="S99" s="50" t="s">
        <v>135</v>
      </c>
    </row>
    <row r="100" spans="1:19" x14ac:dyDescent="0.35">
      <c r="A100" s="104" t="s">
        <v>100</v>
      </c>
      <c r="B100" s="110" t="s">
        <v>929</v>
      </c>
      <c r="C100" s="43" t="s">
        <v>886</v>
      </c>
      <c r="D100" s="43" t="s">
        <v>966</v>
      </c>
      <c r="E100" s="43" t="s">
        <v>220</v>
      </c>
      <c r="F100" s="52" t="s">
        <v>95</v>
      </c>
      <c r="G100" s="50" t="s">
        <v>135</v>
      </c>
      <c r="I100" s="110" t="s">
        <v>930</v>
      </c>
      <c r="J100" s="43" t="s">
        <v>966</v>
      </c>
      <c r="K100" s="43" t="s">
        <v>886</v>
      </c>
      <c r="L100" s="43" t="s">
        <v>220</v>
      </c>
      <c r="M100" s="253" t="s">
        <v>961</v>
      </c>
      <c r="N100" s="59" t="s">
        <v>100</v>
      </c>
      <c r="O100" s="183" t="s">
        <v>100</v>
      </c>
      <c r="P100" s="253" t="s">
        <v>962</v>
      </c>
      <c r="Q100" s="104" t="s">
        <v>100</v>
      </c>
      <c r="R100" s="52" t="s">
        <v>95</v>
      </c>
      <c r="S100" s="50" t="s">
        <v>135</v>
      </c>
    </row>
    <row r="101" spans="1:19" x14ac:dyDescent="0.35">
      <c r="A101" s="104" t="s">
        <v>100</v>
      </c>
      <c r="B101" s="110" t="s">
        <v>930</v>
      </c>
      <c r="C101" s="43" t="s">
        <v>886</v>
      </c>
      <c r="D101" s="43" t="s">
        <v>966</v>
      </c>
      <c r="E101" s="43" t="s">
        <v>220</v>
      </c>
      <c r="F101" s="52" t="s">
        <v>95</v>
      </c>
      <c r="G101" s="50" t="s">
        <v>135</v>
      </c>
      <c r="I101" s="110" t="s">
        <v>931</v>
      </c>
      <c r="J101" s="43" t="s">
        <v>966</v>
      </c>
      <c r="K101" s="43" t="s">
        <v>886</v>
      </c>
      <c r="L101" s="43" t="s">
        <v>220</v>
      </c>
      <c r="M101" s="253" t="s">
        <v>961</v>
      </c>
      <c r="N101" s="59" t="s">
        <v>100</v>
      </c>
      <c r="O101" s="183" t="s">
        <v>100</v>
      </c>
      <c r="P101" s="253" t="s">
        <v>962</v>
      </c>
      <c r="Q101" s="104" t="s">
        <v>100</v>
      </c>
      <c r="R101" s="52" t="s">
        <v>95</v>
      </c>
      <c r="S101" s="50" t="s">
        <v>135</v>
      </c>
    </row>
    <row r="102" spans="1:19" x14ac:dyDescent="0.35">
      <c r="A102" s="104" t="s">
        <v>100</v>
      </c>
      <c r="B102" s="110" t="s">
        <v>931</v>
      </c>
      <c r="C102" s="43" t="s">
        <v>886</v>
      </c>
      <c r="D102" s="43" t="s">
        <v>966</v>
      </c>
      <c r="E102" s="43" t="s">
        <v>220</v>
      </c>
      <c r="F102" s="52" t="s">
        <v>95</v>
      </c>
      <c r="G102" s="50" t="s">
        <v>135</v>
      </c>
      <c r="I102" s="110" t="s">
        <v>932</v>
      </c>
      <c r="J102" s="43" t="s">
        <v>966</v>
      </c>
      <c r="K102" s="43" t="s">
        <v>886</v>
      </c>
      <c r="L102" s="43" t="s">
        <v>220</v>
      </c>
      <c r="M102" s="253" t="s">
        <v>961</v>
      </c>
      <c r="N102" s="59" t="s">
        <v>100</v>
      </c>
      <c r="O102" s="183" t="s">
        <v>100</v>
      </c>
      <c r="P102" s="253" t="s">
        <v>962</v>
      </c>
      <c r="Q102" s="104" t="s">
        <v>100</v>
      </c>
      <c r="R102" s="52" t="s">
        <v>95</v>
      </c>
      <c r="S102" s="50" t="s">
        <v>135</v>
      </c>
    </row>
    <row r="103" spans="1:19" x14ac:dyDescent="0.35">
      <c r="A103" s="104" t="s">
        <v>100</v>
      </c>
      <c r="B103" s="110" t="s">
        <v>932</v>
      </c>
      <c r="C103" s="43" t="s">
        <v>886</v>
      </c>
      <c r="D103" s="43" t="s">
        <v>966</v>
      </c>
      <c r="E103" s="43" t="s">
        <v>220</v>
      </c>
      <c r="F103" s="52" t="s">
        <v>95</v>
      </c>
      <c r="G103" s="50" t="s">
        <v>135</v>
      </c>
      <c r="I103" s="110" t="s">
        <v>933</v>
      </c>
      <c r="J103" s="43" t="s">
        <v>975</v>
      </c>
      <c r="K103" s="43" t="s">
        <v>886</v>
      </c>
      <c r="L103" s="43" t="s">
        <v>220</v>
      </c>
      <c r="M103" s="253" t="s">
        <v>964</v>
      </c>
      <c r="N103" s="59" t="s">
        <v>100</v>
      </c>
      <c r="O103" s="183" t="s">
        <v>100</v>
      </c>
      <c r="P103" s="253" t="s">
        <v>962</v>
      </c>
      <c r="Q103" s="104" t="s">
        <v>100</v>
      </c>
      <c r="R103" s="52" t="s">
        <v>95</v>
      </c>
      <c r="S103" s="50" t="s">
        <v>135</v>
      </c>
    </row>
    <row r="104" spans="1:19" x14ac:dyDescent="0.35">
      <c r="A104" s="104" t="s">
        <v>100</v>
      </c>
      <c r="B104" s="110" t="s">
        <v>933</v>
      </c>
      <c r="C104" s="43" t="s">
        <v>886</v>
      </c>
      <c r="D104" s="43" t="s">
        <v>975</v>
      </c>
      <c r="E104" s="43" t="s">
        <v>220</v>
      </c>
      <c r="F104" s="52" t="s">
        <v>95</v>
      </c>
      <c r="G104" s="50" t="s">
        <v>135</v>
      </c>
      <c r="I104" s="110" t="s">
        <v>934</v>
      </c>
      <c r="J104" s="43" t="s">
        <v>975</v>
      </c>
      <c r="K104" s="43" t="s">
        <v>886</v>
      </c>
      <c r="L104" s="43" t="s">
        <v>220</v>
      </c>
      <c r="M104" s="253" t="s">
        <v>964</v>
      </c>
      <c r="N104" s="59" t="s">
        <v>100</v>
      </c>
      <c r="O104" s="183" t="s">
        <v>100</v>
      </c>
      <c r="P104" s="253" t="s">
        <v>962</v>
      </c>
      <c r="Q104" s="104" t="s">
        <v>100</v>
      </c>
      <c r="R104" s="52" t="s">
        <v>95</v>
      </c>
      <c r="S104" s="50" t="s">
        <v>135</v>
      </c>
    </row>
    <row r="105" spans="1:19" x14ac:dyDescent="0.35">
      <c r="A105" s="104" t="s">
        <v>100</v>
      </c>
      <c r="B105" s="110" t="s">
        <v>934</v>
      </c>
      <c r="C105" s="43" t="s">
        <v>886</v>
      </c>
      <c r="D105" s="43" t="s">
        <v>975</v>
      </c>
      <c r="E105" s="43" t="s">
        <v>220</v>
      </c>
      <c r="F105" s="52" t="s">
        <v>95</v>
      </c>
      <c r="G105" s="50" t="s">
        <v>135</v>
      </c>
      <c r="I105" s="110" t="s">
        <v>935</v>
      </c>
      <c r="J105" s="43" t="s">
        <v>975</v>
      </c>
      <c r="K105" s="43" t="s">
        <v>886</v>
      </c>
      <c r="L105" s="43" t="s">
        <v>220</v>
      </c>
      <c r="M105" s="253" t="s">
        <v>964</v>
      </c>
      <c r="N105" s="59" t="s">
        <v>100</v>
      </c>
      <c r="O105" s="183" t="s">
        <v>100</v>
      </c>
      <c r="P105" s="253" t="s">
        <v>962</v>
      </c>
      <c r="Q105" s="104" t="s">
        <v>100</v>
      </c>
      <c r="R105" s="52" t="s">
        <v>95</v>
      </c>
      <c r="S105" s="50" t="s">
        <v>135</v>
      </c>
    </row>
    <row r="106" spans="1:19" x14ac:dyDescent="0.35">
      <c r="A106" s="104" t="s">
        <v>100</v>
      </c>
      <c r="B106" s="110" t="s">
        <v>935</v>
      </c>
      <c r="C106" s="43" t="s">
        <v>886</v>
      </c>
      <c r="D106" s="43" t="s">
        <v>975</v>
      </c>
      <c r="E106" s="43" t="s">
        <v>220</v>
      </c>
      <c r="F106" s="52" t="s">
        <v>95</v>
      </c>
      <c r="G106" s="50" t="s">
        <v>135</v>
      </c>
      <c r="I106" s="110" t="s">
        <v>936</v>
      </c>
      <c r="J106" s="43" t="s">
        <v>975</v>
      </c>
      <c r="K106" s="43" t="s">
        <v>886</v>
      </c>
      <c r="L106" s="43" t="s">
        <v>220</v>
      </c>
      <c r="M106" s="253" t="s">
        <v>964</v>
      </c>
      <c r="N106" s="59" t="s">
        <v>100</v>
      </c>
      <c r="O106" s="183" t="s">
        <v>100</v>
      </c>
      <c r="P106" s="253" t="s">
        <v>962</v>
      </c>
      <c r="Q106" s="104" t="s">
        <v>100</v>
      </c>
      <c r="R106" s="52" t="s">
        <v>95</v>
      </c>
      <c r="S106" s="50" t="s">
        <v>135</v>
      </c>
    </row>
    <row r="107" spans="1:19" x14ac:dyDescent="0.35">
      <c r="A107" s="104" t="s">
        <v>100</v>
      </c>
      <c r="B107" s="110" t="s">
        <v>936</v>
      </c>
      <c r="C107" s="43" t="s">
        <v>886</v>
      </c>
      <c r="D107" s="43" t="s">
        <v>975</v>
      </c>
      <c r="E107" s="43" t="s">
        <v>220</v>
      </c>
      <c r="F107" s="52" t="s">
        <v>95</v>
      </c>
      <c r="G107" s="50" t="s">
        <v>135</v>
      </c>
      <c r="I107" s="110" t="s">
        <v>455</v>
      </c>
      <c r="J107" s="43" t="s">
        <v>633</v>
      </c>
      <c r="K107" s="43" t="s">
        <v>85</v>
      </c>
      <c r="L107" s="43" t="s">
        <v>47</v>
      </c>
      <c r="M107" s="253" t="s">
        <v>961</v>
      </c>
      <c r="N107" s="59" t="s">
        <v>100</v>
      </c>
      <c r="O107" s="183" t="s">
        <v>100</v>
      </c>
      <c r="P107" s="253" t="s">
        <v>962</v>
      </c>
      <c r="Q107" s="104" t="s">
        <v>100</v>
      </c>
      <c r="R107" s="52" t="s">
        <v>95</v>
      </c>
      <c r="S107" s="50" t="s">
        <v>130</v>
      </c>
    </row>
    <row r="108" spans="1:19" x14ac:dyDescent="0.35">
      <c r="A108" s="104">
        <v>418</v>
      </c>
      <c r="B108" s="110" t="s">
        <v>234</v>
      </c>
      <c r="C108" s="43" t="s">
        <v>689</v>
      </c>
      <c r="D108" s="43" t="s">
        <v>367</v>
      </c>
      <c r="E108" s="43" t="s">
        <v>35</v>
      </c>
      <c r="F108" s="52" t="s">
        <v>95</v>
      </c>
      <c r="G108" s="50" t="s">
        <v>135</v>
      </c>
      <c r="I108" s="110" t="s">
        <v>456</v>
      </c>
      <c r="J108" s="43" t="s">
        <v>633</v>
      </c>
      <c r="K108" s="43" t="s">
        <v>85</v>
      </c>
      <c r="L108" s="43" t="s">
        <v>47</v>
      </c>
      <c r="M108" s="253" t="s">
        <v>961</v>
      </c>
      <c r="N108" s="59" t="s">
        <v>100</v>
      </c>
      <c r="O108" s="183" t="s">
        <v>100</v>
      </c>
      <c r="P108" s="253" t="s">
        <v>962</v>
      </c>
      <c r="Q108" s="104" t="s">
        <v>100</v>
      </c>
      <c r="R108" s="52" t="s">
        <v>95</v>
      </c>
      <c r="S108" s="50" t="s">
        <v>130</v>
      </c>
    </row>
    <row r="109" spans="1:19" x14ac:dyDescent="0.35">
      <c r="A109" s="104">
        <v>343</v>
      </c>
      <c r="B109" s="110" t="s">
        <v>360</v>
      </c>
      <c r="C109" s="43" t="s">
        <v>689</v>
      </c>
      <c r="D109" s="43" t="s">
        <v>367</v>
      </c>
      <c r="E109" s="43" t="s">
        <v>35</v>
      </c>
      <c r="F109" s="52" t="s">
        <v>95</v>
      </c>
      <c r="G109" s="50" t="s">
        <v>135</v>
      </c>
      <c r="I109" s="110" t="s">
        <v>454</v>
      </c>
      <c r="J109" s="43" t="s">
        <v>633</v>
      </c>
      <c r="K109" s="43" t="s">
        <v>85</v>
      </c>
      <c r="L109" s="43" t="s">
        <v>47</v>
      </c>
      <c r="M109" s="253" t="s">
        <v>961</v>
      </c>
      <c r="N109" s="59" t="s">
        <v>100</v>
      </c>
      <c r="O109" s="183" t="s">
        <v>100</v>
      </c>
      <c r="P109" s="253" t="s">
        <v>962</v>
      </c>
      <c r="Q109" s="104" t="s">
        <v>100</v>
      </c>
      <c r="R109" s="52" t="s">
        <v>95</v>
      </c>
      <c r="S109" s="50" t="s">
        <v>130</v>
      </c>
    </row>
    <row r="110" spans="1:19" ht="15" thickBot="1" x14ac:dyDescent="0.4">
      <c r="A110" s="280">
        <v>316</v>
      </c>
      <c r="B110" s="195" t="s">
        <v>348</v>
      </c>
      <c r="C110" s="196" t="s">
        <v>689</v>
      </c>
      <c r="D110" s="196" t="s">
        <v>367</v>
      </c>
      <c r="E110" s="196" t="s">
        <v>35</v>
      </c>
      <c r="F110" s="198" t="s">
        <v>95</v>
      </c>
      <c r="G110" s="281" t="s">
        <v>135</v>
      </c>
      <c r="I110" s="110" t="s">
        <v>503</v>
      </c>
      <c r="J110" s="43" t="s">
        <v>418</v>
      </c>
      <c r="K110" s="43" t="s">
        <v>502</v>
      </c>
      <c r="L110" s="43" t="s">
        <v>150</v>
      </c>
      <c r="M110" s="253" t="s">
        <v>961</v>
      </c>
      <c r="N110" s="59" t="s">
        <v>100</v>
      </c>
      <c r="O110" s="183" t="s">
        <v>100</v>
      </c>
      <c r="P110" s="253" t="s">
        <v>962</v>
      </c>
      <c r="Q110" s="104" t="s">
        <v>100</v>
      </c>
      <c r="R110" s="52" t="s">
        <v>95</v>
      </c>
      <c r="S110" s="50" t="s">
        <v>130</v>
      </c>
    </row>
    <row r="111" spans="1:19" x14ac:dyDescent="0.35">
      <c r="A111" s="104">
        <v>433</v>
      </c>
      <c r="B111" s="110" t="s">
        <v>265</v>
      </c>
      <c r="C111" s="43" t="s">
        <v>891</v>
      </c>
      <c r="D111" s="43" t="s">
        <v>90</v>
      </c>
      <c r="E111" s="43" t="s">
        <v>16</v>
      </c>
      <c r="F111" s="52" t="s">
        <v>95</v>
      </c>
      <c r="G111" s="50" t="s">
        <v>130</v>
      </c>
      <c r="I111" s="110" t="s">
        <v>505</v>
      </c>
      <c r="J111" s="43" t="s">
        <v>418</v>
      </c>
      <c r="K111" s="43" t="s">
        <v>502</v>
      </c>
      <c r="L111" s="43" t="s">
        <v>150</v>
      </c>
      <c r="M111" s="253" t="s">
        <v>961</v>
      </c>
      <c r="N111" s="59" t="s">
        <v>100</v>
      </c>
      <c r="O111" s="183" t="s">
        <v>100</v>
      </c>
      <c r="P111" s="253" t="s">
        <v>962</v>
      </c>
      <c r="Q111" s="104" t="s">
        <v>100</v>
      </c>
      <c r="R111" s="52" t="s">
        <v>95</v>
      </c>
      <c r="S111" s="50" t="s">
        <v>130</v>
      </c>
    </row>
    <row r="112" spans="1:19" x14ac:dyDescent="0.35">
      <c r="A112" s="104">
        <v>429</v>
      </c>
      <c r="B112" s="110" t="s">
        <v>231</v>
      </c>
      <c r="C112" s="43" t="s">
        <v>61</v>
      </c>
      <c r="D112" s="43" t="s">
        <v>102</v>
      </c>
      <c r="E112" s="43" t="s">
        <v>13</v>
      </c>
      <c r="F112" s="52" t="s">
        <v>95</v>
      </c>
      <c r="G112" s="50" t="s">
        <v>130</v>
      </c>
      <c r="I112" s="110" t="s">
        <v>501</v>
      </c>
      <c r="J112" s="43" t="s">
        <v>418</v>
      </c>
      <c r="K112" s="43" t="s">
        <v>502</v>
      </c>
      <c r="L112" s="43" t="s">
        <v>150</v>
      </c>
      <c r="M112" s="253" t="s">
        <v>961</v>
      </c>
      <c r="N112" s="59" t="s">
        <v>100</v>
      </c>
      <c r="O112" s="183" t="s">
        <v>100</v>
      </c>
      <c r="P112" s="253" t="s">
        <v>962</v>
      </c>
      <c r="Q112" s="104" t="s">
        <v>100</v>
      </c>
      <c r="R112" s="52" t="s">
        <v>95</v>
      </c>
      <c r="S112" s="50" t="s">
        <v>130</v>
      </c>
    </row>
    <row r="113" spans="1:19" x14ac:dyDescent="0.35">
      <c r="A113" s="104">
        <v>421</v>
      </c>
      <c r="B113" s="110" t="s">
        <v>236</v>
      </c>
      <c r="C113" s="43" t="s">
        <v>61</v>
      </c>
      <c r="D113" s="43" t="s">
        <v>102</v>
      </c>
      <c r="E113" s="43" t="s">
        <v>13</v>
      </c>
      <c r="F113" s="52" t="s">
        <v>95</v>
      </c>
      <c r="G113" s="50" t="s">
        <v>130</v>
      </c>
      <c r="I113" s="110" t="s">
        <v>504</v>
      </c>
      <c r="J113" s="43" t="s">
        <v>418</v>
      </c>
      <c r="K113" s="43" t="s">
        <v>502</v>
      </c>
      <c r="L113" s="43" t="s">
        <v>150</v>
      </c>
      <c r="M113" s="253" t="s">
        <v>961</v>
      </c>
      <c r="N113" s="59" t="s">
        <v>100</v>
      </c>
      <c r="O113" s="183" t="s">
        <v>100</v>
      </c>
      <c r="P113" s="253" t="s">
        <v>962</v>
      </c>
      <c r="Q113" s="104" t="s">
        <v>100</v>
      </c>
      <c r="R113" s="52" t="s">
        <v>95</v>
      </c>
      <c r="S113" s="50" t="s">
        <v>130</v>
      </c>
    </row>
    <row r="114" spans="1:19" x14ac:dyDescent="0.35">
      <c r="A114" s="104">
        <v>387</v>
      </c>
      <c r="B114" s="110" t="s">
        <v>314</v>
      </c>
      <c r="C114" s="43" t="s">
        <v>79</v>
      </c>
      <c r="D114" s="43" t="s">
        <v>370</v>
      </c>
      <c r="E114" s="43" t="s">
        <v>5</v>
      </c>
      <c r="F114" s="52" t="s">
        <v>95</v>
      </c>
      <c r="G114" s="50" t="s">
        <v>130</v>
      </c>
      <c r="I114" s="110" t="s">
        <v>507</v>
      </c>
      <c r="J114" s="43" t="s">
        <v>634</v>
      </c>
      <c r="K114" s="43" t="s">
        <v>502</v>
      </c>
      <c r="L114" s="43" t="s">
        <v>150</v>
      </c>
      <c r="M114" s="253" t="s">
        <v>964</v>
      </c>
      <c r="N114" s="59" t="s">
        <v>100</v>
      </c>
      <c r="O114" s="183" t="s">
        <v>100</v>
      </c>
      <c r="P114" s="253" t="s">
        <v>962</v>
      </c>
      <c r="Q114" s="104" t="s">
        <v>100</v>
      </c>
      <c r="R114" s="52" t="s">
        <v>95</v>
      </c>
      <c r="S114" s="50" t="s">
        <v>130</v>
      </c>
    </row>
    <row r="115" spans="1:19" x14ac:dyDescent="0.35">
      <c r="A115" s="104">
        <v>377</v>
      </c>
      <c r="B115" s="110" t="s">
        <v>335</v>
      </c>
      <c r="C115" s="43" t="s">
        <v>61</v>
      </c>
      <c r="D115" s="43" t="s">
        <v>1002</v>
      </c>
      <c r="E115" s="43" t="s">
        <v>13</v>
      </c>
      <c r="F115" s="52" t="s">
        <v>95</v>
      </c>
      <c r="G115" s="50" t="s">
        <v>130</v>
      </c>
      <c r="I115" s="110" t="s">
        <v>506</v>
      </c>
      <c r="J115" s="43" t="s">
        <v>634</v>
      </c>
      <c r="K115" s="43" t="s">
        <v>502</v>
      </c>
      <c r="L115" s="43" t="s">
        <v>150</v>
      </c>
      <c r="M115" s="253" t="s">
        <v>964</v>
      </c>
      <c r="N115" s="59" t="s">
        <v>100</v>
      </c>
      <c r="O115" s="183" t="s">
        <v>100</v>
      </c>
      <c r="P115" s="253" t="s">
        <v>962</v>
      </c>
      <c r="Q115" s="104" t="s">
        <v>100</v>
      </c>
      <c r="R115" s="52" t="s">
        <v>95</v>
      </c>
      <c r="S115" s="50" t="s">
        <v>130</v>
      </c>
    </row>
    <row r="116" spans="1:19" x14ac:dyDescent="0.35">
      <c r="A116" s="104">
        <v>370</v>
      </c>
      <c r="B116" s="110" t="s">
        <v>222</v>
      </c>
      <c r="C116" s="43" t="s">
        <v>79</v>
      </c>
      <c r="D116" s="43" t="s">
        <v>370</v>
      </c>
      <c r="E116" s="43" t="s">
        <v>5</v>
      </c>
      <c r="F116" s="52" t="s">
        <v>95</v>
      </c>
      <c r="G116" s="50" t="s">
        <v>130</v>
      </c>
      <c r="I116" s="110" t="s">
        <v>508</v>
      </c>
      <c r="J116" s="43" t="s">
        <v>634</v>
      </c>
      <c r="K116" s="43" t="s">
        <v>502</v>
      </c>
      <c r="L116" s="43" t="s">
        <v>150</v>
      </c>
      <c r="M116" s="253" t="s">
        <v>964</v>
      </c>
      <c r="N116" s="59" t="s">
        <v>100</v>
      </c>
      <c r="O116" s="183" t="s">
        <v>100</v>
      </c>
      <c r="P116" s="253" t="s">
        <v>962</v>
      </c>
      <c r="Q116" s="104" t="s">
        <v>100</v>
      </c>
      <c r="R116" s="52" t="s">
        <v>95</v>
      </c>
      <c r="S116" s="50" t="s">
        <v>130</v>
      </c>
    </row>
    <row r="117" spans="1:19" x14ac:dyDescent="0.35">
      <c r="A117" s="104">
        <v>333</v>
      </c>
      <c r="B117" s="110" t="s">
        <v>332</v>
      </c>
      <c r="C117" s="43" t="s">
        <v>61</v>
      </c>
      <c r="D117" s="43" t="s">
        <v>353</v>
      </c>
      <c r="E117" s="43" t="s">
        <v>13</v>
      </c>
      <c r="F117" s="52" t="s">
        <v>95</v>
      </c>
      <c r="G117" s="50" t="s">
        <v>130</v>
      </c>
      <c r="I117" s="110" t="s">
        <v>564</v>
      </c>
      <c r="J117" s="43" t="s">
        <v>415</v>
      </c>
      <c r="K117" s="43" t="s">
        <v>73</v>
      </c>
      <c r="L117" s="43" t="s">
        <v>26</v>
      </c>
      <c r="M117" s="253" t="s">
        <v>961</v>
      </c>
      <c r="N117" s="59" t="s">
        <v>100</v>
      </c>
      <c r="O117" s="183">
        <v>9</v>
      </c>
      <c r="P117" s="253" t="s">
        <v>962</v>
      </c>
      <c r="Q117" s="104" t="s">
        <v>100</v>
      </c>
      <c r="R117" s="52" t="s">
        <v>95</v>
      </c>
      <c r="S117" s="50" t="s">
        <v>130</v>
      </c>
    </row>
    <row r="118" spans="1:19" x14ac:dyDescent="0.35">
      <c r="A118" s="104">
        <v>328</v>
      </c>
      <c r="B118" s="110" t="s">
        <v>233</v>
      </c>
      <c r="C118" s="43" t="s">
        <v>61</v>
      </c>
      <c r="D118" s="43" t="s">
        <v>274</v>
      </c>
      <c r="E118" s="43" t="s">
        <v>13</v>
      </c>
      <c r="F118" s="52" t="s">
        <v>95</v>
      </c>
      <c r="G118" s="50" t="s">
        <v>130</v>
      </c>
      <c r="I118" s="110" t="s">
        <v>566</v>
      </c>
      <c r="J118" s="43" t="s">
        <v>415</v>
      </c>
      <c r="K118" s="43" t="s">
        <v>73</v>
      </c>
      <c r="L118" s="43" t="s">
        <v>26</v>
      </c>
      <c r="M118" s="253" t="s">
        <v>961</v>
      </c>
      <c r="N118" s="59" t="s">
        <v>100</v>
      </c>
      <c r="O118" s="183">
        <v>9</v>
      </c>
      <c r="P118" s="253" t="s">
        <v>962</v>
      </c>
      <c r="Q118" s="104" t="s">
        <v>100</v>
      </c>
      <c r="R118" s="52" t="s">
        <v>95</v>
      </c>
      <c r="S118" s="50" t="s">
        <v>130</v>
      </c>
    </row>
    <row r="119" spans="1:19" x14ac:dyDescent="0.35">
      <c r="A119" s="104">
        <v>316</v>
      </c>
      <c r="B119" s="110" t="s">
        <v>352</v>
      </c>
      <c r="C119" s="43" t="s">
        <v>61</v>
      </c>
      <c r="D119" s="43" t="s">
        <v>353</v>
      </c>
      <c r="E119" s="43" t="s">
        <v>13</v>
      </c>
      <c r="F119" s="52" t="s">
        <v>95</v>
      </c>
      <c r="G119" s="50" t="s">
        <v>130</v>
      </c>
      <c r="I119" s="110" t="s">
        <v>249</v>
      </c>
      <c r="J119" s="43" t="s">
        <v>415</v>
      </c>
      <c r="K119" s="43" t="s">
        <v>73</v>
      </c>
      <c r="L119" s="43" t="s">
        <v>26</v>
      </c>
      <c r="M119" s="253" t="s">
        <v>961</v>
      </c>
      <c r="N119" s="59" t="s">
        <v>100</v>
      </c>
      <c r="O119" s="183">
        <v>9</v>
      </c>
      <c r="P119" s="253" t="s">
        <v>962</v>
      </c>
      <c r="Q119" s="104">
        <v>308</v>
      </c>
      <c r="R119" s="52" t="s">
        <v>95</v>
      </c>
      <c r="S119" s="50" t="s">
        <v>130</v>
      </c>
    </row>
    <row r="120" spans="1:19" x14ac:dyDescent="0.35">
      <c r="A120" s="104">
        <v>313</v>
      </c>
      <c r="B120" s="110" t="s">
        <v>248</v>
      </c>
      <c r="C120" s="43" t="s">
        <v>61</v>
      </c>
      <c r="D120" s="43" t="s">
        <v>403</v>
      </c>
      <c r="E120" s="43" t="s">
        <v>13</v>
      </c>
      <c r="F120" s="52" t="s">
        <v>95</v>
      </c>
      <c r="G120" s="50" t="s">
        <v>130</v>
      </c>
      <c r="I120" s="110" t="s">
        <v>565</v>
      </c>
      <c r="J120" s="43" t="s">
        <v>415</v>
      </c>
      <c r="K120" s="43" t="s">
        <v>73</v>
      </c>
      <c r="L120" s="43" t="s">
        <v>26</v>
      </c>
      <c r="M120" s="253" t="s">
        <v>961</v>
      </c>
      <c r="N120" s="59" t="s">
        <v>100</v>
      </c>
      <c r="O120" s="183">
        <v>9</v>
      </c>
      <c r="P120" s="253" t="s">
        <v>962</v>
      </c>
      <c r="Q120" s="104" t="s">
        <v>100</v>
      </c>
      <c r="R120" s="52" t="s">
        <v>95</v>
      </c>
      <c r="S120" s="50" t="s">
        <v>130</v>
      </c>
    </row>
    <row r="121" spans="1:19" x14ac:dyDescent="0.35">
      <c r="A121" s="104">
        <v>308</v>
      </c>
      <c r="B121" s="110" t="s">
        <v>249</v>
      </c>
      <c r="C121" s="43" t="s">
        <v>73</v>
      </c>
      <c r="D121" s="43" t="s">
        <v>415</v>
      </c>
      <c r="E121" s="43" t="s">
        <v>26</v>
      </c>
      <c r="F121" s="52" t="s">
        <v>95</v>
      </c>
      <c r="G121" s="50" t="s">
        <v>130</v>
      </c>
      <c r="I121" s="110" t="s">
        <v>493</v>
      </c>
      <c r="J121" s="43" t="s">
        <v>635</v>
      </c>
      <c r="K121" s="43" t="s">
        <v>73</v>
      </c>
      <c r="L121" s="43" t="s">
        <v>26</v>
      </c>
      <c r="M121" s="253" t="s">
        <v>961</v>
      </c>
      <c r="N121" s="59" t="s">
        <v>100</v>
      </c>
      <c r="O121" s="183" t="s">
        <v>100</v>
      </c>
      <c r="P121" s="253" t="s">
        <v>962</v>
      </c>
      <c r="Q121" s="104" t="s">
        <v>100</v>
      </c>
      <c r="R121" s="52" t="s">
        <v>95</v>
      </c>
      <c r="S121" s="50" t="s">
        <v>130</v>
      </c>
    </row>
    <row r="122" spans="1:19" x14ac:dyDescent="0.35">
      <c r="A122" s="104" t="s">
        <v>100</v>
      </c>
      <c r="B122" s="110" t="s">
        <v>455</v>
      </c>
      <c r="C122" s="43" t="s">
        <v>85</v>
      </c>
      <c r="D122" s="43" t="s">
        <v>633</v>
      </c>
      <c r="E122" s="43" t="s">
        <v>47</v>
      </c>
      <c r="F122" s="52" t="s">
        <v>95</v>
      </c>
      <c r="G122" s="50" t="s">
        <v>130</v>
      </c>
      <c r="I122" s="110" t="s">
        <v>492</v>
      </c>
      <c r="J122" s="43" t="s">
        <v>635</v>
      </c>
      <c r="K122" s="43" t="s">
        <v>73</v>
      </c>
      <c r="L122" s="43" t="s">
        <v>26</v>
      </c>
      <c r="M122" s="253" t="s">
        <v>961</v>
      </c>
      <c r="N122" s="59" t="s">
        <v>100</v>
      </c>
      <c r="O122" s="183" t="s">
        <v>100</v>
      </c>
      <c r="P122" s="253" t="s">
        <v>962</v>
      </c>
      <c r="Q122" s="104" t="s">
        <v>100</v>
      </c>
      <c r="R122" s="52" t="s">
        <v>95</v>
      </c>
      <c r="S122" s="50" t="s">
        <v>130</v>
      </c>
    </row>
    <row r="123" spans="1:19" x14ac:dyDescent="0.35">
      <c r="A123" s="104" t="s">
        <v>100</v>
      </c>
      <c r="B123" s="110" t="s">
        <v>456</v>
      </c>
      <c r="C123" s="43" t="s">
        <v>85</v>
      </c>
      <c r="D123" s="43" t="s">
        <v>633</v>
      </c>
      <c r="E123" s="43" t="s">
        <v>47</v>
      </c>
      <c r="F123" s="52" t="s">
        <v>95</v>
      </c>
      <c r="G123" s="50" t="s">
        <v>130</v>
      </c>
      <c r="I123" s="110" t="s">
        <v>491</v>
      </c>
      <c r="J123" s="43" t="s">
        <v>635</v>
      </c>
      <c r="K123" s="43" t="s">
        <v>73</v>
      </c>
      <c r="L123" s="43" t="s">
        <v>26</v>
      </c>
      <c r="M123" s="253" t="s">
        <v>961</v>
      </c>
      <c r="N123" s="59" t="s">
        <v>100</v>
      </c>
      <c r="O123" s="183" t="s">
        <v>100</v>
      </c>
      <c r="P123" s="253" t="s">
        <v>962</v>
      </c>
      <c r="Q123" s="104" t="s">
        <v>100</v>
      </c>
      <c r="R123" s="52" t="s">
        <v>95</v>
      </c>
      <c r="S123" s="50" t="s">
        <v>130</v>
      </c>
    </row>
    <row r="124" spans="1:19" x14ac:dyDescent="0.35">
      <c r="A124" s="104" t="s">
        <v>100</v>
      </c>
      <c r="B124" s="110" t="s">
        <v>454</v>
      </c>
      <c r="C124" s="43" t="s">
        <v>85</v>
      </c>
      <c r="D124" s="43" t="s">
        <v>633</v>
      </c>
      <c r="E124" s="43" t="s">
        <v>47</v>
      </c>
      <c r="F124" s="52" t="s">
        <v>95</v>
      </c>
      <c r="G124" s="50" t="s">
        <v>130</v>
      </c>
      <c r="I124" s="110" t="s">
        <v>774</v>
      </c>
      <c r="J124" s="43" t="s">
        <v>775</v>
      </c>
      <c r="K124" s="43" t="s">
        <v>776</v>
      </c>
      <c r="L124" s="43" t="s">
        <v>98</v>
      </c>
      <c r="M124" s="253" t="s">
        <v>961</v>
      </c>
      <c r="N124" s="59" t="s">
        <v>100</v>
      </c>
      <c r="O124" s="183" t="s">
        <v>100</v>
      </c>
      <c r="P124" s="253" t="s">
        <v>962</v>
      </c>
      <c r="Q124" s="104" t="s">
        <v>100</v>
      </c>
      <c r="R124" s="52" t="s">
        <v>95</v>
      </c>
      <c r="S124" s="50" t="s">
        <v>130</v>
      </c>
    </row>
    <row r="125" spans="1:19" x14ac:dyDescent="0.35">
      <c r="A125" s="104" t="s">
        <v>100</v>
      </c>
      <c r="B125" s="110" t="s">
        <v>503</v>
      </c>
      <c r="C125" s="43" t="s">
        <v>502</v>
      </c>
      <c r="D125" s="43" t="s">
        <v>418</v>
      </c>
      <c r="E125" s="43" t="s">
        <v>150</v>
      </c>
      <c r="F125" s="52" t="s">
        <v>95</v>
      </c>
      <c r="G125" s="50" t="s">
        <v>130</v>
      </c>
      <c r="I125" s="110" t="s">
        <v>777</v>
      </c>
      <c r="J125" s="43" t="s">
        <v>775</v>
      </c>
      <c r="K125" s="43" t="s">
        <v>776</v>
      </c>
      <c r="L125" s="43" t="s">
        <v>98</v>
      </c>
      <c r="M125" s="253" t="s">
        <v>961</v>
      </c>
      <c r="N125" s="59" t="s">
        <v>100</v>
      </c>
      <c r="O125" s="183" t="s">
        <v>100</v>
      </c>
      <c r="P125" s="253" t="s">
        <v>962</v>
      </c>
      <c r="Q125" s="104" t="s">
        <v>100</v>
      </c>
      <c r="R125" s="52" t="s">
        <v>95</v>
      </c>
      <c r="S125" s="50" t="s">
        <v>130</v>
      </c>
    </row>
    <row r="126" spans="1:19" x14ac:dyDescent="0.35">
      <c r="A126" s="104" t="s">
        <v>100</v>
      </c>
      <c r="B126" s="110" t="s">
        <v>505</v>
      </c>
      <c r="C126" s="43" t="s">
        <v>502</v>
      </c>
      <c r="D126" s="43" t="s">
        <v>418</v>
      </c>
      <c r="E126" s="43" t="s">
        <v>150</v>
      </c>
      <c r="F126" s="52" t="s">
        <v>95</v>
      </c>
      <c r="G126" s="50" t="s">
        <v>130</v>
      </c>
      <c r="I126" s="110" t="s">
        <v>778</v>
      </c>
      <c r="J126" s="43" t="s">
        <v>775</v>
      </c>
      <c r="K126" s="43" t="s">
        <v>776</v>
      </c>
      <c r="L126" s="43" t="s">
        <v>98</v>
      </c>
      <c r="M126" s="253" t="s">
        <v>961</v>
      </c>
      <c r="N126" s="59" t="s">
        <v>100</v>
      </c>
      <c r="O126" s="183" t="s">
        <v>100</v>
      </c>
      <c r="P126" s="253" t="s">
        <v>962</v>
      </c>
      <c r="Q126" s="104" t="s">
        <v>100</v>
      </c>
      <c r="R126" s="52" t="s">
        <v>95</v>
      </c>
      <c r="S126" s="50" t="s">
        <v>130</v>
      </c>
    </row>
    <row r="127" spans="1:19" x14ac:dyDescent="0.35">
      <c r="A127" s="104" t="s">
        <v>100</v>
      </c>
      <c r="B127" s="110" t="s">
        <v>501</v>
      </c>
      <c r="C127" s="43" t="s">
        <v>502</v>
      </c>
      <c r="D127" s="43" t="s">
        <v>418</v>
      </c>
      <c r="E127" s="43" t="s">
        <v>150</v>
      </c>
      <c r="F127" s="52" t="s">
        <v>95</v>
      </c>
      <c r="G127" s="50" t="s">
        <v>130</v>
      </c>
      <c r="I127" s="110" t="s">
        <v>679</v>
      </c>
      <c r="J127" s="43" t="s">
        <v>677</v>
      </c>
      <c r="K127" s="43" t="s">
        <v>673</v>
      </c>
      <c r="L127" s="43" t="s">
        <v>94</v>
      </c>
      <c r="M127" s="253" t="s">
        <v>961</v>
      </c>
      <c r="N127" s="59" t="s">
        <v>100</v>
      </c>
      <c r="O127" s="183" t="s">
        <v>100</v>
      </c>
      <c r="P127" s="253" t="s">
        <v>962</v>
      </c>
      <c r="Q127" s="104" t="s">
        <v>100</v>
      </c>
      <c r="R127" s="52" t="s">
        <v>95</v>
      </c>
      <c r="S127" s="50" t="s">
        <v>130</v>
      </c>
    </row>
    <row r="128" spans="1:19" x14ac:dyDescent="0.35">
      <c r="A128" s="104" t="s">
        <v>100</v>
      </c>
      <c r="B128" s="110" t="s">
        <v>504</v>
      </c>
      <c r="C128" s="43" t="s">
        <v>502</v>
      </c>
      <c r="D128" s="43" t="s">
        <v>418</v>
      </c>
      <c r="E128" s="43" t="s">
        <v>150</v>
      </c>
      <c r="F128" s="52" t="s">
        <v>95</v>
      </c>
      <c r="G128" s="50" t="s">
        <v>130</v>
      </c>
      <c r="I128" s="110" t="s">
        <v>680</v>
      </c>
      <c r="J128" s="43" t="s">
        <v>677</v>
      </c>
      <c r="K128" s="43" t="s">
        <v>673</v>
      </c>
      <c r="L128" s="43" t="s">
        <v>94</v>
      </c>
      <c r="M128" s="253" t="s">
        <v>961</v>
      </c>
      <c r="N128" s="59" t="s">
        <v>100</v>
      </c>
      <c r="O128" s="183" t="s">
        <v>100</v>
      </c>
      <c r="P128" s="253" t="s">
        <v>962</v>
      </c>
      <c r="Q128" s="104" t="s">
        <v>100</v>
      </c>
      <c r="R128" s="52" t="s">
        <v>95</v>
      </c>
      <c r="S128" s="50" t="s">
        <v>130</v>
      </c>
    </row>
    <row r="129" spans="1:19" x14ac:dyDescent="0.35">
      <c r="A129" s="104" t="s">
        <v>100</v>
      </c>
      <c r="B129" s="110" t="s">
        <v>507</v>
      </c>
      <c r="C129" s="43" t="s">
        <v>502</v>
      </c>
      <c r="D129" s="43" t="s">
        <v>634</v>
      </c>
      <c r="E129" s="43" t="s">
        <v>150</v>
      </c>
      <c r="F129" s="52" t="s">
        <v>95</v>
      </c>
      <c r="G129" s="50" t="s">
        <v>130</v>
      </c>
      <c r="I129" s="110" t="s">
        <v>708</v>
      </c>
      <c r="J129" s="43" t="s">
        <v>722</v>
      </c>
      <c r="K129" s="43" t="s">
        <v>673</v>
      </c>
      <c r="L129" s="43" t="s">
        <v>94</v>
      </c>
      <c r="M129" s="253" t="s">
        <v>961</v>
      </c>
      <c r="N129" s="59" t="s">
        <v>100</v>
      </c>
      <c r="O129" s="183" t="s">
        <v>100</v>
      </c>
      <c r="P129" s="253" t="s">
        <v>962</v>
      </c>
      <c r="Q129" s="104" t="s">
        <v>100</v>
      </c>
      <c r="R129" s="52" t="s">
        <v>95</v>
      </c>
      <c r="S129" s="50" t="s">
        <v>130</v>
      </c>
    </row>
    <row r="130" spans="1:19" x14ac:dyDescent="0.35">
      <c r="A130" s="104" t="s">
        <v>100</v>
      </c>
      <c r="B130" s="110" t="s">
        <v>506</v>
      </c>
      <c r="C130" s="43" t="s">
        <v>502</v>
      </c>
      <c r="D130" s="43" t="s">
        <v>634</v>
      </c>
      <c r="E130" s="43" t="s">
        <v>150</v>
      </c>
      <c r="F130" s="52" t="s">
        <v>95</v>
      </c>
      <c r="G130" s="50" t="s">
        <v>130</v>
      </c>
      <c r="I130" s="110" t="s">
        <v>779</v>
      </c>
      <c r="J130" s="43" t="s">
        <v>722</v>
      </c>
      <c r="K130" s="43" t="s">
        <v>673</v>
      </c>
      <c r="L130" s="43" t="s">
        <v>94</v>
      </c>
      <c r="M130" s="253" t="s">
        <v>961</v>
      </c>
      <c r="N130" s="59" t="s">
        <v>100</v>
      </c>
      <c r="O130" s="183" t="s">
        <v>100</v>
      </c>
      <c r="P130" s="253" t="s">
        <v>962</v>
      </c>
      <c r="Q130" s="104" t="s">
        <v>100</v>
      </c>
      <c r="R130" s="52" t="s">
        <v>95</v>
      </c>
      <c r="S130" s="50" t="s">
        <v>130</v>
      </c>
    </row>
    <row r="131" spans="1:19" x14ac:dyDescent="0.35">
      <c r="A131" s="104" t="s">
        <v>100</v>
      </c>
      <c r="B131" s="110" t="s">
        <v>508</v>
      </c>
      <c r="C131" s="43" t="s">
        <v>502</v>
      </c>
      <c r="D131" s="43" t="s">
        <v>634</v>
      </c>
      <c r="E131" s="43" t="s">
        <v>150</v>
      </c>
      <c r="F131" s="52" t="s">
        <v>95</v>
      </c>
      <c r="G131" s="50" t="s">
        <v>130</v>
      </c>
      <c r="I131" s="110" t="s">
        <v>709</v>
      </c>
      <c r="J131" s="43" t="s">
        <v>722</v>
      </c>
      <c r="K131" s="43" t="s">
        <v>673</v>
      </c>
      <c r="L131" s="43" t="s">
        <v>94</v>
      </c>
      <c r="M131" s="253" t="s">
        <v>961</v>
      </c>
      <c r="N131" s="59" t="s">
        <v>100</v>
      </c>
      <c r="O131" s="183" t="s">
        <v>100</v>
      </c>
      <c r="P131" s="253" t="s">
        <v>962</v>
      </c>
      <c r="Q131" s="104" t="s">
        <v>100</v>
      </c>
      <c r="R131" s="52" t="s">
        <v>95</v>
      </c>
      <c r="S131" s="50" t="s">
        <v>130</v>
      </c>
    </row>
    <row r="132" spans="1:19" x14ac:dyDescent="0.35">
      <c r="A132" s="104" t="s">
        <v>100</v>
      </c>
      <c r="B132" s="110" t="s">
        <v>564</v>
      </c>
      <c r="C132" s="43" t="s">
        <v>73</v>
      </c>
      <c r="D132" s="43" t="s">
        <v>415</v>
      </c>
      <c r="E132" s="43" t="s">
        <v>26</v>
      </c>
      <c r="F132" s="52" t="s">
        <v>95</v>
      </c>
      <c r="G132" s="50" t="s">
        <v>130</v>
      </c>
      <c r="I132" s="110" t="s">
        <v>579</v>
      </c>
      <c r="J132" s="43" t="s">
        <v>976</v>
      </c>
      <c r="K132" s="43" t="s">
        <v>61</v>
      </c>
      <c r="L132" s="43" t="s">
        <v>13</v>
      </c>
      <c r="M132" s="249">
        <v>0</v>
      </c>
      <c r="N132" s="59" t="s">
        <v>100</v>
      </c>
      <c r="O132" s="183" t="s">
        <v>100</v>
      </c>
      <c r="P132" s="253" t="s">
        <v>962</v>
      </c>
      <c r="Q132" s="104" t="s">
        <v>100</v>
      </c>
      <c r="R132" s="52" t="s">
        <v>95</v>
      </c>
      <c r="S132" s="50" t="s">
        <v>130</v>
      </c>
    </row>
    <row r="133" spans="1:19" x14ac:dyDescent="0.35">
      <c r="A133" s="104" t="s">
        <v>100</v>
      </c>
      <c r="B133" s="110" t="s">
        <v>566</v>
      </c>
      <c r="C133" s="43" t="s">
        <v>73</v>
      </c>
      <c r="D133" s="43" t="s">
        <v>415</v>
      </c>
      <c r="E133" s="43" t="s">
        <v>26</v>
      </c>
      <c r="F133" s="52" t="s">
        <v>95</v>
      </c>
      <c r="G133" s="50" t="s">
        <v>130</v>
      </c>
      <c r="I133" s="110" t="s">
        <v>780</v>
      </c>
      <c r="J133" s="43" t="s">
        <v>404</v>
      </c>
      <c r="K133" s="43" t="s">
        <v>61</v>
      </c>
      <c r="L133" s="43" t="s">
        <v>13</v>
      </c>
      <c r="M133" s="253" t="s">
        <v>961</v>
      </c>
      <c r="N133" s="59">
        <v>9</v>
      </c>
      <c r="O133" s="183">
        <v>7</v>
      </c>
      <c r="P133" s="253" t="s">
        <v>962</v>
      </c>
      <c r="Q133" s="104" t="s">
        <v>100</v>
      </c>
      <c r="R133" s="52" t="s">
        <v>95</v>
      </c>
      <c r="S133" s="50" t="s">
        <v>130</v>
      </c>
    </row>
    <row r="134" spans="1:19" x14ac:dyDescent="0.35">
      <c r="A134" s="104" t="s">
        <v>100</v>
      </c>
      <c r="B134" s="110" t="s">
        <v>565</v>
      </c>
      <c r="C134" s="43" t="s">
        <v>73</v>
      </c>
      <c r="D134" s="43" t="s">
        <v>415</v>
      </c>
      <c r="E134" s="43" t="s">
        <v>26</v>
      </c>
      <c r="F134" s="52" t="s">
        <v>95</v>
      </c>
      <c r="G134" s="50" t="s">
        <v>130</v>
      </c>
      <c r="I134" s="110" t="s">
        <v>781</v>
      </c>
      <c r="J134" s="43" t="s">
        <v>404</v>
      </c>
      <c r="K134" s="43" t="s">
        <v>61</v>
      </c>
      <c r="L134" s="43" t="s">
        <v>13</v>
      </c>
      <c r="M134" s="253" t="s">
        <v>961</v>
      </c>
      <c r="N134" s="59">
        <v>9</v>
      </c>
      <c r="O134" s="183">
        <v>7</v>
      </c>
      <c r="P134" s="253" t="s">
        <v>962</v>
      </c>
      <c r="Q134" s="104" t="s">
        <v>100</v>
      </c>
      <c r="R134" s="52" t="s">
        <v>95</v>
      </c>
      <c r="S134" s="50" t="s">
        <v>130</v>
      </c>
    </row>
    <row r="135" spans="1:19" x14ac:dyDescent="0.35">
      <c r="A135" s="104" t="s">
        <v>100</v>
      </c>
      <c r="B135" s="110" t="s">
        <v>493</v>
      </c>
      <c r="C135" s="43" t="s">
        <v>73</v>
      </c>
      <c r="D135" s="43" t="s">
        <v>635</v>
      </c>
      <c r="E135" s="43" t="s">
        <v>26</v>
      </c>
      <c r="F135" s="52" t="s">
        <v>95</v>
      </c>
      <c r="G135" s="50" t="s">
        <v>130</v>
      </c>
      <c r="I135" s="110" t="s">
        <v>782</v>
      </c>
      <c r="J135" s="43" t="s">
        <v>404</v>
      </c>
      <c r="K135" s="43" t="s">
        <v>61</v>
      </c>
      <c r="L135" s="43" t="s">
        <v>13</v>
      </c>
      <c r="M135" s="253" t="s">
        <v>961</v>
      </c>
      <c r="N135" s="59">
        <v>9</v>
      </c>
      <c r="O135" s="183">
        <v>7</v>
      </c>
      <c r="P135" s="253" t="s">
        <v>962</v>
      </c>
      <c r="Q135" s="104" t="s">
        <v>100</v>
      </c>
      <c r="R135" s="52" t="s">
        <v>95</v>
      </c>
      <c r="S135" s="50" t="s">
        <v>130</v>
      </c>
    </row>
    <row r="136" spans="1:19" x14ac:dyDescent="0.35">
      <c r="A136" s="104" t="s">
        <v>100</v>
      </c>
      <c r="B136" s="110" t="s">
        <v>492</v>
      </c>
      <c r="C136" s="43" t="s">
        <v>73</v>
      </c>
      <c r="D136" s="43" t="s">
        <v>635</v>
      </c>
      <c r="E136" s="43" t="s">
        <v>26</v>
      </c>
      <c r="F136" s="52" t="s">
        <v>95</v>
      </c>
      <c r="G136" s="50" t="s">
        <v>130</v>
      </c>
      <c r="I136" s="110" t="s">
        <v>236</v>
      </c>
      <c r="J136" s="43" t="s">
        <v>102</v>
      </c>
      <c r="K136" s="43" t="s">
        <v>61</v>
      </c>
      <c r="L136" s="43" t="s">
        <v>13</v>
      </c>
      <c r="M136" s="253" t="s">
        <v>961</v>
      </c>
      <c r="N136" s="59">
        <v>3</v>
      </c>
      <c r="O136" s="183">
        <v>1</v>
      </c>
      <c r="P136" s="253" t="s">
        <v>962</v>
      </c>
      <c r="Q136" s="104">
        <v>421</v>
      </c>
      <c r="R136" s="52" t="s">
        <v>95</v>
      </c>
      <c r="S136" s="50" t="s">
        <v>130</v>
      </c>
    </row>
    <row r="137" spans="1:19" x14ac:dyDescent="0.35">
      <c r="A137" s="104" t="s">
        <v>100</v>
      </c>
      <c r="B137" s="110" t="s">
        <v>491</v>
      </c>
      <c r="C137" s="43" t="s">
        <v>73</v>
      </c>
      <c r="D137" s="43" t="s">
        <v>635</v>
      </c>
      <c r="E137" s="43" t="s">
        <v>26</v>
      </c>
      <c r="F137" s="52" t="s">
        <v>95</v>
      </c>
      <c r="G137" s="50" t="s">
        <v>130</v>
      </c>
      <c r="I137" s="110" t="s">
        <v>231</v>
      </c>
      <c r="J137" s="43" t="s">
        <v>102</v>
      </c>
      <c r="K137" s="43" t="s">
        <v>61</v>
      </c>
      <c r="L137" s="43" t="s">
        <v>13</v>
      </c>
      <c r="M137" s="253" t="s">
        <v>961</v>
      </c>
      <c r="N137" s="59">
        <v>3</v>
      </c>
      <c r="O137" s="183">
        <v>1</v>
      </c>
      <c r="P137" s="253" t="s">
        <v>962</v>
      </c>
      <c r="Q137" s="104">
        <v>429</v>
      </c>
      <c r="R137" s="52" t="s">
        <v>95</v>
      </c>
      <c r="S137" s="50" t="s">
        <v>130</v>
      </c>
    </row>
    <row r="138" spans="1:19" x14ac:dyDescent="0.35">
      <c r="A138" s="104" t="s">
        <v>100</v>
      </c>
      <c r="B138" s="110" t="s">
        <v>774</v>
      </c>
      <c r="C138" s="43" t="s">
        <v>776</v>
      </c>
      <c r="D138" s="43" t="s">
        <v>775</v>
      </c>
      <c r="E138" s="43" t="s">
        <v>98</v>
      </c>
      <c r="F138" s="52" t="s">
        <v>95</v>
      </c>
      <c r="G138" s="50" t="s">
        <v>130</v>
      </c>
      <c r="I138" s="110" t="s">
        <v>233</v>
      </c>
      <c r="J138" s="43" t="s">
        <v>274</v>
      </c>
      <c r="K138" s="43" t="s">
        <v>61</v>
      </c>
      <c r="L138" s="43" t="s">
        <v>13</v>
      </c>
      <c r="M138" s="253" t="s">
        <v>964</v>
      </c>
      <c r="N138" s="59" t="s">
        <v>100</v>
      </c>
      <c r="O138" s="183" t="s">
        <v>100</v>
      </c>
      <c r="P138" s="253" t="s">
        <v>962</v>
      </c>
      <c r="Q138" s="104">
        <v>328</v>
      </c>
      <c r="R138" s="52" t="s">
        <v>95</v>
      </c>
      <c r="S138" s="50" t="s">
        <v>130</v>
      </c>
    </row>
    <row r="139" spans="1:19" x14ac:dyDescent="0.35">
      <c r="A139" s="104" t="s">
        <v>100</v>
      </c>
      <c r="B139" s="110" t="s">
        <v>777</v>
      </c>
      <c r="C139" s="43" t="s">
        <v>776</v>
      </c>
      <c r="D139" s="43" t="s">
        <v>775</v>
      </c>
      <c r="E139" s="43" t="s">
        <v>98</v>
      </c>
      <c r="F139" s="52" t="s">
        <v>95</v>
      </c>
      <c r="G139" s="50" t="s">
        <v>130</v>
      </c>
      <c r="I139" s="110" t="s">
        <v>869</v>
      </c>
      <c r="J139" s="43" t="s">
        <v>727</v>
      </c>
      <c r="K139" s="43" t="s">
        <v>61</v>
      </c>
      <c r="L139" s="43" t="s">
        <v>13</v>
      </c>
      <c r="M139" s="253" t="s">
        <v>961</v>
      </c>
      <c r="N139" s="59" t="s">
        <v>100</v>
      </c>
      <c r="O139" s="183" t="s">
        <v>100</v>
      </c>
      <c r="P139" s="253" t="s">
        <v>962</v>
      </c>
      <c r="Q139" s="104" t="s">
        <v>100</v>
      </c>
      <c r="R139" s="52" t="s">
        <v>95</v>
      </c>
      <c r="S139" s="50" t="s">
        <v>130</v>
      </c>
    </row>
    <row r="140" spans="1:19" x14ac:dyDescent="0.35">
      <c r="A140" s="104" t="s">
        <v>100</v>
      </c>
      <c r="B140" s="110" t="s">
        <v>778</v>
      </c>
      <c r="C140" s="43" t="s">
        <v>776</v>
      </c>
      <c r="D140" s="43" t="s">
        <v>775</v>
      </c>
      <c r="E140" s="43" t="s">
        <v>98</v>
      </c>
      <c r="F140" s="52" t="s">
        <v>95</v>
      </c>
      <c r="G140" s="50" t="s">
        <v>130</v>
      </c>
      <c r="I140" s="110" t="s">
        <v>870</v>
      </c>
      <c r="J140" s="43" t="s">
        <v>727</v>
      </c>
      <c r="K140" s="43" t="s">
        <v>61</v>
      </c>
      <c r="L140" s="43" t="s">
        <v>13</v>
      </c>
      <c r="M140" s="253" t="s">
        <v>961</v>
      </c>
      <c r="N140" s="59" t="s">
        <v>100</v>
      </c>
      <c r="O140" s="183" t="s">
        <v>100</v>
      </c>
      <c r="P140" s="253" t="s">
        <v>962</v>
      </c>
      <c r="Q140" s="104" t="s">
        <v>100</v>
      </c>
      <c r="R140" s="52" t="s">
        <v>95</v>
      </c>
      <c r="S140" s="50" t="s">
        <v>130</v>
      </c>
    </row>
    <row r="141" spans="1:19" x14ac:dyDescent="0.35">
      <c r="A141" s="104" t="s">
        <v>100</v>
      </c>
      <c r="B141" s="110" t="s">
        <v>679</v>
      </c>
      <c r="C141" s="43" t="s">
        <v>673</v>
      </c>
      <c r="D141" s="43" t="s">
        <v>677</v>
      </c>
      <c r="E141" s="43" t="s">
        <v>94</v>
      </c>
      <c r="F141" s="52" t="s">
        <v>95</v>
      </c>
      <c r="G141" s="50" t="s">
        <v>130</v>
      </c>
      <c r="I141" s="110" t="s">
        <v>871</v>
      </c>
      <c r="J141" s="43" t="s">
        <v>727</v>
      </c>
      <c r="K141" s="43" t="s">
        <v>61</v>
      </c>
      <c r="L141" s="43" t="s">
        <v>13</v>
      </c>
      <c r="M141" s="253" t="s">
        <v>961</v>
      </c>
      <c r="N141" s="59" t="s">
        <v>100</v>
      </c>
      <c r="O141" s="183" t="s">
        <v>100</v>
      </c>
      <c r="P141" s="253" t="s">
        <v>962</v>
      </c>
      <c r="Q141" s="104" t="s">
        <v>100</v>
      </c>
      <c r="R141" s="52" t="s">
        <v>95</v>
      </c>
      <c r="S141" s="50" t="s">
        <v>130</v>
      </c>
    </row>
    <row r="142" spans="1:19" x14ac:dyDescent="0.35">
      <c r="A142" s="104" t="s">
        <v>100</v>
      </c>
      <c r="B142" s="110" t="s">
        <v>680</v>
      </c>
      <c r="C142" s="43" t="s">
        <v>673</v>
      </c>
      <c r="D142" s="43" t="s">
        <v>677</v>
      </c>
      <c r="E142" s="43" t="s">
        <v>94</v>
      </c>
      <c r="F142" s="52" t="s">
        <v>95</v>
      </c>
      <c r="G142" s="50" t="s">
        <v>130</v>
      </c>
      <c r="I142" s="110" t="s">
        <v>785</v>
      </c>
      <c r="J142" s="43" t="s">
        <v>786</v>
      </c>
      <c r="K142" s="43" t="s">
        <v>61</v>
      </c>
      <c r="L142" s="43" t="s">
        <v>13</v>
      </c>
      <c r="M142" s="253" t="s">
        <v>961</v>
      </c>
      <c r="N142" s="59" t="s">
        <v>100</v>
      </c>
      <c r="O142" s="183" t="s">
        <v>100</v>
      </c>
      <c r="P142" s="253" t="s">
        <v>962</v>
      </c>
      <c r="Q142" s="104" t="s">
        <v>100</v>
      </c>
      <c r="R142" s="52" t="s">
        <v>95</v>
      </c>
      <c r="S142" s="50" t="s">
        <v>130</v>
      </c>
    </row>
    <row r="143" spans="1:19" x14ac:dyDescent="0.35">
      <c r="A143" s="104" t="s">
        <v>100</v>
      </c>
      <c r="B143" s="110" t="s">
        <v>708</v>
      </c>
      <c r="C143" s="43" t="s">
        <v>673</v>
      </c>
      <c r="D143" s="43" t="s">
        <v>722</v>
      </c>
      <c r="E143" s="43" t="s">
        <v>94</v>
      </c>
      <c r="F143" s="52" t="s">
        <v>95</v>
      </c>
      <c r="G143" s="50" t="s">
        <v>130</v>
      </c>
      <c r="I143" s="110" t="s">
        <v>788</v>
      </c>
      <c r="J143" s="43" t="s">
        <v>786</v>
      </c>
      <c r="K143" s="43" t="s">
        <v>61</v>
      </c>
      <c r="L143" s="43" t="s">
        <v>13</v>
      </c>
      <c r="M143" s="253" t="s">
        <v>961</v>
      </c>
      <c r="N143" s="59" t="s">
        <v>100</v>
      </c>
      <c r="O143" s="183" t="s">
        <v>100</v>
      </c>
      <c r="P143" s="253" t="s">
        <v>962</v>
      </c>
      <c r="Q143" s="104" t="s">
        <v>100</v>
      </c>
      <c r="R143" s="52" t="s">
        <v>95</v>
      </c>
      <c r="S143" s="50" t="s">
        <v>130</v>
      </c>
    </row>
    <row r="144" spans="1:19" x14ac:dyDescent="0.35">
      <c r="A144" s="104" t="s">
        <v>100</v>
      </c>
      <c r="B144" s="110" t="s">
        <v>779</v>
      </c>
      <c r="C144" s="43" t="s">
        <v>673</v>
      </c>
      <c r="D144" s="43" t="s">
        <v>722</v>
      </c>
      <c r="E144" s="43" t="s">
        <v>94</v>
      </c>
      <c r="F144" s="52" t="s">
        <v>95</v>
      </c>
      <c r="G144" s="50" t="s">
        <v>130</v>
      </c>
      <c r="I144" s="110" t="s">
        <v>783</v>
      </c>
      <c r="J144" s="43" t="s">
        <v>784</v>
      </c>
      <c r="K144" s="43" t="s">
        <v>61</v>
      </c>
      <c r="L144" s="43" t="s">
        <v>13</v>
      </c>
      <c r="M144" s="253" t="s">
        <v>964</v>
      </c>
      <c r="N144" s="59" t="s">
        <v>100</v>
      </c>
      <c r="O144" s="183" t="s">
        <v>100</v>
      </c>
      <c r="P144" s="253" t="s">
        <v>962</v>
      </c>
      <c r="Q144" s="104" t="s">
        <v>100</v>
      </c>
      <c r="R144" s="52" t="s">
        <v>95</v>
      </c>
      <c r="S144" s="50" t="s">
        <v>130</v>
      </c>
    </row>
    <row r="145" spans="1:19" x14ac:dyDescent="0.35">
      <c r="A145" s="104" t="s">
        <v>100</v>
      </c>
      <c r="B145" s="110" t="s">
        <v>709</v>
      </c>
      <c r="C145" s="43" t="s">
        <v>673</v>
      </c>
      <c r="D145" s="43" t="s">
        <v>722</v>
      </c>
      <c r="E145" s="43" t="s">
        <v>94</v>
      </c>
      <c r="F145" s="52" t="s">
        <v>95</v>
      </c>
      <c r="G145" s="50" t="s">
        <v>130</v>
      </c>
      <c r="I145" s="110" t="s">
        <v>787</v>
      </c>
      <c r="J145" s="43" t="s">
        <v>784</v>
      </c>
      <c r="K145" s="43" t="s">
        <v>61</v>
      </c>
      <c r="L145" s="43" t="s">
        <v>13</v>
      </c>
      <c r="M145" s="253" t="s">
        <v>964</v>
      </c>
      <c r="N145" s="59" t="s">
        <v>100</v>
      </c>
      <c r="O145" s="183" t="s">
        <v>100</v>
      </c>
      <c r="P145" s="253" t="s">
        <v>962</v>
      </c>
      <c r="Q145" s="104" t="s">
        <v>100</v>
      </c>
      <c r="R145" s="52" t="s">
        <v>95</v>
      </c>
      <c r="S145" s="50" t="s">
        <v>130</v>
      </c>
    </row>
    <row r="146" spans="1:19" x14ac:dyDescent="0.35">
      <c r="A146" s="104" t="s">
        <v>100</v>
      </c>
      <c r="B146" s="110" t="s">
        <v>579</v>
      </c>
      <c r="C146" s="43" t="s">
        <v>61</v>
      </c>
      <c r="D146" s="43" t="s">
        <v>976</v>
      </c>
      <c r="E146" s="43" t="s">
        <v>13</v>
      </c>
      <c r="F146" s="52" t="s">
        <v>95</v>
      </c>
      <c r="G146" s="50" t="s">
        <v>130</v>
      </c>
      <c r="I146" s="110" t="s">
        <v>789</v>
      </c>
      <c r="J146" s="43" t="s">
        <v>784</v>
      </c>
      <c r="K146" s="43" t="s">
        <v>61</v>
      </c>
      <c r="L146" s="43" t="s">
        <v>13</v>
      </c>
      <c r="M146" s="253" t="s">
        <v>964</v>
      </c>
      <c r="N146" s="59" t="s">
        <v>100</v>
      </c>
      <c r="O146" s="183" t="s">
        <v>100</v>
      </c>
      <c r="P146" s="253" t="s">
        <v>962</v>
      </c>
      <c r="Q146" s="104" t="s">
        <v>100</v>
      </c>
      <c r="R146" s="52" t="s">
        <v>95</v>
      </c>
      <c r="S146" s="50" t="s">
        <v>130</v>
      </c>
    </row>
    <row r="147" spans="1:19" x14ac:dyDescent="0.35">
      <c r="A147" s="104" t="s">
        <v>100</v>
      </c>
      <c r="B147" s="110" t="s">
        <v>780</v>
      </c>
      <c r="C147" s="43" t="s">
        <v>61</v>
      </c>
      <c r="D147" s="43" t="s">
        <v>404</v>
      </c>
      <c r="E147" s="43" t="s">
        <v>13</v>
      </c>
      <c r="F147" s="52" t="s">
        <v>95</v>
      </c>
      <c r="G147" s="50" t="s">
        <v>130</v>
      </c>
      <c r="I147" s="110" t="s">
        <v>790</v>
      </c>
      <c r="J147" s="43" t="s">
        <v>784</v>
      </c>
      <c r="K147" s="43" t="s">
        <v>61</v>
      </c>
      <c r="L147" s="43" t="s">
        <v>13</v>
      </c>
      <c r="M147" s="253" t="s">
        <v>964</v>
      </c>
      <c r="N147" s="59" t="s">
        <v>100</v>
      </c>
      <c r="O147" s="183" t="s">
        <v>100</v>
      </c>
      <c r="P147" s="253" t="s">
        <v>962</v>
      </c>
      <c r="Q147" s="104" t="s">
        <v>100</v>
      </c>
      <c r="R147" s="52" t="s">
        <v>95</v>
      </c>
      <c r="S147" s="50" t="s">
        <v>130</v>
      </c>
    </row>
    <row r="148" spans="1:19" x14ac:dyDescent="0.35">
      <c r="A148" s="104" t="s">
        <v>100</v>
      </c>
      <c r="B148" s="110" t="s">
        <v>781</v>
      </c>
      <c r="C148" s="43" t="s">
        <v>61</v>
      </c>
      <c r="D148" s="43" t="s">
        <v>404</v>
      </c>
      <c r="E148" s="43" t="s">
        <v>13</v>
      </c>
      <c r="F148" s="52" t="s">
        <v>95</v>
      </c>
      <c r="G148" s="50" t="s">
        <v>130</v>
      </c>
      <c r="I148" s="110" t="s">
        <v>791</v>
      </c>
      <c r="J148" s="43" t="s">
        <v>792</v>
      </c>
      <c r="K148" s="43" t="s">
        <v>61</v>
      </c>
      <c r="L148" s="43" t="s">
        <v>13</v>
      </c>
      <c r="M148" s="253" t="s">
        <v>961</v>
      </c>
      <c r="N148" s="59" t="s">
        <v>100</v>
      </c>
      <c r="O148" s="183" t="s">
        <v>100</v>
      </c>
      <c r="P148" s="52" t="s">
        <v>962</v>
      </c>
      <c r="Q148" s="104" t="s">
        <v>100</v>
      </c>
      <c r="R148" s="52" t="s">
        <v>95</v>
      </c>
      <c r="S148" s="50" t="s">
        <v>130</v>
      </c>
    </row>
    <row r="149" spans="1:19" x14ac:dyDescent="0.35">
      <c r="A149" s="104" t="s">
        <v>100</v>
      </c>
      <c r="B149" s="110" t="s">
        <v>782</v>
      </c>
      <c r="C149" s="43" t="s">
        <v>61</v>
      </c>
      <c r="D149" s="43" t="s">
        <v>404</v>
      </c>
      <c r="E149" s="43" t="s">
        <v>13</v>
      </c>
      <c r="F149" s="52" t="s">
        <v>95</v>
      </c>
      <c r="G149" s="50" t="s">
        <v>130</v>
      </c>
      <c r="I149" s="110" t="s">
        <v>793</v>
      </c>
      <c r="J149" s="43" t="s">
        <v>792</v>
      </c>
      <c r="K149" s="43" t="s">
        <v>61</v>
      </c>
      <c r="L149" s="43" t="s">
        <v>13</v>
      </c>
      <c r="M149" s="253" t="s">
        <v>961</v>
      </c>
      <c r="N149" s="59" t="s">
        <v>100</v>
      </c>
      <c r="O149" s="183" t="s">
        <v>100</v>
      </c>
      <c r="P149" s="52" t="s">
        <v>962</v>
      </c>
      <c r="Q149" s="104" t="s">
        <v>100</v>
      </c>
      <c r="R149" s="52" t="s">
        <v>95</v>
      </c>
      <c r="S149" s="50" t="s">
        <v>130</v>
      </c>
    </row>
    <row r="150" spans="1:19" x14ac:dyDescent="0.35">
      <c r="A150" s="104" t="s">
        <v>100</v>
      </c>
      <c r="B150" s="110" t="s">
        <v>1000</v>
      </c>
      <c r="C150" s="43" t="s">
        <v>61</v>
      </c>
      <c r="D150" s="43" t="s">
        <v>353</v>
      </c>
      <c r="E150" s="43" t="s">
        <v>13</v>
      </c>
      <c r="F150" s="52" t="s">
        <v>95</v>
      </c>
      <c r="G150" s="50" t="s">
        <v>130</v>
      </c>
      <c r="I150" s="110" t="s">
        <v>794</v>
      </c>
      <c r="J150" s="43" t="s">
        <v>792</v>
      </c>
      <c r="K150" s="43" t="s">
        <v>61</v>
      </c>
      <c r="L150" s="43" t="s">
        <v>13</v>
      </c>
      <c r="M150" s="253" t="s">
        <v>961</v>
      </c>
      <c r="N150" s="59" t="s">
        <v>100</v>
      </c>
      <c r="O150" s="183" t="s">
        <v>100</v>
      </c>
      <c r="P150" s="52" t="s">
        <v>962</v>
      </c>
      <c r="Q150" s="104" t="s">
        <v>100</v>
      </c>
      <c r="R150" s="52" t="s">
        <v>95</v>
      </c>
      <c r="S150" s="50" t="s">
        <v>130</v>
      </c>
    </row>
    <row r="151" spans="1:19" x14ac:dyDescent="0.35">
      <c r="A151" s="104" t="s">
        <v>100</v>
      </c>
      <c r="B151" s="110" t="s">
        <v>1001</v>
      </c>
      <c r="C151" s="43" t="s">
        <v>61</v>
      </c>
      <c r="D151" s="43" t="s">
        <v>353</v>
      </c>
      <c r="E151" s="43" t="s">
        <v>13</v>
      </c>
      <c r="F151" s="52" t="s">
        <v>95</v>
      </c>
      <c r="G151" s="50" t="s">
        <v>130</v>
      </c>
      <c r="I151" s="110" t="s">
        <v>521</v>
      </c>
      <c r="J151" s="43" t="s">
        <v>403</v>
      </c>
      <c r="K151" s="43" t="s">
        <v>61</v>
      </c>
      <c r="L151" s="43" t="s">
        <v>13</v>
      </c>
      <c r="M151" s="253" t="s">
        <v>961</v>
      </c>
      <c r="N151" s="59">
        <v>2</v>
      </c>
      <c r="O151" s="183">
        <v>4</v>
      </c>
      <c r="P151" s="253" t="s">
        <v>962</v>
      </c>
      <c r="Q151" s="104" t="s">
        <v>100</v>
      </c>
      <c r="R151" s="52" t="s">
        <v>95</v>
      </c>
      <c r="S151" s="50" t="s">
        <v>130</v>
      </c>
    </row>
    <row r="152" spans="1:19" x14ac:dyDescent="0.35">
      <c r="A152" s="104" t="s">
        <v>100</v>
      </c>
      <c r="B152" s="110" t="s">
        <v>869</v>
      </c>
      <c r="C152" s="43" t="s">
        <v>61</v>
      </c>
      <c r="D152" s="43" t="s">
        <v>727</v>
      </c>
      <c r="E152" s="43" t="s">
        <v>13</v>
      </c>
      <c r="F152" s="52" t="s">
        <v>95</v>
      </c>
      <c r="G152" s="50" t="s">
        <v>130</v>
      </c>
      <c r="I152" s="110" t="s">
        <v>248</v>
      </c>
      <c r="J152" s="43" t="s">
        <v>403</v>
      </c>
      <c r="K152" s="43" t="s">
        <v>61</v>
      </c>
      <c r="L152" s="43" t="s">
        <v>13</v>
      </c>
      <c r="M152" s="253" t="s">
        <v>961</v>
      </c>
      <c r="N152" s="59">
        <v>2</v>
      </c>
      <c r="O152" s="183">
        <v>4</v>
      </c>
      <c r="P152" s="253" t="s">
        <v>962</v>
      </c>
      <c r="Q152" s="104">
        <v>313</v>
      </c>
      <c r="R152" s="52" t="s">
        <v>95</v>
      </c>
      <c r="S152" s="50" t="s">
        <v>130</v>
      </c>
    </row>
    <row r="153" spans="1:19" x14ac:dyDescent="0.35">
      <c r="A153" s="104" t="s">
        <v>100</v>
      </c>
      <c r="B153" s="110" t="s">
        <v>870</v>
      </c>
      <c r="C153" s="43" t="s">
        <v>61</v>
      </c>
      <c r="D153" s="43" t="s">
        <v>727</v>
      </c>
      <c r="E153" s="43" t="s">
        <v>13</v>
      </c>
      <c r="F153" s="52" t="s">
        <v>95</v>
      </c>
      <c r="G153" s="50" t="s">
        <v>130</v>
      </c>
      <c r="I153" s="110" t="s">
        <v>520</v>
      </c>
      <c r="J153" s="43" t="s">
        <v>403</v>
      </c>
      <c r="K153" s="43" t="s">
        <v>61</v>
      </c>
      <c r="L153" s="43" t="s">
        <v>13</v>
      </c>
      <c r="M153" s="253" t="s">
        <v>961</v>
      </c>
      <c r="N153" s="59">
        <v>2</v>
      </c>
      <c r="O153" s="183">
        <v>4</v>
      </c>
      <c r="P153" s="253" t="s">
        <v>962</v>
      </c>
      <c r="Q153" s="104" t="s">
        <v>100</v>
      </c>
      <c r="R153" s="52" t="s">
        <v>95</v>
      </c>
      <c r="S153" s="50" t="s">
        <v>130</v>
      </c>
    </row>
    <row r="154" spans="1:19" x14ac:dyDescent="0.35">
      <c r="A154" s="104" t="s">
        <v>100</v>
      </c>
      <c r="B154" s="110" t="s">
        <v>871</v>
      </c>
      <c r="C154" s="43" t="s">
        <v>61</v>
      </c>
      <c r="D154" s="43" t="s">
        <v>727</v>
      </c>
      <c r="E154" s="43" t="s">
        <v>13</v>
      </c>
      <c r="F154" s="52" t="s">
        <v>95</v>
      </c>
      <c r="G154" s="50" t="s">
        <v>130</v>
      </c>
      <c r="I154" s="110" t="s">
        <v>522</v>
      </c>
      <c r="J154" s="43" t="s">
        <v>636</v>
      </c>
      <c r="K154" s="43" t="s">
        <v>61</v>
      </c>
      <c r="L154" s="43" t="s">
        <v>13</v>
      </c>
      <c r="M154" s="253" t="s">
        <v>964</v>
      </c>
      <c r="N154" s="59" t="s">
        <v>100</v>
      </c>
      <c r="O154" s="183" t="s">
        <v>100</v>
      </c>
      <c r="P154" s="253" t="s">
        <v>962</v>
      </c>
      <c r="Q154" s="104" t="s">
        <v>100</v>
      </c>
      <c r="R154" s="52" t="s">
        <v>95</v>
      </c>
      <c r="S154" s="50" t="s">
        <v>130</v>
      </c>
    </row>
    <row r="155" spans="1:19" x14ac:dyDescent="0.35">
      <c r="A155" s="104" t="s">
        <v>100</v>
      </c>
      <c r="B155" s="110" t="s">
        <v>785</v>
      </c>
      <c r="C155" s="43" t="s">
        <v>61</v>
      </c>
      <c r="D155" s="43" t="s">
        <v>786</v>
      </c>
      <c r="E155" s="43" t="s">
        <v>13</v>
      </c>
      <c r="F155" s="52" t="s">
        <v>95</v>
      </c>
      <c r="G155" s="50" t="s">
        <v>130</v>
      </c>
      <c r="I155" s="110" t="s">
        <v>523</v>
      </c>
      <c r="J155" s="43" t="s">
        <v>636</v>
      </c>
      <c r="K155" s="43" t="s">
        <v>61</v>
      </c>
      <c r="L155" s="43" t="s">
        <v>13</v>
      </c>
      <c r="M155" s="253" t="s">
        <v>964</v>
      </c>
      <c r="N155" s="59" t="s">
        <v>100</v>
      </c>
      <c r="O155" s="183" t="s">
        <v>100</v>
      </c>
      <c r="P155" s="253" t="s">
        <v>962</v>
      </c>
      <c r="Q155" s="104" t="s">
        <v>100</v>
      </c>
      <c r="R155" s="52" t="s">
        <v>95</v>
      </c>
      <c r="S155" s="50" t="s">
        <v>130</v>
      </c>
    </row>
    <row r="156" spans="1:19" x14ac:dyDescent="0.35">
      <c r="A156" s="104" t="s">
        <v>100</v>
      </c>
      <c r="B156" s="110" t="s">
        <v>788</v>
      </c>
      <c r="C156" s="43" t="s">
        <v>61</v>
      </c>
      <c r="D156" s="43" t="s">
        <v>786</v>
      </c>
      <c r="E156" s="43" t="s">
        <v>13</v>
      </c>
      <c r="F156" s="52" t="s">
        <v>95</v>
      </c>
      <c r="G156" s="50" t="s">
        <v>130</v>
      </c>
      <c r="I156" s="110" t="s">
        <v>465</v>
      </c>
      <c r="J156" s="43" t="s">
        <v>419</v>
      </c>
      <c r="K156" s="43" t="s">
        <v>457</v>
      </c>
      <c r="L156" s="43" t="s">
        <v>39</v>
      </c>
      <c r="M156" s="253" t="s">
        <v>961</v>
      </c>
      <c r="N156" s="59" t="s">
        <v>100</v>
      </c>
      <c r="O156" s="183" t="s">
        <v>100</v>
      </c>
      <c r="P156" s="253" t="s">
        <v>962</v>
      </c>
      <c r="Q156" s="104" t="s">
        <v>100</v>
      </c>
      <c r="R156" s="52" t="s">
        <v>95</v>
      </c>
      <c r="S156" s="50" t="s">
        <v>130</v>
      </c>
    </row>
    <row r="157" spans="1:19" x14ac:dyDescent="0.35">
      <c r="A157" s="104" t="s">
        <v>100</v>
      </c>
      <c r="B157" s="110" t="s">
        <v>783</v>
      </c>
      <c r="C157" s="43" t="s">
        <v>61</v>
      </c>
      <c r="D157" s="43" t="s">
        <v>784</v>
      </c>
      <c r="E157" s="43" t="s">
        <v>13</v>
      </c>
      <c r="F157" s="52" t="s">
        <v>95</v>
      </c>
      <c r="G157" s="50" t="s">
        <v>130</v>
      </c>
      <c r="I157" s="110" t="s">
        <v>464</v>
      </c>
      <c r="J157" s="43" t="s">
        <v>419</v>
      </c>
      <c r="K157" s="43" t="s">
        <v>457</v>
      </c>
      <c r="L157" s="43" t="s">
        <v>39</v>
      </c>
      <c r="M157" s="253" t="s">
        <v>961</v>
      </c>
      <c r="N157" s="59" t="s">
        <v>100</v>
      </c>
      <c r="O157" s="183" t="s">
        <v>100</v>
      </c>
      <c r="P157" s="253" t="s">
        <v>962</v>
      </c>
      <c r="Q157" s="104" t="s">
        <v>100</v>
      </c>
      <c r="R157" s="52" t="s">
        <v>95</v>
      </c>
      <c r="S157" s="50" t="s">
        <v>130</v>
      </c>
    </row>
    <row r="158" spans="1:19" x14ac:dyDescent="0.35">
      <c r="A158" s="104" t="s">
        <v>100</v>
      </c>
      <c r="B158" s="110" t="s">
        <v>787</v>
      </c>
      <c r="C158" s="43" t="s">
        <v>61</v>
      </c>
      <c r="D158" s="43" t="s">
        <v>784</v>
      </c>
      <c r="E158" s="43" t="s">
        <v>13</v>
      </c>
      <c r="F158" s="52" t="s">
        <v>95</v>
      </c>
      <c r="G158" s="50" t="s">
        <v>130</v>
      </c>
      <c r="I158" s="110" t="s">
        <v>466</v>
      </c>
      <c r="J158" s="43" t="s">
        <v>419</v>
      </c>
      <c r="K158" s="43" t="s">
        <v>457</v>
      </c>
      <c r="L158" s="43" t="s">
        <v>39</v>
      </c>
      <c r="M158" s="253" t="s">
        <v>961</v>
      </c>
      <c r="N158" s="59" t="s">
        <v>100</v>
      </c>
      <c r="O158" s="183" t="s">
        <v>100</v>
      </c>
      <c r="P158" s="253" t="s">
        <v>962</v>
      </c>
      <c r="Q158" s="104" t="s">
        <v>100</v>
      </c>
      <c r="R158" s="52" t="s">
        <v>95</v>
      </c>
      <c r="S158" s="50" t="s">
        <v>130</v>
      </c>
    </row>
    <row r="159" spans="1:19" x14ac:dyDescent="0.35">
      <c r="A159" s="104" t="s">
        <v>100</v>
      </c>
      <c r="B159" s="110" t="s">
        <v>789</v>
      </c>
      <c r="C159" s="43" t="s">
        <v>61</v>
      </c>
      <c r="D159" s="43" t="s">
        <v>784</v>
      </c>
      <c r="E159" s="43" t="s">
        <v>13</v>
      </c>
      <c r="F159" s="52" t="s">
        <v>95</v>
      </c>
      <c r="G159" s="50" t="s">
        <v>130</v>
      </c>
      <c r="I159" s="110" t="s">
        <v>467</v>
      </c>
      <c r="J159" s="43" t="s">
        <v>421</v>
      </c>
      <c r="K159" s="43" t="s">
        <v>457</v>
      </c>
      <c r="L159" s="43" t="s">
        <v>39</v>
      </c>
      <c r="M159" s="253" t="s">
        <v>964</v>
      </c>
      <c r="N159" s="59" t="s">
        <v>100</v>
      </c>
      <c r="O159" s="183" t="s">
        <v>100</v>
      </c>
      <c r="P159" s="253" t="s">
        <v>962</v>
      </c>
      <c r="Q159" s="104" t="s">
        <v>100</v>
      </c>
      <c r="R159" s="52" t="s">
        <v>95</v>
      </c>
      <c r="S159" s="50" t="s">
        <v>130</v>
      </c>
    </row>
    <row r="160" spans="1:19" x14ac:dyDescent="0.35">
      <c r="A160" s="104" t="s">
        <v>100</v>
      </c>
      <c r="B160" s="110" t="s">
        <v>790</v>
      </c>
      <c r="C160" s="43" t="s">
        <v>61</v>
      </c>
      <c r="D160" s="43" t="s">
        <v>784</v>
      </c>
      <c r="E160" s="43" t="s">
        <v>13</v>
      </c>
      <c r="F160" s="52" t="s">
        <v>95</v>
      </c>
      <c r="G160" s="50" t="s">
        <v>130</v>
      </c>
      <c r="I160" s="110" t="s">
        <v>681</v>
      </c>
      <c r="J160" s="43" t="s">
        <v>177</v>
      </c>
      <c r="K160" s="43" t="s">
        <v>457</v>
      </c>
      <c r="L160" s="43" t="s">
        <v>39</v>
      </c>
      <c r="M160" s="253" t="s">
        <v>961</v>
      </c>
      <c r="N160" s="59" t="s">
        <v>100</v>
      </c>
      <c r="O160" s="183">
        <v>9</v>
      </c>
      <c r="P160" s="253" t="s">
        <v>962</v>
      </c>
      <c r="Q160" s="104" t="s">
        <v>100</v>
      </c>
      <c r="R160" s="52" t="s">
        <v>95</v>
      </c>
      <c r="S160" s="50" t="s">
        <v>130</v>
      </c>
    </row>
    <row r="161" spans="1:19" x14ac:dyDescent="0.35">
      <c r="A161" s="104" t="s">
        <v>100</v>
      </c>
      <c r="B161" s="110" t="s">
        <v>1003</v>
      </c>
      <c r="C161" s="43" t="s">
        <v>61</v>
      </c>
      <c r="D161" s="43" t="s">
        <v>1002</v>
      </c>
      <c r="E161" s="43" t="s">
        <v>13</v>
      </c>
      <c r="F161" s="52" t="s">
        <v>95</v>
      </c>
      <c r="G161" s="50" t="s">
        <v>130</v>
      </c>
      <c r="I161" s="110" t="s">
        <v>682</v>
      </c>
      <c r="J161" s="43" t="s">
        <v>177</v>
      </c>
      <c r="K161" s="43" t="s">
        <v>457</v>
      </c>
      <c r="L161" s="43" t="s">
        <v>39</v>
      </c>
      <c r="M161" s="253" t="s">
        <v>961</v>
      </c>
      <c r="N161" s="59" t="s">
        <v>100</v>
      </c>
      <c r="O161" s="183">
        <v>9</v>
      </c>
      <c r="P161" s="253" t="s">
        <v>962</v>
      </c>
      <c r="Q161" s="104" t="s">
        <v>100</v>
      </c>
      <c r="R161" s="52" t="s">
        <v>95</v>
      </c>
      <c r="S161" s="50" t="s">
        <v>130</v>
      </c>
    </row>
    <row r="162" spans="1:19" x14ac:dyDescent="0.35">
      <c r="A162" s="104" t="s">
        <v>100</v>
      </c>
      <c r="B162" s="110" t="s">
        <v>791</v>
      </c>
      <c r="C162" s="43" t="s">
        <v>61</v>
      </c>
      <c r="D162" s="43" t="s">
        <v>792</v>
      </c>
      <c r="E162" s="43" t="s">
        <v>13</v>
      </c>
      <c r="F162" s="52" t="s">
        <v>95</v>
      </c>
      <c r="G162" s="50" t="s">
        <v>130</v>
      </c>
      <c r="I162" s="110" t="s">
        <v>683</v>
      </c>
      <c r="J162" s="43" t="s">
        <v>177</v>
      </c>
      <c r="K162" s="43" t="s">
        <v>457</v>
      </c>
      <c r="L162" s="43" t="s">
        <v>39</v>
      </c>
      <c r="M162" s="253" t="s">
        <v>961</v>
      </c>
      <c r="N162" s="59" t="s">
        <v>100</v>
      </c>
      <c r="O162" s="183">
        <v>9</v>
      </c>
      <c r="P162" s="253" t="s">
        <v>962</v>
      </c>
      <c r="Q162" s="104" t="s">
        <v>100</v>
      </c>
      <c r="R162" s="52" t="s">
        <v>95</v>
      </c>
      <c r="S162" s="50" t="s">
        <v>130</v>
      </c>
    </row>
    <row r="163" spans="1:19" x14ac:dyDescent="0.35">
      <c r="A163" s="104" t="s">
        <v>100</v>
      </c>
      <c r="B163" s="110" t="s">
        <v>793</v>
      </c>
      <c r="C163" s="43" t="s">
        <v>61</v>
      </c>
      <c r="D163" s="43" t="s">
        <v>792</v>
      </c>
      <c r="E163" s="43" t="s">
        <v>13</v>
      </c>
      <c r="F163" s="52" t="s">
        <v>95</v>
      </c>
      <c r="G163" s="50" t="s">
        <v>130</v>
      </c>
      <c r="I163" s="110" t="s">
        <v>684</v>
      </c>
      <c r="J163" s="43" t="s">
        <v>177</v>
      </c>
      <c r="K163" s="43" t="s">
        <v>457</v>
      </c>
      <c r="L163" s="43" t="s">
        <v>39</v>
      </c>
      <c r="M163" s="253" t="s">
        <v>961</v>
      </c>
      <c r="N163" s="59" t="s">
        <v>100</v>
      </c>
      <c r="O163" s="183">
        <v>9</v>
      </c>
      <c r="P163" s="253" t="s">
        <v>962</v>
      </c>
      <c r="Q163" s="104" t="s">
        <v>100</v>
      </c>
      <c r="R163" s="52" t="s">
        <v>95</v>
      </c>
      <c r="S163" s="50" t="s">
        <v>130</v>
      </c>
    </row>
    <row r="164" spans="1:19" x14ac:dyDescent="0.35">
      <c r="A164" s="104" t="s">
        <v>100</v>
      </c>
      <c r="B164" s="110" t="s">
        <v>794</v>
      </c>
      <c r="C164" s="43" t="s">
        <v>61</v>
      </c>
      <c r="D164" s="43" t="s">
        <v>792</v>
      </c>
      <c r="E164" s="43" t="s">
        <v>13</v>
      </c>
      <c r="F164" s="52" t="s">
        <v>95</v>
      </c>
      <c r="G164" s="50" t="s">
        <v>130</v>
      </c>
      <c r="I164" s="110" t="s">
        <v>536</v>
      </c>
      <c r="J164" s="43" t="s">
        <v>637</v>
      </c>
      <c r="K164" s="43" t="s">
        <v>535</v>
      </c>
      <c r="L164" s="43" t="s">
        <v>42</v>
      </c>
      <c r="M164" s="253" t="s">
        <v>961</v>
      </c>
      <c r="N164" s="59" t="s">
        <v>100</v>
      </c>
      <c r="O164" s="183" t="s">
        <v>100</v>
      </c>
      <c r="P164" s="253" t="s">
        <v>962</v>
      </c>
      <c r="Q164" s="104" t="s">
        <v>100</v>
      </c>
      <c r="R164" s="52" t="s">
        <v>95</v>
      </c>
      <c r="S164" s="50" t="s">
        <v>130</v>
      </c>
    </row>
    <row r="165" spans="1:19" x14ac:dyDescent="0.35">
      <c r="A165" s="104" t="s">
        <v>100</v>
      </c>
      <c r="B165" s="110" t="s">
        <v>521</v>
      </c>
      <c r="C165" s="43" t="s">
        <v>61</v>
      </c>
      <c r="D165" s="43" t="s">
        <v>403</v>
      </c>
      <c r="E165" s="43" t="s">
        <v>13</v>
      </c>
      <c r="F165" s="52" t="s">
        <v>95</v>
      </c>
      <c r="G165" s="50" t="s">
        <v>130</v>
      </c>
      <c r="I165" s="110" t="s">
        <v>265</v>
      </c>
      <c r="J165" s="43" t="s">
        <v>90</v>
      </c>
      <c r="K165" s="43" t="s">
        <v>891</v>
      </c>
      <c r="L165" s="43" t="s">
        <v>16</v>
      </c>
      <c r="M165" s="253" t="s">
        <v>961</v>
      </c>
      <c r="N165" s="59" t="s">
        <v>100</v>
      </c>
      <c r="O165" s="183">
        <v>5</v>
      </c>
      <c r="P165" s="52" t="s">
        <v>962</v>
      </c>
      <c r="Q165" s="104">
        <v>433</v>
      </c>
      <c r="R165" s="52" t="s">
        <v>95</v>
      </c>
      <c r="S165" s="50" t="s">
        <v>130</v>
      </c>
    </row>
    <row r="166" spans="1:19" x14ac:dyDescent="0.35">
      <c r="A166" s="104" t="s">
        <v>100</v>
      </c>
      <c r="B166" s="110" t="s">
        <v>520</v>
      </c>
      <c r="C166" s="43" t="s">
        <v>61</v>
      </c>
      <c r="D166" s="43" t="s">
        <v>403</v>
      </c>
      <c r="E166" s="43" t="s">
        <v>13</v>
      </c>
      <c r="F166" s="52" t="s">
        <v>95</v>
      </c>
      <c r="G166" s="50" t="s">
        <v>130</v>
      </c>
      <c r="I166" s="110" t="s">
        <v>937</v>
      </c>
      <c r="J166" s="43" t="s">
        <v>90</v>
      </c>
      <c r="K166" s="43" t="s">
        <v>891</v>
      </c>
      <c r="L166" s="43" t="s">
        <v>16</v>
      </c>
      <c r="M166" s="253" t="s">
        <v>961</v>
      </c>
      <c r="N166" s="59" t="s">
        <v>100</v>
      </c>
      <c r="O166" s="183">
        <v>5</v>
      </c>
      <c r="P166" s="52" t="s">
        <v>962</v>
      </c>
      <c r="Q166" s="104" t="s">
        <v>100</v>
      </c>
      <c r="R166" s="52" t="s">
        <v>95</v>
      </c>
      <c r="S166" s="50" t="s">
        <v>130</v>
      </c>
    </row>
    <row r="167" spans="1:19" x14ac:dyDescent="0.35">
      <c r="A167" s="104" t="s">
        <v>100</v>
      </c>
      <c r="B167" s="110" t="s">
        <v>522</v>
      </c>
      <c r="C167" s="43" t="s">
        <v>61</v>
      </c>
      <c r="D167" s="43" t="s">
        <v>636</v>
      </c>
      <c r="E167" s="43" t="s">
        <v>13</v>
      </c>
      <c r="F167" s="52" t="s">
        <v>95</v>
      </c>
      <c r="G167" s="50" t="s">
        <v>130</v>
      </c>
      <c r="I167" s="110" t="s">
        <v>938</v>
      </c>
      <c r="J167" s="43" t="s">
        <v>90</v>
      </c>
      <c r="K167" s="43" t="s">
        <v>891</v>
      </c>
      <c r="L167" s="43" t="s">
        <v>16</v>
      </c>
      <c r="M167" s="253" t="s">
        <v>961</v>
      </c>
      <c r="N167" s="59" t="s">
        <v>100</v>
      </c>
      <c r="O167" s="183">
        <v>5</v>
      </c>
      <c r="P167" s="52" t="s">
        <v>962</v>
      </c>
      <c r="Q167" s="104" t="s">
        <v>100</v>
      </c>
      <c r="R167" s="52" t="s">
        <v>95</v>
      </c>
      <c r="S167" s="50" t="s">
        <v>130</v>
      </c>
    </row>
    <row r="168" spans="1:19" x14ac:dyDescent="0.35">
      <c r="A168" s="104" t="s">
        <v>100</v>
      </c>
      <c r="B168" s="110" t="s">
        <v>523</v>
      </c>
      <c r="C168" s="43" t="s">
        <v>61</v>
      </c>
      <c r="D168" s="43" t="s">
        <v>636</v>
      </c>
      <c r="E168" s="43" t="s">
        <v>13</v>
      </c>
      <c r="F168" s="52" t="s">
        <v>95</v>
      </c>
      <c r="G168" s="50" t="s">
        <v>130</v>
      </c>
      <c r="I168" s="110" t="s">
        <v>939</v>
      </c>
      <c r="J168" s="43" t="s">
        <v>90</v>
      </c>
      <c r="K168" s="43" t="s">
        <v>891</v>
      </c>
      <c r="L168" s="43" t="s">
        <v>16</v>
      </c>
      <c r="M168" s="253" t="s">
        <v>961</v>
      </c>
      <c r="N168" s="59" t="s">
        <v>100</v>
      </c>
      <c r="O168" s="183">
        <v>5</v>
      </c>
      <c r="P168" s="52" t="s">
        <v>962</v>
      </c>
      <c r="Q168" s="104" t="s">
        <v>100</v>
      </c>
      <c r="R168" s="52" t="s">
        <v>95</v>
      </c>
      <c r="S168" s="50" t="s">
        <v>130</v>
      </c>
    </row>
    <row r="169" spans="1:19" x14ac:dyDescent="0.35">
      <c r="A169" s="104" t="s">
        <v>100</v>
      </c>
      <c r="B169" s="110" t="s">
        <v>465</v>
      </c>
      <c r="C169" s="43" t="s">
        <v>457</v>
      </c>
      <c r="D169" s="43" t="s">
        <v>419</v>
      </c>
      <c r="E169" s="43" t="s">
        <v>39</v>
      </c>
      <c r="F169" s="52" t="s">
        <v>95</v>
      </c>
      <c r="G169" s="50" t="s">
        <v>130</v>
      </c>
      <c r="I169" s="110" t="s">
        <v>222</v>
      </c>
      <c r="J169" s="43" t="s">
        <v>370</v>
      </c>
      <c r="K169" s="43" t="s">
        <v>79</v>
      </c>
      <c r="L169" s="43" t="s">
        <v>5</v>
      </c>
      <c r="M169" s="253" t="s">
        <v>961</v>
      </c>
      <c r="N169" s="59">
        <v>4</v>
      </c>
      <c r="O169" s="183">
        <v>6</v>
      </c>
      <c r="P169" s="253" t="s">
        <v>962</v>
      </c>
      <c r="Q169" s="104">
        <v>370</v>
      </c>
      <c r="R169" s="52" t="s">
        <v>95</v>
      </c>
      <c r="S169" s="50" t="s">
        <v>130</v>
      </c>
    </row>
    <row r="170" spans="1:19" x14ac:dyDescent="0.35">
      <c r="A170" s="104" t="s">
        <v>100</v>
      </c>
      <c r="B170" s="110" t="s">
        <v>464</v>
      </c>
      <c r="C170" s="43" t="s">
        <v>457</v>
      </c>
      <c r="D170" s="43" t="s">
        <v>419</v>
      </c>
      <c r="E170" s="43" t="s">
        <v>39</v>
      </c>
      <c r="F170" s="52" t="s">
        <v>95</v>
      </c>
      <c r="G170" s="50" t="s">
        <v>130</v>
      </c>
      <c r="I170" s="110" t="s">
        <v>314</v>
      </c>
      <c r="J170" s="43" t="s">
        <v>370</v>
      </c>
      <c r="K170" s="43" t="s">
        <v>79</v>
      </c>
      <c r="L170" s="43" t="s">
        <v>5</v>
      </c>
      <c r="M170" s="253" t="s">
        <v>961</v>
      </c>
      <c r="N170" s="59">
        <v>4</v>
      </c>
      <c r="O170" s="183">
        <v>6</v>
      </c>
      <c r="P170" s="253" t="s">
        <v>962</v>
      </c>
      <c r="Q170" s="104">
        <v>387</v>
      </c>
      <c r="R170" s="52" t="s">
        <v>95</v>
      </c>
      <c r="S170" s="50" t="s">
        <v>130</v>
      </c>
    </row>
    <row r="171" spans="1:19" x14ac:dyDescent="0.35">
      <c r="A171" s="104" t="s">
        <v>100</v>
      </c>
      <c r="B171" s="110" t="s">
        <v>466</v>
      </c>
      <c r="C171" s="43" t="s">
        <v>457</v>
      </c>
      <c r="D171" s="43" t="s">
        <v>419</v>
      </c>
      <c r="E171" s="43" t="s">
        <v>39</v>
      </c>
      <c r="F171" s="52" t="s">
        <v>95</v>
      </c>
      <c r="G171" s="50" t="s">
        <v>130</v>
      </c>
      <c r="I171" s="110" t="s">
        <v>618</v>
      </c>
      <c r="J171" s="43" t="s">
        <v>370</v>
      </c>
      <c r="K171" s="43" t="s">
        <v>79</v>
      </c>
      <c r="L171" s="43" t="s">
        <v>5</v>
      </c>
      <c r="M171" s="253" t="s">
        <v>961</v>
      </c>
      <c r="N171" s="59">
        <v>4</v>
      </c>
      <c r="O171" s="183">
        <v>6</v>
      </c>
      <c r="P171" s="253" t="s">
        <v>962</v>
      </c>
      <c r="Q171" s="104" t="s">
        <v>100</v>
      </c>
      <c r="R171" s="52" t="s">
        <v>95</v>
      </c>
      <c r="S171" s="50" t="s">
        <v>130</v>
      </c>
    </row>
    <row r="172" spans="1:19" x14ac:dyDescent="0.35">
      <c r="A172" s="104" t="s">
        <v>100</v>
      </c>
      <c r="B172" s="110" t="s">
        <v>467</v>
      </c>
      <c r="C172" s="43" t="s">
        <v>457</v>
      </c>
      <c r="D172" s="43" t="s">
        <v>421</v>
      </c>
      <c r="E172" s="43" t="s">
        <v>39</v>
      </c>
      <c r="F172" s="52" t="s">
        <v>95</v>
      </c>
      <c r="G172" s="50" t="s">
        <v>130</v>
      </c>
      <c r="I172" s="110" t="s">
        <v>621</v>
      </c>
      <c r="J172" s="43" t="s">
        <v>411</v>
      </c>
      <c r="K172" s="43" t="s">
        <v>79</v>
      </c>
      <c r="L172" s="43" t="s">
        <v>5</v>
      </c>
      <c r="M172" s="253" t="s">
        <v>964</v>
      </c>
      <c r="N172" s="59" t="s">
        <v>100</v>
      </c>
      <c r="O172" s="183">
        <v>9</v>
      </c>
      <c r="P172" s="253" t="s">
        <v>962</v>
      </c>
      <c r="Q172" s="104" t="s">
        <v>100</v>
      </c>
      <c r="R172" s="52" t="s">
        <v>95</v>
      </c>
      <c r="S172" s="50" t="s">
        <v>130</v>
      </c>
    </row>
    <row r="173" spans="1:19" x14ac:dyDescent="0.35">
      <c r="A173" s="104" t="s">
        <v>100</v>
      </c>
      <c r="B173" s="110" t="s">
        <v>681</v>
      </c>
      <c r="C173" s="43" t="s">
        <v>457</v>
      </c>
      <c r="D173" s="43" t="s">
        <v>177</v>
      </c>
      <c r="E173" s="43" t="s">
        <v>39</v>
      </c>
      <c r="F173" s="52" t="s">
        <v>95</v>
      </c>
      <c r="G173" s="50" t="s">
        <v>130</v>
      </c>
      <c r="I173" s="110" t="s">
        <v>617</v>
      </c>
      <c r="J173" s="43" t="s">
        <v>411</v>
      </c>
      <c r="K173" s="43" t="s">
        <v>79</v>
      </c>
      <c r="L173" s="43" t="s">
        <v>5</v>
      </c>
      <c r="M173" s="253" t="s">
        <v>964</v>
      </c>
      <c r="N173" s="59" t="s">
        <v>100</v>
      </c>
      <c r="O173" s="183">
        <v>9</v>
      </c>
      <c r="P173" s="253" t="s">
        <v>962</v>
      </c>
      <c r="Q173" s="104" t="s">
        <v>100</v>
      </c>
      <c r="R173" s="52" t="s">
        <v>95</v>
      </c>
      <c r="S173" s="50" t="s">
        <v>130</v>
      </c>
    </row>
    <row r="174" spans="1:19" x14ac:dyDescent="0.35">
      <c r="A174" s="104" t="s">
        <v>100</v>
      </c>
      <c r="B174" s="110" t="s">
        <v>682</v>
      </c>
      <c r="C174" s="43" t="s">
        <v>457</v>
      </c>
      <c r="D174" s="43" t="s">
        <v>177</v>
      </c>
      <c r="E174" s="43" t="s">
        <v>39</v>
      </c>
      <c r="F174" s="52" t="s">
        <v>95</v>
      </c>
      <c r="G174" s="50" t="s">
        <v>130</v>
      </c>
      <c r="I174" s="110" t="s">
        <v>619</v>
      </c>
      <c r="J174" s="43" t="s">
        <v>411</v>
      </c>
      <c r="K174" s="43" t="s">
        <v>79</v>
      </c>
      <c r="L174" s="43" t="s">
        <v>5</v>
      </c>
      <c r="M174" s="253" t="s">
        <v>964</v>
      </c>
      <c r="N174" s="59" t="s">
        <v>100</v>
      </c>
      <c r="O174" s="183">
        <v>9</v>
      </c>
      <c r="P174" s="253" t="s">
        <v>962</v>
      </c>
      <c r="Q174" s="104" t="s">
        <v>100</v>
      </c>
      <c r="R174" s="52" t="s">
        <v>95</v>
      </c>
      <c r="S174" s="50" t="s">
        <v>130</v>
      </c>
    </row>
    <row r="175" spans="1:19" x14ac:dyDescent="0.35">
      <c r="A175" s="104" t="s">
        <v>100</v>
      </c>
      <c r="B175" s="110" t="s">
        <v>683</v>
      </c>
      <c r="C175" s="43" t="s">
        <v>457</v>
      </c>
      <c r="D175" s="43" t="s">
        <v>177</v>
      </c>
      <c r="E175" s="43" t="s">
        <v>39</v>
      </c>
      <c r="F175" s="52" t="s">
        <v>95</v>
      </c>
      <c r="G175" s="50" t="s">
        <v>130</v>
      </c>
      <c r="I175" s="110" t="s">
        <v>620</v>
      </c>
      <c r="J175" s="43" t="s">
        <v>411</v>
      </c>
      <c r="K175" s="43" t="s">
        <v>79</v>
      </c>
      <c r="L175" s="43" t="s">
        <v>5</v>
      </c>
      <c r="M175" s="253" t="s">
        <v>964</v>
      </c>
      <c r="N175" s="59" t="s">
        <v>100</v>
      </c>
      <c r="O175" s="183">
        <v>9</v>
      </c>
      <c r="P175" s="253" t="s">
        <v>962</v>
      </c>
      <c r="Q175" s="104" t="s">
        <v>100</v>
      </c>
      <c r="R175" s="52" t="s">
        <v>95</v>
      </c>
      <c r="S175" s="50" t="s">
        <v>130</v>
      </c>
    </row>
    <row r="176" spans="1:19" x14ac:dyDescent="0.35">
      <c r="A176" s="104" t="s">
        <v>100</v>
      </c>
      <c r="B176" s="110" t="s">
        <v>684</v>
      </c>
      <c r="C176" s="43" t="s">
        <v>457</v>
      </c>
      <c r="D176" s="43" t="s">
        <v>177</v>
      </c>
      <c r="E176" s="43" t="s">
        <v>39</v>
      </c>
      <c r="F176" s="52" t="s">
        <v>95</v>
      </c>
      <c r="G176" s="50" t="s">
        <v>130</v>
      </c>
      <c r="I176" s="110" t="s">
        <v>940</v>
      </c>
      <c r="J176" s="43" t="s">
        <v>977</v>
      </c>
      <c r="K176" s="43" t="s">
        <v>728</v>
      </c>
      <c r="L176" s="43" t="s">
        <v>70</v>
      </c>
      <c r="M176" s="253" t="s">
        <v>961</v>
      </c>
      <c r="N176" s="59" t="s">
        <v>100</v>
      </c>
      <c r="O176" s="183" t="s">
        <v>100</v>
      </c>
      <c r="P176" s="52" t="s">
        <v>962</v>
      </c>
      <c r="Q176" s="104" t="s">
        <v>100</v>
      </c>
      <c r="R176" s="52" t="s">
        <v>95</v>
      </c>
      <c r="S176" s="50" t="s">
        <v>130</v>
      </c>
    </row>
    <row r="177" spans="1:19" x14ac:dyDescent="0.35">
      <c r="A177" s="104" t="s">
        <v>100</v>
      </c>
      <c r="B177" s="110" t="s">
        <v>536</v>
      </c>
      <c r="C177" s="43" t="s">
        <v>535</v>
      </c>
      <c r="D177" s="43" t="s">
        <v>637</v>
      </c>
      <c r="E177" s="43" t="s">
        <v>42</v>
      </c>
      <c r="F177" s="52" t="s">
        <v>95</v>
      </c>
      <c r="G177" s="50" t="s">
        <v>130</v>
      </c>
      <c r="I177" s="110" t="s">
        <v>941</v>
      </c>
      <c r="J177" s="43" t="s">
        <v>977</v>
      </c>
      <c r="K177" s="43" t="s">
        <v>728</v>
      </c>
      <c r="L177" s="43" t="s">
        <v>70</v>
      </c>
      <c r="M177" s="253" t="s">
        <v>961</v>
      </c>
      <c r="N177" s="59" t="s">
        <v>100</v>
      </c>
      <c r="O177" s="183" t="s">
        <v>100</v>
      </c>
      <c r="P177" s="253" t="s">
        <v>962</v>
      </c>
      <c r="Q177" s="104" t="s">
        <v>100</v>
      </c>
      <c r="R177" s="52" t="s">
        <v>95</v>
      </c>
      <c r="S177" s="50" t="s">
        <v>130</v>
      </c>
    </row>
    <row r="178" spans="1:19" x14ac:dyDescent="0.35">
      <c r="A178" s="104" t="s">
        <v>100</v>
      </c>
      <c r="B178" s="110" t="s">
        <v>937</v>
      </c>
      <c r="C178" s="43" t="s">
        <v>891</v>
      </c>
      <c r="D178" s="43" t="s">
        <v>90</v>
      </c>
      <c r="E178" s="43" t="s">
        <v>16</v>
      </c>
      <c r="F178" s="52" t="s">
        <v>95</v>
      </c>
      <c r="G178" s="50" t="s">
        <v>130</v>
      </c>
      <c r="I178" s="110" t="s">
        <v>942</v>
      </c>
      <c r="J178" s="43" t="s">
        <v>977</v>
      </c>
      <c r="K178" s="43" t="s">
        <v>728</v>
      </c>
      <c r="L178" s="43" t="s">
        <v>70</v>
      </c>
      <c r="M178" s="253" t="s">
        <v>961</v>
      </c>
      <c r="N178" s="59" t="s">
        <v>100</v>
      </c>
      <c r="O178" s="183" t="s">
        <v>100</v>
      </c>
      <c r="P178" s="253" t="s">
        <v>962</v>
      </c>
      <c r="Q178" s="104" t="s">
        <v>100</v>
      </c>
      <c r="R178" s="52" t="s">
        <v>95</v>
      </c>
      <c r="S178" s="50" t="s">
        <v>130</v>
      </c>
    </row>
    <row r="179" spans="1:19" x14ac:dyDescent="0.35">
      <c r="A179" s="104" t="s">
        <v>100</v>
      </c>
      <c r="B179" s="110" t="s">
        <v>938</v>
      </c>
      <c r="C179" s="43" t="s">
        <v>891</v>
      </c>
      <c r="D179" s="43" t="s">
        <v>90</v>
      </c>
      <c r="E179" s="43" t="s">
        <v>16</v>
      </c>
      <c r="F179" s="52" t="s">
        <v>95</v>
      </c>
      <c r="G179" s="50" t="s">
        <v>130</v>
      </c>
      <c r="I179" s="110" t="s">
        <v>943</v>
      </c>
      <c r="J179" s="43" t="s">
        <v>978</v>
      </c>
      <c r="K179" s="43" t="s">
        <v>728</v>
      </c>
      <c r="L179" s="43" t="s">
        <v>70</v>
      </c>
      <c r="M179" s="253" t="s">
        <v>964</v>
      </c>
      <c r="N179" s="59" t="s">
        <v>100</v>
      </c>
      <c r="O179" s="183" t="s">
        <v>100</v>
      </c>
      <c r="P179" s="253" t="s">
        <v>962</v>
      </c>
      <c r="Q179" s="104" t="s">
        <v>100</v>
      </c>
      <c r="R179" s="52" t="s">
        <v>95</v>
      </c>
      <c r="S179" s="50" t="s">
        <v>130</v>
      </c>
    </row>
    <row r="180" spans="1:19" x14ac:dyDescent="0.35">
      <c r="A180" s="104" t="s">
        <v>100</v>
      </c>
      <c r="B180" s="110" t="s">
        <v>939</v>
      </c>
      <c r="C180" s="43" t="s">
        <v>891</v>
      </c>
      <c r="D180" s="43" t="s">
        <v>90</v>
      </c>
      <c r="E180" s="43" t="s">
        <v>16</v>
      </c>
      <c r="F180" s="52" t="s">
        <v>95</v>
      </c>
      <c r="G180" s="50" t="s">
        <v>130</v>
      </c>
      <c r="I180" s="110" t="s">
        <v>944</v>
      </c>
      <c r="J180" s="43" t="s">
        <v>978</v>
      </c>
      <c r="K180" s="43" t="s">
        <v>728</v>
      </c>
      <c r="L180" s="43" t="s">
        <v>70</v>
      </c>
      <c r="M180" s="253" t="s">
        <v>964</v>
      </c>
      <c r="N180" s="59" t="s">
        <v>100</v>
      </c>
      <c r="O180" s="183" t="s">
        <v>100</v>
      </c>
      <c r="P180" s="253" t="s">
        <v>962</v>
      </c>
      <c r="Q180" s="104" t="s">
        <v>100</v>
      </c>
      <c r="R180" s="52" t="s">
        <v>95</v>
      </c>
      <c r="S180" s="50" t="s">
        <v>130</v>
      </c>
    </row>
    <row r="181" spans="1:19" x14ac:dyDescent="0.35">
      <c r="A181" s="104" t="s">
        <v>100</v>
      </c>
      <c r="B181" s="110" t="s">
        <v>618</v>
      </c>
      <c r="C181" s="43" t="s">
        <v>79</v>
      </c>
      <c r="D181" s="43" t="s">
        <v>370</v>
      </c>
      <c r="E181" s="43" t="s">
        <v>5</v>
      </c>
      <c r="F181" s="52" t="s">
        <v>95</v>
      </c>
      <c r="G181" s="50" t="s">
        <v>130</v>
      </c>
      <c r="I181" s="110" t="s">
        <v>945</v>
      </c>
      <c r="J181" s="43" t="s">
        <v>978</v>
      </c>
      <c r="K181" s="43" t="s">
        <v>728</v>
      </c>
      <c r="L181" s="43" t="s">
        <v>70</v>
      </c>
      <c r="M181" s="253" t="s">
        <v>964</v>
      </c>
      <c r="N181" s="59" t="s">
        <v>100</v>
      </c>
      <c r="O181" s="183" t="s">
        <v>100</v>
      </c>
      <c r="P181" s="253" t="s">
        <v>962</v>
      </c>
      <c r="Q181" s="104" t="s">
        <v>100</v>
      </c>
      <c r="R181" s="52" t="s">
        <v>95</v>
      </c>
      <c r="S181" s="50" t="s">
        <v>130</v>
      </c>
    </row>
    <row r="182" spans="1:19" x14ac:dyDescent="0.35">
      <c r="A182" s="104" t="s">
        <v>100</v>
      </c>
      <c r="B182" s="110" t="s">
        <v>621</v>
      </c>
      <c r="C182" s="43" t="s">
        <v>79</v>
      </c>
      <c r="D182" s="43" t="s">
        <v>411</v>
      </c>
      <c r="E182" s="43" t="s">
        <v>5</v>
      </c>
      <c r="F182" s="52" t="s">
        <v>95</v>
      </c>
      <c r="G182" s="50" t="s">
        <v>130</v>
      </c>
      <c r="I182" s="110" t="s">
        <v>795</v>
      </c>
      <c r="J182" s="43" t="s">
        <v>796</v>
      </c>
      <c r="K182" s="43" t="s">
        <v>728</v>
      </c>
      <c r="L182" s="43" t="s">
        <v>70</v>
      </c>
      <c r="M182" s="253" t="s">
        <v>961</v>
      </c>
      <c r="N182" s="59" t="s">
        <v>100</v>
      </c>
      <c r="O182" s="183" t="s">
        <v>100</v>
      </c>
      <c r="P182" s="253" t="s">
        <v>962</v>
      </c>
      <c r="Q182" s="104" t="s">
        <v>100</v>
      </c>
      <c r="R182" s="52" t="s">
        <v>95</v>
      </c>
      <c r="S182" s="50" t="s">
        <v>130</v>
      </c>
    </row>
    <row r="183" spans="1:19" x14ac:dyDescent="0.35">
      <c r="A183" s="104" t="s">
        <v>100</v>
      </c>
      <c r="B183" s="110" t="s">
        <v>617</v>
      </c>
      <c r="C183" s="43" t="s">
        <v>79</v>
      </c>
      <c r="D183" s="43" t="s">
        <v>411</v>
      </c>
      <c r="E183" s="43" t="s">
        <v>5</v>
      </c>
      <c r="F183" s="52" t="s">
        <v>95</v>
      </c>
      <c r="G183" s="50" t="s">
        <v>130</v>
      </c>
      <c r="I183" s="110" t="s">
        <v>797</v>
      </c>
      <c r="J183" s="43" t="s">
        <v>796</v>
      </c>
      <c r="K183" s="43" t="s">
        <v>728</v>
      </c>
      <c r="L183" s="43" t="s">
        <v>70</v>
      </c>
      <c r="M183" s="253" t="s">
        <v>961</v>
      </c>
      <c r="N183" s="59" t="s">
        <v>100</v>
      </c>
      <c r="O183" s="183" t="s">
        <v>100</v>
      </c>
      <c r="P183" s="253" t="s">
        <v>962</v>
      </c>
      <c r="Q183" s="104" t="s">
        <v>100</v>
      </c>
      <c r="R183" s="52" t="s">
        <v>95</v>
      </c>
      <c r="S183" s="50" t="s">
        <v>130</v>
      </c>
    </row>
    <row r="184" spans="1:19" x14ac:dyDescent="0.35">
      <c r="A184" s="104" t="s">
        <v>100</v>
      </c>
      <c r="B184" s="110" t="s">
        <v>619</v>
      </c>
      <c r="C184" s="43" t="s">
        <v>79</v>
      </c>
      <c r="D184" s="43" t="s">
        <v>411</v>
      </c>
      <c r="E184" s="43" t="s">
        <v>5</v>
      </c>
      <c r="F184" s="52" t="s">
        <v>95</v>
      </c>
      <c r="G184" s="50" t="s">
        <v>130</v>
      </c>
      <c r="I184" s="110" t="s">
        <v>798</v>
      </c>
      <c r="J184" s="43" t="s">
        <v>796</v>
      </c>
      <c r="K184" s="43" t="s">
        <v>728</v>
      </c>
      <c r="L184" s="43" t="s">
        <v>70</v>
      </c>
      <c r="M184" s="253" t="s">
        <v>961</v>
      </c>
      <c r="N184" s="59" t="s">
        <v>100</v>
      </c>
      <c r="O184" s="183" t="s">
        <v>100</v>
      </c>
      <c r="P184" s="253" t="s">
        <v>962</v>
      </c>
      <c r="Q184" s="104" t="s">
        <v>100</v>
      </c>
      <c r="R184" s="52" t="s">
        <v>95</v>
      </c>
      <c r="S184" s="50" t="s">
        <v>130</v>
      </c>
    </row>
    <row r="185" spans="1:19" x14ac:dyDescent="0.35">
      <c r="A185" s="104" t="s">
        <v>100</v>
      </c>
      <c r="B185" s="110" t="s">
        <v>620</v>
      </c>
      <c r="C185" s="43" t="s">
        <v>79</v>
      </c>
      <c r="D185" s="43" t="s">
        <v>411</v>
      </c>
      <c r="E185" s="43" t="s">
        <v>5</v>
      </c>
      <c r="F185" s="52" t="s">
        <v>95</v>
      </c>
      <c r="G185" s="50" t="s">
        <v>130</v>
      </c>
      <c r="I185" s="110" t="s">
        <v>799</v>
      </c>
      <c r="J185" s="43" t="s">
        <v>413</v>
      </c>
      <c r="K185" s="43" t="s">
        <v>728</v>
      </c>
      <c r="L185" s="43" t="s">
        <v>70</v>
      </c>
      <c r="M185" s="253" t="s">
        <v>961</v>
      </c>
      <c r="N185" s="59" t="s">
        <v>100</v>
      </c>
      <c r="O185" s="183">
        <v>9</v>
      </c>
      <c r="P185" s="253" t="s">
        <v>962</v>
      </c>
      <c r="Q185" s="104" t="s">
        <v>100</v>
      </c>
      <c r="R185" s="52" t="s">
        <v>95</v>
      </c>
      <c r="S185" s="50" t="s">
        <v>130</v>
      </c>
    </row>
    <row r="186" spans="1:19" x14ac:dyDescent="0.35">
      <c r="A186" s="104" t="s">
        <v>100</v>
      </c>
      <c r="B186" s="110" t="s">
        <v>940</v>
      </c>
      <c r="C186" s="43" t="s">
        <v>728</v>
      </c>
      <c r="D186" s="43" t="s">
        <v>977</v>
      </c>
      <c r="E186" s="43" t="s">
        <v>70</v>
      </c>
      <c r="F186" s="52" t="s">
        <v>95</v>
      </c>
      <c r="G186" s="50" t="s">
        <v>130</v>
      </c>
      <c r="I186" s="110" t="s">
        <v>800</v>
      </c>
      <c r="J186" s="43" t="s">
        <v>413</v>
      </c>
      <c r="K186" s="43" t="s">
        <v>728</v>
      </c>
      <c r="L186" s="43" t="s">
        <v>70</v>
      </c>
      <c r="M186" s="253" t="s">
        <v>961</v>
      </c>
      <c r="N186" s="59" t="s">
        <v>100</v>
      </c>
      <c r="O186" s="183">
        <v>9</v>
      </c>
      <c r="P186" s="253" t="s">
        <v>962</v>
      </c>
      <c r="Q186" s="104" t="s">
        <v>100</v>
      </c>
      <c r="R186" s="52" t="s">
        <v>95</v>
      </c>
      <c r="S186" s="50" t="s">
        <v>130</v>
      </c>
    </row>
    <row r="187" spans="1:19" x14ac:dyDescent="0.35">
      <c r="A187" s="104" t="s">
        <v>100</v>
      </c>
      <c r="B187" s="110" t="s">
        <v>941</v>
      </c>
      <c r="C187" s="43" t="s">
        <v>728</v>
      </c>
      <c r="D187" s="43" t="s">
        <v>977</v>
      </c>
      <c r="E187" s="43" t="s">
        <v>70</v>
      </c>
      <c r="F187" s="52" t="s">
        <v>95</v>
      </c>
      <c r="G187" s="50" t="s">
        <v>130</v>
      </c>
      <c r="I187" s="110" t="s">
        <v>801</v>
      </c>
      <c r="J187" s="43" t="s">
        <v>413</v>
      </c>
      <c r="K187" s="43" t="s">
        <v>728</v>
      </c>
      <c r="L187" s="43" t="s">
        <v>70</v>
      </c>
      <c r="M187" s="253" t="s">
        <v>961</v>
      </c>
      <c r="N187" s="59" t="s">
        <v>100</v>
      </c>
      <c r="O187" s="183">
        <v>9</v>
      </c>
      <c r="P187" s="253" t="s">
        <v>962</v>
      </c>
      <c r="Q187" s="104" t="s">
        <v>100</v>
      </c>
      <c r="R187" s="52" t="s">
        <v>95</v>
      </c>
      <c r="S187" s="50" t="s">
        <v>130</v>
      </c>
    </row>
    <row r="188" spans="1:19" x14ac:dyDescent="0.35">
      <c r="A188" s="104" t="s">
        <v>100</v>
      </c>
      <c r="B188" s="110" t="s">
        <v>942</v>
      </c>
      <c r="C188" s="43" t="s">
        <v>728</v>
      </c>
      <c r="D188" s="43" t="s">
        <v>977</v>
      </c>
      <c r="E188" s="43" t="s">
        <v>70</v>
      </c>
      <c r="F188" s="52" t="s">
        <v>95</v>
      </c>
      <c r="G188" s="50" t="s">
        <v>130</v>
      </c>
      <c r="I188" s="110" t="s">
        <v>667</v>
      </c>
      <c r="J188" s="43" t="s">
        <v>665</v>
      </c>
      <c r="K188" s="43" t="s">
        <v>655</v>
      </c>
      <c r="L188" s="43" t="s">
        <v>0</v>
      </c>
      <c r="M188" s="253" t="s">
        <v>961</v>
      </c>
      <c r="N188" s="59" t="s">
        <v>100</v>
      </c>
      <c r="O188" s="183" t="s">
        <v>100</v>
      </c>
      <c r="P188" s="253" t="s">
        <v>962</v>
      </c>
      <c r="Q188" s="104" t="s">
        <v>100</v>
      </c>
      <c r="R188" s="52" t="s">
        <v>95</v>
      </c>
      <c r="S188" s="50" t="s">
        <v>229</v>
      </c>
    </row>
    <row r="189" spans="1:19" x14ac:dyDescent="0.35">
      <c r="A189" s="104" t="s">
        <v>100</v>
      </c>
      <c r="B189" s="110" t="s">
        <v>943</v>
      </c>
      <c r="C189" s="43" t="s">
        <v>728</v>
      </c>
      <c r="D189" s="43" t="s">
        <v>978</v>
      </c>
      <c r="E189" s="43" t="s">
        <v>70</v>
      </c>
      <c r="F189" s="52" t="s">
        <v>95</v>
      </c>
      <c r="G189" s="50" t="s">
        <v>130</v>
      </c>
      <c r="I189" s="110" t="s">
        <v>666</v>
      </c>
      <c r="J189" s="43" t="s">
        <v>665</v>
      </c>
      <c r="K189" s="43" t="s">
        <v>655</v>
      </c>
      <c r="L189" s="43" t="s">
        <v>0</v>
      </c>
      <c r="M189" s="253" t="s">
        <v>961</v>
      </c>
      <c r="N189" s="59" t="s">
        <v>100</v>
      </c>
      <c r="O189" s="183" t="s">
        <v>100</v>
      </c>
      <c r="P189" s="253" t="s">
        <v>962</v>
      </c>
      <c r="Q189" s="104" t="s">
        <v>100</v>
      </c>
      <c r="R189" s="52" t="s">
        <v>95</v>
      </c>
      <c r="S189" s="50" t="s">
        <v>229</v>
      </c>
    </row>
    <row r="190" spans="1:19" x14ac:dyDescent="0.35">
      <c r="A190" s="104" t="s">
        <v>100</v>
      </c>
      <c r="B190" s="110" t="s">
        <v>944</v>
      </c>
      <c r="C190" s="43" t="s">
        <v>728</v>
      </c>
      <c r="D190" s="43" t="s">
        <v>978</v>
      </c>
      <c r="E190" s="43" t="s">
        <v>70</v>
      </c>
      <c r="F190" s="52" t="s">
        <v>95</v>
      </c>
      <c r="G190" s="50" t="s">
        <v>130</v>
      </c>
      <c r="I190" s="110" t="s">
        <v>668</v>
      </c>
      <c r="J190" s="43" t="s">
        <v>665</v>
      </c>
      <c r="K190" s="43" t="s">
        <v>655</v>
      </c>
      <c r="L190" s="43" t="s">
        <v>0</v>
      </c>
      <c r="M190" s="253" t="s">
        <v>961</v>
      </c>
      <c r="N190" s="59" t="s">
        <v>100</v>
      </c>
      <c r="O190" s="183" t="s">
        <v>100</v>
      </c>
      <c r="P190" s="253" t="s">
        <v>962</v>
      </c>
      <c r="Q190" s="104" t="s">
        <v>100</v>
      </c>
      <c r="R190" s="52" t="s">
        <v>95</v>
      </c>
      <c r="S190" s="50" t="s">
        <v>229</v>
      </c>
    </row>
    <row r="191" spans="1:19" x14ac:dyDescent="0.35">
      <c r="A191" s="104" t="s">
        <v>100</v>
      </c>
      <c r="B191" s="110" t="s">
        <v>945</v>
      </c>
      <c r="C191" s="43" t="s">
        <v>728</v>
      </c>
      <c r="D191" s="43" t="s">
        <v>978</v>
      </c>
      <c r="E191" s="43" t="s">
        <v>70</v>
      </c>
      <c r="F191" s="52" t="s">
        <v>95</v>
      </c>
      <c r="G191" s="50" t="s">
        <v>130</v>
      </c>
      <c r="I191" s="110" t="s">
        <v>654</v>
      </c>
      <c r="J191" s="43" t="s">
        <v>179</v>
      </c>
      <c r="K191" s="43" t="s">
        <v>655</v>
      </c>
      <c r="L191" s="43" t="s">
        <v>0</v>
      </c>
      <c r="M191" s="253" t="s">
        <v>961</v>
      </c>
      <c r="N191" s="59">
        <v>8</v>
      </c>
      <c r="O191" s="183">
        <v>5</v>
      </c>
      <c r="P191" s="253" t="s">
        <v>962</v>
      </c>
      <c r="Q191" s="104" t="s">
        <v>100</v>
      </c>
      <c r="R191" s="52" t="s">
        <v>95</v>
      </c>
      <c r="S191" s="50" t="s">
        <v>229</v>
      </c>
    </row>
    <row r="192" spans="1:19" x14ac:dyDescent="0.35">
      <c r="A192" s="104" t="s">
        <v>100</v>
      </c>
      <c r="B192" s="110" t="s">
        <v>795</v>
      </c>
      <c r="C192" s="43" t="s">
        <v>728</v>
      </c>
      <c r="D192" s="43" t="s">
        <v>796</v>
      </c>
      <c r="E192" s="43" t="s">
        <v>70</v>
      </c>
      <c r="F192" s="52" t="s">
        <v>95</v>
      </c>
      <c r="G192" s="50" t="s">
        <v>130</v>
      </c>
      <c r="I192" s="110" t="s">
        <v>333</v>
      </c>
      <c r="J192" s="43" t="s">
        <v>179</v>
      </c>
      <c r="K192" s="43" t="s">
        <v>655</v>
      </c>
      <c r="L192" s="43" t="s">
        <v>0</v>
      </c>
      <c r="M192" s="253" t="s">
        <v>961</v>
      </c>
      <c r="N192" s="59">
        <v>8</v>
      </c>
      <c r="O192" s="183">
        <v>5</v>
      </c>
      <c r="P192" s="253" t="s">
        <v>962</v>
      </c>
      <c r="Q192" s="104">
        <v>324</v>
      </c>
      <c r="R192" s="52" t="s">
        <v>95</v>
      </c>
      <c r="S192" s="50" t="s">
        <v>229</v>
      </c>
    </row>
    <row r="193" spans="1:19" x14ac:dyDescent="0.35">
      <c r="A193" s="104" t="s">
        <v>100</v>
      </c>
      <c r="B193" s="110" t="s">
        <v>797</v>
      </c>
      <c r="C193" s="43" t="s">
        <v>728</v>
      </c>
      <c r="D193" s="43" t="s">
        <v>796</v>
      </c>
      <c r="E193" s="43" t="s">
        <v>70</v>
      </c>
      <c r="F193" s="52" t="s">
        <v>95</v>
      </c>
      <c r="G193" s="50" t="s">
        <v>130</v>
      </c>
      <c r="I193" s="110" t="s">
        <v>656</v>
      </c>
      <c r="J193" s="43" t="s">
        <v>179</v>
      </c>
      <c r="K193" s="43" t="s">
        <v>655</v>
      </c>
      <c r="L193" s="43" t="s">
        <v>0</v>
      </c>
      <c r="M193" s="253" t="s">
        <v>961</v>
      </c>
      <c r="N193" s="59">
        <v>8</v>
      </c>
      <c r="O193" s="183">
        <v>5</v>
      </c>
      <c r="P193" s="253" t="s">
        <v>962</v>
      </c>
      <c r="Q193" s="104" t="s">
        <v>100</v>
      </c>
      <c r="R193" s="52" t="s">
        <v>95</v>
      </c>
      <c r="S193" s="50" t="s">
        <v>229</v>
      </c>
    </row>
    <row r="194" spans="1:19" x14ac:dyDescent="0.35">
      <c r="A194" s="104" t="s">
        <v>100</v>
      </c>
      <c r="B194" s="110" t="s">
        <v>798</v>
      </c>
      <c r="C194" s="43" t="s">
        <v>728</v>
      </c>
      <c r="D194" s="43" t="s">
        <v>796</v>
      </c>
      <c r="E194" s="43" t="s">
        <v>70</v>
      </c>
      <c r="F194" s="52" t="s">
        <v>95</v>
      </c>
      <c r="G194" s="50" t="s">
        <v>130</v>
      </c>
      <c r="I194" s="110" t="s">
        <v>657</v>
      </c>
      <c r="J194" s="43" t="s">
        <v>659</v>
      </c>
      <c r="K194" s="43" t="s">
        <v>655</v>
      </c>
      <c r="L194" s="43" t="s">
        <v>0</v>
      </c>
      <c r="M194" s="253" t="s">
        <v>964</v>
      </c>
      <c r="N194" s="59" t="s">
        <v>100</v>
      </c>
      <c r="O194" s="183" t="s">
        <v>100</v>
      </c>
      <c r="P194" s="253" t="s">
        <v>962</v>
      </c>
      <c r="Q194" s="104" t="s">
        <v>100</v>
      </c>
      <c r="R194" s="52" t="s">
        <v>95</v>
      </c>
      <c r="S194" s="50" t="s">
        <v>229</v>
      </c>
    </row>
    <row r="195" spans="1:19" x14ac:dyDescent="0.35">
      <c r="A195" s="104" t="s">
        <v>100</v>
      </c>
      <c r="B195" s="110" t="s">
        <v>799</v>
      </c>
      <c r="C195" s="43" t="s">
        <v>728</v>
      </c>
      <c r="D195" s="43" t="s">
        <v>413</v>
      </c>
      <c r="E195" s="43" t="s">
        <v>70</v>
      </c>
      <c r="F195" s="52" t="s">
        <v>95</v>
      </c>
      <c r="G195" s="50" t="s">
        <v>130</v>
      </c>
      <c r="I195" s="110" t="s">
        <v>658</v>
      </c>
      <c r="J195" s="43" t="s">
        <v>659</v>
      </c>
      <c r="K195" s="43" t="s">
        <v>655</v>
      </c>
      <c r="L195" s="43" t="s">
        <v>0</v>
      </c>
      <c r="M195" s="253" t="s">
        <v>964</v>
      </c>
      <c r="N195" s="59" t="s">
        <v>100</v>
      </c>
      <c r="O195" s="183" t="s">
        <v>100</v>
      </c>
      <c r="P195" s="253" t="s">
        <v>962</v>
      </c>
      <c r="Q195" s="104" t="s">
        <v>100</v>
      </c>
      <c r="R195" s="52" t="s">
        <v>95</v>
      </c>
      <c r="S195" s="50" t="s">
        <v>229</v>
      </c>
    </row>
    <row r="196" spans="1:19" x14ac:dyDescent="0.35">
      <c r="A196" s="104" t="s">
        <v>100</v>
      </c>
      <c r="B196" s="110" t="s">
        <v>800</v>
      </c>
      <c r="C196" s="43" t="s">
        <v>728</v>
      </c>
      <c r="D196" s="43" t="s">
        <v>413</v>
      </c>
      <c r="E196" s="43" t="s">
        <v>70</v>
      </c>
      <c r="F196" s="52" t="s">
        <v>95</v>
      </c>
      <c r="G196" s="50" t="s">
        <v>130</v>
      </c>
      <c r="I196" s="110" t="s">
        <v>578</v>
      </c>
      <c r="J196" s="43" t="s">
        <v>979</v>
      </c>
      <c r="K196" s="43" t="s">
        <v>71</v>
      </c>
      <c r="L196" s="43" t="s">
        <v>10</v>
      </c>
      <c r="M196" s="249">
        <v>0</v>
      </c>
      <c r="N196" s="59" t="s">
        <v>100</v>
      </c>
      <c r="O196" s="183" t="s">
        <v>100</v>
      </c>
      <c r="P196" s="253" t="s">
        <v>962</v>
      </c>
      <c r="Q196" s="104" t="s">
        <v>100</v>
      </c>
      <c r="R196" s="52" t="s">
        <v>95</v>
      </c>
      <c r="S196" s="50" t="s">
        <v>229</v>
      </c>
    </row>
    <row r="197" spans="1:19" ht="15" thickBot="1" x14ac:dyDescent="0.4">
      <c r="A197" s="280" t="s">
        <v>100</v>
      </c>
      <c r="B197" s="195" t="s">
        <v>801</v>
      </c>
      <c r="C197" s="196" t="s">
        <v>728</v>
      </c>
      <c r="D197" s="196" t="s">
        <v>413</v>
      </c>
      <c r="E197" s="196" t="s">
        <v>70</v>
      </c>
      <c r="F197" s="198" t="s">
        <v>95</v>
      </c>
      <c r="G197" s="281" t="s">
        <v>130</v>
      </c>
      <c r="I197" s="110" t="s">
        <v>610</v>
      </c>
      <c r="J197" s="43" t="s">
        <v>638</v>
      </c>
      <c r="K197" s="43" t="s">
        <v>71</v>
      </c>
      <c r="L197" s="43" t="s">
        <v>10</v>
      </c>
      <c r="M197" s="253" t="s">
        <v>961</v>
      </c>
      <c r="N197" s="59" t="s">
        <v>100</v>
      </c>
      <c r="O197" s="183" t="s">
        <v>100</v>
      </c>
      <c r="P197" s="253" t="s">
        <v>962</v>
      </c>
      <c r="Q197" s="104" t="s">
        <v>100</v>
      </c>
      <c r="R197" s="52" t="s">
        <v>95</v>
      </c>
      <c r="S197" s="50" t="s">
        <v>229</v>
      </c>
    </row>
    <row r="198" spans="1:19" x14ac:dyDescent="0.35">
      <c r="A198" s="104">
        <v>465</v>
      </c>
      <c r="B198" s="110" t="s">
        <v>340</v>
      </c>
      <c r="C198" s="43" t="s">
        <v>74</v>
      </c>
      <c r="D198" s="43" t="s">
        <v>433</v>
      </c>
      <c r="E198" s="43" t="s">
        <v>614</v>
      </c>
      <c r="F198" s="52" t="s">
        <v>95</v>
      </c>
      <c r="G198" s="50" t="s">
        <v>229</v>
      </c>
      <c r="I198" s="110" t="s">
        <v>609</v>
      </c>
      <c r="J198" s="43" t="s">
        <v>638</v>
      </c>
      <c r="K198" s="43" t="s">
        <v>71</v>
      </c>
      <c r="L198" s="43" t="s">
        <v>10</v>
      </c>
      <c r="M198" s="253" t="s">
        <v>961</v>
      </c>
      <c r="N198" s="59" t="s">
        <v>100</v>
      </c>
      <c r="O198" s="183" t="s">
        <v>100</v>
      </c>
      <c r="P198" s="253" t="s">
        <v>962</v>
      </c>
      <c r="Q198" s="104" t="s">
        <v>100</v>
      </c>
      <c r="R198" s="52" t="s">
        <v>95</v>
      </c>
      <c r="S198" s="50" t="s">
        <v>229</v>
      </c>
    </row>
    <row r="199" spans="1:19" x14ac:dyDescent="0.35">
      <c r="A199" s="104">
        <v>437</v>
      </c>
      <c r="B199" s="110" t="s">
        <v>288</v>
      </c>
      <c r="C199" s="43" t="s">
        <v>74</v>
      </c>
      <c r="D199" s="43" t="s">
        <v>402</v>
      </c>
      <c r="E199" s="43" t="s">
        <v>614</v>
      </c>
      <c r="F199" s="52" t="s">
        <v>95</v>
      </c>
      <c r="G199" s="50" t="s">
        <v>229</v>
      </c>
      <c r="I199" s="110" t="s">
        <v>608</v>
      </c>
      <c r="J199" s="43" t="s">
        <v>638</v>
      </c>
      <c r="K199" s="43" t="s">
        <v>71</v>
      </c>
      <c r="L199" s="43" t="s">
        <v>10</v>
      </c>
      <c r="M199" s="253" t="s">
        <v>961</v>
      </c>
      <c r="N199" s="59" t="s">
        <v>100</v>
      </c>
      <c r="O199" s="183" t="s">
        <v>100</v>
      </c>
      <c r="P199" s="253" t="s">
        <v>962</v>
      </c>
      <c r="Q199" s="104" t="s">
        <v>100</v>
      </c>
      <c r="R199" s="52" t="s">
        <v>95</v>
      </c>
      <c r="S199" s="50" t="s">
        <v>229</v>
      </c>
    </row>
    <row r="200" spans="1:19" x14ac:dyDescent="0.35">
      <c r="A200" s="104">
        <v>431</v>
      </c>
      <c r="B200" s="110" t="s">
        <v>232</v>
      </c>
      <c r="C200" s="43" t="s">
        <v>74</v>
      </c>
      <c r="D200" s="43" t="s">
        <v>402</v>
      </c>
      <c r="E200" s="43" t="s">
        <v>614</v>
      </c>
      <c r="F200" s="52" t="s">
        <v>95</v>
      </c>
      <c r="G200" s="50" t="s">
        <v>229</v>
      </c>
      <c r="I200" s="110" t="s">
        <v>613</v>
      </c>
      <c r="J200" s="43" t="s">
        <v>639</v>
      </c>
      <c r="K200" s="43" t="s">
        <v>71</v>
      </c>
      <c r="L200" s="43" t="s">
        <v>10</v>
      </c>
      <c r="M200" s="253" t="s">
        <v>964</v>
      </c>
      <c r="N200" s="59" t="s">
        <v>100</v>
      </c>
      <c r="O200" s="183" t="s">
        <v>100</v>
      </c>
      <c r="P200" s="253" t="s">
        <v>962</v>
      </c>
      <c r="Q200" s="104" t="s">
        <v>100</v>
      </c>
      <c r="R200" s="52" t="s">
        <v>95</v>
      </c>
      <c r="S200" s="50" t="s">
        <v>229</v>
      </c>
    </row>
    <row r="201" spans="1:19" x14ac:dyDescent="0.35">
      <c r="A201" s="104">
        <v>424</v>
      </c>
      <c r="B201" s="110" t="s">
        <v>346</v>
      </c>
      <c r="C201" s="43" t="s">
        <v>74</v>
      </c>
      <c r="D201" s="43" t="s">
        <v>349</v>
      </c>
      <c r="E201" s="43" t="s">
        <v>27</v>
      </c>
      <c r="F201" s="52" t="s">
        <v>95</v>
      </c>
      <c r="G201" s="50" t="s">
        <v>229</v>
      </c>
      <c r="I201" s="110" t="s">
        <v>612</v>
      </c>
      <c r="J201" s="43" t="s">
        <v>639</v>
      </c>
      <c r="K201" s="43" t="s">
        <v>71</v>
      </c>
      <c r="L201" s="43" t="s">
        <v>10</v>
      </c>
      <c r="M201" s="253" t="s">
        <v>964</v>
      </c>
      <c r="N201" s="59" t="s">
        <v>100</v>
      </c>
      <c r="O201" s="183" t="s">
        <v>100</v>
      </c>
      <c r="P201" s="253" t="s">
        <v>962</v>
      </c>
      <c r="Q201" s="104" t="s">
        <v>100</v>
      </c>
      <c r="R201" s="52" t="s">
        <v>95</v>
      </c>
      <c r="S201" s="50" t="s">
        <v>229</v>
      </c>
    </row>
    <row r="202" spans="1:19" x14ac:dyDescent="0.35">
      <c r="A202" s="104">
        <v>416</v>
      </c>
      <c r="B202" s="110" t="s">
        <v>287</v>
      </c>
      <c r="C202" s="43" t="s">
        <v>74</v>
      </c>
      <c r="D202" s="43" t="s">
        <v>433</v>
      </c>
      <c r="E202" s="43" t="s">
        <v>614</v>
      </c>
      <c r="F202" s="52" t="s">
        <v>95</v>
      </c>
      <c r="G202" s="50" t="s">
        <v>229</v>
      </c>
      <c r="I202" s="110" t="s">
        <v>611</v>
      </c>
      <c r="J202" s="43" t="s">
        <v>639</v>
      </c>
      <c r="K202" s="43" t="s">
        <v>71</v>
      </c>
      <c r="L202" s="43" t="s">
        <v>10</v>
      </c>
      <c r="M202" s="253" t="s">
        <v>964</v>
      </c>
      <c r="N202" s="59" t="s">
        <v>100</v>
      </c>
      <c r="O202" s="183" t="s">
        <v>100</v>
      </c>
      <c r="P202" s="253" t="s">
        <v>962</v>
      </c>
      <c r="Q202" s="104" t="s">
        <v>100</v>
      </c>
      <c r="R202" s="52" t="s">
        <v>95</v>
      </c>
      <c r="S202" s="50" t="s">
        <v>229</v>
      </c>
    </row>
    <row r="203" spans="1:19" x14ac:dyDescent="0.35">
      <c r="A203" s="104">
        <v>324</v>
      </c>
      <c r="B203" s="110" t="s">
        <v>333</v>
      </c>
      <c r="C203" s="43" t="s">
        <v>655</v>
      </c>
      <c r="D203" s="43" t="s">
        <v>179</v>
      </c>
      <c r="E203" s="43" t="s">
        <v>0</v>
      </c>
      <c r="F203" s="52" t="s">
        <v>95</v>
      </c>
      <c r="G203" s="50" t="s">
        <v>229</v>
      </c>
      <c r="I203" s="110" t="s">
        <v>802</v>
      </c>
      <c r="J203" s="43" t="s">
        <v>347</v>
      </c>
      <c r="K203" s="43" t="s">
        <v>71</v>
      </c>
      <c r="L203" s="43" t="s">
        <v>10</v>
      </c>
      <c r="M203" s="253" t="s">
        <v>961</v>
      </c>
      <c r="N203" s="59" t="s">
        <v>100</v>
      </c>
      <c r="O203" s="183" t="s">
        <v>100</v>
      </c>
      <c r="P203" s="253" t="s">
        <v>962</v>
      </c>
      <c r="Q203" s="104" t="s">
        <v>100</v>
      </c>
      <c r="R203" s="52" t="s">
        <v>95</v>
      </c>
      <c r="S203" s="50" t="s">
        <v>229</v>
      </c>
    </row>
    <row r="204" spans="1:19" x14ac:dyDescent="0.35">
      <c r="A204" s="104" t="s">
        <v>100</v>
      </c>
      <c r="B204" s="110" t="s">
        <v>667</v>
      </c>
      <c r="C204" s="43" t="s">
        <v>655</v>
      </c>
      <c r="D204" s="43" t="s">
        <v>665</v>
      </c>
      <c r="E204" s="43" t="s">
        <v>0</v>
      </c>
      <c r="F204" s="52" t="s">
        <v>95</v>
      </c>
      <c r="G204" s="50" t="s">
        <v>229</v>
      </c>
      <c r="I204" s="110" t="s">
        <v>803</v>
      </c>
      <c r="J204" s="43" t="s">
        <v>347</v>
      </c>
      <c r="K204" s="43" t="s">
        <v>71</v>
      </c>
      <c r="L204" s="43" t="s">
        <v>10</v>
      </c>
      <c r="M204" s="253" t="s">
        <v>961</v>
      </c>
      <c r="N204" s="59" t="s">
        <v>100</v>
      </c>
      <c r="O204" s="183" t="s">
        <v>100</v>
      </c>
      <c r="P204" s="253" t="s">
        <v>962</v>
      </c>
      <c r="Q204" s="104" t="s">
        <v>100</v>
      </c>
      <c r="R204" s="52" t="s">
        <v>95</v>
      </c>
      <c r="S204" s="50" t="s">
        <v>229</v>
      </c>
    </row>
    <row r="205" spans="1:19" x14ac:dyDescent="0.35">
      <c r="A205" s="104" t="s">
        <v>100</v>
      </c>
      <c r="B205" s="110" t="s">
        <v>666</v>
      </c>
      <c r="C205" s="43" t="s">
        <v>655</v>
      </c>
      <c r="D205" s="43" t="s">
        <v>665</v>
      </c>
      <c r="E205" s="43" t="s">
        <v>0</v>
      </c>
      <c r="F205" s="52" t="s">
        <v>95</v>
      </c>
      <c r="G205" s="50" t="s">
        <v>229</v>
      </c>
      <c r="I205" s="110" t="s">
        <v>946</v>
      </c>
      <c r="J205" s="43" t="s">
        <v>980</v>
      </c>
      <c r="K205" s="43" t="s">
        <v>71</v>
      </c>
      <c r="L205" s="43" t="s">
        <v>10</v>
      </c>
      <c r="M205" s="253" t="s">
        <v>961</v>
      </c>
      <c r="N205" s="59" t="s">
        <v>100</v>
      </c>
      <c r="O205" s="183" t="s">
        <v>100</v>
      </c>
      <c r="P205" s="52" t="s">
        <v>962</v>
      </c>
      <c r="Q205" s="104" t="s">
        <v>100</v>
      </c>
      <c r="R205" s="52" t="s">
        <v>95</v>
      </c>
      <c r="S205" s="50" t="s">
        <v>229</v>
      </c>
    </row>
    <row r="206" spans="1:19" x14ac:dyDescent="0.35">
      <c r="A206" s="104" t="s">
        <v>100</v>
      </c>
      <c r="B206" s="110" t="s">
        <v>668</v>
      </c>
      <c r="C206" s="43" t="s">
        <v>655</v>
      </c>
      <c r="D206" s="43" t="s">
        <v>665</v>
      </c>
      <c r="E206" s="43" t="s">
        <v>0</v>
      </c>
      <c r="F206" s="52" t="s">
        <v>95</v>
      </c>
      <c r="G206" s="50" t="s">
        <v>229</v>
      </c>
      <c r="I206" s="110" t="s">
        <v>947</v>
      </c>
      <c r="J206" s="43" t="s">
        <v>980</v>
      </c>
      <c r="K206" s="43" t="s">
        <v>71</v>
      </c>
      <c r="L206" s="43" t="s">
        <v>10</v>
      </c>
      <c r="M206" s="253" t="s">
        <v>961</v>
      </c>
      <c r="N206" s="59" t="s">
        <v>100</v>
      </c>
      <c r="O206" s="183" t="s">
        <v>100</v>
      </c>
      <c r="P206" s="52" t="s">
        <v>962</v>
      </c>
      <c r="Q206" s="104" t="s">
        <v>100</v>
      </c>
      <c r="R206" s="52" t="s">
        <v>95</v>
      </c>
      <c r="S206" s="50" t="s">
        <v>229</v>
      </c>
    </row>
    <row r="207" spans="1:19" x14ac:dyDescent="0.35">
      <c r="A207" s="104" t="s">
        <v>100</v>
      </c>
      <c r="B207" s="110" t="s">
        <v>654</v>
      </c>
      <c r="C207" s="43" t="s">
        <v>655</v>
      </c>
      <c r="D207" s="43" t="s">
        <v>179</v>
      </c>
      <c r="E207" s="43" t="s">
        <v>0</v>
      </c>
      <c r="F207" s="52" t="s">
        <v>95</v>
      </c>
      <c r="G207" s="50" t="s">
        <v>229</v>
      </c>
      <c r="I207" s="110" t="s">
        <v>948</v>
      </c>
      <c r="J207" s="43" t="s">
        <v>980</v>
      </c>
      <c r="K207" s="43" t="s">
        <v>71</v>
      </c>
      <c r="L207" s="43" t="s">
        <v>10</v>
      </c>
      <c r="M207" s="253" t="s">
        <v>961</v>
      </c>
      <c r="N207" s="59" t="s">
        <v>100</v>
      </c>
      <c r="O207" s="183" t="s">
        <v>100</v>
      </c>
      <c r="P207" s="52" t="s">
        <v>962</v>
      </c>
      <c r="Q207" s="104" t="s">
        <v>100</v>
      </c>
      <c r="R207" s="52" t="s">
        <v>95</v>
      </c>
      <c r="S207" s="50" t="s">
        <v>229</v>
      </c>
    </row>
    <row r="208" spans="1:19" x14ac:dyDescent="0.35">
      <c r="A208" s="104" t="s">
        <v>100</v>
      </c>
      <c r="B208" s="110" t="s">
        <v>656</v>
      </c>
      <c r="C208" s="43" t="s">
        <v>655</v>
      </c>
      <c r="D208" s="43" t="s">
        <v>179</v>
      </c>
      <c r="E208" s="43" t="s">
        <v>0</v>
      </c>
      <c r="F208" s="52" t="s">
        <v>95</v>
      </c>
      <c r="G208" s="50" t="s">
        <v>229</v>
      </c>
      <c r="I208" s="110" t="s">
        <v>949</v>
      </c>
      <c r="J208" s="43" t="s">
        <v>980</v>
      </c>
      <c r="K208" s="43" t="s">
        <v>71</v>
      </c>
      <c r="L208" s="43" t="s">
        <v>10</v>
      </c>
      <c r="M208" s="253" t="s">
        <v>961</v>
      </c>
      <c r="N208" s="59" t="s">
        <v>100</v>
      </c>
      <c r="O208" s="183" t="s">
        <v>100</v>
      </c>
      <c r="P208" s="52" t="s">
        <v>962</v>
      </c>
      <c r="Q208" s="104" t="s">
        <v>100</v>
      </c>
      <c r="R208" s="52" t="s">
        <v>95</v>
      </c>
      <c r="S208" s="50" t="s">
        <v>229</v>
      </c>
    </row>
    <row r="209" spans="1:19" x14ac:dyDescent="0.35">
      <c r="A209" s="104" t="s">
        <v>100</v>
      </c>
      <c r="B209" s="110" t="s">
        <v>657</v>
      </c>
      <c r="C209" s="43" t="s">
        <v>655</v>
      </c>
      <c r="D209" s="43" t="s">
        <v>659</v>
      </c>
      <c r="E209" s="43" t="s">
        <v>0</v>
      </c>
      <c r="F209" s="52" t="s">
        <v>95</v>
      </c>
      <c r="G209" s="50" t="s">
        <v>229</v>
      </c>
      <c r="I209" s="110" t="s">
        <v>950</v>
      </c>
      <c r="J209" s="43" t="s">
        <v>980</v>
      </c>
      <c r="K209" s="43" t="s">
        <v>71</v>
      </c>
      <c r="L209" s="43" t="s">
        <v>10</v>
      </c>
      <c r="M209" s="253" t="s">
        <v>961</v>
      </c>
      <c r="N209" s="59" t="s">
        <v>100</v>
      </c>
      <c r="O209" s="183" t="s">
        <v>100</v>
      </c>
      <c r="P209" s="52" t="s">
        <v>962</v>
      </c>
      <c r="Q209" s="104" t="s">
        <v>100</v>
      </c>
      <c r="R209" s="52" t="s">
        <v>95</v>
      </c>
      <c r="S209" s="50" t="s">
        <v>229</v>
      </c>
    </row>
    <row r="210" spans="1:19" x14ac:dyDescent="0.35">
      <c r="A210" s="104" t="s">
        <v>100</v>
      </c>
      <c r="B210" s="110" t="s">
        <v>658</v>
      </c>
      <c r="C210" s="43" t="s">
        <v>655</v>
      </c>
      <c r="D210" s="43" t="s">
        <v>659</v>
      </c>
      <c r="E210" s="43" t="s">
        <v>0</v>
      </c>
      <c r="F210" s="52" t="s">
        <v>95</v>
      </c>
      <c r="G210" s="50" t="s">
        <v>229</v>
      </c>
      <c r="I210" s="110" t="s">
        <v>548</v>
      </c>
      <c r="J210" s="43" t="s">
        <v>640</v>
      </c>
      <c r="K210" s="43" t="s">
        <v>72</v>
      </c>
      <c r="L210" s="43" t="s">
        <v>41</v>
      </c>
      <c r="M210" s="253" t="s">
        <v>961</v>
      </c>
      <c r="N210" s="59" t="s">
        <v>100</v>
      </c>
      <c r="O210" s="183" t="s">
        <v>100</v>
      </c>
      <c r="P210" s="253" t="s">
        <v>962</v>
      </c>
      <c r="Q210" s="104" t="s">
        <v>100</v>
      </c>
      <c r="R210" s="52" t="s">
        <v>95</v>
      </c>
      <c r="S210" s="50" t="s">
        <v>229</v>
      </c>
    </row>
    <row r="211" spans="1:19" x14ac:dyDescent="0.35">
      <c r="A211" s="104" t="s">
        <v>100</v>
      </c>
      <c r="B211" s="110" t="s">
        <v>578</v>
      </c>
      <c r="C211" s="43" t="s">
        <v>71</v>
      </c>
      <c r="D211" s="43" t="s">
        <v>979</v>
      </c>
      <c r="E211" s="43" t="s">
        <v>10</v>
      </c>
      <c r="F211" s="52" t="s">
        <v>95</v>
      </c>
      <c r="G211" s="50" t="s">
        <v>229</v>
      </c>
      <c r="I211" s="110" t="s">
        <v>547</v>
      </c>
      <c r="J211" s="43" t="s">
        <v>640</v>
      </c>
      <c r="K211" s="43" t="s">
        <v>72</v>
      </c>
      <c r="L211" s="43" t="s">
        <v>41</v>
      </c>
      <c r="M211" s="253" t="s">
        <v>961</v>
      </c>
      <c r="N211" s="59" t="s">
        <v>100</v>
      </c>
      <c r="O211" s="183" t="s">
        <v>100</v>
      </c>
      <c r="P211" s="253" t="s">
        <v>962</v>
      </c>
      <c r="Q211" s="104" t="s">
        <v>100</v>
      </c>
      <c r="R211" s="52" t="s">
        <v>95</v>
      </c>
      <c r="S211" s="50" t="s">
        <v>229</v>
      </c>
    </row>
    <row r="212" spans="1:19" x14ac:dyDescent="0.35">
      <c r="A212" s="104" t="s">
        <v>100</v>
      </c>
      <c r="B212" s="110" t="s">
        <v>610</v>
      </c>
      <c r="C212" s="43" t="s">
        <v>71</v>
      </c>
      <c r="D212" s="43" t="s">
        <v>638</v>
      </c>
      <c r="E212" s="43" t="s">
        <v>10</v>
      </c>
      <c r="F212" s="52" t="s">
        <v>95</v>
      </c>
      <c r="G212" s="50" t="s">
        <v>229</v>
      </c>
      <c r="I212" s="110" t="s">
        <v>546</v>
      </c>
      <c r="J212" s="43" t="s">
        <v>640</v>
      </c>
      <c r="K212" s="43" t="s">
        <v>72</v>
      </c>
      <c r="L212" s="43" t="s">
        <v>41</v>
      </c>
      <c r="M212" s="253" t="s">
        <v>961</v>
      </c>
      <c r="N212" s="59" t="s">
        <v>100</v>
      </c>
      <c r="O212" s="183" t="s">
        <v>100</v>
      </c>
      <c r="P212" s="253" t="s">
        <v>962</v>
      </c>
      <c r="Q212" s="104" t="s">
        <v>100</v>
      </c>
      <c r="R212" s="52" t="s">
        <v>95</v>
      </c>
      <c r="S212" s="50" t="s">
        <v>229</v>
      </c>
    </row>
    <row r="213" spans="1:19" x14ac:dyDescent="0.35">
      <c r="A213" s="104" t="s">
        <v>100</v>
      </c>
      <c r="B213" s="110" t="s">
        <v>609</v>
      </c>
      <c r="C213" s="43" t="s">
        <v>71</v>
      </c>
      <c r="D213" s="43" t="s">
        <v>638</v>
      </c>
      <c r="E213" s="43" t="s">
        <v>10</v>
      </c>
      <c r="F213" s="52" t="s">
        <v>95</v>
      </c>
      <c r="G213" s="50" t="s">
        <v>229</v>
      </c>
      <c r="I213" s="110" t="s">
        <v>951</v>
      </c>
      <c r="J213" s="43" t="s">
        <v>349</v>
      </c>
      <c r="K213" s="43" t="s">
        <v>74</v>
      </c>
      <c r="L213" s="43" t="s">
        <v>27</v>
      </c>
      <c r="M213" s="253" t="s">
        <v>961</v>
      </c>
      <c r="N213" s="59" t="s">
        <v>100</v>
      </c>
      <c r="O213" s="183">
        <v>4</v>
      </c>
      <c r="P213" s="253" t="s">
        <v>962</v>
      </c>
      <c r="Q213" s="104" t="s">
        <v>100</v>
      </c>
      <c r="R213" s="52" t="s">
        <v>95</v>
      </c>
      <c r="S213" s="50" t="s">
        <v>229</v>
      </c>
    </row>
    <row r="214" spans="1:19" x14ac:dyDescent="0.35">
      <c r="A214" s="104" t="s">
        <v>100</v>
      </c>
      <c r="B214" s="110" t="s">
        <v>608</v>
      </c>
      <c r="C214" s="43" t="s">
        <v>71</v>
      </c>
      <c r="D214" s="43" t="s">
        <v>638</v>
      </c>
      <c r="E214" s="43" t="s">
        <v>10</v>
      </c>
      <c r="F214" s="52" t="s">
        <v>95</v>
      </c>
      <c r="G214" s="50" t="s">
        <v>229</v>
      </c>
      <c r="I214" s="110" t="s">
        <v>952</v>
      </c>
      <c r="J214" s="43" t="s">
        <v>349</v>
      </c>
      <c r="K214" s="43" t="s">
        <v>74</v>
      </c>
      <c r="L214" s="43" t="s">
        <v>27</v>
      </c>
      <c r="M214" s="253" t="s">
        <v>961</v>
      </c>
      <c r="N214" s="59" t="s">
        <v>100</v>
      </c>
      <c r="O214" s="183">
        <v>4</v>
      </c>
      <c r="P214" s="253" t="s">
        <v>962</v>
      </c>
      <c r="Q214" s="104" t="s">
        <v>100</v>
      </c>
      <c r="R214" s="52" t="s">
        <v>95</v>
      </c>
      <c r="S214" s="50" t="s">
        <v>229</v>
      </c>
    </row>
    <row r="215" spans="1:19" x14ac:dyDescent="0.35">
      <c r="A215" s="104" t="s">
        <v>100</v>
      </c>
      <c r="B215" s="110" t="s">
        <v>613</v>
      </c>
      <c r="C215" s="43" t="s">
        <v>71</v>
      </c>
      <c r="D215" s="43" t="s">
        <v>639</v>
      </c>
      <c r="E215" s="43" t="s">
        <v>10</v>
      </c>
      <c r="F215" s="52" t="s">
        <v>95</v>
      </c>
      <c r="G215" s="50" t="s">
        <v>229</v>
      </c>
      <c r="I215" s="110" t="s">
        <v>346</v>
      </c>
      <c r="J215" s="43" t="s">
        <v>349</v>
      </c>
      <c r="K215" s="43" t="s">
        <v>74</v>
      </c>
      <c r="L215" s="43" t="s">
        <v>27</v>
      </c>
      <c r="M215" s="253" t="s">
        <v>961</v>
      </c>
      <c r="N215" s="59" t="s">
        <v>100</v>
      </c>
      <c r="O215" s="183">
        <v>4</v>
      </c>
      <c r="P215" s="253" t="s">
        <v>962</v>
      </c>
      <c r="Q215" s="104">
        <v>424</v>
      </c>
      <c r="R215" s="52" t="s">
        <v>95</v>
      </c>
      <c r="S215" s="50" t="s">
        <v>229</v>
      </c>
    </row>
    <row r="216" spans="1:19" x14ac:dyDescent="0.35">
      <c r="A216" s="104" t="s">
        <v>100</v>
      </c>
      <c r="B216" s="110" t="s">
        <v>612</v>
      </c>
      <c r="C216" s="43" t="s">
        <v>71</v>
      </c>
      <c r="D216" s="43" t="s">
        <v>639</v>
      </c>
      <c r="E216" s="43" t="s">
        <v>10</v>
      </c>
      <c r="F216" s="52" t="s">
        <v>95</v>
      </c>
      <c r="G216" s="50" t="s">
        <v>229</v>
      </c>
      <c r="I216" s="110" t="s">
        <v>953</v>
      </c>
      <c r="J216" s="43" t="s">
        <v>349</v>
      </c>
      <c r="K216" s="43" t="s">
        <v>74</v>
      </c>
      <c r="L216" s="43" t="s">
        <v>27</v>
      </c>
      <c r="M216" s="253" t="s">
        <v>961</v>
      </c>
      <c r="N216" s="59" t="s">
        <v>100</v>
      </c>
      <c r="O216" s="183">
        <v>4</v>
      </c>
      <c r="P216" s="253" t="s">
        <v>962</v>
      </c>
      <c r="Q216" s="104" t="s">
        <v>100</v>
      </c>
      <c r="R216" s="52" t="s">
        <v>95</v>
      </c>
      <c r="S216" s="50" t="s">
        <v>229</v>
      </c>
    </row>
    <row r="217" spans="1:19" x14ac:dyDescent="0.35">
      <c r="A217" s="104" t="s">
        <v>100</v>
      </c>
      <c r="B217" s="110" t="s">
        <v>611</v>
      </c>
      <c r="C217" s="43" t="s">
        <v>71</v>
      </c>
      <c r="D217" s="43" t="s">
        <v>639</v>
      </c>
      <c r="E217" s="43" t="s">
        <v>10</v>
      </c>
      <c r="F217" s="52" t="s">
        <v>95</v>
      </c>
      <c r="G217" s="50" t="s">
        <v>229</v>
      </c>
      <c r="I217" s="110" t="s">
        <v>954</v>
      </c>
      <c r="J217" s="43" t="s">
        <v>82</v>
      </c>
      <c r="K217" s="43" t="s">
        <v>74</v>
      </c>
      <c r="L217" s="43" t="s">
        <v>27</v>
      </c>
      <c r="M217" s="253" t="s">
        <v>961</v>
      </c>
      <c r="N217" s="59" t="s">
        <v>100</v>
      </c>
      <c r="O217" s="183" t="s">
        <v>100</v>
      </c>
      <c r="P217" s="253" t="s">
        <v>962</v>
      </c>
      <c r="Q217" s="104" t="s">
        <v>100</v>
      </c>
      <c r="R217" s="52" t="s">
        <v>95</v>
      </c>
      <c r="S217" s="50" t="s">
        <v>229</v>
      </c>
    </row>
    <row r="218" spans="1:19" x14ac:dyDescent="0.35">
      <c r="A218" s="104" t="s">
        <v>100</v>
      </c>
      <c r="B218" s="110" t="s">
        <v>802</v>
      </c>
      <c r="C218" s="43" t="s">
        <v>71</v>
      </c>
      <c r="D218" s="43" t="s">
        <v>347</v>
      </c>
      <c r="E218" s="43" t="s">
        <v>10</v>
      </c>
      <c r="F218" s="52" t="s">
        <v>95</v>
      </c>
      <c r="G218" s="50" t="s">
        <v>229</v>
      </c>
      <c r="I218" s="110" t="s">
        <v>955</v>
      </c>
      <c r="J218" s="43" t="s">
        <v>82</v>
      </c>
      <c r="K218" s="43" t="s">
        <v>74</v>
      </c>
      <c r="L218" s="43" t="s">
        <v>27</v>
      </c>
      <c r="M218" s="253" t="s">
        <v>961</v>
      </c>
      <c r="N218" s="59" t="s">
        <v>100</v>
      </c>
      <c r="O218" s="183" t="s">
        <v>100</v>
      </c>
      <c r="P218" s="253" t="s">
        <v>962</v>
      </c>
      <c r="Q218" s="104" t="s">
        <v>100</v>
      </c>
      <c r="R218" s="52" t="s">
        <v>95</v>
      </c>
      <c r="S218" s="50" t="s">
        <v>229</v>
      </c>
    </row>
    <row r="219" spans="1:19" x14ac:dyDescent="0.35">
      <c r="A219" s="104" t="s">
        <v>100</v>
      </c>
      <c r="B219" s="110" t="s">
        <v>803</v>
      </c>
      <c r="C219" s="43" t="s">
        <v>71</v>
      </c>
      <c r="D219" s="43" t="s">
        <v>347</v>
      </c>
      <c r="E219" s="43" t="s">
        <v>10</v>
      </c>
      <c r="F219" s="52" t="s">
        <v>95</v>
      </c>
      <c r="G219" s="50" t="s">
        <v>229</v>
      </c>
      <c r="I219" s="110" t="s">
        <v>287</v>
      </c>
      <c r="J219" s="43" t="s">
        <v>433</v>
      </c>
      <c r="K219" s="43" t="s">
        <v>74</v>
      </c>
      <c r="L219" s="43" t="s">
        <v>614</v>
      </c>
      <c r="M219" s="253" t="s">
        <v>961</v>
      </c>
      <c r="N219" s="59" t="s">
        <v>100</v>
      </c>
      <c r="O219" s="183">
        <v>9</v>
      </c>
      <c r="P219" s="253" t="s">
        <v>962</v>
      </c>
      <c r="Q219" s="104">
        <v>416</v>
      </c>
      <c r="R219" s="52" t="s">
        <v>95</v>
      </c>
      <c r="S219" s="50" t="s">
        <v>229</v>
      </c>
    </row>
    <row r="220" spans="1:19" x14ac:dyDescent="0.35">
      <c r="A220" s="104" t="s">
        <v>100</v>
      </c>
      <c r="B220" s="110" t="s">
        <v>946</v>
      </c>
      <c r="C220" s="43" t="s">
        <v>71</v>
      </c>
      <c r="D220" s="43" t="s">
        <v>980</v>
      </c>
      <c r="E220" s="43" t="s">
        <v>10</v>
      </c>
      <c r="F220" s="52" t="s">
        <v>95</v>
      </c>
      <c r="G220" s="50" t="s">
        <v>229</v>
      </c>
      <c r="I220" s="110" t="s">
        <v>615</v>
      </c>
      <c r="J220" s="43" t="s">
        <v>433</v>
      </c>
      <c r="K220" s="43" t="s">
        <v>74</v>
      </c>
      <c r="L220" s="43" t="s">
        <v>614</v>
      </c>
      <c r="M220" s="253" t="s">
        <v>961</v>
      </c>
      <c r="N220" s="59" t="s">
        <v>100</v>
      </c>
      <c r="O220" s="183">
        <v>9</v>
      </c>
      <c r="P220" s="253" t="s">
        <v>962</v>
      </c>
      <c r="Q220" s="104" t="s">
        <v>100</v>
      </c>
      <c r="R220" s="52" t="s">
        <v>95</v>
      </c>
      <c r="S220" s="50" t="s">
        <v>229</v>
      </c>
    </row>
    <row r="221" spans="1:19" x14ac:dyDescent="0.35">
      <c r="A221" s="104" t="s">
        <v>100</v>
      </c>
      <c r="B221" s="110" t="s">
        <v>947</v>
      </c>
      <c r="C221" s="43" t="s">
        <v>71</v>
      </c>
      <c r="D221" s="43" t="s">
        <v>980</v>
      </c>
      <c r="E221" s="43" t="s">
        <v>10</v>
      </c>
      <c r="F221" s="52" t="s">
        <v>95</v>
      </c>
      <c r="G221" s="50" t="s">
        <v>229</v>
      </c>
      <c r="I221" s="110" t="s">
        <v>340</v>
      </c>
      <c r="J221" s="43" t="s">
        <v>433</v>
      </c>
      <c r="K221" s="43" t="s">
        <v>74</v>
      </c>
      <c r="L221" s="43" t="s">
        <v>614</v>
      </c>
      <c r="M221" s="253" t="s">
        <v>961</v>
      </c>
      <c r="N221" s="59" t="s">
        <v>100</v>
      </c>
      <c r="O221" s="183">
        <v>9</v>
      </c>
      <c r="P221" s="253" t="s">
        <v>962</v>
      </c>
      <c r="Q221" s="104">
        <v>465</v>
      </c>
      <c r="R221" s="52" t="s">
        <v>95</v>
      </c>
      <c r="S221" s="50" t="s">
        <v>229</v>
      </c>
    </row>
    <row r="222" spans="1:19" x14ac:dyDescent="0.35">
      <c r="A222" s="104" t="s">
        <v>100</v>
      </c>
      <c r="B222" s="110" t="s">
        <v>948</v>
      </c>
      <c r="C222" s="43" t="s">
        <v>71</v>
      </c>
      <c r="D222" s="43" t="s">
        <v>980</v>
      </c>
      <c r="E222" s="43" t="s">
        <v>10</v>
      </c>
      <c r="F222" s="52" t="s">
        <v>95</v>
      </c>
      <c r="G222" s="50" t="s">
        <v>229</v>
      </c>
      <c r="I222" s="110" t="s">
        <v>232</v>
      </c>
      <c r="J222" s="43" t="s">
        <v>402</v>
      </c>
      <c r="K222" s="43" t="s">
        <v>74</v>
      </c>
      <c r="L222" s="43" t="s">
        <v>614</v>
      </c>
      <c r="M222" s="253" t="s">
        <v>964</v>
      </c>
      <c r="N222" s="59">
        <v>1</v>
      </c>
      <c r="O222" s="183">
        <v>1</v>
      </c>
      <c r="P222" s="253" t="s">
        <v>962</v>
      </c>
      <c r="Q222" s="104">
        <v>431</v>
      </c>
      <c r="R222" s="52" t="s">
        <v>95</v>
      </c>
      <c r="S222" s="50" t="s">
        <v>229</v>
      </c>
    </row>
    <row r="223" spans="1:19" x14ac:dyDescent="0.35">
      <c r="A223" s="104" t="s">
        <v>100</v>
      </c>
      <c r="B223" s="110" t="s">
        <v>949</v>
      </c>
      <c r="C223" s="43" t="s">
        <v>71</v>
      </c>
      <c r="D223" s="43" t="s">
        <v>980</v>
      </c>
      <c r="E223" s="43" t="s">
        <v>10</v>
      </c>
      <c r="F223" s="52" t="s">
        <v>95</v>
      </c>
      <c r="G223" s="50" t="s">
        <v>229</v>
      </c>
      <c r="I223" s="110" t="s">
        <v>288</v>
      </c>
      <c r="J223" s="43" t="s">
        <v>402</v>
      </c>
      <c r="K223" s="43" t="s">
        <v>74</v>
      </c>
      <c r="L223" s="43" t="s">
        <v>614</v>
      </c>
      <c r="M223" s="253" t="s">
        <v>964</v>
      </c>
      <c r="N223" s="59">
        <v>1</v>
      </c>
      <c r="O223" s="183">
        <v>1</v>
      </c>
      <c r="P223" s="253" t="s">
        <v>962</v>
      </c>
      <c r="Q223" s="104">
        <v>437</v>
      </c>
      <c r="R223" s="52" t="s">
        <v>95</v>
      </c>
      <c r="S223" s="50" t="s">
        <v>229</v>
      </c>
    </row>
    <row r="224" spans="1:19" x14ac:dyDescent="0.35">
      <c r="A224" s="104" t="s">
        <v>100</v>
      </c>
      <c r="B224" s="110" t="s">
        <v>950</v>
      </c>
      <c r="C224" s="43" t="s">
        <v>71</v>
      </c>
      <c r="D224" s="43" t="s">
        <v>980</v>
      </c>
      <c r="E224" s="43" t="s">
        <v>10</v>
      </c>
      <c r="F224" s="52" t="s">
        <v>95</v>
      </c>
      <c r="G224" s="50" t="s">
        <v>229</v>
      </c>
      <c r="I224" s="110" t="s">
        <v>573</v>
      </c>
      <c r="J224" s="43" t="s">
        <v>275</v>
      </c>
      <c r="K224" s="43" t="s">
        <v>577</v>
      </c>
      <c r="L224" s="43" t="s">
        <v>157</v>
      </c>
      <c r="M224" s="253" t="s">
        <v>961</v>
      </c>
      <c r="N224" s="59" t="s">
        <v>100</v>
      </c>
      <c r="O224" s="183">
        <v>2</v>
      </c>
      <c r="P224" s="253" t="s">
        <v>962</v>
      </c>
      <c r="Q224" s="104" t="s">
        <v>100</v>
      </c>
      <c r="R224" s="52" t="s">
        <v>95</v>
      </c>
      <c r="S224" s="50" t="s">
        <v>229</v>
      </c>
    </row>
    <row r="225" spans="1:19" x14ac:dyDescent="0.35">
      <c r="A225" s="104" t="s">
        <v>100</v>
      </c>
      <c r="B225" s="110" t="s">
        <v>548</v>
      </c>
      <c r="C225" s="43" t="s">
        <v>72</v>
      </c>
      <c r="D225" s="43" t="s">
        <v>640</v>
      </c>
      <c r="E225" s="43" t="s">
        <v>41</v>
      </c>
      <c r="F225" s="52" t="s">
        <v>95</v>
      </c>
      <c r="G225" s="50" t="s">
        <v>229</v>
      </c>
      <c r="I225" s="110" t="s">
        <v>571</v>
      </c>
      <c r="J225" s="43" t="s">
        <v>275</v>
      </c>
      <c r="K225" s="43" t="s">
        <v>577</v>
      </c>
      <c r="L225" s="43" t="s">
        <v>157</v>
      </c>
      <c r="M225" s="253" t="s">
        <v>961</v>
      </c>
      <c r="N225" s="59" t="s">
        <v>100</v>
      </c>
      <c r="O225" s="183">
        <v>2</v>
      </c>
      <c r="P225" s="253" t="s">
        <v>962</v>
      </c>
      <c r="Q225" s="104" t="s">
        <v>100</v>
      </c>
      <c r="R225" s="52" t="s">
        <v>95</v>
      </c>
      <c r="S225" s="50" t="s">
        <v>229</v>
      </c>
    </row>
    <row r="226" spans="1:19" x14ac:dyDescent="0.35">
      <c r="A226" s="104" t="s">
        <v>100</v>
      </c>
      <c r="B226" s="110" t="s">
        <v>547</v>
      </c>
      <c r="C226" s="43" t="s">
        <v>72</v>
      </c>
      <c r="D226" s="43" t="s">
        <v>640</v>
      </c>
      <c r="E226" s="43" t="s">
        <v>41</v>
      </c>
      <c r="F226" s="52" t="s">
        <v>95</v>
      </c>
      <c r="G226" s="50" t="s">
        <v>229</v>
      </c>
      <c r="I226" s="110" t="s">
        <v>572</v>
      </c>
      <c r="J226" s="43" t="s">
        <v>275</v>
      </c>
      <c r="K226" s="43" t="s">
        <v>577</v>
      </c>
      <c r="L226" s="43" t="s">
        <v>157</v>
      </c>
      <c r="M226" s="253" t="s">
        <v>961</v>
      </c>
      <c r="N226" s="59" t="s">
        <v>100</v>
      </c>
      <c r="O226" s="183">
        <v>2</v>
      </c>
      <c r="P226" s="253" t="s">
        <v>962</v>
      </c>
      <c r="Q226" s="104" t="s">
        <v>100</v>
      </c>
      <c r="R226" s="52" t="s">
        <v>95</v>
      </c>
      <c r="S226" s="50" t="s">
        <v>229</v>
      </c>
    </row>
    <row r="227" spans="1:19" x14ac:dyDescent="0.35">
      <c r="A227" s="104" t="s">
        <v>100</v>
      </c>
      <c r="B227" s="110" t="s">
        <v>546</v>
      </c>
      <c r="C227" s="43" t="s">
        <v>72</v>
      </c>
      <c r="D227" s="43" t="s">
        <v>640</v>
      </c>
      <c r="E227" s="43" t="s">
        <v>41</v>
      </c>
      <c r="F227" s="52" t="s">
        <v>95</v>
      </c>
      <c r="G227" s="50" t="s">
        <v>229</v>
      </c>
      <c r="I227" s="110" t="s">
        <v>575</v>
      </c>
      <c r="J227" s="43" t="s">
        <v>434</v>
      </c>
      <c r="K227" s="43" t="s">
        <v>577</v>
      </c>
      <c r="L227" s="43" t="s">
        <v>157</v>
      </c>
      <c r="M227" s="253" t="s">
        <v>964</v>
      </c>
      <c r="N227" s="59" t="s">
        <v>100</v>
      </c>
      <c r="O227" s="183">
        <v>9</v>
      </c>
      <c r="P227" s="253" t="s">
        <v>962</v>
      </c>
      <c r="Q227" s="104" t="s">
        <v>100</v>
      </c>
      <c r="R227" s="52" t="s">
        <v>95</v>
      </c>
      <c r="S227" s="50" t="s">
        <v>229</v>
      </c>
    </row>
    <row r="228" spans="1:19" x14ac:dyDescent="0.35">
      <c r="A228" s="104" t="s">
        <v>100</v>
      </c>
      <c r="B228" s="110" t="s">
        <v>951</v>
      </c>
      <c r="C228" s="43" t="s">
        <v>74</v>
      </c>
      <c r="D228" s="43" t="s">
        <v>349</v>
      </c>
      <c r="E228" s="43" t="s">
        <v>27</v>
      </c>
      <c r="F228" s="52" t="s">
        <v>95</v>
      </c>
      <c r="G228" s="50" t="s">
        <v>229</v>
      </c>
      <c r="I228" s="110" t="s">
        <v>576</v>
      </c>
      <c r="J228" s="43" t="s">
        <v>434</v>
      </c>
      <c r="K228" s="43" t="s">
        <v>577</v>
      </c>
      <c r="L228" s="43" t="s">
        <v>157</v>
      </c>
      <c r="M228" s="253" t="s">
        <v>964</v>
      </c>
      <c r="N228" s="59" t="s">
        <v>100</v>
      </c>
      <c r="O228" s="183">
        <v>9</v>
      </c>
      <c r="P228" s="253" t="s">
        <v>962</v>
      </c>
      <c r="Q228" s="104" t="s">
        <v>100</v>
      </c>
      <c r="R228" s="52" t="s">
        <v>95</v>
      </c>
      <c r="S228" s="50" t="s">
        <v>229</v>
      </c>
    </row>
    <row r="229" spans="1:19" x14ac:dyDescent="0.35">
      <c r="A229" s="104" t="s">
        <v>100</v>
      </c>
      <c r="B229" s="110" t="s">
        <v>952</v>
      </c>
      <c r="C229" s="43" t="s">
        <v>74</v>
      </c>
      <c r="D229" s="43" t="s">
        <v>349</v>
      </c>
      <c r="E229" s="43" t="s">
        <v>27</v>
      </c>
      <c r="F229" s="52" t="s">
        <v>95</v>
      </c>
      <c r="G229" s="50" t="s">
        <v>229</v>
      </c>
      <c r="I229" s="110" t="s">
        <v>574</v>
      </c>
      <c r="J229" s="43" t="s">
        <v>434</v>
      </c>
      <c r="K229" s="43" t="s">
        <v>577</v>
      </c>
      <c r="L229" s="43" t="s">
        <v>157</v>
      </c>
      <c r="M229" s="253" t="s">
        <v>964</v>
      </c>
      <c r="N229" s="59" t="s">
        <v>100</v>
      </c>
      <c r="O229" s="183">
        <v>9</v>
      </c>
      <c r="P229" s="253" t="s">
        <v>962</v>
      </c>
      <c r="Q229" s="104" t="s">
        <v>100</v>
      </c>
      <c r="R229" s="52" t="s">
        <v>95</v>
      </c>
      <c r="S229" s="50" t="s">
        <v>229</v>
      </c>
    </row>
    <row r="230" spans="1:19" x14ac:dyDescent="0.35">
      <c r="A230" s="104" t="s">
        <v>100</v>
      </c>
      <c r="B230" s="110" t="s">
        <v>953</v>
      </c>
      <c r="C230" s="43" t="s">
        <v>74</v>
      </c>
      <c r="D230" s="43" t="s">
        <v>349</v>
      </c>
      <c r="E230" s="43" t="s">
        <v>27</v>
      </c>
      <c r="F230" s="52" t="s">
        <v>95</v>
      </c>
      <c r="G230" s="50" t="s">
        <v>229</v>
      </c>
      <c r="I230" s="110" t="s">
        <v>712</v>
      </c>
      <c r="J230" s="43" t="s">
        <v>702</v>
      </c>
      <c r="K230" s="43" t="s">
        <v>696</v>
      </c>
      <c r="L230" s="43" t="s">
        <v>91</v>
      </c>
      <c r="M230" s="253" t="s">
        <v>961</v>
      </c>
      <c r="N230" s="59" t="s">
        <v>100</v>
      </c>
      <c r="O230" s="183" t="s">
        <v>100</v>
      </c>
      <c r="P230" s="253" t="s">
        <v>962</v>
      </c>
      <c r="Q230" s="104" t="s">
        <v>100</v>
      </c>
      <c r="R230" s="52" t="s">
        <v>95</v>
      </c>
      <c r="S230" s="50" t="s">
        <v>229</v>
      </c>
    </row>
    <row r="231" spans="1:19" x14ac:dyDescent="0.35">
      <c r="A231" s="104" t="s">
        <v>100</v>
      </c>
      <c r="B231" s="110" t="s">
        <v>954</v>
      </c>
      <c r="C231" s="43" t="s">
        <v>74</v>
      </c>
      <c r="D231" s="43" t="s">
        <v>82</v>
      </c>
      <c r="E231" s="43" t="s">
        <v>27</v>
      </c>
      <c r="F231" s="52" t="s">
        <v>95</v>
      </c>
      <c r="G231" s="50" t="s">
        <v>229</v>
      </c>
      <c r="I231" s="110" t="s">
        <v>711</v>
      </c>
      <c r="J231" s="43" t="s">
        <v>702</v>
      </c>
      <c r="K231" s="43" t="s">
        <v>696</v>
      </c>
      <c r="L231" s="43" t="s">
        <v>91</v>
      </c>
      <c r="M231" s="253" t="s">
        <v>961</v>
      </c>
      <c r="N231" s="59" t="s">
        <v>100</v>
      </c>
      <c r="O231" s="183" t="s">
        <v>100</v>
      </c>
      <c r="P231" s="253" t="s">
        <v>962</v>
      </c>
      <c r="Q231" s="104" t="s">
        <v>100</v>
      </c>
      <c r="R231" s="52" t="s">
        <v>95</v>
      </c>
      <c r="S231" s="50" t="s">
        <v>229</v>
      </c>
    </row>
    <row r="232" spans="1:19" x14ac:dyDescent="0.35">
      <c r="A232" s="104" t="s">
        <v>100</v>
      </c>
      <c r="B232" s="110" t="s">
        <v>955</v>
      </c>
      <c r="C232" s="43" t="s">
        <v>74</v>
      </c>
      <c r="D232" s="43" t="s">
        <v>82</v>
      </c>
      <c r="E232" s="43" t="s">
        <v>27</v>
      </c>
      <c r="F232" s="52" t="s">
        <v>95</v>
      </c>
      <c r="G232" s="50" t="s">
        <v>229</v>
      </c>
      <c r="I232" s="110" t="s">
        <v>710</v>
      </c>
      <c r="J232" s="43" t="s">
        <v>702</v>
      </c>
      <c r="K232" s="43" t="s">
        <v>696</v>
      </c>
      <c r="L232" s="43" t="s">
        <v>91</v>
      </c>
      <c r="M232" s="253" t="s">
        <v>961</v>
      </c>
      <c r="N232" s="59" t="s">
        <v>100</v>
      </c>
      <c r="O232" s="183" t="s">
        <v>100</v>
      </c>
      <c r="P232" s="253" t="s">
        <v>962</v>
      </c>
      <c r="Q232" s="104" t="s">
        <v>100</v>
      </c>
      <c r="R232" s="52" t="s">
        <v>95</v>
      </c>
      <c r="S232" s="50" t="s">
        <v>229</v>
      </c>
    </row>
    <row r="233" spans="1:19" x14ac:dyDescent="0.35">
      <c r="A233" s="104" t="s">
        <v>100</v>
      </c>
      <c r="B233" s="110" t="s">
        <v>615</v>
      </c>
      <c r="C233" s="43" t="s">
        <v>74</v>
      </c>
      <c r="D233" s="43" t="s">
        <v>433</v>
      </c>
      <c r="E233" s="43" t="s">
        <v>614</v>
      </c>
      <c r="F233" s="52" t="s">
        <v>95</v>
      </c>
      <c r="G233" s="50" t="s">
        <v>229</v>
      </c>
      <c r="I233" s="110" t="s">
        <v>715</v>
      </c>
      <c r="J233" s="43" t="s">
        <v>435</v>
      </c>
      <c r="K233" s="43" t="s">
        <v>714</v>
      </c>
      <c r="L233" s="43" t="s">
        <v>30</v>
      </c>
      <c r="M233" s="253" t="s">
        <v>961</v>
      </c>
      <c r="N233" s="59" t="s">
        <v>100</v>
      </c>
      <c r="O233" s="183">
        <v>9</v>
      </c>
      <c r="P233" s="253" t="s">
        <v>962</v>
      </c>
      <c r="Q233" s="104" t="s">
        <v>100</v>
      </c>
      <c r="R233" s="52" t="s">
        <v>95</v>
      </c>
      <c r="S233" s="50" t="s">
        <v>229</v>
      </c>
    </row>
    <row r="234" spans="1:19" x14ac:dyDescent="0.35">
      <c r="A234" s="104" t="s">
        <v>100</v>
      </c>
      <c r="B234" s="110" t="s">
        <v>573</v>
      </c>
      <c r="C234" s="43" t="s">
        <v>577</v>
      </c>
      <c r="D234" s="43" t="s">
        <v>275</v>
      </c>
      <c r="E234" s="43" t="s">
        <v>157</v>
      </c>
      <c r="F234" s="52" t="s">
        <v>95</v>
      </c>
      <c r="G234" s="50" t="s">
        <v>229</v>
      </c>
      <c r="I234" s="110" t="s">
        <v>713</v>
      </c>
      <c r="J234" s="43" t="s">
        <v>435</v>
      </c>
      <c r="K234" s="43" t="s">
        <v>714</v>
      </c>
      <c r="L234" s="43" t="s">
        <v>30</v>
      </c>
      <c r="M234" s="253" t="s">
        <v>961</v>
      </c>
      <c r="N234" s="59" t="s">
        <v>100</v>
      </c>
      <c r="O234" s="183">
        <v>9</v>
      </c>
      <c r="P234" s="253" t="s">
        <v>962</v>
      </c>
      <c r="Q234" s="104" t="s">
        <v>100</v>
      </c>
      <c r="R234" s="52" t="s">
        <v>95</v>
      </c>
      <c r="S234" s="50" t="s">
        <v>229</v>
      </c>
    </row>
    <row r="235" spans="1:19" x14ac:dyDescent="0.35">
      <c r="A235" s="104" t="s">
        <v>100</v>
      </c>
      <c r="B235" s="110" t="s">
        <v>571</v>
      </c>
      <c r="C235" s="43" t="s">
        <v>577</v>
      </c>
      <c r="D235" s="43" t="s">
        <v>275</v>
      </c>
      <c r="E235" s="43" t="s">
        <v>157</v>
      </c>
      <c r="F235" s="52" t="s">
        <v>95</v>
      </c>
      <c r="G235" s="50" t="s">
        <v>229</v>
      </c>
      <c r="I235" s="110" t="s">
        <v>716</v>
      </c>
      <c r="J235" s="43" t="s">
        <v>435</v>
      </c>
      <c r="K235" s="43" t="s">
        <v>714</v>
      </c>
      <c r="L235" s="43" t="s">
        <v>30</v>
      </c>
      <c r="M235" s="253" t="s">
        <v>961</v>
      </c>
      <c r="N235" s="59" t="s">
        <v>100</v>
      </c>
      <c r="O235" s="183">
        <v>9</v>
      </c>
      <c r="P235" s="253" t="s">
        <v>962</v>
      </c>
      <c r="Q235" s="104" t="s">
        <v>100</v>
      </c>
      <c r="R235" s="52" t="s">
        <v>95</v>
      </c>
      <c r="S235" s="50" t="s">
        <v>229</v>
      </c>
    </row>
    <row r="236" spans="1:19" x14ac:dyDescent="0.35">
      <c r="A236" s="104" t="s">
        <v>100</v>
      </c>
      <c r="B236" s="110" t="s">
        <v>572</v>
      </c>
      <c r="C236" s="43" t="s">
        <v>577</v>
      </c>
      <c r="D236" s="43" t="s">
        <v>275</v>
      </c>
      <c r="E236" s="43" t="s">
        <v>157</v>
      </c>
      <c r="F236" s="52" t="s">
        <v>95</v>
      </c>
      <c r="G236" s="50" t="s">
        <v>229</v>
      </c>
      <c r="I236" s="110" t="s">
        <v>720</v>
      </c>
      <c r="J236" s="43" t="s">
        <v>438</v>
      </c>
      <c r="K236" s="43" t="s">
        <v>714</v>
      </c>
      <c r="L236" s="43" t="s">
        <v>30</v>
      </c>
      <c r="M236" s="253" t="s">
        <v>964</v>
      </c>
      <c r="N236" s="59" t="s">
        <v>100</v>
      </c>
      <c r="O236" s="183">
        <v>9</v>
      </c>
      <c r="P236" s="253" t="s">
        <v>962</v>
      </c>
      <c r="Q236" s="104" t="s">
        <v>100</v>
      </c>
      <c r="R236" s="52" t="s">
        <v>95</v>
      </c>
      <c r="S236" s="50" t="s">
        <v>229</v>
      </c>
    </row>
    <row r="237" spans="1:19" x14ac:dyDescent="0.35">
      <c r="A237" s="104" t="s">
        <v>100</v>
      </c>
      <c r="B237" s="110" t="s">
        <v>575</v>
      </c>
      <c r="C237" s="43" t="s">
        <v>577</v>
      </c>
      <c r="D237" s="43" t="s">
        <v>434</v>
      </c>
      <c r="E237" s="43" t="s">
        <v>157</v>
      </c>
      <c r="F237" s="52" t="s">
        <v>95</v>
      </c>
      <c r="G237" s="50" t="s">
        <v>229</v>
      </c>
      <c r="I237" s="110" t="s">
        <v>717</v>
      </c>
      <c r="J237" s="43" t="s">
        <v>438</v>
      </c>
      <c r="K237" s="43" t="s">
        <v>714</v>
      </c>
      <c r="L237" s="43" t="s">
        <v>30</v>
      </c>
      <c r="M237" s="253" t="s">
        <v>964</v>
      </c>
      <c r="N237" s="59" t="s">
        <v>100</v>
      </c>
      <c r="O237" s="183">
        <v>9</v>
      </c>
      <c r="P237" s="253" t="s">
        <v>962</v>
      </c>
      <c r="Q237" s="104" t="s">
        <v>100</v>
      </c>
      <c r="R237" s="52" t="s">
        <v>95</v>
      </c>
      <c r="S237" s="50" t="s">
        <v>229</v>
      </c>
    </row>
    <row r="238" spans="1:19" x14ac:dyDescent="0.35">
      <c r="A238" s="104" t="s">
        <v>100</v>
      </c>
      <c r="B238" s="110" t="s">
        <v>576</v>
      </c>
      <c r="C238" s="43" t="s">
        <v>577</v>
      </c>
      <c r="D238" s="43" t="s">
        <v>434</v>
      </c>
      <c r="E238" s="43" t="s">
        <v>157</v>
      </c>
      <c r="F238" s="52" t="s">
        <v>95</v>
      </c>
      <c r="G238" s="50" t="s">
        <v>229</v>
      </c>
      <c r="I238" s="110" t="s">
        <v>718</v>
      </c>
      <c r="J238" s="43" t="s">
        <v>438</v>
      </c>
      <c r="K238" s="43" t="s">
        <v>714</v>
      </c>
      <c r="L238" s="43" t="s">
        <v>30</v>
      </c>
      <c r="M238" s="253" t="s">
        <v>964</v>
      </c>
      <c r="N238" s="59" t="s">
        <v>100</v>
      </c>
      <c r="O238" s="183">
        <v>9</v>
      </c>
      <c r="P238" s="253" t="s">
        <v>962</v>
      </c>
      <c r="Q238" s="104" t="s">
        <v>100</v>
      </c>
      <c r="R238" s="52" t="s">
        <v>95</v>
      </c>
      <c r="S238" s="50" t="s">
        <v>229</v>
      </c>
    </row>
    <row r="239" spans="1:19" x14ac:dyDescent="0.35">
      <c r="A239" s="104" t="s">
        <v>100</v>
      </c>
      <c r="B239" s="110" t="s">
        <v>574</v>
      </c>
      <c r="C239" s="43" t="s">
        <v>577</v>
      </c>
      <c r="D239" s="43" t="s">
        <v>434</v>
      </c>
      <c r="E239" s="43" t="s">
        <v>157</v>
      </c>
      <c r="F239" s="52" t="s">
        <v>95</v>
      </c>
      <c r="G239" s="50" t="s">
        <v>229</v>
      </c>
      <c r="I239" s="110" t="s">
        <v>719</v>
      </c>
      <c r="J239" s="43" t="s">
        <v>438</v>
      </c>
      <c r="K239" s="43" t="s">
        <v>714</v>
      </c>
      <c r="L239" s="43" t="s">
        <v>30</v>
      </c>
      <c r="M239" s="253" t="s">
        <v>964</v>
      </c>
      <c r="N239" s="59" t="s">
        <v>100</v>
      </c>
      <c r="O239" s="183">
        <v>9</v>
      </c>
      <c r="P239" s="253" t="s">
        <v>962</v>
      </c>
      <c r="Q239" s="104" t="s">
        <v>100</v>
      </c>
      <c r="R239" s="52" t="s">
        <v>95</v>
      </c>
      <c r="S239" s="50" t="s">
        <v>229</v>
      </c>
    </row>
    <row r="240" spans="1:19" x14ac:dyDescent="0.35">
      <c r="A240" s="104" t="s">
        <v>100</v>
      </c>
      <c r="B240" s="110" t="s">
        <v>1004</v>
      </c>
      <c r="C240" s="43" t="s">
        <v>989</v>
      </c>
      <c r="D240" s="43" t="s">
        <v>373</v>
      </c>
      <c r="E240" s="43" t="s">
        <v>166</v>
      </c>
      <c r="F240" s="52" t="s">
        <v>95</v>
      </c>
      <c r="G240" s="50" t="s">
        <v>229</v>
      </c>
      <c r="I240" s="110" t="s">
        <v>479</v>
      </c>
      <c r="J240" s="43" t="s">
        <v>437</v>
      </c>
      <c r="K240" s="43" t="s">
        <v>477</v>
      </c>
      <c r="L240" s="43" t="s">
        <v>161</v>
      </c>
      <c r="M240" s="253" t="s">
        <v>961</v>
      </c>
      <c r="N240" s="59" t="s">
        <v>100</v>
      </c>
      <c r="O240" s="183">
        <v>9</v>
      </c>
      <c r="P240" s="253" t="s">
        <v>962</v>
      </c>
      <c r="Q240" s="104" t="s">
        <v>100</v>
      </c>
      <c r="R240" s="52" t="s">
        <v>95</v>
      </c>
      <c r="S240" s="50" t="s">
        <v>229</v>
      </c>
    </row>
    <row r="241" spans="1:19" x14ac:dyDescent="0.35">
      <c r="A241" s="104" t="s">
        <v>100</v>
      </c>
      <c r="B241" s="110" t="s">
        <v>1005</v>
      </c>
      <c r="C241" s="43" t="s">
        <v>989</v>
      </c>
      <c r="D241" s="43" t="s">
        <v>373</v>
      </c>
      <c r="E241" s="43" t="s">
        <v>166</v>
      </c>
      <c r="F241" s="52" t="s">
        <v>95</v>
      </c>
      <c r="G241" s="50" t="s">
        <v>229</v>
      </c>
      <c r="I241" s="110" t="s">
        <v>476</v>
      </c>
      <c r="J241" s="43" t="s">
        <v>437</v>
      </c>
      <c r="K241" s="43" t="s">
        <v>477</v>
      </c>
      <c r="L241" s="43" t="s">
        <v>161</v>
      </c>
      <c r="M241" s="253" t="s">
        <v>961</v>
      </c>
      <c r="N241" s="59" t="s">
        <v>100</v>
      </c>
      <c r="O241" s="183">
        <v>9</v>
      </c>
      <c r="P241" s="253" t="s">
        <v>962</v>
      </c>
      <c r="Q241" s="104" t="s">
        <v>100</v>
      </c>
      <c r="R241" s="52" t="s">
        <v>95</v>
      </c>
      <c r="S241" s="50" t="s">
        <v>229</v>
      </c>
    </row>
    <row r="242" spans="1:19" x14ac:dyDescent="0.35">
      <c r="A242" s="104" t="s">
        <v>100</v>
      </c>
      <c r="B242" s="110" t="s">
        <v>1006</v>
      </c>
      <c r="C242" s="43" t="s">
        <v>989</v>
      </c>
      <c r="D242" s="43" t="s">
        <v>373</v>
      </c>
      <c r="E242" s="43" t="s">
        <v>166</v>
      </c>
      <c r="F242" s="52" t="s">
        <v>95</v>
      </c>
      <c r="G242" s="50" t="s">
        <v>229</v>
      </c>
      <c r="I242" s="110" t="s">
        <v>478</v>
      </c>
      <c r="J242" s="43" t="s">
        <v>437</v>
      </c>
      <c r="K242" s="43" t="s">
        <v>477</v>
      </c>
      <c r="L242" s="43" t="s">
        <v>161</v>
      </c>
      <c r="M242" s="253" t="s">
        <v>961</v>
      </c>
      <c r="N242" s="59" t="s">
        <v>100</v>
      </c>
      <c r="O242" s="183">
        <v>9</v>
      </c>
      <c r="P242" s="253" t="s">
        <v>962</v>
      </c>
      <c r="Q242" s="104" t="s">
        <v>100</v>
      </c>
      <c r="R242" s="52" t="s">
        <v>95</v>
      </c>
      <c r="S242" s="50" t="s">
        <v>229</v>
      </c>
    </row>
    <row r="243" spans="1:19" x14ac:dyDescent="0.35">
      <c r="A243" s="104" t="s">
        <v>100</v>
      </c>
      <c r="B243" s="110" t="s">
        <v>712</v>
      </c>
      <c r="C243" s="43" t="s">
        <v>696</v>
      </c>
      <c r="D243" s="43" t="s">
        <v>702</v>
      </c>
      <c r="E243" s="43" t="s">
        <v>91</v>
      </c>
      <c r="F243" s="52" t="s">
        <v>95</v>
      </c>
      <c r="G243" s="50" t="s">
        <v>229</v>
      </c>
      <c r="I243" s="110" t="s">
        <v>480</v>
      </c>
      <c r="J243" s="43" t="s">
        <v>437</v>
      </c>
      <c r="K243" s="43" t="s">
        <v>477</v>
      </c>
      <c r="L243" s="43" t="s">
        <v>161</v>
      </c>
      <c r="M243" s="253" t="s">
        <v>961</v>
      </c>
      <c r="N243" s="59" t="s">
        <v>100</v>
      </c>
      <c r="O243" s="183">
        <v>9</v>
      </c>
      <c r="P243" s="253" t="s">
        <v>962</v>
      </c>
      <c r="Q243" s="104" t="s">
        <v>100</v>
      </c>
      <c r="R243" s="52" t="s">
        <v>95</v>
      </c>
      <c r="S243" s="50" t="s">
        <v>229</v>
      </c>
    </row>
    <row r="244" spans="1:19" x14ac:dyDescent="0.35">
      <c r="A244" s="104" t="s">
        <v>100</v>
      </c>
      <c r="B244" s="110" t="s">
        <v>711</v>
      </c>
      <c r="C244" s="43" t="s">
        <v>696</v>
      </c>
      <c r="D244" s="43" t="s">
        <v>702</v>
      </c>
      <c r="E244" s="43" t="s">
        <v>91</v>
      </c>
      <c r="F244" s="52" t="s">
        <v>95</v>
      </c>
      <c r="G244" s="50" t="s">
        <v>229</v>
      </c>
      <c r="I244" s="110" t="s">
        <v>956</v>
      </c>
      <c r="J244" s="43" t="s">
        <v>280</v>
      </c>
      <c r="K244" s="43" t="s">
        <v>900</v>
      </c>
      <c r="L244" s="43" t="s">
        <v>163</v>
      </c>
      <c r="M244" s="253" t="s">
        <v>961</v>
      </c>
      <c r="N244" s="59" t="s">
        <v>100</v>
      </c>
      <c r="O244" s="183">
        <v>8</v>
      </c>
      <c r="P244" s="253" t="s">
        <v>962</v>
      </c>
      <c r="Q244" s="104" t="s">
        <v>100</v>
      </c>
      <c r="R244" s="52" t="s">
        <v>95</v>
      </c>
      <c r="S244" s="50" t="s">
        <v>229</v>
      </c>
    </row>
    <row r="245" spans="1:19" x14ac:dyDescent="0.35">
      <c r="A245" s="104" t="s">
        <v>100</v>
      </c>
      <c r="B245" s="110" t="s">
        <v>710</v>
      </c>
      <c r="C245" s="43" t="s">
        <v>696</v>
      </c>
      <c r="D245" s="43" t="s">
        <v>702</v>
      </c>
      <c r="E245" s="43" t="s">
        <v>91</v>
      </c>
      <c r="F245" s="52" t="s">
        <v>95</v>
      </c>
      <c r="G245" s="50" t="s">
        <v>229</v>
      </c>
      <c r="I245" s="110" t="s">
        <v>957</v>
      </c>
      <c r="J245" s="43" t="s">
        <v>280</v>
      </c>
      <c r="K245" s="43" t="s">
        <v>900</v>
      </c>
      <c r="L245" s="43" t="s">
        <v>163</v>
      </c>
      <c r="M245" s="253" t="s">
        <v>961</v>
      </c>
      <c r="N245" s="59" t="s">
        <v>100</v>
      </c>
      <c r="O245" s="183">
        <v>8</v>
      </c>
      <c r="P245" s="253" t="s">
        <v>962</v>
      </c>
      <c r="Q245" s="104" t="s">
        <v>100</v>
      </c>
      <c r="R245" s="52" t="s">
        <v>95</v>
      </c>
      <c r="S245" s="50" t="s">
        <v>229</v>
      </c>
    </row>
    <row r="246" spans="1:19" x14ac:dyDescent="0.35">
      <c r="A246" s="104" t="s">
        <v>100</v>
      </c>
      <c r="B246" s="110" t="s">
        <v>715</v>
      </c>
      <c r="C246" s="43" t="s">
        <v>714</v>
      </c>
      <c r="D246" s="43" t="s">
        <v>435</v>
      </c>
      <c r="E246" s="43" t="s">
        <v>30</v>
      </c>
      <c r="F246" s="52" t="s">
        <v>95</v>
      </c>
      <c r="G246" s="50" t="s">
        <v>229</v>
      </c>
      <c r="I246" s="110" t="s">
        <v>958</v>
      </c>
      <c r="J246" s="43" t="s">
        <v>280</v>
      </c>
      <c r="K246" s="43" t="s">
        <v>900</v>
      </c>
      <c r="L246" s="43" t="s">
        <v>163</v>
      </c>
      <c r="M246" s="253" t="s">
        <v>961</v>
      </c>
      <c r="N246" s="59" t="s">
        <v>100</v>
      </c>
      <c r="O246" s="183">
        <v>8</v>
      </c>
      <c r="P246" s="253" t="s">
        <v>962</v>
      </c>
      <c r="Q246" s="104" t="s">
        <v>100</v>
      </c>
      <c r="R246" s="52" t="s">
        <v>95</v>
      </c>
      <c r="S246" s="50" t="s">
        <v>229</v>
      </c>
    </row>
    <row r="247" spans="1:19" x14ac:dyDescent="0.35">
      <c r="A247" s="104" t="s">
        <v>100</v>
      </c>
      <c r="B247" s="110" t="s">
        <v>713</v>
      </c>
      <c r="C247" s="43" t="s">
        <v>714</v>
      </c>
      <c r="D247" s="43" t="s">
        <v>435</v>
      </c>
      <c r="E247" s="43" t="s">
        <v>30</v>
      </c>
      <c r="F247" s="52" t="s">
        <v>95</v>
      </c>
      <c r="G247" s="50" t="s">
        <v>229</v>
      </c>
      <c r="I247" s="110" t="s">
        <v>475</v>
      </c>
      <c r="J247" s="43" t="s">
        <v>981</v>
      </c>
      <c r="K247" s="43" t="s">
        <v>474</v>
      </c>
      <c r="L247" s="43" t="s">
        <v>164</v>
      </c>
      <c r="M247" s="253" t="s">
        <v>961</v>
      </c>
      <c r="N247" s="59" t="s">
        <v>100</v>
      </c>
      <c r="O247" s="183" t="s">
        <v>100</v>
      </c>
      <c r="P247" s="253" t="s">
        <v>962</v>
      </c>
      <c r="Q247" s="104" t="s">
        <v>100</v>
      </c>
      <c r="R247" s="52" t="s">
        <v>95</v>
      </c>
      <c r="S247" s="50" t="s">
        <v>229</v>
      </c>
    </row>
    <row r="248" spans="1:19" x14ac:dyDescent="0.35">
      <c r="A248" s="104" t="s">
        <v>100</v>
      </c>
      <c r="B248" s="110" t="s">
        <v>716</v>
      </c>
      <c r="C248" s="43" t="s">
        <v>714</v>
      </c>
      <c r="D248" s="43" t="s">
        <v>435</v>
      </c>
      <c r="E248" s="43" t="s">
        <v>30</v>
      </c>
      <c r="F248" s="52" t="s">
        <v>95</v>
      </c>
      <c r="G248" s="50" t="s">
        <v>229</v>
      </c>
      <c r="I248" s="110" t="s">
        <v>995</v>
      </c>
      <c r="J248" s="43" t="s">
        <v>405</v>
      </c>
      <c r="K248" s="43" t="s">
        <v>994</v>
      </c>
      <c r="L248" s="43" t="s">
        <v>31</v>
      </c>
      <c r="M248" s="253" t="s">
        <v>961</v>
      </c>
      <c r="N248" s="59">
        <v>9</v>
      </c>
      <c r="O248" s="183">
        <v>1</v>
      </c>
      <c r="P248" s="253" t="s">
        <v>962</v>
      </c>
      <c r="Q248" s="104" t="s">
        <v>100</v>
      </c>
      <c r="R248" s="52" t="s">
        <v>95</v>
      </c>
      <c r="S248" s="50" t="s">
        <v>131</v>
      </c>
    </row>
    <row r="249" spans="1:19" x14ac:dyDescent="0.35">
      <c r="A249" s="104" t="s">
        <v>100</v>
      </c>
      <c r="B249" s="110" t="s">
        <v>720</v>
      </c>
      <c r="C249" s="43" t="s">
        <v>714</v>
      </c>
      <c r="D249" s="43" t="s">
        <v>438</v>
      </c>
      <c r="E249" s="43" t="s">
        <v>30</v>
      </c>
      <c r="F249" s="52" t="s">
        <v>95</v>
      </c>
      <c r="G249" s="50" t="s">
        <v>229</v>
      </c>
      <c r="I249" s="110" t="s">
        <v>996</v>
      </c>
      <c r="J249" s="43" t="s">
        <v>405</v>
      </c>
      <c r="K249" s="43" t="s">
        <v>994</v>
      </c>
      <c r="L249" s="43" t="s">
        <v>31</v>
      </c>
      <c r="M249" s="253" t="s">
        <v>961</v>
      </c>
      <c r="N249" s="59">
        <v>9</v>
      </c>
      <c r="O249" s="183">
        <v>1</v>
      </c>
      <c r="P249" s="253" t="s">
        <v>962</v>
      </c>
      <c r="Q249" s="104" t="s">
        <v>100</v>
      </c>
      <c r="R249" s="52" t="s">
        <v>95</v>
      </c>
      <c r="S249" s="50" t="s">
        <v>131</v>
      </c>
    </row>
    <row r="250" spans="1:19" x14ac:dyDescent="0.35">
      <c r="A250" s="104" t="s">
        <v>100</v>
      </c>
      <c r="B250" s="110" t="s">
        <v>717</v>
      </c>
      <c r="C250" s="43" t="s">
        <v>714</v>
      </c>
      <c r="D250" s="43" t="s">
        <v>438</v>
      </c>
      <c r="E250" s="43" t="s">
        <v>30</v>
      </c>
      <c r="F250" s="52" t="s">
        <v>95</v>
      </c>
      <c r="G250" s="50" t="s">
        <v>229</v>
      </c>
      <c r="I250" s="110" t="s">
        <v>997</v>
      </c>
      <c r="J250" s="43" t="s">
        <v>998</v>
      </c>
      <c r="K250" s="43" t="s">
        <v>689</v>
      </c>
      <c r="L250" s="43" t="s">
        <v>35</v>
      </c>
      <c r="M250" s="249">
        <v>0</v>
      </c>
      <c r="N250" s="59" t="s">
        <v>100</v>
      </c>
      <c r="O250" s="183" t="s">
        <v>100</v>
      </c>
      <c r="P250" s="253" t="s">
        <v>962</v>
      </c>
      <c r="Q250" s="104" t="s">
        <v>100</v>
      </c>
      <c r="R250" s="52" t="s">
        <v>95</v>
      </c>
      <c r="S250" s="50" t="s">
        <v>135</v>
      </c>
    </row>
    <row r="251" spans="1:19" x14ac:dyDescent="0.35">
      <c r="A251" s="104" t="s">
        <v>100</v>
      </c>
      <c r="B251" s="110" t="s">
        <v>718</v>
      </c>
      <c r="C251" s="43" t="s">
        <v>714</v>
      </c>
      <c r="D251" s="43" t="s">
        <v>438</v>
      </c>
      <c r="E251" s="43" t="s">
        <v>30</v>
      </c>
      <c r="F251" s="52" t="s">
        <v>95</v>
      </c>
      <c r="G251" s="50" t="s">
        <v>229</v>
      </c>
      <c r="I251" s="110" t="s">
        <v>999</v>
      </c>
      <c r="J251" s="43" t="s">
        <v>376</v>
      </c>
      <c r="K251" s="43" t="s">
        <v>882</v>
      </c>
      <c r="L251" s="43" t="s">
        <v>32</v>
      </c>
      <c r="M251" s="253" t="s">
        <v>961</v>
      </c>
      <c r="N251" s="59" t="s">
        <v>100</v>
      </c>
      <c r="O251" s="183" t="s">
        <v>100</v>
      </c>
      <c r="P251" s="253" t="s">
        <v>962</v>
      </c>
      <c r="Q251" s="104" t="s">
        <v>100</v>
      </c>
      <c r="R251" s="52" t="s">
        <v>95</v>
      </c>
      <c r="S251" s="50" t="s">
        <v>135</v>
      </c>
    </row>
    <row r="252" spans="1:19" x14ac:dyDescent="0.35">
      <c r="A252" s="104" t="s">
        <v>100</v>
      </c>
      <c r="B252" s="110" t="s">
        <v>719</v>
      </c>
      <c r="C252" s="43" t="s">
        <v>714</v>
      </c>
      <c r="D252" s="43" t="s">
        <v>438</v>
      </c>
      <c r="E252" s="43" t="s">
        <v>30</v>
      </c>
      <c r="F252" s="52" t="s">
        <v>95</v>
      </c>
      <c r="G252" s="50" t="s">
        <v>229</v>
      </c>
      <c r="I252" s="110" t="s">
        <v>332</v>
      </c>
      <c r="J252" s="43" t="s">
        <v>353</v>
      </c>
      <c r="K252" s="43" t="s">
        <v>61</v>
      </c>
      <c r="L252" s="43" t="s">
        <v>13</v>
      </c>
      <c r="M252" s="253" t="s">
        <v>961</v>
      </c>
      <c r="N252" s="59" t="s">
        <v>100</v>
      </c>
      <c r="O252" s="183">
        <v>3</v>
      </c>
      <c r="P252" s="253" t="s">
        <v>962</v>
      </c>
      <c r="Q252" s="104">
        <v>333</v>
      </c>
      <c r="R252" s="52" t="s">
        <v>95</v>
      </c>
      <c r="S252" s="50" t="s">
        <v>130</v>
      </c>
    </row>
    <row r="253" spans="1:19" x14ac:dyDescent="0.35">
      <c r="A253" s="104" t="s">
        <v>100</v>
      </c>
      <c r="B253" s="110" t="s">
        <v>479</v>
      </c>
      <c r="C253" s="43" t="s">
        <v>477</v>
      </c>
      <c r="D253" s="43" t="s">
        <v>437</v>
      </c>
      <c r="E253" s="43" t="s">
        <v>161</v>
      </c>
      <c r="F253" s="52" t="s">
        <v>95</v>
      </c>
      <c r="G253" s="50" t="s">
        <v>229</v>
      </c>
      <c r="I253" s="110" t="s">
        <v>352</v>
      </c>
      <c r="J253" s="43" t="s">
        <v>353</v>
      </c>
      <c r="K253" s="43" t="s">
        <v>61</v>
      </c>
      <c r="L253" s="43" t="s">
        <v>13</v>
      </c>
      <c r="M253" s="253" t="s">
        <v>961</v>
      </c>
      <c r="N253" s="59" t="s">
        <v>100</v>
      </c>
      <c r="O253" s="183">
        <v>3</v>
      </c>
      <c r="P253" s="253" t="s">
        <v>962</v>
      </c>
      <c r="Q253" s="104">
        <v>316</v>
      </c>
      <c r="R253" s="52" t="s">
        <v>95</v>
      </c>
      <c r="S253" s="50" t="s">
        <v>130</v>
      </c>
    </row>
    <row r="254" spans="1:19" x14ac:dyDescent="0.35">
      <c r="A254" s="104" t="s">
        <v>100</v>
      </c>
      <c r="B254" s="110" t="s">
        <v>476</v>
      </c>
      <c r="C254" s="43" t="s">
        <v>477</v>
      </c>
      <c r="D254" s="43" t="s">
        <v>437</v>
      </c>
      <c r="E254" s="43" t="s">
        <v>161</v>
      </c>
      <c r="F254" s="52" t="s">
        <v>95</v>
      </c>
      <c r="G254" s="50" t="s">
        <v>229</v>
      </c>
      <c r="I254" s="110" t="s">
        <v>1000</v>
      </c>
      <c r="J254" s="43" t="s">
        <v>353</v>
      </c>
      <c r="K254" s="43" t="s">
        <v>61</v>
      </c>
      <c r="L254" s="43" t="s">
        <v>13</v>
      </c>
      <c r="M254" s="253" t="s">
        <v>961</v>
      </c>
      <c r="N254" s="59" t="s">
        <v>100</v>
      </c>
      <c r="O254" s="183">
        <v>3</v>
      </c>
      <c r="P254" s="253" t="s">
        <v>962</v>
      </c>
      <c r="Q254" s="104" t="s">
        <v>100</v>
      </c>
      <c r="R254" s="52" t="s">
        <v>95</v>
      </c>
      <c r="S254" s="50" t="s">
        <v>130</v>
      </c>
    </row>
    <row r="255" spans="1:19" x14ac:dyDescent="0.35">
      <c r="A255" s="104" t="s">
        <v>100</v>
      </c>
      <c r="B255" s="110" t="s">
        <v>478</v>
      </c>
      <c r="C255" s="43" t="s">
        <v>477</v>
      </c>
      <c r="D255" s="43" t="s">
        <v>437</v>
      </c>
      <c r="E255" s="43" t="s">
        <v>161</v>
      </c>
      <c r="F255" s="52" t="s">
        <v>95</v>
      </c>
      <c r="G255" s="50" t="s">
        <v>229</v>
      </c>
      <c r="I255" s="110" t="s">
        <v>1001</v>
      </c>
      <c r="J255" s="43" t="s">
        <v>353</v>
      </c>
      <c r="K255" s="43" t="s">
        <v>61</v>
      </c>
      <c r="L255" s="43" t="s">
        <v>13</v>
      </c>
      <c r="M255" s="253" t="s">
        <v>961</v>
      </c>
      <c r="N255" s="59" t="s">
        <v>100</v>
      </c>
      <c r="O255" s="183">
        <v>3</v>
      </c>
      <c r="P255" s="253" t="s">
        <v>962</v>
      </c>
      <c r="Q255" s="104" t="s">
        <v>100</v>
      </c>
      <c r="R255" s="52" t="s">
        <v>95</v>
      </c>
      <c r="S255" s="50" t="s">
        <v>130</v>
      </c>
    </row>
    <row r="256" spans="1:19" x14ac:dyDescent="0.35">
      <c r="A256" s="104" t="s">
        <v>100</v>
      </c>
      <c r="B256" s="110" t="s">
        <v>480</v>
      </c>
      <c r="C256" s="43" t="s">
        <v>477</v>
      </c>
      <c r="D256" s="43" t="s">
        <v>437</v>
      </c>
      <c r="E256" s="43" t="s">
        <v>161</v>
      </c>
      <c r="F256" s="52" t="s">
        <v>95</v>
      </c>
      <c r="G256" s="50" t="s">
        <v>229</v>
      </c>
      <c r="I256" s="110" t="s">
        <v>335</v>
      </c>
      <c r="J256" s="43" t="s">
        <v>1002</v>
      </c>
      <c r="K256" s="43" t="s">
        <v>61</v>
      </c>
      <c r="L256" s="43" t="s">
        <v>13</v>
      </c>
      <c r="M256" s="253" t="s">
        <v>961</v>
      </c>
      <c r="N256" s="59" t="s">
        <v>100</v>
      </c>
      <c r="O256" s="183" t="s">
        <v>100</v>
      </c>
      <c r="P256" s="253" t="s">
        <v>962</v>
      </c>
      <c r="Q256" s="104">
        <v>377</v>
      </c>
      <c r="R256" s="52" t="s">
        <v>95</v>
      </c>
      <c r="S256" s="50" t="s">
        <v>130</v>
      </c>
    </row>
    <row r="257" spans="1:19" x14ac:dyDescent="0.35">
      <c r="A257" s="104" t="s">
        <v>100</v>
      </c>
      <c r="B257" s="110" t="s">
        <v>956</v>
      </c>
      <c r="C257" s="43" t="s">
        <v>900</v>
      </c>
      <c r="D257" s="43" t="s">
        <v>280</v>
      </c>
      <c r="E257" s="43" t="s">
        <v>163</v>
      </c>
      <c r="F257" s="52" t="s">
        <v>95</v>
      </c>
      <c r="G257" s="50" t="s">
        <v>229</v>
      </c>
      <c r="I257" s="110" t="s">
        <v>1003</v>
      </c>
      <c r="J257" s="43" t="s">
        <v>1002</v>
      </c>
      <c r="K257" s="43" t="s">
        <v>61</v>
      </c>
      <c r="L257" s="43" t="s">
        <v>13</v>
      </c>
      <c r="M257" s="253" t="s">
        <v>961</v>
      </c>
      <c r="N257" s="59" t="s">
        <v>100</v>
      </c>
      <c r="O257" s="183" t="s">
        <v>100</v>
      </c>
      <c r="P257" s="253" t="s">
        <v>962</v>
      </c>
      <c r="Q257" s="104" t="s">
        <v>100</v>
      </c>
      <c r="R257" s="52" t="s">
        <v>95</v>
      </c>
      <c r="S257" s="50" t="s">
        <v>130</v>
      </c>
    </row>
    <row r="258" spans="1:19" x14ac:dyDescent="0.35">
      <c r="A258" s="104" t="s">
        <v>100</v>
      </c>
      <c r="B258" s="110" t="s">
        <v>957</v>
      </c>
      <c r="C258" s="43" t="s">
        <v>900</v>
      </c>
      <c r="D258" s="43" t="s">
        <v>280</v>
      </c>
      <c r="E258" s="43" t="s">
        <v>163</v>
      </c>
      <c r="F258" s="52" t="s">
        <v>95</v>
      </c>
      <c r="G258" s="50" t="s">
        <v>229</v>
      </c>
      <c r="I258" s="110" t="s">
        <v>1004</v>
      </c>
      <c r="J258" s="43" t="s">
        <v>373</v>
      </c>
      <c r="K258" s="43" t="s">
        <v>989</v>
      </c>
      <c r="L258" s="43" t="s">
        <v>166</v>
      </c>
      <c r="M258" s="253" t="s">
        <v>961</v>
      </c>
      <c r="N258" s="59" t="s">
        <v>100</v>
      </c>
      <c r="O258" s="183">
        <v>9</v>
      </c>
      <c r="P258" s="253" t="s">
        <v>962</v>
      </c>
      <c r="Q258" s="104" t="s">
        <v>100</v>
      </c>
      <c r="R258" s="52" t="s">
        <v>95</v>
      </c>
      <c r="S258" s="50" t="s">
        <v>229</v>
      </c>
    </row>
    <row r="259" spans="1:19" x14ac:dyDescent="0.35">
      <c r="A259" s="104" t="s">
        <v>100</v>
      </c>
      <c r="B259" s="110" t="s">
        <v>958</v>
      </c>
      <c r="C259" s="43" t="s">
        <v>900</v>
      </c>
      <c r="D259" s="43" t="s">
        <v>280</v>
      </c>
      <c r="E259" s="43" t="s">
        <v>163</v>
      </c>
      <c r="F259" s="52" t="s">
        <v>95</v>
      </c>
      <c r="G259" s="50" t="s">
        <v>229</v>
      </c>
      <c r="I259" s="110" t="s">
        <v>1005</v>
      </c>
      <c r="J259" s="43" t="s">
        <v>373</v>
      </c>
      <c r="K259" s="43" t="s">
        <v>989</v>
      </c>
      <c r="L259" s="43" t="s">
        <v>166</v>
      </c>
      <c r="M259" s="253" t="s">
        <v>961</v>
      </c>
      <c r="N259" s="59" t="s">
        <v>100</v>
      </c>
      <c r="O259" s="183">
        <v>9</v>
      </c>
      <c r="P259" s="253" t="s">
        <v>962</v>
      </c>
      <c r="Q259" s="104" t="s">
        <v>100</v>
      </c>
      <c r="R259" s="52" t="s">
        <v>95</v>
      </c>
      <c r="S259" s="50" t="s">
        <v>229</v>
      </c>
    </row>
    <row r="260" spans="1:19" x14ac:dyDescent="0.35">
      <c r="A260" s="104" t="s">
        <v>100</v>
      </c>
      <c r="B260" s="110" t="s">
        <v>475</v>
      </c>
      <c r="C260" s="43" t="s">
        <v>474</v>
      </c>
      <c r="D260" s="43" t="s">
        <v>981</v>
      </c>
      <c r="E260" s="43" t="s">
        <v>164</v>
      </c>
      <c r="F260" s="52" t="s">
        <v>95</v>
      </c>
      <c r="G260" s="50" t="s">
        <v>229</v>
      </c>
      <c r="I260" s="110" t="s">
        <v>1006</v>
      </c>
      <c r="J260" s="43" t="s">
        <v>373</v>
      </c>
      <c r="K260" s="43" t="s">
        <v>989</v>
      </c>
      <c r="L260" s="43" t="s">
        <v>166</v>
      </c>
      <c r="M260" s="253" t="s">
        <v>961</v>
      </c>
      <c r="N260" s="59" t="s">
        <v>100</v>
      </c>
      <c r="O260" s="183">
        <v>9</v>
      </c>
      <c r="P260" s="253" t="s">
        <v>962</v>
      </c>
      <c r="Q260" s="104" t="s">
        <v>100</v>
      </c>
      <c r="R260" s="52" t="s">
        <v>95</v>
      </c>
      <c r="S260" s="50" t="s">
        <v>229</v>
      </c>
    </row>
    <row r="263" spans="1:19" x14ac:dyDescent="0.35">
      <c r="B263" s="110" t="s">
        <v>1069</v>
      </c>
      <c r="C263" s="43" t="s">
        <v>1067</v>
      </c>
      <c r="D263" s="43" t="s">
        <v>1070</v>
      </c>
      <c r="E263" s="43" t="s">
        <v>84</v>
      </c>
      <c r="F263" s="253" t="s">
        <v>961</v>
      </c>
      <c r="G263" s="59" t="s">
        <v>100</v>
      </c>
      <c r="H263" s="183" t="s">
        <v>100</v>
      </c>
      <c r="I263" s="253" t="s">
        <v>962</v>
      </c>
      <c r="J263" s="104" t="s">
        <v>100</v>
      </c>
      <c r="K263" s="52" t="s">
        <v>95</v>
      </c>
      <c r="L263" s="50" t="s">
        <v>131</v>
      </c>
    </row>
    <row r="264" spans="1:19" x14ac:dyDescent="0.35">
      <c r="B264" s="110" t="s">
        <v>1071</v>
      </c>
      <c r="C264" s="43" t="s">
        <v>1067</v>
      </c>
      <c r="D264" s="43" t="s">
        <v>1070</v>
      </c>
      <c r="E264" s="43" t="s">
        <v>84</v>
      </c>
      <c r="F264" s="253" t="s">
        <v>961</v>
      </c>
      <c r="G264" s="59" t="s">
        <v>100</v>
      </c>
      <c r="H264" s="183" t="s">
        <v>100</v>
      </c>
      <c r="I264" s="253">
        <v>0</v>
      </c>
      <c r="J264" s="104" t="s">
        <v>100</v>
      </c>
      <c r="K264" s="52" t="s">
        <v>95</v>
      </c>
      <c r="L264" s="50" t="s">
        <v>131</v>
      </c>
    </row>
    <row r="265" spans="1:19" x14ac:dyDescent="0.35">
      <c r="B265" s="110" t="s">
        <v>1072</v>
      </c>
      <c r="C265" s="43" t="s">
        <v>1067</v>
      </c>
      <c r="D265" s="43" t="s">
        <v>1070</v>
      </c>
      <c r="E265" s="43" t="s">
        <v>84</v>
      </c>
      <c r="F265" s="253" t="s">
        <v>961</v>
      </c>
      <c r="G265" s="59" t="s">
        <v>100</v>
      </c>
      <c r="H265" s="183" t="s">
        <v>100</v>
      </c>
      <c r="I265" s="253">
        <v>0</v>
      </c>
      <c r="J265" s="104" t="s">
        <v>100</v>
      </c>
      <c r="K265" s="52" t="s">
        <v>95</v>
      </c>
      <c r="L265" s="50" t="s">
        <v>131</v>
      </c>
    </row>
    <row r="266" spans="1:19" x14ac:dyDescent="0.35">
      <c r="B266" s="110" t="s">
        <v>1073</v>
      </c>
      <c r="C266" s="43" t="s">
        <v>1067</v>
      </c>
      <c r="D266" s="43" t="s">
        <v>1070</v>
      </c>
      <c r="E266" s="43" t="s">
        <v>84</v>
      </c>
      <c r="F266" s="253" t="s">
        <v>961</v>
      </c>
      <c r="G266" s="59" t="s">
        <v>100</v>
      </c>
      <c r="H266" s="183" t="s">
        <v>100</v>
      </c>
      <c r="I266" s="253">
        <v>0</v>
      </c>
      <c r="J266" s="104" t="s">
        <v>100</v>
      </c>
      <c r="K266" s="52" t="s">
        <v>95</v>
      </c>
      <c r="L266" s="50" t="s">
        <v>131</v>
      </c>
    </row>
    <row r="267" spans="1:19" x14ac:dyDescent="0.35">
      <c r="B267" s="110" t="s">
        <v>1074</v>
      </c>
      <c r="C267" s="43" t="s">
        <v>473</v>
      </c>
      <c r="D267" s="43" t="s">
        <v>1075</v>
      </c>
      <c r="E267" s="43" t="s">
        <v>36</v>
      </c>
      <c r="F267" s="249">
        <v>0</v>
      </c>
      <c r="G267" s="59" t="s">
        <v>100</v>
      </c>
      <c r="H267" s="183" t="s">
        <v>100</v>
      </c>
      <c r="I267" s="253" t="s">
        <v>962</v>
      </c>
      <c r="J267" s="104" t="s">
        <v>100</v>
      </c>
      <c r="K267" s="52" t="s">
        <v>95</v>
      </c>
      <c r="L267" s="50" t="s">
        <v>131</v>
      </c>
    </row>
    <row r="268" spans="1:19" x14ac:dyDescent="0.35">
      <c r="B268" s="110" t="s">
        <v>1076</v>
      </c>
      <c r="C268" s="43" t="s">
        <v>473</v>
      </c>
      <c r="D268" s="43" t="s">
        <v>1075</v>
      </c>
      <c r="E268" s="43" t="s">
        <v>36</v>
      </c>
      <c r="F268" s="249">
        <v>0</v>
      </c>
      <c r="G268" s="59" t="s">
        <v>100</v>
      </c>
      <c r="H268" s="183" t="s">
        <v>100</v>
      </c>
      <c r="I268" s="253" t="s">
        <v>962</v>
      </c>
      <c r="J268" s="104" t="s">
        <v>100</v>
      </c>
      <c r="K268" s="52" t="s">
        <v>95</v>
      </c>
      <c r="L268" s="50" t="s">
        <v>131</v>
      </c>
    </row>
    <row r="269" spans="1:19" x14ac:dyDescent="0.35">
      <c r="B269" s="110" t="s">
        <v>336</v>
      </c>
      <c r="C269" s="43" t="s">
        <v>78</v>
      </c>
      <c r="D269" s="43" t="s">
        <v>432</v>
      </c>
      <c r="E269" s="43" t="s">
        <v>37</v>
      </c>
      <c r="F269" s="253" t="s">
        <v>961</v>
      </c>
      <c r="G269" s="59" t="s">
        <v>100</v>
      </c>
      <c r="H269" s="183">
        <v>9</v>
      </c>
      <c r="I269" s="253" t="s">
        <v>962</v>
      </c>
      <c r="J269" s="104">
        <v>319</v>
      </c>
      <c r="K269" s="52" t="s">
        <v>95</v>
      </c>
      <c r="L269" s="50" t="s">
        <v>131</v>
      </c>
    </row>
    <row r="270" spans="1:19" x14ac:dyDescent="0.35">
      <c r="B270" s="110" t="s">
        <v>1077</v>
      </c>
      <c r="C270" s="43" t="s">
        <v>78</v>
      </c>
      <c r="D270" s="43" t="s">
        <v>432</v>
      </c>
      <c r="E270" s="43" t="s">
        <v>37</v>
      </c>
      <c r="F270" s="253" t="s">
        <v>961</v>
      </c>
      <c r="G270" s="59" t="s">
        <v>100</v>
      </c>
      <c r="H270" s="183">
        <v>9</v>
      </c>
      <c r="I270" s="253" t="s">
        <v>962</v>
      </c>
      <c r="J270" s="104" t="s">
        <v>100</v>
      </c>
      <c r="K270" s="52" t="s">
        <v>95</v>
      </c>
      <c r="L270" s="50" t="s">
        <v>131</v>
      </c>
    </row>
    <row r="271" spans="1:19" x14ac:dyDescent="0.35">
      <c r="B271" s="110" t="s">
        <v>1078</v>
      </c>
      <c r="C271" s="43" t="s">
        <v>78</v>
      </c>
      <c r="D271" s="43" t="s">
        <v>432</v>
      </c>
      <c r="E271" s="43" t="s">
        <v>37</v>
      </c>
      <c r="F271" s="253" t="s">
        <v>961</v>
      </c>
      <c r="G271" s="59" t="s">
        <v>100</v>
      </c>
      <c r="H271" s="183">
        <v>9</v>
      </c>
      <c r="I271" s="253" t="s">
        <v>962</v>
      </c>
      <c r="J271" s="104" t="s">
        <v>100</v>
      </c>
      <c r="K271" s="52" t="s">
        <v>95</v>
      </c>
      <c r="L271" s="50" t="s">
        <v>131</v>
      </c>
    </row>
    <row r="272" spans="1:19" x14ac:dyDescent="0.35">
      <c r="B272" s="110" t="s">
        <v>1079</v>
      </c>
      <c r="C272" s="43" t="s">
        <v>78</v>
      </c>
      <c r="D272" s="43" t="s">
        <v>432</v>
      </c>
      <c r="E272" s="43" t="s">
        <v>37</v>
      </c>
      <c r="F272" s="253" t="s">
        <v>961</v>
      </c>
      <c r="G272" s="59" t="s">
        <v>100</v>
      </c>
      <c r="H272" s="183">
        <v>9</v>
      </c>
      <c r="I272" s="253" t="s">
        <v>962</v>
      </c>
      <c r="J272" s="104" t="s">
        <v>100</v>
      </c>
      <c r="K272" s="52" t="s">
        <v>95</v>
      </c>
      <c r="L272" s="50" t="s">
        <v>131</v>
      </c>
    </row>
    <row r="274" spans="1:7" x14ac:dyDescent="0.35">
      <c r="A274" s="104">
        <v>319</v>
      </c>
      <c r="B274" s="110" t="s">
        <v>336</v>
      </c>
      <c r="C274" s="43" t="s">
        <v>78</v>
      </c>
      <c r="D274" s="43" t="s">
        <v>432</v>
      </c>
      <c r="E274" s="43" t="s">
        <v>37</v>
      </c>
      <c r="F274" s="52" t="s">
        <v>95</v>
      </c>
      <c r="G274" s="50" t="s">
        <v>131</v>
      </c>
    </row>
    <row r="275" spans="1:7" x14ac:dyDescent="0.35">
      <c r="A275" s="104" t="s">
        <v>100</v>
      </c>
      <c r="B275" s="110" t="s">
        <v>1069</v>
      </c>
      <c r="C275" s="43" t="s">
        <v>1067</v>
      </c>
      <c r="D275" s="43" t="s">
        <v>1070</v>
      </c>
      <c r="E275" s="43" t="s">
        <v>84</v>
      </c>
      <c r="F275" s="52" t="s">
        <v>95</v>
      </c>
      <c r="G275" s="50" t="s">
        <v>131</v>
      </c>
    </row>
    <row r="276" spans="1:7" x14ac:dyDescent="0.35">
      <c r="A276" s="104" t="s">
        <v>100</v>
      </c>
      <c r="B276" s="110" t="s">
        <v>1071</v>
      </c>
      <c r="C276" s="43" t="s">
        <v>1067</v>
      </c>
      <c r="D276" s="43" t="s">
        <v>1070</v>
      </c>
      <c r="E276" s="43" t="s">
        <v>84</v>
      </c>
      <c r="F276" s="52" t="s">
        <v>95</v>
      </c>
      <c r="G276" s="50" t="s">
        <v>131</v>
      </c>
    </row>
    <row r="277" spans="1:7" x14ac:dyDescent="0.35">
      <c r="A277" s="104" t="s">
        <v>100</v>
      </c>
      <c r="B277" s="110" t="s">
        <v>1072</v>
      </c>
      <c r="C277" s="43" t="s">
        <v>1067</v>
      </c>
      <c r="D277" s="43" t="s">
        <v>1070</v>
      </c>
      <c r="E277" s="43" t="s">
        <v>84</v>
      </c>
      <c r="F277" s="52" t="s">
        <v>95</v>
      </c>
      <c r="G277" s="50" t="s">
        <v>131</v>
      </c>
    </row>
    <row r="278" spans="1:7" x14ac:dyDescent="0.35">
      <c r="A278" s="104" t="s">
        <v>100</v>
      </c>
      <c r="B278" s="110" t="s">
        <v>1073</v>
      </c>
      <c r="C278" s="43" t="s">
        <v>1067</v>
      </c>
      <c r="D278" s="43" t="s">
        <v>1070</v>
      </c>
      <c r="E278" s="43" t="s">
        <v>84</v>
      </c>
      <c r="F278" s="52" t="s">
        <v>95</v>
      </c>
      <c r="G278" s="50" t="s">
        <v>131</v>
      </c>
    </row>
    <row r="279" spans="1:7" x14ac:dyDescent="0.35">
      <c r="A279" s="104" t="s">
        <v>100</v>
      </c>
      <c r="B279" s="110" t="s">
        <v>1074</v>
      </c>
      <c r="C279" s="43" t="s">
        <v>473</v>
      </c>
      <c r="D279" s="43" t="s">
        <v>1075</v>
      </c>
      <c r="E279" s="43" t="s">
        <v>36</v>
      </c>
      <c r="F279" s="52" t="s">
        <v>95</v>
      </c>
      <c r="G279" s="50" t="s">
        <v>131</v>
      </c>
    </row>
    <row r="280" spans="1:7" x14ac:dyDescent="0.35">
      <c r="A280" s="104" t="s">
        <v>100</v>
      </c>
      <c r="B280" s="110" t="s">
        <v>1076</v>
      </c>
      <c r="C280" s="43" t="s">
        <v>473</v>
      </c>
      <c r="D280" s="43" t="s">
        <v>1075</v>
      </c>
      <c r="E280" s="43" t="s">
        <v>36</v>
      </c>
      <c r="F280" s="52" t="s">
        <v>95</v>
      </c>
      <c r="G280" s="50" t="s">
        <v>131</v>
      </c>
    </row>
    <row r="281" spans="1:7" x14ac:dyDescent="0.35">
      <c r="A281" s="104" t="s">
        <v>100</v>
      </c>
      <c r="B281" s="110" t="s">
        <v>1077</v>
      </c>
      <c r="C281" s="43" t="s">
        <v>78</v>
      </c>
      <c r="D281" s="43" t="s">
        <v>432</v>
      </c>
      <c r="E281" s="43" t="s">
        <v>37</v>
      </c>
      <c r="F281" s="52" t="s">
        <v>95</v>
      </c>
      <c r="G281" s="50" t="s">
        <v>131</v>
      </c>
    </row>
    <row r="282" spans="1:7" x14ac:dyDescent="0.35">
      <c r="A282" s="104" t="s">
        <v>100</v>
      </c>
      <c r="B282" s="110" t="s">
        <v>1078</v>
      </c>
      <c r="C282" s="43" t="s">
        <v>78</v>
      </c>
      <c r="D282" s="43" t="s">
        <v>432</v>
      </c>
      <c r="E282" s="43" t="s">
        <v>37</v>
      </c>
      <c r="F282" s="52" t="s">
        <v>95</v>
      </c>
      <c r="G282" s="50" t="s">
        <v>131</v>
      </c>
    </row>
    <row r="283" spans="1:7" x14ac:dyDescent="0.35">
      <c r="A283" s="104" t="s">
        <v>100</v>
      </c>
      <c r="B283" s="110" t="s">
        <v>1079</v>
      </c>
      <c r="C283" s="43" t="s">
        <v>78</v>
      </c>
      <c r="D283" s="43" t="s">
        <v>432</v>
      </c>
      <c r="E283" s="43" t="s">
        <v>37</v>
      </c>
      <c r="F283" s="52" t="s">
        <v>95</v>
      </c>
      <c r="G283" s="50" t="s">
        <v>131</v>
      </c>
    </row>
    <row r="285" spans="1:7" x14ac:dyDescent="0.35">
      <c r="B285" s="43" t="s">
        <v>432</v>
      </c>
      <c r="C285" s="43" t="s">
        <v>78</v>
      </c>
      <c r="D285" s="43" t="s">
        <v>37</v>
      </c>
      <c r="E285" s="43" t="s">
        <v>37</v>
      </c>
      <c r="F285" s="59" t="s">
        <v>100</v>
      </c>
      <c r="G285" s="183">
        <v>9</v>
      </c>
    </row>
    <row r="286" spans="1:7" x14ac:dyDescent="0.35">
      <c r="B286" t="s">
        <v>1070</v>
      </c>
      <c r="C286" s="43" t="s">
        <v>1067</v>
      </c>
      <c r="D286" s="43" t="s">
        <v>84</v>
      </c>
      <c r="E286" s="43" t="s">
        <v>84</v>
      </c>
    </row>
    <row r="287" spans="1:7" x14ac:dyDescent="0.35">
      <c r="C287" s="43"/>
      <c r="D287" s="43"/>
      <c r="E287" s="43"/>
    </row>
    <row r="289" spans="3:3" x14ac:dyDescent="0.35">
      <c r="C289" s="43"/>
    </row>
    <row r="290" spans="3:3" x14ac:dyDescent="0.35">
      <c r="C290" s="43"/>
    </row>
  </sheetData>
  <conditionalFormatting sqref="B1">
    <cfRule type="duplicateValues" dxfId="774" priority="198"/>
  </conditionalFormatting>
  <conditionalFormatting sqref="B204:B222 B2:B197">
    <cfRule type="duplicateValues" dxfId="773" priority="3303"/>
    <cfRule type="duplicateValues" dxfId="772" priority="3302"/>
  </conditionalFormatting>
  <conditionalFormatting sqref="B223:B260 B198:B203">
    <cfRule type="duplicateValues" dxfId="771" priority="206"/>
    <cfRule type="duplicateValues" dxfId="770" priority="210"/>
    <cfRule type="duplicateValues" dxfId="769" priority="209"/>
    <cfRule type="duplicateValues" dxfId="768" priority="214"/>
    <cfRule type="duplicateValues" dxfId="767" priority="207"/>
    <cfRule type="duplicateValues" dxfId="766" priority="201"/>
    <cfRule type="duplicateValues" dxfId="765" priority="205"/>
    <cfRule type="duplicateValues" dxfId="764" priority="204"/>
    <cfRule type="duplicateValues" dxfId="763" priority="203"/>
    <cfRule type="duplicateValues" dxfId="762" priority="202"/>
    <cfRule type="duplicateValues" dxfId="761" priority="216"/>
    <cfRule type="duplicateValues" dxfId="760" priority="213"/>
    <cfRule type="duplicateValues" dxfId="759" priority="212"/>
    <cfRule type="duplicateValues" dxfId="758" priority="217"/>
    <cfRule type="duplicateValues" dxfId="757" priority="211"/>
    <cfRule type="duplicateValues" dxfId="756" priority="218"/>
    <cfRule type="duplicateValues" dxfId="755" priority="220"/>
    <cfRule type="duplicateValues" dxfId="754" priority="208"/>
    <cfRule type="duplicateValues" dxfId="753" priority="221"/>
    <cfRule type="duplicateValues" dxfId="752" priority="222"/>
    <cfRule type="duplicateValues" dxfId="751" priority="219"/>
    <cfRule type="duplicateValues" dxfId="750" priority="215"/>
  </conditionalFormatting>
  <conditionalFormatting sqref="B263:B272">
    <cfRule type="duplicateValues" dxfId="749" priority="157"/>
    <cfRule type="duplicateValues" dxfId="748" priority="158"/>
    <cfRule type="duplicateValues" dxfId="747" priority="171"/>
    <cfRule type="duplicateValues" dxfId="746" priority="170"/>
    <cfRule type="duplicateValues" dxfId="745" priority="168"/>
    <cfRule type="duplicateValues" dxfId="744" priority="165"/>
    <cfRule type="duplicateValues" dxfId="743" priority="151"/>
    <cfRule type="duplicateValues" dxfId="742" priority="152"/>
    <cfRule type="duplicateValues" dxfId="741" priority="153"/>
    <cfRule type="duplicateValues" dxfId="740" priority="154"/>
    <cfRule type="duplicateValues" dxfId="739" priority="155"/>
    <cfRule type="duplicateValues" dxfId="738" priority="166"/>
    <cfRule type="duplicateValues" dxfId="737" priority="164"/>
    <cfRule type="duplicateValues" dxfId="736" priority="160"/>
    <cfRule type="duplicateValues" dxfId="735" priority="161"/>
    <cfRule type="duplicateValues" dxfId="734" priority="162"/>
    <cfRule type="duplicateValues" dxfId="733" priority="169"/>
    <cfRule type="duplicateValues" dxfId="732" priority="159"/>
    <cfRule type="duplicateValues" dxfId="731" priority="163"/>
    <cfRule type="duplicateValues" dxfId="730" priority="150"/>
    <cfRule type="duplicateValues" dxfId="729" priority="167"/>
    <cfRule type="duplicateValues" dxfId="728" priority="156"/>
  </conditionalFormatting>
  <conditionalFormatting sqref="B274:B283">
    <cfRule type="duplicateValues" dxfId="727" priority="137"/>
    <cfRule type="duplicateValues" dxfId="726" priority="138"/>
    <cfRule type="duplicateValues" dxfId="725" priority="139"/>
    <cfRule type="duplicateValues" dxfId="724" priority="140"/>
    <cfRule type="duplicateValues" dxfId="723" priority="141"/>
    <cfRule type="duplicateValues" dxfId="722" priority="142"/>
    <cfRule type="duplicateValues" dxfId="721" priority="143"/>
    <cfRule type="duplicateValues" dxfId="720" priority="144"/>
    <cfRule type="duplicateValues" dxfId="719" priority="146"/>
    <cfRule type="duplicateValues" dxfId="718" priority="147"/>
    <cfRule type="duplicateValues" dxfId="717" priority="148"/>
    <cfRule type="duplicateValues" dxfId="716" priority="149"/>
    <cfRule type="duplicateValues" dxfId="715" priority="145"/>
    <cfRule type="duplicateValues" dxfId="714" priority="133"/>
    <cfRule type="duplicateValues" dxfId="713" priority="128"/>
    <cfRule type="duplicateValues" dxfId="712" priority="129"/>
    <cfRule type="duplicateValues" dxfId="711" priority="130"/>
    <cfRule type="duplicateValues" dxfId="710" priority="131"/>
    <cfRule type="duplicateValues" dxfId="709" priority="132"/>
    <cfRule type="duplicateValues" dxfId="708" priority="134"/>
    <cfRule type="duplicateValues" dxfId="707" priority="135"/>
    <cfRule type="duplicateValues" dxfId="706" priority="136"/>
  </conditionalFormatting>
  <conditionalFormatting sqref="I1">
    <cfRule type="duplicateValues" dxfId="705" priority="172"/>
  </conditionalFormatting>
  <conditionalFormatting sqref="I2:I216">
    <cfRule type="duplicateValues" dxfId="704" priority="195"/>
    <cfRule type="duplicateValues" dxfId="703" priority="196"/>
  </conditionalFormatting>
  <conditionalFormatting sqref="I217:I260">
    <cfRule type="duplicateValues" dxfId="702" priority="174"/>
    <cfRule type="duplicateValues" dxfId="701" priority="175"/>
    <cfRule type="duplicateValues" dxfId="700" priority="176"/>
    <cfRule type="duplicateValues" dxfId="699" priority="177"/>
    <cfRule type="duplicateValues" dxfId="698" priority="178"/>
    <cfRule type="duplicateValues" dxfId="697" priority="179"/>
    <cfRule type="duplicateValues" dxfId="696" priority="180"/>
    <cfRule type="duplicateValues" dxfId="695" priority="181"/>
    <cfRule type="duplicateValues" dxfId="694" priority="182"/>
    <cfRule type="duplicateValues" dxfId="693" priority="183"/>
    <cfRule type="duplicateValues" dxfId="692" priority="184"/>
    <cfRule type="duplicateValues" dxfId="691" priority="193"/>
    <cfRule type="duplicateValues" dxfId="690" priority="185"/>
    <cfRule type="duplicateValues" dxfId="689" priority="186"/>
    <cfRule type="duplicateValues" dxfId="688" priority="194"/>
    <cfRule type="duplicateValues" dxfId="687" priority="187"/>
    <cfRule type="duplicateValues" dxfId="686" priority="189"/>
    <cfRule type="duplicateValues" dxfId="685" priority="190"/>
    <cfRule type="duplicateValues" dxfId="684" priority="191"/>
    <cfRule type="duplicateValues" dxfId="683" priority="192"/>
    <cfRule type="duplicateValues" dxfId="682" priority="188"/>
    <cfRule type="duplicateValues" dxfId="681" priority="173"/>
  </conditionalFormatting>
  <conditionalFormatting sqref="U2:U25">
    <cfRule type="duplicateValues" dxfId="680" priority="3326"/>
    <cfRule type="duplicateValues" dxfId="679" priority="3327"/>
    <cfRule type="duplicateValues" dxfId="678" priority="3328"/>
    <cfRule type="duplicateValues" dxfId="677" priority="3329"/>
    <cfRule type="duplicateValues" dxfId="676" priority="3334"/>
    <cfRule type="duplicateValues" dxfId="675" priority="3335"/>
    <cfRule type="duplicateValues" dxfId="674" priority="3336"/>
    <cfRule type="duplicateValues" dxfId="673" priority="3337"/>
    <cfRule type="duplicateValues" dxfId="672" priority="3338"/>
    <cfRule type="duplicateValues" dxfId="671" priority="3339"/>
    <cfRule type="duplicateValues" dxfId="670" priority="3340"/>
    <cfRule type="duplicateValues" dxfId="669" priority="3341"/>
    <cfRule type="duplicateValues" dxfId="668" priority="3342"/>
    <cfRule type="duplicateValues" dxfId="667" priority="3343"/>
    <cfRule type="duplicateValues" dxfId="666" priority="3344"/>
    <cfRule type="duplicateValues" dxfId="665" priority="3345"/>
    <cfRule type="duplicateValues" dxfId="664" priority="3346"/>
    <cfRule type="duplicateValues" dxfId="663" priority="3347"/>
    <cfRule type="duplicateValues" dxfId="662" priority="3348"/>
    <cfRule type="duplicateValues" dxfId="661" priority="3349"/>
    <cfRule type="duplicateValues" dxfId="660" priority="3350"/>
    <cfRule type="duplicateValues" dxfId="659" priority="3351"/>
  </conditionalFormatting>
  <conditionalFormatting sqref="AK1">
    <cfRule type="duplicateValues" dxfId="658" priority="39"/>
  </conditionalFormatting>
  <conditionalFormatting sqref="AK2:AK13">
    <cfRule type="duplicateValues" dxfId="657" priority="47"/>
    <cfRule type="duplicateValues" dxfId="656" priority="46"/>
    <cfRule type="duplicateValues" dxfId="655" priority="45"/>
    <cfRule type="duplicateValues" dxfId="654" priority="44"/>
    <cfRule type="duplicateValues" dxfId="653" priority="43"/>
    <cfRule type="duplicateValues" dxfId="652" priority="42"/>
    <cfRule type="duplicateValues" dxfId="651" priority="41"/>
    <cfRule type="duplicateValues" dxfId="650" priority="40"/>
    <cfRule type="duplicateValues" dxfId="649" priority="59"/>
    <cfRule type="duplicateValues" dxfId="648" priority="61"/>
    <cfRule type="duplicateValues" dxfId="647" priority="60"/>
    <cfRule type="duplicateValues" dxfId="646" priority="58"/>
    <cfRule type="duplicateValues" dxfId="645" priority="57"/>
    <cfRule type="duplicateValues" dxfId="644" priority="56"/>
    <cfRule type="duplicateValues" dxfId="643" priority="55"/>
    <cfRule type="duplicateValues" dxfId="642" priority="54"/>
    <cfRule type="duplicateValues" dxfId="641" priority="53"/>
    <cfRule type="duplicateValues" dxfId="640" priority="52"/>
    <cfRule type="duplicateValues" dxfId="639" priority="51"/>
    <cfRule type="duplicateValues" dxfId="638" priority="50"/>
    <cfRule type="duplicateValues" dxfId="637" priority="49"/>
    <cfRule type="duplicateValues" dxfId="636" priority="48"/>
  </conditionalFormatting>
  <conditionalFormatting sqref="AZ1:AZ10">
    <cfRule type="duplicateValues" dxfId="635" priority="3971"/>
    <cfRule type="duplicateValues" dxfId="634" priority="3972"/>
    <cfRule type="duplicateValues" dxfId="633" priority="3973"/>
    <cfRule type="duplicateValues" dxfId="632" priority="3974"/>
    <cfRule type="duplicateValues" dxfId="631" priority="3975"/>
    <cfRule type="duplicateValues" dxfId="630" priority="3976"/>
    <cfRule type="duplicateValues" dxfId="629" priority="3977"/>
    <cfRule type="duplicateValues" dxfId="628" priority="3978"/>
    <cfRule type="duplicateValues" dxfId="627" priority="3979"/>
    <cfRule type="duplicateValues" dxfId="626" priority="3980"/>
    <cfRule type="duplicateValues" dxfId="625" priority="3981"/>
    <cfRule type="duplicateValues" dxfId="624" priority="3982"/>
    <cfRule type="duplicateValues" dxfId="623" priority="3983"/>
    <cfRule type="duplicateValues" dxfId="622" priority="3984"/>
    <cfRule type="duplicateValues" dxfId="621" priority="3985"/>
    <cfRule type="duplicateValues" dxfId="620" priority="3986"/>
    <cfRule type="duplicateValues" dxfId="619" priority="3987"/>
    <cfRule type="duplicateValues" dxfId="618" priority="3988"/>
    <cfRule type="duplicateValues" dxfId="617" priority="3989"/>
    <cfRule type="duplicateValues" dxfId="616" priority="3990"/>
    <cfRule type="duplicateValues" dxfId="615" priority="3991"/>
    <cfRule type="duplicateValues" dxfId="614" priority="399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1EE1-3E89-4C88-91F9-1A13E7AAEBC3}">
  <dimension ref="A1:AU253"/>
  <sheetViews>
    <sheetView topLeftCell="Z1" workbookViewId="0">
      <selection activeCell="AK2" sqref="AK2:AN4"/>
    </sheetView>
  </sheetViews>
  <sheetFormatPr defaultColWidth="9.453125" defaultRowHeight="14.5" x14ac:dyDescent="0.35"/>
  <cols>
    <col min="1" max="1" width="5.453125" bestFit="1" customWidth="1"/>
    <col min="2" max="2" width="20.1796875" bestFit="1" customWidth="1"/>
    <col min="3" max="3" width="22.90625" bestFit="1" customWidth="1"/>
    <col min="4" max="4" width="4.08984375" bestFit="1" customWidth="1"/>
    <col min="5" max="5" width="13.08984375" bestFit="1" customWidth="1"/>
    <col min="6" max="6" width="3.26953125" bestFit="1" customWidth="1"/>
    <col min="7" max="7" width="6.6328125" bestFit="1" customWidth="1"/>
    <col min="8" max="8" width="3.6328125" style="242" customWidth="1"/>
    <col min="9" max="9" width="9.453125" style="242"/>
    <col min="10" max="10" width="20.1796875" bestFit="1" customWidth="1"/>
    <col min="11" max="11" width="22.90625" bestFit="1" customWidth="1"/>
    <col min="12" max="12" width="4.08984375" bestFit="1" customWidth="1"/>
    <col min="13" max="13" width="13.08984375" bestFit="1" customWidth="1"/>
    <col min="14" max="14" width="5" bestFit="1" customWidth="1"/>
    <col min="15" max="15" width="6" bestFit="1" customWidth="1"/>
    <col min="16" max="16" width="6.7265625" bestFit="1" customWidth="1"/>
    <col min="17" max="17" width="4.1796875" bestFit="1" customWidth="1"/>
    <col min="18" max="18" width="5.453125" bestFit="1" customWidth="1"/>
    <col min="19" max="19" width="3.26953125" bestFit="1" customWidth="1"/>
    <col min="20" max="20" width="6.6328125" bestFit="1" customWidth="1"/>
    <col min="22" max="22" width="16.7265625" bestFit="1" customWidth="1"/>
    <col min="23" max="23" width="21.7265625" bestFit="1" customWidth="1"/>
    <col min="24" max="24" width="3.6328125" bestFit="1" customWidth="1"/>
    <col min="25" max="25" width="6.36328125" bestFit="1" customWidth="1"/>
    <col min="26" max="26" width="4.1796875" bestFit="1" customWidth="1"/>
    <col min="27" max="27" width="6.6328125" bestFit="1" customWidth="1"/>
    <col min="28" max="28" width="2.6328125" bestFit="1" customWidth="1"/>
    <col min="29" max="29" width="3.26953125" bestFit="1" customWidth="1"/>
    <col min="30" max="30" width="16.36328125" bestFit="1" customWidth="1"/>
    <col min="31" max="31" width="3.54296875" bestFit="1" customWidth="1"/>
    <col min="32" max="32" width="19.54296875" bestFit="1" customWidth="1"/>
    <col min="33" max="33" width="9.6328125" bestFit="1" customWidth="1"/>
    <col min="34" max="34" width="2.6328125" bestFit="1" customWidth="1"/>
    <col min="35" max="35" width="3.7265625" bestFit="1" customWidth="1"/>
    <col min="37" max="37" width="19.54296875" bestFit="1" customWidth="1"/>
    <col min="38" max="38" width="3.54296875" bestFit="1" customWidth="1"/>
    <col min="39" max="39" width="9.6328125" bestFit="1" customWidth="1"/>
    <col min="40" max="40" width="1.7265625" bestFit="1" customWidth="1"/>
    <col min="41" max="41" width="2.6328125" bestFit="1" customWidth="1"/>
    <col min="42" max="42" width="3.7265625" bestFit="1" customWidth="1"/>
  </cols>
  <sheetData>
    <row r="1" spans="1:47" x14ac:dyDescent="0.35">
      <c r="A1" s="250" t="s">
        <v>196</v>
      </c>
      <c r="B1" s="226" t="s">
        <v>44</v>
      </c>
      <c r="C1" s="226" t="s">
        <v>46</v>
      </c>
      <c r="D1" s="227" t="s">
        <v>1</v>
      </c>
      <c r="E1" s="225" t="s">
        <v>1</v>
      </c>
      <c r="F1" s="225" t="s">
        <v>290</v>
      </c>
      <c r="G1" s="251" t="s">
        <v>116</v>
      </c>
      <c r="J1" s="226" t="s">
        <v>44</v>
      </c>
      <c r="K1" s="226" t="s">
        <v>46</v>
      </c>
      <c r="L1" s="227" t="s">
        <v>1</v>
      </c>
      <c r="M1" s="225" t="s">
        <v>1</v>
      </c>
      <c r="N1" s="252" t="s">
        <v>969</v>
      </c>
      <c r="O1" s="237" t="s">
        <v>117</v>
      </c>
      <c r="P1" s="238" t="s">
        <v>291</v>
      </c>
      <c r="Q1" s="252" t="s">
        <v>970</v>
      </c>
      <c r="R1" s="250" t="s">
        <v>196</v>
      </c>
      <c r="S1" s="225" t="s">
        <v>290</v>
      </c>
      <c r="T1" s="251" t="s">
        <v>116</v>
      </c>
      <c r="V1" s="226" t="s">
        <v>44</v>
      </c>
      <c r="W1" s="226" t="s">
        <v>46</v>
      </c>
      <c r="X1" s="227" t="s">
        <v>1</v>
      </c>
      <c r="Y1" s="225" t="s">
        <v>1</v>
      </c>
      <c r="Z1" s="252" t="s">
        <v>970</v>
      </c>
      <c r="AA1" s="251" t="s">
        <v>116</v>
      </c>
    </row>
    <row r="2" spans="1:47" x14ac:dyDescent="0.35">
      <c r="A2" s="104" t="s">
        <v>100</v>
      </c>
      <c r="B2" s="110" t="s">
        <v>734</v>
      </c>
      <c r="C2" s="43" t="s">
        <v>343</v>
      </c>
      <c r="D2" s="43" t="s">
        <v>723</v>
      </c>
      <c r="E2" s="43" t="s">
        <v>38</v>
      </c>
      <c r="F2" s="52" t="s">
        <v>286</v>
      </c>
      <c r="G2" s="50" t="s">
        <v>131</v>
      </c>
      <c r="H2" s="242">
        <v>20</v>
      </c>
      <c r="J2" s="110" t="s">
        <v>307</v>
      </c>
      <c r="K2" s="43" t="s">
        <v>171</v>
      </c>
      <c r="L2" s="43" t="s">
        <v>723</v>
      </c>
      <c r="M2" s="43" t="s">
        <v>38</v>
      </c>
      <c r="N2" s="52" t="s">
        <v>961</v>
      </c>
      <c r="O2" s="59" t="s">
        <v>100</v>
      </c>
      <c r="P2" s="183" t="s">
        <v>100</v>
      </c>
      <c r="Q2" s="253" t="s">
        <v>962</v>
      </c>
      <c r="R2" s="104">
        <v>468</v>
      </c>
      <c r="S2" s="52" t="s">
        <v>286</v>
      </c>
      <c r="T2" s="50" t="s">
        <v>131</v>
      </c>
      <c r="V2" s="110" t="s">
        <v>1108</v>
      </c>
      <c r="W2" s="43" t="s">
        <v>1118</v>
      </c>
      <c r="X2" s="43" t="s">
        <v>1109</v>
      </c>
      <c r="Y2" s="43" t="s">
        <v>218</v>
      </c>
      <c r="Z2" s="253" t="s">
        <v>962</v>
      </c>
      <c r="AA2" s="50" t="s">
        <v>135</v>
      </c>
      <c r="AB2" s="110"/>
      <c r="AC2" s="104" t="s">
        <v>100</v>
      </c>
      <c r="AD2" s="110" t="s">
        <v>1187</v>
      </c>
      <c r="AE2" s="43" t="s">
        <v>1188</v>
      </c>
      <c r="AF2" s="43" t="s">
        <v>1195</v>
      </c>
      <c r="AG2" s="43" t="s">
        <v>40</v>
      </c>
      <c r="AH2" s="52" t="s">
        <v>286</v>
      </c>
      <c r="AI2" s="50" t="s">
        <v>229</v>
      </c>
      <c r="AK2" s="110" t="s">
        <v>1224</v>
      </c>
      <c r="AL2" s="43" t="s">
        <v>447</v>
      </c>
      <c r="AM2" s="43" t="s">
        <v>49</v>
      </c>
      <c r="AN2" s="43" t="s">
        <v>49</v>
      </c>
      <c r="AO2" s="253" t="s">
        <v>961</v>
      </c>
      <c r="AP2" s="59" t="s">
        <v>100</v>
      </c>
      <c r="AQ2" s="183">
        <v>9</v>
      </c>
      <c r="AR2" s="253" t="s">
        <v>962</v>
      </c>
      <c r="AS2" s="104" t="s">
        <v>100</v>
      </c>
      <c r="AT2" s="52" t="s">
        <v>286</v>
      </c>
      <c r="AU2" s="50" t="s">
        <v>135</v>
      </c>
    </row>
    <row r="3" spans="1:47" x14ac:dyDescent="0.35">
      <c r="A3" s="104" t="s">
        <v>100</v>
      </c>
      <c r="B3" s="110" t="s">
        <v>873</v>
      </c>
      <c r="C3" s="43" t="s">
        <v>963</v>
      </c>
      <c r="D3" s="43" t="s">
        <v>874</v>
      </c>
      <c r="E3" s="43" t="s">
        <v>428</v>
      </c>
      <c r="F3" s="52" t="s">
        <v>286</v>
      </c>
      <c r="G3" s="50" t="s">
        <v>131</v>
      </c>
      <c r="J3" s="110" t="s">
        <v>395</v>
      </c>
      <c r="K3" s="43" t="s">
        <v>171</v>
      </c>
      <c r="L3" s="43" t="s">
        <v>723</v>
      </c>
      <c r="M3" s="43" t="s">
        <v>38</v>
      </c>
      <c r="N3" s="52" t="s">
        <v>961</v>
      </c>
      <c r="O3" s="59" t="s">
        <v>100</v>
      </c>
      <c r="P3" s="183" t="s">
        <v>100</v>
      </c>
      <c r="Q3" s="253" t="s">
        <v>962</v>
      </c>
      <c r="R3" s="104">
        <v>337</v>
      </c>
      <c r="S3" s="52" t="s">
        <v>286</v>
      </c>
      <c r="T3" s="50" t="s">
        <v>131</v>
      </c>
      <c r="V3" s="110" t="s">
        <v>1111</v>
      </c>
      <c r="W3" s="43" t="s">
        <v>1118</v>
      </c>
      <c r="X3" s="43" t="s">
        <v>1109</v>
      </c>
      <c r="Y3" s="43" t="s">
        <v>218</v>
      </c>
      <c r="Z3" s="253" t="s">
        <v>962</v>
      </c>
      <c r="AA3" s="50" t="s">
        <v>135</v>
      </c>
      <c r="AB3" s="110"/>
      <c r="AC3" s="104">
        <v>424</v>
      </c>
      <c r="AD3" s="110" t="s">
        <v>323</v>
      </c>
      <c r="AE3" s="43" t="s">
        <v>1188</v>
      </c>
      <c r="AF3" s="43" t="s">
        <v>1195</v>
      </c>
      <c r="AG3" s="43" t="s">
        <v>40</v>
      </c>
      <c r="AH3" s="52" t="s">
        <v>286</v>
      </c>
      <c r="AI3" s="50" t="s">
        <v>229</v>
      </c>
      <c r="AK3" s="110" t="s">
        <v>1225</v>
      </c>
      <c r="AL3" s="43" t="s">
        <v>447</v>
      </c>
      <c r="AM3" s="43" t="s">
        <v>49</v>
      </c>
      <c r="AN3" s="43" t="s">
        <v>49</v>
      </c>
      <c r="AO3" s="253" t="s">
        <v>961</v>
      </c>
      <c r="AP3" s="59" t="s">
        <v>100</v>
      </c>
      <c r="AQ3" s="183">
        <v>9</v>
      </c>
      <c r="AR3" s="253" t="s">
        <v>962</v>
      </c>
      <c r="AS3" s="104" t="s">
        <v>100</v>
      </c>
      <c r="AT3" s="52" t="s">
        <v>286</v>
      </c>
      <c r="AU3" s="50" t="s">
        <v>135</v>
      </c>
    </row>
    <row r="4" spans="1:47" x14ac:dyDescent="0.35">
      <c r="A4" s="104" t="s">
        <v>100</v>
      </c>
      <c r="B4" s="110" t="s">
        <v>875</v>
      </c>
      <c r="C4" s="43" t="s">
        <v>963</v>
      </c>
      <c r="D4" s="43" t="s">
        <v>874</v>
      </c>
      <c r="E4" s="43" t="s">
        <v>428</v>
      </c>
      <c r="F4" s="52" t="s">
        <v>286</v>
      </c>
      <c r="G4" s="50" t="s">
        <v>131</v>
      </c>
      <c r="J4" s="110" t="s">
        <v>211</v>
      </c>
      <c r="K4" s="43" t="s">
        <v>171</v>
      </c>
      <c r="L4" s="43" t="s">
        <v>723</v>
      </c>
      <c r="M4" s="43" t="s">
        <v>38</v>
      </c>
      <c r="N4" s="52" t="s">
        <v>961</v>
      </c>
      <c r="O4" s="59" t="s">
        <v>100</v>
      </c>
      <c r="P4" s="183" t="s">
        <v>100</v>
      </c>
      <c r="Q4" s="249">
        <v>0</v>
      </c>
      <c r="R4" s="104">
        <v>324</v>
      </c>
      <c r="S4" s="52" t="s">
        <v>286</v>
      </c>
      <c r="T4" s="50" t="s">
        <v>131</v>
      </c>
      <c r="V4" s="110" t="s">
        <v>1112</v>
      </c>
      <c r="W4" s="43" t="s">
        <v>1118</v>
      </c>
      <c r="X4" s="43" t="s">
        <v>1109</v>
      </c>
      <c r="Y4" s="43" t="s">
        <v>218</v>
      </c>
      <c r="Z4" s="253" t="s">
        <v>962</v>
      </c>
      <c r="AA4" s="50" t="s">
        <v>135</v>
      </c>
      <c r="AB4" s="110"/>
      <c r="AC4" s="104" t="s">
        <v>100</v>
      </c>
      <c r="AD4" s="110" t="s">
        <v>1189</v>
      </c>
      <c r="AE4" s="43" t="s">
        <v>1174</v>
      </c>
      <c r="AF4" s="43" t="s">
        <v>1194</v>
      </c>
      <c r="AG4" s="43" t="s">
        <v>107</v>
      </c>
      <c r="AH4" s="52" t="s">
        <v>286</v>
      </c>
      <c r="AI4" s="50" t="s">
        <v>229</v>
      </c>
      <c r="AK4" s="110" t="s">
        <v>1226</v>
      </c>
      <c r="AL4" s="43" t="s">
        <v>447</v>
      </c>
      <c r="AM4" s="43" t="s">
        <v>49</v>
      </c>
      <c r="AN4" s="43" t="s">
        <v>49</v>
      </c>
      <c r="AO4" s="253" t="s">
        <v>961</v>
      </c>
      <c r="AP4" s="59" t="s">
        <v>100</v>
      </c>
      <c r="AQ4" s="183">
        <v>9</v>
      </c>
      <c r="AR4" s="253" t="s">
        <v>962</v>
      </c>
      <c r="AS4" s="104" t="s">
        <v>100</v>
      </c>
      <c r="AT4" s="52" t="s">
        <v>286</v>
      </c>
      <c r="AU4" s="50" t="s">
        <v>135</v>
      </c>
    </row>
    <row r="5" spans="1:47" x14ac:dyDescent="0.35">
      <c r="A5" s="104" t="s">
        <v>100</v>
      </c>
      <c r="B5" s="110" t="s">
        <v>876</v>
      </c>
      <c r="C5" s="43" t="s">
        <v>963</v>
      </c>
      <c r="D5" s="43" t="s">
        <v>874</v>
      </c>
      <c r="E5" s="43" t="s">
        <v>428</v>
      </c>
      <c r="F5" s="52" t="s">
        <v>286</v>
      </c>
      <c r="G5" s="50" t="s">
        <v>131</v>
      </c>
      <c r="J5" s="110" t="s">
        <v>324</v>
      </c>
      <c r="K5" s="43" t="s">
        <v>343</v>
      </c>
      <c r="L5" s="43" t="s">
        <v>723</v>
      </c>
      <c r="M5" s="43" t="s">
        <v>38</v>
      </c>
      <c r="N5" s="253" t="s">
        <v>961</v>
      </c>
      <c r="O5" s="59">
        <v>5</v>
      </c>
      <c r="P5" s="183">
        <v>1</v>
      </c>
      <c r="Q5" s="253" t="s">
        <v>962</v>
      </c>
      <c r="R5" s="104">
        <v>378</v>
      </c>
      <c r="S5" s="52" t="s">
        <v>286</v>
      </c>
      <c r="T5" s="50" t="s">
        <v>131</v>
      </c>
      <c r="V5" s="110" t="s">
        <v>1113</v>
      </c>
      <c r="W5" s="43" t="s">
        <v>1119</v>
      </c>
      <c r="X5" s="43" t="s">
        <v>71</v>
      </c>
      <c r="Y5" s="43" t="s">
        <v>10</v>
      </c>
      <c r="Z5" s="253" t="s">
        <v>962</v>
      </c>
      <c r="AA5" s="50" t="s">
        <v>229</v>
      </c>
      <c r="AB5" s="110"/>
      <c r="AC5" s="104" t="s">
        <v>100</v>
      </c>
      <c r="AD5" s="110" t="s">
        <v>1190</v>
      </c>
      <c r="AE5" s="43" t="s">
        <v>1174</v>
      </c>
      <c r="AF5" s="43" t="s">
        <v>1194</v>
      </c>
      <c r="AG5" s="43" t="s">
        <v>107</v>
      </c>
      <c r="AH5" s="52" t="s">
        <v>286</v>
      </c>
      <c r="AI5" s="50" t="s">
        <v>229</v>
      </c>
      <c r="AK5" s="43"/>
      <c r="AL5" s="43"/>
      <c r="AM5" s="43"/>
      <c r="AN5" s="253"/>
      <c r="AO5" s="52"/>
      <c r="AP5" s="50"/>
    </row>
    <row r="6" spans="1:47" x14ac:dyDescent="0.35">
      <c r="A6" s="104" t="s">
        <v>100</v>
      </c>
      <c r="B6" s="110" t="s">
        <v>877</v>
      </c>
      <c r="C6" s="43" t="s">
        <v>174</v>
      </c>
      <c r="D6" s="43" t="s">
        <v>75</v>
      </c>
      <c r="E6" s="43" t="s">
        <v>29</v>
      </c>
      <c r="F6" s="52" t="s">
        <v>286</v>
      </c>
      <c r="G6" s="50" t="s">
        <v>131</v>
      </c>
      <c r="J6" s="110" t="s">
        <v>317</v>
      </c>
      <c r="K6" s="43" t="s">
        <v>343</v>
      </c>
      <c r="L6" s="43" t="s">
        <v>723</v>
      </c>
      <c r="M6" s="43" t="s">
        <v>38</v>
      </c>
      <c r="N6" s="253" t="s">
        <v>961</v>
      </c>
      <c r="O6" s="59">
        <v>5</v>
      </c>
      <c r="P6" s="183">
        <v>1</v>
      </c>
      <c r="Q6" s="253" t="s">
        <v>962</v>
      </c>
      <c r="R6" s="104">
        <v>355</v>
      </c>
      <c r="S6" s="52" t="s">
        <v>286</v>
      </c>
      <c r="T6" s="50" t="s">
        <v>131</v>
      </c>
      <c r="V6" s="110" t="s">
        <v>1115</v>
      </c>
      <c r="W6" s="43" t="s">
        <v>1119</v>
      </c>
      <c r="X6" s="43" t="s">
        <v>71</v>
      </c>
      <c r="Y6" s="43" t="s">
        <v>10</v>
      </c>
      <c r="Z6" s="253" t="s">
        <v>962</v>
      </c>
      <c r="AA6" s="50" t="s">
        <v>229</v>
      </c>
      <c r="AB6" s="110"/>
      <c r="AC6" s="104" t="s">
        <v>100</v>
      </c>
      <c r="AD6" s="110" t="s">
        <v>1191</v>
      </c>
      <c r="AE6" s="43" t="s">
        <v>1174</v>
      </c>
      <c r="AF6" s="43" t="s">
        <v>1194</v>
      </c>
      <c r="AG6" s="43" t="s">
        <v>107</v>
      </c>
      <c r="AH6" s="52" t="s">
        <v>286</v>
      </c>
      <c r="AI6" s="50" t="s">
        <v>229</v>
      </c>
    </row>
    <row r="7" spans="1:47" x14ac:dyDescent="0.35">
      <c r="A7" s="104" t="s">
        <v>100</v>
      </c>
      <c r="B7" s="110" t="s">
        <v>878</v>
      </c>
      <c r="C7" s="43" t="s">
        <v>174</v>
      </c>
      <c r="D7" s="43" t="s">
        <v>75</v>
      </c>
      <c r="E7" s="43" t="s">
        <v>29</v>
      </c>
      <c r="F7" s="52" t="s">
        <v>286</v>
      </c>
      <c r="G7" s="50" t="s">
        <v>131</v>
      </c>
      <c r="J7" s="110" t="s">
        <v>734</v>
      </c>
      <c r="K7" s="43" t="s">
        <v>343</v>
      </c>
      <c r="L7" s="43" t="s">
        <v>723</v>
      </c>
      <c r="M7" s="43" t="s">
        <v>38</v>
      </c>
      <c r="N7" s="253" t="s">
        <v>961</v>
      </c>
      <c r="O7" s="59">
        <v>5</v>
      </c>
      <c r="P7" s="183">
        <v>1</v>
      </c>
      <c r="Q7" s="253" t="s">
        <v>962</v>
      </c>
      <c r="R7" s="104" t="s">
        <v>100</v>
      </c>
      <c r="S7" s="52" t="s">
        <v>286</v>
      </c>
      <c r="T7" s="50" t="s">
        <v>131</v>
      </c>
      <c r="V7" s="110" t="s">
        <v>1116</v>
      </c>
      <c r="W7" s="43" t="s">
        <v>1119</v>
      </c>
      <c r="X7" s="43" t="s">
        <v>71</v>
      </c>
      <c r="Y7" s="43" t="s">
        <v>10</v>
      </c>
      <c r="Z7" s="253" t="s">
        <v>962</v>
      </c>
      <c r="AA7" s="50" t="s">
        <v>229</v>
      </c>
      <c r="AB7" s="110"/>
      <c r="AC7" s="104" t="s">
        <v>100</v>
      </c>
      <c r="AD7" s="110" t="s">
        <v>1192</v>
      </c>
      <c r="AE7" s="43" t="s">
        <v>482</v>
      </c>
      <c r="AF7" s="43" t="s">
        <v>1193</v>
      </c>
      <c r="AG7" s="43" t="s">
        <v>129</v>
      </c>
      <c r="AH7" s="52" t="s">
        <v>286</v>
      </c>
      <c r="AI7" s="50" t="s">
        <v>135</v>
      </c>
    </row>
    <row r="8" spans="1:47" x14ac:dyDescent="0.35">
      <c r="A8" s="104" t="s">
        <v>100</v>
      </c>
      <c r="B8" s="110" t="s">
        <v>879</v>
      </c>
      <c r="C8" s="43" t="s">
        <v>174</v>
      </c>
      <c r="D8" s="43" t="s">
        <v>75</v>
      </c>
      <c r="E8" s="43" t="s">
        <v>29</v>
      </c>
      <c r="F8" s="52" t="s">
        <v>286</v>
      </c>
      <c r="G8" s="50" t="s">
        <v>131</v>
      </c>
      <c r="J8" s="110" t="s">
        <v>873</v>
      </c>
      <c r="K8" s="43" t="s">
        <v>963</v>
      </c>
      <c r="L8" s="43" t="s">
        <v>874</v>
      </c>
      <c r="M8" s="43" t="s">
        <v>428</v>
      </c>
      <c r="N8" s="253" t="s">
        <v>961</v>
      </c>
      <c r="O8" s="59" t="s">
        <v>100</v>
      </c>
      <c r="P8" s="183" t="s">
        <v>100</v>
      </c>
      <c r="Q8" s="253" t="s">
        <v>962</v>
      </c>
      <c r="R8" s="104" t="s">
        <v>100</v>
      </c>
      <c r="S8" s="52" t="s">
        <v>286</v>
      </c>
      <c r="T8" s="50" t="s">
        <v>131</v>
      </c>
      <c r="V8" s="110" t="s">
        <v>1117</v>
      </c>
      <c r="W8" s="43" t="s">
        <v>1119</v>
      </c>
      <c r="X8" s="43" t="s">
        <v>71</v>
      </c>
      <c r="Y8" s="43" t="s">
        <v>10</v>
      </c>
      <c r="Z8" s="253" t="s">
        <v>962</v>
      </c>
      <c r="AA8" s="50" t="s">
        <v>229</v>
      </c>
      <c r="AB8" s="110"/>
    </row>
    <row r="9" spans="1:47" x14ac:dyDescent="0.35">
      <c r="A9" s="104" t="s">
        <v>100</v>
      </c>
      <c r="B9" s="110" t="s">
        <v>880</v>
      </c>
      <c r="C9" s="43" t="s">
        <v>174</v>
      </c>
      <c r="D9" s="43" t="s">
        <v>75</v>
      </c>
      <c r="E9" s="43" t="s">
        <v>29</v>
      </c>
      <c r="F9" s="52" t="s">
        <v>286</v>
      </c>
      <c r="G9" s="50" t="s">
        <v>131</v>
      </c>
      <c r="J9" s="110" t="s">
        <v>875</v>
      </c>
      <c r="K9" s="43" t="s">
        <v>963</v>
      </c>
      <c r="L9" s="43" t="s">
        <v>874</v>
      </c>
      <c r="M9" s="43" t="s">
        <v>428</v>
      </c>
      <c r="N9" s="253" t="s">
        <v>961</v>
      </c>
      <c r="O9" s="59" t="s">
        <v>100</v>
      </c>
      <c r="P9" s="183" t="s">
        <v>100</v>
      </c>
      <c r="Q9" s="253" t="s">
        <v>962</v>
      </c>
      <c r="R9" s="104" t="s">
        <v>100</v>
      </c>
      <c r="S9" s="52" t="s">
        <v>286</v>
      </c>
      <c r="T9" s="50" t="s">
        <v>131</v>
      </c>
      <c r="AB9" s="110"/>
    </row>
    <row r="10" spans="1:47" x14ac:dyDescent="0.35">
      <c r="A10" s="104" t="s">
        <v>100</v>
      </c>
      <c r="B10" s="110" t="s">
        <v>498</v>
      </c>
      <c r="C10" s="43" t="s">
        <v>627</v>
      </c>
      <c r="D10" s="43" t="s">
        <v>75</v>
      </c>
      <c r="E10" s="43" t="s">
        <v>29</v>
      </c>
      <c r="F10" s="52" t="s">
        <v>286</v>
      </c>
      <c r="G10" s="50" t="s">
        <v>131</v>
      </c>
      <c r="J10" s="110" t="s">
        <v>876</v>
      </c>
      <c r="K10" s="43" t="s">
        <v>963</v>
      </c>
      <c r="L10" s="43" t="s">
        <v>874</v>
      </c>
      <c r="M10" s="43" t="s">
        <v>428</v>
      </c>
      <c r="N10" s="253" t="s">
        <v>961</v>
      </c>
      <c r="O10" s="59" t="s">
        <v>100</v>
      </c>
      <c r="P10" s="183" t="s">
        <v>100</v>
      </c>
      <c r="Q10" s="253" t="s">
        <v>962</v>
      </c>
      <c r="R10" s="104" t="s">
        <v>100</v>
      </c>
      <c r="S10" s="52" t="s">
        <v>286</v>
      </c>
      <c r="T10" s="50" t="s">
        <v>131</v>
      </c>
    </row>
    <row r="11" spans="1:47" x14ac:dyDescent="0.35">
      <c r="A11" s="104" t="s">
        <v>100</v>
      </c>
      <c r="B11" s="110" t="s">
        <v>499</v>
      </c>
      <c r="C11" s="43" t="s">
        <v>627</v>
      </c>
      <c r="D11" s="43" t="s">
        <v>75</v>
      </c>
      <c r="E11" s="43" t="s">
        <v>29</v>
      </c>
      <c r="F11" s="52" t="s">
        <v>286</v>
      </c>
      <c r="G11" s="50" t="s">
        <v>131</v>
      </c>
      <c r="J11" s="110" t="s">
        <v>877</v>
      </c>
      <c r="K11" s="43" t="s">
        <v>174</v>
      </c>
      <c r="L11" s="43" t="s">
        <v>75</v>
      </c>
      <c r="M11" s="43" t="s">
        <v>29</v>
      </c>
      <c r="N11" s="253" t="s">
        <v>961</v>
      </c>
      <c r="O11" s="59">
        <v>9</v>
      </c>
      <c r="P11" s="183">
        <v>4</v>
      </c>
      <c r="Q11" s="253" t="s">
        <v>962</v>
      </c>
      <c r="R11" s="104" t="s">
        <v>100</v>
      </c>
      <c r="S11" s="52" t="s">
        <v>286</v>
      </c>
      <c r="T11" s="50" t="s">
        <v>131</v>
      </c>
    </row>
    <row r="12" spans="1:47" x14ac:dyDescent="0.35">
      <c r="A12" s="104" t="s">
        <v>100</v>
      </c>
      <c r="B12" s="110" t="s">
        <v>500</v>
      </c>
      <c r="C12" s="43" t="s">
        <v>627</v>
      </c>
      <c r="D12" s="43" t="s">
        <v>75</v>
      </c>
      <c r="E12" s="43" t="s">
        <v>29</v>
      </c>
      <c r="F12" s="52" t="s">
        <v>286</v>
      </c>
      <c r="G12" s="50" t="s">
        <v>131</v>
      </c>
      <c r="J12" s="110" t="s">
        <v>878</v>
      </c>
      <c r="K12" s="43" t="s">
        <v>174</v>
      </c>
      <c r="L12" s="43" t="s">
        <v>75</v>
      </c>
      <c r="M12" s="43" t="s">
        <v>29</v>
      </c>
      <c r="N12" s="253" t="s">
        <v>961</v>
      </c>
      <c r="O12" s="59"/>
      <c r="P12" s="183">
        <v>4</v>
      </c>
      <c r="Q12" s="253" t="s">
        <v>962</v>
      </c>
      <c r="R12" s="104" t="s">
        <v>100</v>
      </c>
      <c r="S12" s="52" t="s">
        <v>286</v>
      </c>
      <c r="T12" s="50" t="s">
        <v>131</v>
      </c>
    </row>
    <row r="13" spans="1:47" x14ac:dyDescent="0.35">
      <c r="A13" s="104" t="s">
        <v>100</v>
      </c>
      <c r="B13" s="110" t="s">
        <v>512</v>
      </c>
      <c r="C13" s="43" t="s">
        <v>242</v>
      </c>
      <c r="D13" s="43" t="s">
        <v>473</v>
      </c>
      <c r="E13" s="43" t="s">
        <v>36</v>
      </c>
      <c r="F13" s="52" t="s">
        <v>286</v>
      </c>
      <c r="G13" s="50" t="s">
        <v>131</v>
      </c>
      <c r="J13" s="110" t="s">
        <v>879</v>
      </c>
      <c r="K13" s="43" t="s">
        <v>174</v>
      </c>
      <c r="L13" s="43" t="s">
        <v>75</v>
      </c>
      <c r="M13" s="43" t="s">
        <v>29</v>
      </c>
      <c r="N13" s="253" t="s">
        <v>961</v>
      </c>
      <c r="O13" s="59">
        <v>9</v>
      </c>
      <c r="P13" s="183">
        <v>4</v>
      </c>
      <c r="Q13" s="253" t="s">
        <v>962</v>
      </c>
      <c r="R13" s="104" t="s">
        <v>100</v>
      </c>
      <c r="S13" s="52" t="s">
        <v>286</v>
      </c>
      <c r="T13" s="50" t="s">
        <v>131</v>
      </c>
    </row>
    <row r="14" spans="1:47" x14ac:dyDescent="0.35">
      <c r="A14" s="104" t="s">
        <v>100</v>
      </c>
      <c r="B14" s="110" t="s">
        <v>580</v>
      </c>
      <c r="C14" s="43" t="s">
        <v>642</v>
      </c>
      <c r="D14" s="43" t="s">
        <v>584</v>
      </c>
      <c r="E14" s="43" t="s">
        <v>105</v>
      </c>
      <c r="F14" s="52" t="s">
        <v>286</v>
      </c>
      <c r="G14" s="50" t="s">
        <v>131</v>
      </c>
      <c r="J14" s="110" t="s">
        <v>880</v>
      </c>
      <c r="K14" s="43" t="s">
        <v>174</v>
      </c>
      <c r="L14" s="43" t="s">
        <v>75</v>
      </c>
      <c r="M14" s="43" t="s">
        <v>29</v>
      </c>
      <c r="N14" s="253" t="s">
        <v>961</v>
      </c>
      <c r="O14" s="59">
        <v>9</v>
      </c>
      <c r="P14" s="183">
        <v>4</v>
      </c>
      <c r="Q14" s="253" t="s">
        <v>962</v>
      </c>
      <c r="R14" s="104" t="s">
        <v>100</v>
      </c>
      <c r="S14" s="52" t="s">
        <v>286</v>
      </c>
      <c r="T14" s="50" t="s">
        <v>131</v>
      </c>
    </row>
    <row r="15" spans="1:47" x14ac:dyDescent="0.35">
      <c r="A15" s="104" t="s">
        <v>100</v>
      </c>
      <c r="B15" s="110" t="s">
        <v>581</v>
      </c>
      <c r="C15" s="43" t="s">
        <v>642</v>
      </c>
      <c r="D15" s="43" t="s">
        <v>584</v>
      </c>
      <c r="E15" s="43" t="s">
        <v>105</v>
      </c>
      <c r="F15" s="52" t="s">
        <v>286</v>
      </c>
      <c r="G15" s="50" t="s">
        <v>131</v>
      </c>
      <c r="J15" s="110" t="s">
        <v>498</v>
      </c>
      <c r="K15" s="43" t="s">
        <v>627</v>
      </c>
      <c r="L15" s="43" t="s">
        <v>75</v>
      </c>
      <c r="M15" s="43" t="s">
        <v>29</v>
      </c>
      <c r="N15" s="253" t="s">
        <v>961</v>
      </c>
      <c r="O15" s="59" t="s">
        <v>100</v>
      </c>
      <c r="P15" s="183" t="s">
        <v>100</v>
      </c>
      <c r="Q15" s="253" t="s">
        <v>962</v>
      </c>
      <c r="R15" s="104" t="s">
        <v>100</v>
      </c>
      <c r="S15" s="52" t="s">
        <v>286</v>
      </c>
      <c r="T15" s="50" t="s">
        <v>131</v>
      </c>
    </row>
    <row r="16" spans="1:47" x14ac:dyDescent="0.35">
      <c r="A16" s="104" t="s">
        <v>100</v>
      </c>
      <c r="B16" s="110" t="s">
        <v>582</v>
      </c>
      <c r="C16" s="43" t="s">
        <v>642</v>
      </c>
      <c r="D16" s="43" t="s">
        <v>584</v>
      </c>
      <c r="E16" s="43" t="s">
        <v>105</v>
      </c>
      <c r="F16" s="52" t="s">
        <v>286</v>
      </c>
      <c r="G16" s="50" t="s">
        <v>131</v>
      </c>
      <c r="J16" s="110" t="s">
        <v>499</v>
      </c>
      <c r="K16" s="43" t="s">
        <v>627</v>
      </c>
      <c r="L16" s="43" t="s">
        <v>75</v>
      </c>
      <c r="M16" s="43" t="s">
        <v>29</v>
      </c>
      <c r="N16" s="253" t="s">
        <v>961</v>
      </c>
      <c r="O16" s="59" t="s">
        <v>100</v>
      </c>
      <c r="P16" s="183" t="s">
        <v>100</v>
      </c>
      <c r="Q16" s="253" t="s">
        <v>962</v>
      </c>
      <c r="R16" s="104" t="s">
        <v>100</v>
      </c>
      <c r="S16" s="52" t="s">
        <v>286</v>
      </c>
      <c r="T16" s="50" t="s">
        <v>131</v>
      </c>
    </row>
    <row r="17" spans="1:20" x14ac:dyDescent="0.35">
      <c r="A17" s="104" t="s">
        <v>100</v>
      </c>
      <c r="B17" s="110" t="s">
        <v>583</v>
      </c>
      <c r="C17" s="43" t="s">
        <v>641</v>
      </c>
      <c r="D17" s="43" t="s">
        <v>584</v>
      </c>
      <c r="E17" s="43" t="s">
        <v>105</v>
      </c>
      <c r="F17" s="52" t="s">
        <v>286</v>
      </c>
      <c r="G17" s="50" t="s">
        <v>131</v>
      </c>
      <c r="J17" s="110" t="s">
        <v>500</v>
      </c>
      <c r="K17" s="43" t="s">
        <v>627</v>
      </c>
      <c r="L17" s="43" t="s">
        <v>75</v>
      </c>
      <c r="M17" s="43" t="s">
        <v>29</v>
      </c>
      <c r="N17" s="253" t="s">
        <v>961</v>
      </c>
      <c r="O17" s="59" t="s">
        <v>100</v>
      </c>
      <c r="P17" s="183" t="s">
        <v>100</v>
      </c>
      <c r="Q17" s="253" t="s">
        <v>962</v>
      </c>
      <c r="R17" s="104" t="s">
        <v>100</v>
      </c>
      <c r="S17" s="52" t="s">
        <v>286</v>
      </c>
      <c r="T17" s="50" t="s">
        <v>131</v>
      </c>
    </row>
    <row r="18" spans="1:20" x14ac:dyDescent="0.35">
      <c r="A18" s="104">
        <v>468</v>
      </c>
      <c r="B18" s="110" t="s">
        <v>307</v>
      </c>
      <c r="C18" s="43" t="s">
        <v>171</v>
      </c>
      <c r="D18" s="43" t="s">
        <v>723</v>
      </c>
      <c r="E18" s="43" t="s">
        <v>38</v>
      </c>
      <c r="F18" s="52" t="s">
        <v>286</v>
      </c>
      <c r="G18" s="50" t="s">
        <v>131</v>
      </c>
      <c r="J18" s="110" t="s">
        <v>1013</v>
      </c>
      <c r="K18" s="43" t="s">
        <v>627</v>
      </c>
      <c r="L18" s="43" t="s">
        <v>75</v>
      </c>
      <c r="M18" s="43" t="s">
        <v>29</v>
      </c>
      <c r="N18" s="253" t="s">
        <v>961</v>
      </c>
      <c r="O18" s="59" t="s">
        <v>100</v>
      </c>
      <c r="P18" s="183" t="s">
        <v>100</v>
      </c>
      <c r="Q18" s="249">
        <v>0</v>
      </c>
      <c r="R18" s="104" t="s">
        <v>100</v>
      </c>
      <c r="S18" s="52" t="s">
        <v>286</v>
      </c>
      <c r="T18" s="50" t="s">
        <v>131</v>
      </c>
    </row>
    <row r="19" spans="1:20" x14ac:dyDescent="0.35">
      <c r="A19" s="104">
        <v>378</v>
      </c>
      <c r="B19" s="110" t="s">
        <v>324</v>
      </c>
      <c r="C19" s="43" t="s">
        <v>343</v>
      </c>
      <c r="D19" s="43" t="s">
        <v>723</v>
      </c>
      <c r="E19" s="43" t="s">
        <v>38</v>
      </c>
      <c r="F19" s="52" t="s">
        <v>286</v>
      </c>
      <c r="G19" s="50" t="s">
        <v>131</v>
      </c>
      <c r="J19" s="110" t="s">
        <v>1014</v>
      </c>
      <c r="K19" s="43" t="s">
        <v>242</v>
      </c>
      <c r="L19" s="43" t="s">
        <v>473</v>
      </c>
      <c r="M19" s="43" t="s">
        <v>36</v>
      </c>
      <c r="N19" s="253" t="s">
        <v>961</v>
      </c>
      <c r="O19" s="59">
        <v>7</v>
      </c>
      <c r="P19" s="183">
        <v>2</v>
      </c>
      <c r="Q19" s="249">
        <v>0</v>
      </c>
      <c r="R19" s="104" t="s">
        <v>100</v>
      </c>
      <c r="S19" s="52" t="s">
        <v>286</v>
      </c>
      <c r="T19" s="50" t="s">
        <v>131</v>
      </c>
    </row>
    <row r="20" spans="1:20" x14ac:dyDescent="0.35">
      <c r="A20" s="104">
        <v>355</v>
      </c>
      <c r="B20" s="110" t="s">
        <v>317</v>
      </c>
      <c r="C20" s="43" t="s">
        <v>343</v>
      </c>
      <c r="D20" s="43" t="s">
        <v>723</v>
      </c>
      <c r="E20" s="43" t="s">
        <v>38</v>
      </c>
      <c r="F20" s="52" t="s">
        <v>286</v>
      </c>
      <c r="G20" s="50" t="s">
        <v>131</v>
      </c>
      <c r="J20" s="110" t="s">
        <v>204</v>
      </c>
      <c r="K20" s="43" t="s">
        <v>242</v>
      </c>
      <c r="L20" s="43" t="s">
        <v>473</v>
      </c>
      <c r="M20" s="43" t="s">
        <v>36</v>
      </c>
      <c r="N20" s="253" t="s">
        <v>961</v>
      </c>
      <c r="O20" s="59">
        <v>7</v>
      </c>
      <c r="P20" s="183">
        <v>2</v>
      </c>
      <c r="Q20" s="249">
        <v>0</v>
      </c>
      <c r="R20" s="104">
        <v>430</v>
      </c>
      <c r="S20" s="52" t="s">
        <v>286</v>
      </c>
      <c r="T20" s="50" t="s">
        <v>131</v>
      </c>
    </row>
    <row r="21" spans="1:20" ht="15" thickBot="1" x14ac:dyDescent="0.4">
      <c r="A21" s="280">
        <v>337</v>
      </c>
      <c r="B21" s="195" t="s">
        <v>395</v>
      </c>
      <c r="C21" s="196" t="s">
        <v>171</v>
      </c>
      <c r="D21" s="196" t="s">
        <v>723</v>
      </c>
      <c r="E21" s="196" t="s">
        <v>38</v>
      </c>
      <c r="F21" s="198" t="s">
        <v>286</v>
      </c>
      <c r="G21" s="281" t="s">
        <v>131</v>
      </c>
      <c r="J21" s="110" t="s">
        <v>512</v>
      </c>
      <c r="K21" s="43" t="s">
        <v>242</v>
      </c>
      <c r="L21" s="43" t="s">
        <v>473</v>
      </c>
      <c r="M21" s="43" t="s">
        <v>36</v>
      </c>
      <c r="N21" s="253" t="s">
        <v>961</v>
      </c>
      <c r="O21" s="59">
        <v>7</v>
      </c>
      <c r="P21" s="183">
        <v>2</v>
      </c>
      <c r="Q21" s="253" t="s">
        <v>962</v>
      </c>
      <c r="R21" s="104" t="s">
        <v>100</v>
      </c>
      <c r="S21" s="52" t="s">
        <v>286</v>
      </c>
      <c r="T21" s="50" t="s">
        <v>131</v>
      </c>
    </row>
    <row r="22" spans="1:20" x14ac:dyDescent="0.35">
      <c r="A22" s="284" t="s">
        <v>100</v>
      </c>
      <c r="B22" s="229" t="s">
        <v>602</v>
      </c>
      <c r="C22" s="213" t="s">
        <v>283</v>
      </c>
      <c r="D22" s="213" t="s">
        <v>595</v>
      </c>
      <c r="E22" s="213" t="s">
        <v>165</v>
      </c>
      <c r="F22" s="217" t="s">
        <v>286</v>
      </c>
      <c r="G22" s="285" t="s">
        <v>135</v>
      </c>
      <c r="H22" s="242">
        <v>51</v>
      </c>
      <c r="J22" s="110" t="s">
        <v>580</v>
      </c>
      <c r="K22" s="43" t="s">
        <v>642</v>
      </c>
      <c r="L22" s="43" t="s">
        <v>584</v>
      </c>
      <c r="M22" s="43" t="s">
        <v>105</v>
      </c>
      <c r="N22" s="253" t="s">
        <v>961</v>
      </c>
      <c r="O22" s="59" t="s">
        <v>100</v>
      </c>
      <c r="P22" s="183">
        <v>3</v>
      </c>
      <c r="Q22" s="253" t="s">
        <v>962</v>
      </c>
      <c r="R22" s="104" t="s">
        <v>100</v>
      </c>
      <c r="S22" s="52" t="s">
        <v>286</v>
      </c>
      <c r="T22" s="50" t="s">
        <v>131</v>
      </c>
    </row>
    <row r="23" spans="1:20" x14ac:dyDescent="0.35">
      <c r="A23" s="104" t="s">
        <v>100</v>
      </c>
      <c r="B23" s="110" t="s">
        <v>603</v>
      </c>
      <c r="C23" s="43" t="s">
        <v>283</v>
      </c>
      <c r="D23" s="43" t="s">
        <v>595</v>
      </c>
      <c r="E23" s="43" t="s">
        <v>165</v>
      </c>
      <c r="F23" s="52" t="s">
        <v>286</v>
      </c>
      <c r="G23" s="50" t="s">
        <v>135</v>
      </c>
      <c r="J23" s="110" t="s">
        <v>581</v>
      </c>
      <c r="K23" s="43" t="s">
        <v>642</v>
      </c>
      <c r="L23" s="43" t="s">
        <v>584</v>
      </c>
      <c r="M23" s="43" t="s">
        <v>105</v>
      </c>
      <c r="N23" s="253" t="s">
        <v>961</v>
      </c>
      <c r="O23" s="59" t="s">
        <v>100</v>
      </c>
      <c r="P23" s="183">
        <v>3</v>
      </c>
      <c r="Q23" s="253" t="s">
        <v>962</v>
      </c>
      <c r="R23" s="104" t="s">
        <v>100</v>
      </c>
      <c r="S23" s="52" t="s">
        <v>286</v>
      </c>
      <c r="T23" s="50" t="s">
        <v>131</v>
      </c>
    </row>
    <row r="24" spans="1:20" x14ac:dyDescent="0.35">
      <c r="A24" s="104" t="s">
        <v>100</v>
      </c>
      <c r="B24" s="110" t="s">
        <v>604</v>
      </c>
      <c r="C24" s="43" t="s">
        <v>283</v>
      </c>
      <c r="D24" s="43" t="s">
        <v>595</v>
      </c>
      <c r="E24" s="43" t="s">
        <v>165</v>
      </c>
      <c r="F24" s="52" t="s">
        <v>286</v>
      </c>
      <c r="G24" s="50" t="s">
        <v>135</v>
      </c>
      <c r="J24" s="110" t="s">
        <v>212</v>
      </c>
      <c r="K24" s="43" t="s">
        <v>642</v>
      </c>
      <c r="L24" s="43" t="s">
        <v>584</v>
      </c>
      <c r="M24" s="43" t="s">
        <v>105</v>
      </c>
      <c r="N24" s="253" t="s">
        <v>961</v>
      </c>
      <c r="O24" s="59" t="s">
        <v>100</v>
      </c>
      <c r="P24" s="183">
        <v>3</v>
      </c>
      <c r="Q24" s="249">
        <v>0</v>
      </c>
      <c r="R24" s="104">
        <v>316</v>
      </c>
      <c r="S24" s="52" t="s">
        <v>286</v>
      </c>
      <c r="T24" s="50" t="s">
        <v>131</v>
      </c>
    </row>
    <row r="25" spans="1:20" x14ac:dyDescent="0.35">
      <c r="A25" s="104" t="s">
        <v>100</v>
      </c>
      <c r="B25" s="110" t="s">
        <v>605</v>
      </c>
      <c r="C25" s="43" t="s">
        <v>446</v>
      </c>
      <c r="D25" s="43" t="s">
        <v>595</v>
      </c>
      <c r="E25" s="43" t="s">
        <v>165</v>
      </c>
      <c r="F25" s="52" t="s">
        <v>286</v>
      </c>
      <c r="G25" s="50" t="s">
        <v>135</v>
      </c>
      <c r="J25" s="110" t="s">
        <v>582</v>
      </c>
      <c r="K25" s="43" t="s">
        <v>642</v>
      </c>
      <c r="L25" s="43" t="s">
        <v>584</v>
      </c>
      <c r="M25" s="43" t="s">
        <v>105</v>
      </c>
      <c r="N25" s="253" t="s">
        <v>961</v>
      </c>
      <c r="O25" s="59" t="s">
        <v>100</v>
      </c>
      <c r="P25" s="183">
        <v>3</v>
      </c>
      <c r="Q25" s="253" t="s">
        <v>962</v>
      </c>
      <c r="R25" s="104" t="s">
        <v>100</v>
      </c>
      <c r="S25" s="52" t="s">
        <v>286</v>
      </c>
      <c r="T25" s="50" t="s">
        <v>131</v>
      </c>
    </row>
    <row r="26" spans="1:20" x14ac:dyDescent="0.35">
      <c r="A26" s="104" t="s">
        <v>100</v>
      </c>
      <c r="B26" s="110" t="s">
        <v>606</v>
      </c>
      <c r="C26" s="43" t="s">
        <v>446</v>
      </c>
      <c r="D26" s="43" t="s">
        <v>595</v>
      </c>
      <c r="E26" s="43" t="s">
        <v>165</v>
      </c>
      <c r="F26" s="52" t="s">
        <v>286</v>
      </c>
      <c r="G26" s="50" t="s">
        <v>135</v>
      </c>
      <c r="J26" s="110" t="s">
        <v>583</v>
      </c>
      <c r="K26" s="43" t="s">
        <v>641</v>
      </c>
      <c r="L26" s="43" t="s">
        <v>584</v>
      </c>
      <c r="M26" s="43" t="s">
        <v>105</v>
      </c>
      <c r="N26" s="253" t="s">
        <v>964</v>
      </c>
      <c r="O26" s="59" t="s">
        <v>100</v>
      </c>
      <c r="P26" s="183" t="s">
        <v>100</v>
      </c>
      <c r="Q26" s="253" t="s">
        <v>962</v>
      </c>
      <c r="R26" s="104" t="s">
        <v>100</v>
      </c>
      <c r="S26" s="52" t="s">
        <v>286</v>
      </c>
      <c r="T26" s="50" t="s">
        <v>131</v>
      </c>
    </row>
    <row r="27" spans="1:20" x14ac:dyDescent="0.35">
      <c r="A27" s="104" t="s">
        <v>100</v>
      </c>
      <c r="B27" s="110" t="s">
        <v>607</v>
      </c>
      <c r="C27" s="43" t="s">
        <v>446</v>
      </c>
      <c r="D27" s="43" t="s">
        <v>595</v>
      </c>
      <c r="E27" s="43" t="s">
        <v>165</v>
      </c>
      <c r="F27" s="52" t="s">
        <v>286</v>
      </c>
      <c r="G27" s="50" t="s">
        <v>135</v>
      </c>
      <c r="J27" s="110" t="s">
        <v>1015</v>
      </c>
      <c r="K27" s="43" t="s">
        <v>641</v>
      </c>
      <c r="L27" s="43" t="s">
        <v>584</v>
      </c>
      <c r="M27" s="43" t="s">
        <v>105</v>
      </c>
      <c r="N27" s="253" t="s">
        <v>964</v>
      </c>
      <c r="O27" s="59" t="s">
        <v>100</v>
      </c>
      <c r="P27" s="183" t="s">
        <v>100</v>
      </c>
      <c r="Q27" s="249">
        <v>0</v>
      </c>
      <c r="R27" s="104" t="s">
        <v>100</v>
      </c>
      <c r="S27" s="52" t="s">
        <v>286</v>
      </c>
      <c r="T27" s="50" t="s">
        <v>131</v>
      </c>
    </row>
    <row r="28" spans="1:20" x14ac:dyDescent="0.35">
      <c r="A28" s="104" t="s">
        <v>100</v>
      </c>
      <c r="B28" s="110" t="s">
        <v>811</v>
      </c>
      <c r="C28" s="43" t="s">
        <v>80</v>
      </c>
      <c r="D28" s="43" t="s">
        <v>724</v>
      </c>
      <c r="E28" s="43" t="s">
        <v>33</v>
      </c>
      <c r="F28" s="52" t="s">
        <v>286</v>
      </c>
      <c r="G28" s="50" t="s">
        <v>135</v>
      </c>
      <c r="J28" s="110" t="s">
        <v>1016</v>
      </c>
      <c r="K28" s="43" t="s">
        <v>641</v>
      </c>
      <c r="L28" s="43" t="s">
        <v>584</v>
      </c>
      <c r="M28" s="43" t="s">
        <v>105</v>
      </c>
      <c r="N28" s="253" t="s">
        <v>964</v>
      </c>
      <c r="O28" s="59" t="s">
        <v>100</v>
      </c>
      <c r="P28" s="183" t="s">
        <v>100</v>
      </c>
      <c r="Q28" s="249">
        <v>0</v>
      </c>
      <c r="R28" s="104" t="s">
        <v>100</v>
      </c>
      <c r="S28" s="52" t="s">
        <v>286</v>
      </c>
      <c r="T28" s="50" t="s">
        <v>131</v>
      </c>
    </row>
    <row r="29" spans="1:20" x14ac:dyDescent="0.35">
      <c r="A29" s="104" t="s">
        <v>100</v>
      </c>
      <c r="B29" s="110" t="s">
        <v>758</v>
      </c>
      <c r="C29" s="43" t="s">
        <v>80</v>
      </c>
      <c r="D29" s="43" t="s">
        <v>724</v>
      </c>
      <c r="E29" s="43" t="s">
        <v>33</v>
      </c>
      <c r="F29" s="52" t="s">
        <v>286</v>
      </c>
      <c r="G29" s="50" t="s">
        <v>135</v>
      </c>
      <c r="J29" s="110" t="s">
        <v>811</v>
      </c>
      <c r="K29" s="43" t="s">
        <v>80</v>
      </c>
      <c r="L29" s="43" t="s">
        <v>724</v>
      </c>
      <c r="M29" s="43" t="s">
        <v>33</v>
      </c>
      <c r="N29" s="253" t="s">
        <v>961</v>
      </c>
      <c r="O29" s="59" t="s">
        <v>100</v>
      </c>
      <c r="P29" s="183">
        <v>2</v>
      </c>
      <c r="Q29" s="253" t="s">
        <v>962</v>
      </c>
      <c r="R29" s="104" t="s">
        <v>100</v>
      </c>
      <c r="S29" s="52" t="s">
        <v>286</v>
      </c>
      <c r="T29" s="50" t="s">
        <v>135</v>
      </c>
    </row>
    <row r="30" spans="1:20" x14ac:dyDescent="0.35">
      <c r="A30" s="104" t="s">
        <v>100</v>
      </c>
      <c r="B30" s="110" t="s">
        <v>739</v>
      </c>
      <c r="C30" s="43" t="s">
        <v>80</v>
      </c>
      <c r="D30" s="43" t="s">
        <v>724</v>
      </c>
      <c r="E30" s="43" t="s">
        <v>33</v>
      </c>
      <c r="F30" s="52" t="s">
        <v>286</v>
      </c>
      <c r="G30" s="50" t="s">
        <v>135</v>
      </c>
      <c r="J30" s="110" t="s">
        <v>758</v>
      </c>
      <c r="K30" s="43" t="s">
        <v>80</v>
      </c>
      <c r="L30" s="43" t="s">
        <v>724</v>
      </c>
      <c r="M30" s="43" t="s">
        <v>33</v>
      </c>
      <c r="N30" s="253" t="s">
        <v>961</v>
      </c>
      <c r="O30" s="59" t="s">
        <v>100</v>
      </c>
      <c r="P30" s="183">
        <v>2</v>
      </c>
      <c r="Q30" s="253" t="s">
        <v>962</v>
      </c>
      <c r="R30" s="104" t="s">
        <v>100</v>
      </c>
      <c r="S30" s="52" t="s">
        <v>286</v>
      </c>
      <c r="T30" s="50" t="s">
        <v>135</v>
      </c>
    </row>
    <row r="31" spans="1:20" x14ac:dyDescent="0.35">
      <c r="A31" s="104" t="s">
        <v>100</v>
      </c>
      <c r="B31" s="110" t="s">
        <v>812</v>
      </c>
      <c r="C31" s="43" t="s">
        <v>81</v>
      </c>
      <c r="D31" s="43" t="s">
        <v>724</v>
      </c>
      <c r="E31" s="43" t="s">
        <v>33</v>
      </c>
      <c r="F31" s="52" t="s">
        <v>286</v>
      </c>
      <c r="G31" s="50" t="s">
        <v>135</v>
      </c>
      <c r="J31" s="110" t="s">
        <v>739</v>
      </c>
      <c r="K31" s="43" t="s">
        <v>80</v>
      </c>
      <c r="L31" s="43" t="s">
        <v>724</v>
      </c>
      <c r="M31" s="43" t="s">
        <v>33</v>
      </c>
      <c r="N31" s="253" t="s">
        <v>961</v>
      </c>
      <c r="O31" s="59" t="s">
        <v>100</v>
      </c>
      <c r="P31" s="183">
        <v>2</v>
      </c>
      <c r="Q31" s="253" t="s">
        <v>962</v>
      </c>
      <c r="R31" s="104" t="s">
        <v>100</v>
      </c>
      <c r="S31" s="52" t="s">
        <v>286</v>
      </c>
      <c r="T31" s="50" t="s">
        <v>135</v>
      </c>
    </row>
    <row r="32" spans="1:20" x14ac:dyDescent="0.35">
      <c r="A32" s="104" t="s">
        <v>100</v>
      </c>
      <c r="B32" s="110" t="s">
        <v>813</v>
      </c>
      <c r="C32" s="43" t="s">
        <v>81</v>
      </c>
      <c r="D32" s="43" t="s">
        <v>724</v>
      </c>
      <c r="E32" s="43" t="s">
        <v>33</v>
      </c>
      <c r="F32" s="52" t="s">
        <v>286</v>
      </c>
      <c r="G32" s="50" t="s">
        <v>135</v>
      </c>
      <c r="J32" s="110" t="s">
        <v>812</v>
      </c>
      <c r="K32" s="43" t="s">
        <v>81</v>
      </c>
      <c r="L32" s="43" t="s">
        <v>724</v>
      </c>
      <c r="M32" s="43" t="s">
        <v>33</v>
      </c>
      <c r="N32" s="253" t="s">
        <v>964</v>
      </c>
      <c r="O32" s="59" t="s">
        <v>100</v>
      </c>
      <c r="P32" s="183">
        <v>8</v>
      </c>
      <c r="Q32" s="253" t="s">
        <v>962</v>
      </c>
      <c r="R32" s="104" t="s">
        <v>100</v>
      </c>
      <c r="S32" s="52" t="s">
        <v>286</v>
      </c>
      <c r="T32" s="50" t="s">
        <v>135</v>
      </c>
    </row>
    <row r="33" spans="1:20" x14ac:dyDescent="0.35">
      <c r="A33" s="104" t="s">
        <v>100</v>
      </c>
      <c r="B33" s="110" t="s">
        <v>814</v>
      </c>
      <c r="C33" s="43" t="s">
        <v>81</v>
      </c>
      <c r="D33" s="43" t="s">
        <v>724</v>
      </c>
      <c r="E33" s="43" t="s">
        <v>33</v>
      </c>
      <c r="F33" s="52" t="s">
        <v>286</v>
      </c>
      <c r="G33" s="50" t="s">
        <v>135</v>
      </c>
      <c r="J33" s="110" t="s">
        <v>813</v>
      </c>
      <c r="K33" s="43" t="s">
        <v>81</v>
      </c>
      <c r="L33" s="43" t="s">
        <v>724</v>
      </c>
      <c r="M33" s="43" t="s">
        <v>33</v>
      </c>
      <c r="N33" s="253" t="s">
        <v>964</v>
      </c>
      <c r="O33" s="59" t="s">
        <v>100</v>
      </c>
      <c r="P33" s="183">
        <v>8</v>
      </c>
      <c r="Q33" s="253" t="s">
        <v>962</v>
      </c>
      <c r="R33" s="104" t="s">
        <v>100</v>
      </c>
      <c r="S33" s="52" t="s">
        <v>286</v>
      </c>
      <c r="T33" s="50" t="s">
        <v>135</v>
      </c>
    </row>
    <row r="34" spans="1:20" x14ac:dyDescent="0.35">
      <c r="A34" s="104" t="s">
        <v>100</v>
      </c>
      <c r="B34" s="110" t="s">
        <v>481</v>
      </c>
      <c r="C34" s="43" t="s">
        <v>375</v>
      </c>
      <c r="D34" s="43" t="s">
        <v>482</v>
      </c>
      <c r="E34" s="43" t="s">
        <v>129</v>
      </c>
      <c r="F34" s="52" t="s">
        <v>286</v>
      </c>
      <c r="G34" s="50" t="s">
        <v>135</v>
      </c>
      <c r="J34" s="110" t="s">
        <v>814</v>
      </c>
      <c r="K34" s="43" t="s">
        <v>81</v>
      </c>
      <c r="L34" s="43" t="s">
        <v>724</v>
      </c>
      <c r="M34" s="43" t="s">
        <v>33</v>
      </c>
      <c r="N34" s="253" t="s">
        <v>964</v>
      </c>
      <c r="O34" s="59" t="s">
        <v>100</v>
      </c>
      <c r="P34" s="183">
        <v>8</v>
      </c>
      <c r="Q34" s="253" t="s">
        <v>962</v>
      </c>
      <c r="R34" s="104" t="s">
        <v>100</v>
      </c>
      <c r="S34" s="52" t="s">
        <v>286</v>
      </c>
      <c r="T34" s="50" t="s">
        <v>135</v>
      </c>
    </row>
    <row r="35" spans="1:20" x14ac:dyDescent="0.35">
      <c r="A35" s="104" t="s">
        <v>100</v>
      </c>
      <c r="B35" s="110" t="s">
        <v>483</v>
      </c>
      <c r="C35" s="43" t="s">
        <v>375</v>
      </c>
      <c r="D35" s="43" t="s">
        <v>482</v>
      </c>
      <c r="E35" s="43" t="s">
        <v>129</v>
      </c>
      <c r="F35" s="52" t="s">
        <v>286</v>
      </c>
      <c r="G35" s="50" t="s">
        <v>135</v>
      </c>
      <c r="J35" s="110" t="s">
        <v>602</v>
      </c>
      <c r="K35" s="43" t="s">
        <v>283</v>
      </c>
      <c r="L35" s="43" t="s">
        <v>595</v>
      </c>
      <c r="M35" s="43" t="s">
        <v>165</v>
      </c>
      <c r="N35" s="253" t="s">
        <v>961</v>
      </c>
      <c r="O35" s="59">
        <v>8</v>
      </c>
      <c r="P35" s="183">
        <v>4</v>
      </c>
      <c r="Q35" s="253" t="s">
        <v>962</v>
      </c>
      <c r="R35" s="104" t="s">
        <v>100</v>
      </c>
      <c r="S35" s="52" t="s">
        <v>286</v>
      </c>
      <c r="T35" s="50" t="s">
        <v>135</v>
      </c>
    </row>
    <row r="36" spans="1:20" x14ac:dyDescent="0.35">
      <c r="A36" s="104" t="s">
        <v>100</v>
      </c>
      <c r="B36" s="110" t="s">
        <v>484</v>
      </c>
      <c r="C36" s="43" t="s">
        <v>375</v>
      </c>
      <c r="D36" s="43" t="s">
        <v>482</v>
      </c>
      <c r="E36" s="43" t="s">
        <v>129</v>
      </c>
      <c r="F36" s="52" t="s">
        <v>286</v>
      </c>
      <c r="G36" s="50" t="s">
        <v>135</v>
      </c>
      <c r="J36" s="110" t="s">
        <v>603</v>
      </c>
      <c r="K36" s="43" t="s">
        <v>283</v>
      </c>
      <c r="L36" s="43" t="s">
        <v>595</v>
      </c>
      <c r="M36" s="43" t="s">
        <v>165</v>
      </c>
      <c r="N36" s="253" t="s">
        <v>961</v>
      </c>
      <c r="O36" s="59">
        <v>8</v>
      </c>
      <c r="P36" s="183">
        <v>4</v>
      </c>
      <c r="Q36" s="253" t="s">
        <v>962</v>
      </c>
      <c r="R36" s="104" t="s">
        <v>100</v>
      </c>
      <c r="S36" s="52" t="s">
        <v>286</v>
      </c>
      <c r="T36" s="50" t="s">
        <v>135</v>
      </c>
    </row>
    <row r="37" spans="1:20" x14ac:dyDescent="0.35">
      <c r="A37" s="104" t="s">
        <v>100</v>
      </c>
      <c r="B37" s="110" t="s">
        <v>485</v>
      </c>
      <c r="C37" s="43" t="s">
        <v>375</v>
      </c>
      <c r="D37" s="43" t="s">
        <v>482</v>
      </c>
      <c r="E37" s="43" t="s">
        <v>129</v>
      </c>
      <c r="F37" s="52" t="s">
        <v>286</v>
      </c>
      <c r="G37" s="50" t="s">
        <v>135</v>
      </c>
      <c r="J37" s="110" t="s">
        <v>604</v>
      </c>
      <c r="K37" s="43" t="s">
        <v>283</v>
      </c>
      <c r="L37" s="43" t="s">
        <v>595</v>
      </c>
      <c r="M37" s="43" t="s">
        <v>165</v>
      </c>
      <c r="N37" s="253" t="s">
        <v>961</v>
      </c>
      <c r="O37" s="59">
        <v>8</v>
      </c>
      <c r="P37" s="183">
        <v>4</v>
      </c>
      <c r="Q37" s="253" t="s">
        <v>962</v>
      </c>
      <c r="R37" s="104" t="s">
        <v>100</v>
      </c>
      <c r="S37" s="52" t="s">
        <v>286</v>
      </c>
      <c r="T37" s="50" t="s">
        <v>135</v>
      </c>
    </row>
    <row r="38" spans="1:20" x14ac:dyDescent="0.35">
      <c r="A38" s="104" t="s">
        <v>100</v>
      </c>
      <c r="B38" s="110" t="s">
        <v>486</v>
      </c>
      <c r="C38" s="43" t="s">
        <v>450</v>
      </c>
      <c r="D38" s="43" t="s">
        <v>482</v>
      </c>
      <c r="E38" s="43" t="s">
        <v>129</v>
      </c>
      <c r="F38" s="52" t="s">
        <v>286</v>
      </c>
      <c r="G38" s="50" t="s">
        <v>135</v>
      </c>
      <c r="J38" s="110" t="s">
        <v>1017</v>
      </c>
      <c r="K38" s="43" t="s">
        <v>446</v>
      </c>
      <c r="L38" s="43" t="s">
        <v>595</v>
      </c>
      <c r="M38" s="43" t="s">
        <v>165</v>
      </c>
      <c r="N38" s="253" t="s">
        <v>964</v>
      </c>
      <c r="O38" s="59" t="s">
        <v>100</v>
      </c>
      <c r="P38" s="183">
        <v>9</v>
      </c>
      <c r="Q38" s="249">
        <v>0</v>
      </c>
      <c r="R38" s="104" t="s">
        <v>100</v>
      </c>
      <c r="S38" s="52" t="s">
        <v>286</v>
      </c>
      <c r="T38" s="50" t="s">
        <v>135</v>
      </c>
    </row>
    <row r="39" spans="1:20" x14ac:dyDescent="0.35">
      <c r="A39" s="104" t="s">
        <v>100</v>
      </c>
      <c r="B39" s="110" t="s">
        <v>487</v>
      </c>
      <c r="C39" s="43" t="s">
        <v>450</v>
      </c>
      <c r="D39" s="43" t="s">
        <v>482</v>
      </c>
      <c r="E39" s="43" t="s">
        <v>129</v>
      </c>
      <c r="F39" s="52" t="s">
        <v>286</v>
      </c>
      <c r="G39" s="50" t="s">
        <v>135</v>
      </c>
      <c r="J39" s="110" t="s">
        <v>605</v>
      </c>
      <c r="K39" s="43" t="s">
        <v>446</v>
      </c>
      <c r="L39" s="43" t="s">
        <v>595</v>
      </c>
      <c r="M39" s="43" t="s">
        <v>165</v>
      </c>
      <c r="N39" s="253" t="s">
        <v>964</v>
      </c>
      <c r="O39" s="59" t="s">
        <v>100</v>
      </c>
      <c r="P39" s="183">
        <v>9</v>
      </c>
      <c r="Q39" s="253" t="s">
        <v>962</v>
      </c>
      <c r="R39" s="104" t="s">
        <v>100</v>
      </c>
      <c r="S39" s="52" t="s">
        <v>286</v>
      </c>
      <c r="T39" s="50" t="s">
        <v>135</v>
      </c>
    </row>
    <row r="40" spans="1:20" x14ac:dyDescent="0.35">
      <c r="A40" s="104" t="s">
        <v>100</v>
      </c>
      <c r="B40" s="110" t="s">
        <v>815</v>
      </c>
      <c r="C40" s="43" t="s">
        <v>729</v>
      </c>
      <c r="D40" s="43" t="s">
        <v>725</v>
      </c>
      <c r="E40" s="43" t="s">
        <v>83</v>
      </c>
      <c r="F40" s="52" t="s">
        <v>286</v>
      </c>
      <c r="G40" s="50" t="s">
        <v>135</v>
      </c>
      <c r="J40" s="110" t="s">
        <v>606</v>
      </c>
      <c r="K40" s="43" t="s">
        <v>446</v>
      </c>
      <c r="L40" s="43" t="s">
        <v>595</v>
      </c>
      <c r="M40" s="43" t="s">
        <v>165</v>
      </c>
      <c r="N40" s="253" t="s">
        <v>964</v>
      </c>
      <c r="O40" s="59" t="s">
        <v>100</v>
      </c>
      <c r="P40" s="183">
        <v>9</v>
      </c>
      <c r="Q40" s="253" t="s">
        <v>962</v>
      </c>
      <c r="R40" s="104" t="s">
        <v>100</v>
      </c>
      <c r="S40" s="52" t="s">
        <v>286</v>
      </c>
      <c r="T40" s="50" t="s">
        <v>135</v>
      </c>
    </row>
    <row r="41" spans="1:20" x14ac:dyDescent="0.35">
      <c r="A41" s="104" t="s">
        <v>100</v>
      </c>
      <c r="B41" s="110" t="s">
        <v>816</v>
      </c>
      <c r="C41" s="43" t="s">
        <v>729</v>
      </c>
      <c r="D41" s="43" t="s">
        <v>725</v>
      </c>
      <c r="E41" s="43" t="s">
        <v>83</v>
      </c>
      <c r="F41" s="52" t="s">
        <v>286</v>
      </c>
      <c r="G41" s="50" t="s">
        <v>135</v>
      </c>
      <c r="J41" s="110" t="s">
        <v>607</v>
      </c>
      <c r="K41" s="43" t="s">
        <v>446</v>
      </c>
      <c r="L41" s="43" t="s">
        <v>595</v>
      </c>
      <c r="M41" s="43" t="s">
        <v>165</v>
      </c>
      <c r="N41" s="253" t="s">
        <v>964</v>
      </c>
      <c r="O41" s="59" t="s">
        <v>100</v>
      </c>
      <c r="P41" s="183">
        <v>9</v>
      </c>
      <c r="Q41" s="253" t="s">
        <v>962</v>
      </c>
      <c r="R41" s="104" t="s">
        <v>100</v>
      </c>
      <c r="S41" s="52" t="s">
        <v>286</v>
      </c>
      <c r="T41" s="50" t="s">
        <v>135</v>
      </c>
    </row>
    <row r="42" spans="1:20" x14ac:dyDescent="0.35">
      <c r="A42" s="104" t="s">
        <v>100</v>
      </c>
      <c r="B42" s="110" t="s">
        <v>688</v>
      </c>
      <c r="C42" s="43" t="s">
        <v>701</v>
      </c>
      <c r="D42" s="43" t="s">
        <v>689</v>
      </c>
      <c r="E42" s="43" t="s">
        <v>35</v>
      </c>
      <c r="F42" s="52" t="s">
        <v>286</v>
      </c>
      <c r="G42" s="50" t="s">
        <v>135</v>
      </c>
      <c r="J42" s="110" t="s">
        <v>481</v>
      </c>
      <c r="K42" s="43" t="s">
        <v>375</v>
      </c>
      <c r="L42" s="43" t="s">
        <v>482</v>
      </c>
      <c r="M42" s="43" t="s">
        <v>129</v>
      </c>
      <c r="N42" s="253" t="s">
        <v>961</v>
      </c>
      <c r="O42" s="59" t="s">
        <v>100</v>
      </c>
      <c r="P42" s="183">
        <v>6</v>
      </c>
      <c r="Q42" s="253" t="s">
        <v>962</v>
      </c>
      <c r="R42" s="104" t="s">
        <v>100</v>
      </c>
      <c r="S42" s="52" t="s">
        <v>286</v>
      </c>
      <c r="T42" s="50" t="s">
        <v>135</v>
      </c>
    </row>
    <row r="43" spans="1:20" x14ac:dyDescent="0.35">
      <c r="A43" s="104" t="s">
        <v>100</v>
      </c>
      <c r="B43" s="110" t="s">
        <v>690</v>
      </c>
      <c r="C43" s="43" t="s">
        <v>701</v>
      </c>
      <c r="D43" s="43" t="s">
        <v>689</v>
      </c>
      <c r="E43" s="43" t="s">
        <v>35</v>
      </c>
      <c r="F43" s="52" t="s">
        <v>286</v>
      </c>
      <c r="G43" s="50" t="s">
        <v>135</v>
      </c>
      <c r="J43" s="110" t="s">
        <v>483</v>
      </c>
      <c r="K43" s="43" t="s">
        <v>375</v>
      </c>
      <c r="L43" s="43" t="s">
        <v>482</v>
      </c>
      <c r="M43" s="43" t="s">
        <v>129</v>
      </c>
      <c r="N43" s="253" t="s">
        <v>961</v>
      </c>
      <c r="O43" s="59" t="s">
        <v>100</v>
      </c>
      <c r="P43" s="183">
        <v>6</v>
      </c>
      <c r="Q43" s="253" t="s">
        <v>962</v>
      </c>
      <c r="R43" s="104" t="s">
        <v>100</v>
      </c>
      <c r="S43" s="52" t="s">
        <v>286</v>
      </c>
      <c r="T43" s="50" t="s">
        <v>135</v>
      </c>
    </row>
    <row r="44" spans="1:20" x14ac:dyDescent="0.35">
      <c r="A44" s="104" t="s">
        <v>100</v>
      </c>
      <c r="B44" s="110" t="s">
        <v>691</v>
      </c>
      <c r="C44" s="43" t="s">
        <v>701</v>
      </c>
      <c r="D44" s="43" t="s">
        <v>689</v>
      </c>
      <c r="E44" s="43" t="s">
        <v>35</v>
      </c>
      <c r="F44" s="52" t="s">
        <v>286</v>
      </c>
      <c r="G44" s="50" t="s">
        <v>135</v>
      </c>
      <c r="J44" s="110" t="s">
        <v>484</v>
      </c>
      <c r="K44" s="43" t="s">
        <v>375</v>
      </c>
      <c r="L44" s="43" t="s">
        <v>482</v>
      </c>
      <c r="M44" s="43" t="s">
        <v>129</v>
      </c>
      <c r="N44" s="253" t="s">
        <v>961</v>
      </c>
      <c r="O44" s="59" t="s">
        <v>100</v>
      </c>
      <c r="P44" s="183">
        <v>6</v>
      </c>
      <c r="Q44" s="253" t="s">
        <v>962</v>
      </c>
      <c r="R44" s="104" t="s">
        <v>100</v>
      </c>
      <c r="S44" s="52" t="s">
        <v>286</v>
      </c>
      <c r="T44" s="50" t="s">
        <v>135</v>
      </c>
    </row>
    <row r="45" spans="1:20" x14ac:dyDescent="0.35">
      <c r="A45" s="104" t="s">
        <v>100</v>
      </c>
      <c r="B45" s="110" t="s">
        <v>692</v>
      </c>
      <c r="C45" s="43" t="s">
        <v>701</v>
      </c>
      <c r="D45" s="43" t="s">
        <v>689</v>
      </c>
      <c r="E45" s="43" t="s">
        <v>35</v>
      </c>
      <c r="F45" s="52" t="s">
        <v>286</v>
      </c>
      <c r="G45" s="50" t="s">
        <v>135</v>
      </c>
      <c r="J45" s="110" t="s">
        <v>485</v>
      </c>
      <c r="K45" s="43" t="s">
        <v>375</v>
      </c>
      <c r="L45" s="43" t="s">
        <v>482</v>
      </c>
      <c r="M45" s="43" t="s">
        <v>129</v>
      </c>
      <c r="N45" s="253" t="s">
        <v>961</v>
      </c>
      <c r="O45" s="59" t="s">
        <v>100</v>
      </c>
      <c r="P45" s="183">
        <v>6</v>
      </c>
      <c r="Q45" s="253" t="s">
        <v>962</v>
      </c>
      <c r="R45" s="104" t="s">
        <v>100</v>
      </c>
      <c r="S45" s="52" t="s">
        <v>286</v>
      </c>
      <c r="T45" s="50" t="s">
        <v>135</v>
      </c>
    </row>
    <row r="46" spans="1:20" x14ac:dyDescent="0.35">
      <c r="A46" s="104" t="s">
        <v>100</v>
      </c>
      <c r="B46" s="110" t="s">
        <v>817</v>
      </c>
      <c r="C46" s="43" t="s">
        <v>773</v>
      </c>
      <c r="D46" s="43" t="s">
        <v>726</v>
      </c>
      <c r="E46" s="43" t="s">
        <v>138</v>
      </c>
      <c r="F46" s="52" t="s">
        <v>286</v>
      </c>
      <c r="G46" s="50" t="s">
        <v>135</v>
      </c>
      <c r="J46" s="110" t="s">
        <v>486</v>
      </c>
      <c r="K46" s="43" t="s">
        <v>450</v>
      </c>
      <c r="L46" s="43" t="s">
        <v>482</v>
      </c>
      <c r="M46" s="43" t="s">
        <v>129</v>
      </c>
      <c r="N46" s="253" t="s">
        <v>964</v>
      </c>
      <c r="O46" s="59" t="s">
        <v>100</v>
      </c>
      <c r="P46" s="183">
        <v>9</v>
      </c>
      <c r="Q46" s="253" t="s">
        <v>962</v>
      </c>
      <c r="R46" s="104" t="s">
        <v>100</v>
      </c>
      <c r="S46" s="52" t="s">
        <v>286</v>
      </c>
      <c r="T46" s="50" t="s">
        <v>135</v>
      </c>
    </row>
    <row r="47" spans="1:20" x14ac:dyDescent="0.35">
      <c r="A47" s="104" t="s">
        <v>100</v>
      </c>
      <c r="B47" s="110" t="s">
        <v>818</v>
      </c>
      <c r="C47" s="43" t="s">
        <v>773</v>
      </c>
      <c r="D47" s="43" t="s">
        <v>726</v>
      </c>
      <c r="E47" s="43" t="s">
        <v>138</v>
      </c>
      <c r="F47" s="52" t="s">
        <v>286</v>
      </c>
      <c r="G47" s="50" t="s">
        <v>135</v>
      </c>
      <c r="J47" s="110" t="s">
        <v>1018</v>
      </c>
      <c r="K47" s="43" t="s">
        <v>450</v>
      </c>
      <c r="L47" s="43" t="s">
        <v>482</v>
      </c>
      <c r="M47" s="43" t="s">
        <v>129</v>
      </c>
      <c r="N47" s="253" t="s">
        <v>964</v>
      </c>
      <c r="O47" s="59" t="s">
        <v>100</v>
      </c>
      <c r="P47" s="183">
        <v>9</v>
      </c>
      <c r="Q47" s="249">
        <v>0</v>
      </c>
      <c r="R47" s="104" t="s">
        <v>100</v>
      </c>
      <c r="S47" s="52" t="s">
        <v>286</v>
      </c>
      <c r="T47" s="50" t="s">
        <v>135</v>
      </c>
    </row>
    <row r="48" spans="1:20" x14ac:dyDescent="0.35">
      <c r="A48" s="104" t="s">
        <v>100</v>
      </c>
      <c r="B48" s="110" t="s">
        <v>819</v>
      </c>
      <c r="C48" s="43" t="s">
        <v>773</v>
      </c>
      <c r="D48" s="43" t="s">
        <v>726</v>
      </c>
      <c r="E48" s="43" t="s">
        <v>138</v>
      </c>
      <c r="F48" s="52" t="s">
        <v>286</v>
      </c>
      <c r="G48" s="50" t="s">
        <v>135</v>
      </c>
      <c r="J48" s="110" t="s">
        <v>1019</v>
      </c>
      <c r="K48" s="43" t="s">
        <v>450</v>
      </c>
      <c r="L48" s="43" t="s">
        <v>482</v>
      </c>
      <c r="M48" s="43" t="s">
        <v>129</v>
      </c>
      <c r="N48" s="253" t="s">
        <v>964</v>
      </c>
      <c r="O48" s="59" t="s">
        <v>100</v>
      </c>
      <c r="P48" s="183">
        <v>9</v>
      </c>
      <c r="Q48" s="249">
        <v>0</v>
      </c>
      <c r="R48" s="104" t="s">
        <v>100</v>
      </c>
      <c r="S48" s="52" t="s">
        <v>286</v>
      </c>
      <c r="T48" s="50" t="s">
        <v>135</v>
      </c>
    </row>
    <row r="49" spans="1:20" x14ac:dyDescent="0.35">
      <c r="A49" s="104" t="s">
        <v>100</v>
      </c>
      <c r="B49" s="110" t="s">
        <v>820</v>
      </c>
      <c r="C49" s="43" t="s">
        <v>769</v>
      </c>
      <c r="D49" s="43" t="s">
        <v>726</v>
      </c>
      <c r="E49" s="43" t="s">
        <v>138</v>
      </c>
      <c r="F49" s="52" t="s">
        <v>286</v>
      </c>
      <c r="G49" s="50" t="s">
        <v>135</v>
      </c>
      <c r="J49" s="110" t="s">
        <v>487</v>
      </c>
      <c r="K49" s="43" t="s">
        <v>450</v>
      </c>
      <c r="L49" s="43" t="s">
        <v>482</v>
      </c>
      <c r="M49" s="43" t="s">
        <v>129</v>
      </c>
      <c r="N49" s="253" t="s">
        <v>964</v>
      </c>
      <c r="O49" s="59" t="s">
        <v>100</v>
      </c>
      <c r="P49" s="183">
        <v>9</v>
      </c>
      <c r="Q49" s="253" t="s">
        <v>962</v>
      </c>
      <c r="R49" s="104" t="s">
        <v>100</v>
      </c>
      <c r="S49" s="52" t="s">
        <v>286</v>
      </c>
      <c r="T49" s="50" t="s">
        <v>135</v>
      </c>
    </row>
    <row r="50" spans="1:20" x14ac:dyDescent="0.35">
      <c r="A50" s="104" t="s">
        <v>100</v>
      </c>
      <c r="B50" s="110" t="s">
        <v>821</v>
      </c>
      <c r="C50" s="43" t="s">
        <v>769</v>
      </c>
      <c r="D50" s="43" t="s">
        <v>726</v>
      </c>
      <c r="E50" s="43" t="s">
        <v>138</v>
      </c>
      <c r="F50" s="52" t="s">
        <v>286</v>
      </c>
      <c r="G50" s="50" t="s">
        <v>135</v>
      </c>
      <c r="J50" s="110" t="s">
        <v>815</v>
      </c>
      <c r="K50" s="43" t="s">
        <v>729</v>
      </c>
      <c r="L50" s="43" t="s">
        <v>725</v>
      </c>
      <c r="M50" s="43" t="s">
        <v>83</v>
      </c>
      <c r="N50" s="253" t="s">
        <v>961</v>
      </c>
      <c r="O50" s="59" t="s">
        <v>100</v>
      </c>
      <c r="P50" s="183" t="s">
        <v>100</v>
      </c>
      <c r="Q50" s="253" t="s">
        <v>962</v>
      </c>
      <c r="R50" s="104" t="s">
        <v>100</v>
      </c>
      <c r="S50" s="52" t="s">
        <v>286</v>
      </c>
      <c r="T50" s="50" t="s">
        <v>135</v>
      </c>
    </row>
    <row r="51" spans="1:20" x14ac:dyDescent="0.35">
      <c r="A51" s="104" t="s">
        <v>100</v>
      </c>
      <c r="B51" s="110" t="s">
        <v>746</v>
      </c>
      <c r="C51" s="43" t="s">
        <v>769</v>
      </c>
      <c r="D51" s="43" t="s">
        <v>726</v>
      </c>
      <c r="E51" s="43" t="s">
        <v>138</v>
      </c>
      <c r="F51" s="52" t="s">
        <v>286</v>
      </c>
      <c r="G51" s="50" t="s">
        <v>135</v>
      </c>
      <c r="J51" s="110" t="s">
        <v>1020</v>
      </c>
      <c r="K51" s="43" t="s">
        <v>729</v>
      </c>
      <c r="L51" s="43" t="s">
        <v>725</v>
      </c>
      <c r="M51" s="43" t="s">
        <v>83</v>
      </c>
      <c r="N51" s="253" t="s">
        <v>961</v>
      </c>
      <c r="O51" s="59" t="s">
        <v>100</v>
      </c>
      <c r="P51" s="183" t="s">
        <v>100</v>
      </c>
      <c r="Q51" s="249">
        <v>0</v>
      </c>
      <c r="R51" s="104" t="s">
        <v>100</v>
      </c>
      <c r="S51" s="52" t="s">
        <v>286</v>
      </c>
      <c r="T51" s="50" t="s">
        <v>135</v>
      </c>
    </row>
    <row r="52" spans="1:20" x14ac:dyDescent="0.35">
      <c r="A52" s="104" t="s">
        <v>100</v>
      </c>
      <c r="B52" s="110" t="s">
        <v>881</v>
      </c>
      <c r="C52" s="43" t="s">
        <v>965</v>
      </c>
      <c r="D52" s="43" t="s">
        <v>882</v>
      </c>
      <c r="E52" s="43" t="s">
        <v>32</v>
      </c>
      <c r="F52" s="52" t="s">
        <v>286</v>
      </c>
      <c r="G52" s="50" t="s">
        <v>135</v>
      </c>
      <c r="J52" s="110" t="s">
        <v>1021</v>
      </c>
      <c r="K52" s="43" t="s">
        <v>729</v>
      </c>
      <c r="L52" s="43" t="s">
        <v>725</v>
      </c>
      <c r="M52" s="43" t="s">
        <v>83</v>
      </c>
      <c r="N52" s="253" t="s">
        <v>961</v>
      </c>
      <c r="O52" s="59" t="s">
        <v>100</v>
      </c>
      <c r="P52" s="183" t="s">
        <v>100</v>
      </c>
      <c r="Q52" s="249">
        <v>0</v>
      </c>
      <c r="R52" s="104" t="s">
        <v>100</v>
      </c>
      <c r="S52" s="52" t="s">
        <v>286</v>
      </c>
      <c r="T52" s="50" t="s">
        <v>135</v>
      </c>
    </row>
    <row r="53" spans="1:20" x14ac:dyDescent="0.35">
      <c r="A53" s="104" t="s">
        <v>100</v>
      </c>
      <c r="B53" s="110" t="s">
        <v>883</v>
      </c>
      <c r="C53" s="43" t="s">
        <v>965</v>
      </c>
      <c r="D53" s="43" t="s">
        <v>882</v>
      </c>
      <c r="E53" s="43" t="s">
        <v>32</v>
      </c>
      <c r="F53" s="52" t="s">
        <v>286</v>
      </c>
      <c r="G53" s="50" t="s">
        <v>135</v>
      </c>
      <c r="J53" s="110" t="s">
        <v>1022</v>
      </c>
      <c r="K53" s="43" t="s">
        <v>729</v>
      </c>
      <c r="L53" s="43" t="s">
        <v>725</v>
      </c>
      <c r="M53" s="43" t="s">
        <v>83</v>
      </c>
      <c r="N53" s="52" t="s">
        <v>961</v>
      </c>
      <c r="O53" s="59" t="s">
        <v>100</v>
      </c>
      <c r="P53" s="183" t="s">
        <v>100</v>
      </c>
      <c r="Q53" s="249">
        <v>0</v>
      </c>
      <c r="R53" s="104" t="s">
        <v>100</v>
      </c>
      <c r="S53" s="52" t="s">
        <v>286</v>
      </c>
      <c r="T53" s="50" t="s">
        <v>135</v>
      </c>
    </row>
    <row r="54" spans="1:20" x14ac:dyDescent="0.35">
      <c r="A54" s="104" t="s">
        <v>100</v>
      </c>
      <c r="B54" s="110" t="s">
        <v>884</v>
      </c>
      <c r="C54" s="43" t="s">
        <v>965</v>
      </c>
      <c r="D54" s="43" t="s">
        <v>882</v>
      </c>
      <c r="E54" s="43" t="s">
        <v>32</v>
      </c>
      <c r="F54" s="52" t="s">
        <v>286</v>
      </c>
      <c r="G54" s="50" t="s">
        <v>135</v>
      </c>
      <c r="J54" s="110" t="s">
        <v>816</v>
      </c>
      <c r="K54" s="43" t="s">
        <v>729</v>
      </c>
      <c r="L54" s="43" t="s">
        <v>725</v>
      </c>
      <c r="M54" s="43" t="s">
        <v>83</v>
      </c>
      <c r="N54" s="253" t="s">
        <v>961</v>
      </c>
      <c r="O54" s="59" t="s">
        <v>100</v>
      </c>
      <c r="P54" s="183" t="s">
        <v>100</v>
      </c>
      <c r="Q54" s="253" t="s">
        <v>962</v>
      </c>
      <c r="R54" s="104" t="s">
        <v>100</v>
      </c>
      <c r="S54" s="52" t="s">
        <v>286</v>
      </c>
      <c r="T54" s="50" t="s">
        <v>135</v>
      </c>
    </row>
    <row r="55" spans="1:20" x14ac:dyDescent="0.35">
      <c r="A55" s="104" t="s">
        <v>100</v>
      </c>
      <c r="B55" s="110" t="s">
        <v>543</v>
      </c>
      <c r="C55" s="43" t="s">
        <v>630</v>
      </c>
      <c r="D55" s="43" t="s">
        <v>76</v>
      </c>
      <c r="E55" s="43" t="s">
        <v>67</v>
      </c>
      <c r="F55" s="52" t="s">
        <v>286</v>
      </c>
      <c r="G55" s="50" t="s">
        <v>135</v>
      </c>
      <c r="J55" s="110" t="s">
        <v>688</v>
      </c>
      <c r="K55" s="43" t="s">
        <v>701</v>
      </c>
      <c r="L55" s="43" t="s">
        <v>689</v>
      </c>
      <c r="M55" s="43" t="s">
        <v>35</v>
      </c>
      <c r="N55" s="253" t="s">
        <v>961</v>
      </c>
      <c r="O55" s="59" t="s">
        <v>100</v>
      </c>
      <c r="P55" s="183" t="s">
        <v>100</v>
      </c>
      <c r="Q55" s="253" t="s">
        <v>962</v>
      </c>
      <c r="R55" s="104" t="s">
        <v>100</v>
      </c>
      <c r="S55" s="52" t="s">
        <v>286</v>
      </c>
      <c r="T55" s="50" t="s">
        <v>135</v>
      </c>
    </row>
    <row r="56" spans="1:20" x14ac:dyDescent="0.35">
      <c r="A56" s="104" t="s">
        <v>100</v>
      </c>
      <c r="B56" s="110" t="s">
        <v>544</v>
      </c>
      <c r="C56" s="43" t="s">
        <v>630</v>
      </c>
      <c r="D56" s="43" t="s">
        <v>76</v>
      </c>
      <c r="E56" s="43" t="s">
        <v>67</v>
      </c>
      <c r="F56" s="52" t="s">
        <v>286</v>
      </c>
      <c r="G56" s="50" t="s">
        <v>135</v>
      </c>
      <c r="J56" s="110" t="s">
        <v>690</v>
      </c>
      <c r="K56" s="43" t="s">
        <v>701</v>
      </c>
      <c r="L56" s="43" t="s">
        <v>689</v>
      </c>
      <c r="M56" s="43" t="s">
        <v>35</v>
      </c>
      <c r="N56" s="253" t="s">
        <v>961</v>
      </c>
      <c r="O56" s="59" t="s">
        <v>100</v>
      </c>
      <c r="P56" s="183" t="s">
        <v>100</v>
      </c>
      <c r="Q56" s="253" t="s">
        <v>962</v>
      </c>
      <c r="R56" s="104" t="s">
        <v>100</v>
      </c>
      <c r="S56" s="52" t="s">
        <v>286</v>
      </c>
      <c r="T56" s="50" t="s">
        <v>135</v>
      </c>
    </row>
    <row r="57" spans="1:20" x14ac:dyDescent="0.35">
      <c r="A57" s="104" t="s">
        <v>100</v>
      </c>
      <c r="B57" s="110" t="s">
        <v>545</v>
      </c>
      <c r="C57" s="43" t="s">
        <v>630</v>
      </c>
      <c r="D57" s="43" t="s">
        <v>76</v>
      </c>
      <c r="E57" s="43" t="s">
        <v>67</v>
      </c>
      <c r="F57" s="52" t="s">
        <v>286</v>
      </c>
      <c r="G57" s="50" t="s">
        <v>135</v>
      </c>
      <c r="J57" s="110" t="s">
        <v>691</v>
      </c>
      <c r="K57" s="43" t="s">
        <v>701</v>
      </c>
      <c r="L57" s="43" t="s">
        <v>689</v>
      </c>
      <c r="M57" s="43" t="s">
        <v>35</v>
      </c>
      <c r="N57" s="253" t="s">
        <v>961</v>
      </c>
      <c r="O57" s="59" t="s">
        <v>100</v>
      </c>
      <c r="P57" s="183" t="s">
        <v>100</v>
      </c>
      <c r="Q57" s="253" t="s">
        <v>962</v>
      </c>
      <c r="R57" s="104" t="s">
        <v>100</v>
      </c>
      <c r="S57" s="52" t="s">
        <v>286</v>
      </c>
      <c r="T57" s="50" t="s">
        <v>135</v>
      </c>
    </row>
    <row r="58" spans="1:20" x14ac:dyDescent="0.35">
      <c r="A58" s="104" t="s">
        <v>100</v>
      </c>
      <c r="B58" s="110" t="s">
        <v>669</v>
      </c>
      <c r="C58" s="43" t="s">
        <v>822</v>
      </c>
      <c r="D58" s="43" t="s">
        <v>76</v>
      </c>
      <c r="E58" s="43" t="s">
        <v>67</v>
      </c>
      <c r="F58" s="52" t="s">
        <v>286</v>
      </c>
      <c r="G58" s="50" t="s">
        <v>135</v>
      </c>
      <c r="J58" s="110" t="s">
        <v>692</v>
      </c>
      <c r="K58" s="43" t="s">
        <v>701</v>
      </c>
      <c r="L58" s="43" t="s">
        <v>689</v>
      </c>
      <c r="M58" s="43" t="s">
        <v>35</v>
      </c>
      <c r="N58" s="253" t="s">
        <v>961</v>
      </c>
      <c r="O58" s="59" t="s">
        <v>100</v>
      </c>
      <c r="P58" s="183" t="s">
        <v>100</v>
      </c>
      <c r="Q58" s="253" t="s">
        <v>962</v>
      </c>
      <c r="R58" s="104" t="s">
        <v>100</v>
      </c>
      <c r="S58" s="52" t="s">
        <v>286</v>
      </c>
      <c r="T58" s="50" t="s">
        <v>135</v>
      </c>
    </row>
    <row r="59" spans="1:20" x14ac:dyDescent="0.35">
      <c r="A59" s="104" t="s">
        <v>100</v>
      </c>
      <c r="B59" s="110" t="s">
        <v>670</v>
      </c>
      <c r="C59" s="43" t="s">
        <v>822</v>
      </c>
      <c r="D59" s="43" t="s">
        <v>76</v>
      </c>
      <c r="E59" s="43" t="s">
        <v>67</v>
      </c>
      <c r="F59" s="52" t="s">
        <v>286</v>
      </c>
      <c r="G59" s="50" t="s">
        <v>135</v>
      </c>
      <c r="J59" s="110" t="s">
        <v>817</v>
      </c>
      <c r="K59" s="43" t="s">
        <v>773</v>
      </c>
      <c r="L59" s="43" t="s">
        <v>726</v>
      </c>
      <c r="M59" s="43" t="s">
        <v>138</v>
      </c>
      <c r="N59" s="253" t="s">
        <v>961</v>
      </c>
      <c r="O59" s="59" t="s">
        <v>100</v>
      </c>
      <c r="P59" s="183" t="s">
        <v>100</v>
      </c>
      <c r="Q59" s="253" t="s">
        <v>962</v>
      </c>
      <c r="R59" s="104" t="s">
        <v>100</v>
      </c>
      <c r="S59" s="52" t="s">
        <v>286</v>
      </c>
      <c r="T59" s="50" t="s">
        <v>135</v>
      </c>
    </row>
    <row r="60" spans="1:20" x14ac:dyDescent="0.35">
      <c r="A60" s="104" t="s">
        <v>100</v>
      </c>
      <c r="B60" s="110" t="s">
        <v>671</v>
      </c>
      <c r="C60" s="43" t="s">
        <v>822</v>
      </c>
      <c r="D60" s="43" t="s">
        <v>76</v>
      </c>
      <c r="E60" s="43" t="s">
        <v>67</v>
      </c>
      <c r="F60" s="52" t="s">
        <v>286</v>
      </c>
      <c r="G60" s="50" t="s">
        <v>135</v>
      </c>
      <c r="J60" s="110" t="s">
        <v>818</v>
      </c>
      <c r="K60" s="43" t="s">
        <v>773</v>
      </c>
      <c r="L60" s="43" t="s">
        <v>726</v>
      </c>
      <c r="M60" s="43" t="s">
        <v>138</v>
      </c>
      <c r="N60" s="253" t="s">
        <v>961</v>
      </c>
      <c r="O60" s="59" t="s">
        <v>100</v>
      </c>
      <c r="P60" s="183" t="s">
        <v>100</v>
      </c>
      <c r="Q60" s="253" t="s">
        <v>962</v>
      </c>
      <c r="R60" s="104" t="s">
        <v>100</v>
      </c>
      <c r="S60" s="52" t="s">
        <v>286</v>
      </c>
      <c r="T60" s="50" t="s">
        <v>135</v>
      </c>
    </row>
    <row r="61" spans="1:20" x14ac:dyDescent="0.35">
      <c r="A61" s="104" t="s">
        <v>100</v>
      </c>
      <c r="B61" s="110" t="s">
        <v>672</v>
      </c>
      <c r="C61" s="43" t="s">
        <v>822</v>
      </c>
      <c r="D61" s="43" t="s">
        <v>76</v>
      </c>
      <c r="E61" s="43" t="s">
        <v>67</v>
      </c>
      <c r="F61" s="52" t="s">
        <v>286</v>
      </c>
      <c r="G61" s="50" t="s">
        <v>135</v>
      </c>
      <c r="J61" s="110" t="s">
        <v>819</v>
      </c>
      <c r="K61" s="43" t="s">
        <v>773</v>
      </c>
      <c r="L61" s="43" t="s">
        <v>726</v>
      </c>
      <c r="M61" s="43" t="s">
        <v>138</v>
      </c>
      <c r="N61" s="253" t="s">
        <v>961</v>
      </c>
      <c r="O61" s="59" t="s">
        <v>100</v>
      </c>
      <c r="P61" s="183" t="s">
        <v>100</v>
      </c>
      <c r="Q61" s="253" t="s">
        <v>962</v>
      </c>
      <c r="R61" s="104" t="s">
        <v>100</v>
      </c>
      <c r="S61" s="52" t="s">
        <v>286</v>
      </c>
      <c r="T61" s="50" t="s">
        <v>135</v>
      </c>
    </row>
    <row r="62" spans="1:20" x14ac:dyDescent="0.35">
      <c r="A62" s="104" t="s">
        <v>100</v>
      </c>
      <c r="B62" s="110" t="s">
        <v>560</v>
      </c>
      <c r="C62" s="43" t="s">
        <v>68</v>
      </c>
      <c r="D62" s="43" t="s">
        <v>77</v>
      </c>
      <c r="E62" s="43" t="s">
        <v>48</v>
      </c>
      <c r="F62" s="52" t="s">
        <v>286</v>
      </c>
      <c r="G62" s="50" t="s">
        <v>135</v>
      </c>
      <c r="J62" s="110" t="s">
        <v>820</v>
      </c>
      <c r="K62" s="43" t="s">
        <v>769</v>
      </c>
      <c r="L62" s="43" t="s">
        <v>726</v>
      </c>
      <c r="M62" s="43" t="s">
        <v>138</v>
      </c>
      <c r="N62" s="253" t="s">
        <v>964</v>
      </c>
      <c r="O62" s="59" t="s">
        <v>100</v>
      </c>
      <c r="P62" s="183" t="s">
        <v>100</v>
      </c>
      <c r="Q62" s="253" t="s">
        <v>962</v>
      </c>
      <c r="R62" s="104" t="s">
        <v>100</v>
      </c>
      <c r="S62" s="52" t="s">
        <v>286</v>
      </c>
      <c r="T62" s="50" t="s">
        <v>135</v>
      </c>
    </row>
    <row r="63" spans="1:20" x14ac:dyDescent="0.35">
      <c r="A63" s="104" t="s">
        <v>100</v>
      </c>
      <c r="B63" s="110" t="s">
        <v>561</v>
      </c>
      <c r="C63" s="43" t="s">
        <v>68</v>
      </c>
      <c r="D63" s="43" t="s">
        <v>77</v>
      </c>
      <c r="E63" s="43" t="s">
        <v>48</v>
      </c>
      <c r="F63" s="52" t="s">
        <v>286</v>
      </c>
      <c r="G63" s="50" t="s">
        <v>135</v>
      </c>
      <c r="J63" s="110" t="s">
        <v>821</v>
      </c>
      <c r="K63" s="43" t="s">
        <v>769</v>
      </c>
      <c r="L63" s="43" t="s">
        <v>726</v>
      </c>
      <c r="M63" s="43" t="s">
        <v>138</v>
      </c>
      <c r="N63" s="253" t="s">
        <v>964</v>
      </c>
      <c r="O63" s="59" t="s">
        <v>100</v>
      </c>
      <c r="P63" s="183" t="s">
        <v>100</v>
      </c>
      <c r="Q63" s="253" t="s">
        <v>962</v>
      </c>
      <c r="R63" s="104" t="s">
        <v>100</v>
      </c>
      <c r="S63" s="52" t="s">
        <v>286</v>
      </c>
      <c r="T63" s="50" t="s">
        <v>135</v>
      </c>
    </row>
    <row r="64" spans="1:20" x14ac:dyDescent="0.35">
      <c r="A64" s="104" t="s">
        <v>100</v>
      </c>
      <c r="B64" s="110" t="s">
        <v>562</v>
      </c>
      <c r="C64" s="43" t="s">
        <v>68</v>
      </c>
      <c r="D64" s="43" t="s">
        <v>77</v>
      </c>
      <c r="E64" s="43" t="s">
        <v>48</v>
      </c>
      <c r="F64" s="52" t="s">
        <v>286</v>
      </c>
      <c r="G64" s="50" t="s">
        <v>135</v>
      </c>
      <c r="J64" s="110" t="s">
        <v>746</v>
      </c>
      <c r="K64" s="43" t="s">
        <v>769</v>
      </c>
      <c r="L64" s="43" t="s">
        <v>726</v>
      </c>
      <c r="M64" s="43" t="s">
        <v>138</v>
      </c>
      <c r="N64" s="253" t="s">
        <v>964</v>
      </c>
      <c r="O64" s="59" t="s">
        <v>100</v>
      </c>
      <c r="P64" s="183" t="s">
        <v>100</v>
      </c>
      <c r="Q64" s="253" t="s">
        <v>962</v>
      </c>
      <c r="R64" s="104" t="s">
        <v>100</v>
      </c>
      <c r="S64" s="52" t="s">
        <v>286</v>
      </c>
      <c r="T64" s="50" t="s">
        <v>135</v>
      </c>
    </row>
    <row r="65" spans="1:20" x14ac:dyDescent="0.35">
      <c r="A65" s="104" t="s">
        <v>100</v>
      </c>
      <c r="B65" s="110" t="s">
        <v>563</v>
      </c>
      <c r="C65" s="43" t="s">
        <v>198</v>
      </c>
      <c r="D65" s="43" t="s">
        <v>77</v>
      </c>
      <c r="E65" s="43" t="s">
        <v>48</v>
      </c>
      <c r="F65" s="52" t="s">
        <v>286</v>
      </c>
      <c r="G65" s="50" t="s">
        <v>135</v>
      </c>
      <c r="J65" s="110" t="s">
        <v>881</v>
      </c>
      <c r="K65" s="43" t="s">
        <v>965</v>
      </c>
      <c r="L65" s="43" t="s">
        <v>882</v>
      </c>
      <c r="M65" s="43" t="s">
        <v>32</v>
      </c>
      <c r="N65" s="52" t="s">
        <v>961</v>
      </c>
      <c r="O65" s="59">
        <v>9</v>
      </c>
      <c r="P65" s="183">
        <v>3</v>
      </c>
      <c r="Q65" s="52" t="s">
        <v>962</v>
      </c>
      <c r="R65" s="104" t="s">
        <v>100</v>
      </c>
      <c r="S65" s="52" t="s">
        <v>286</v>
      </c>
      <c r="T65" s="50" t="s">
        <v>135</v>
      </c>
    </row>
    <row r="66" spans="1:20" x14ac:dyDescent="0.35">
      <c r="A66" s="104" t="s">
        <v>100</v>
      </c>
      <c r="B66" s="110" t="s">
        <v>885</v>
      </c>
      <c r="C66" s="43" t="s">
        <v>966</v>
      </c>
      <c r="D66" s="43" t="s">
        <v>886</v>
      </c>
      <c r="E66" s="43" t="s">
        <v>220</v>
      </c>
      <c r="F66" s="52" t="s">
        <v>286</v>
      </c>
      <c r="G66" s="50" t="s">
        <v>135</v>
      </c>
      <c r="J66" s="110" t="s">
        <v>355</v>
      </c>
      <c r="K66" s="43" t="s">
        <v>965</v>
      </c>
      <c r="L66" s="43" t="s">
        <v>882</v>
      </c>
      <c r="M66" s="43" t="s">
        <v>32</v>
      </c>
      <c r="N66" s="52" t="s">
        <v>961</v>
      </c>
      <c r="O66" s="59">
        <v>9</v>
      </c>
      <c r="P66" s="183">
        <v>3</v>
      </c>
      <c r="Q66" s="52" t="s">
        <v>962</v>
      </c>
      <c r="R66" s="104">
        <v>416</v>
      </c>
      <c r="S66" s="52" t="s">
        <v>286</v>
      </c>
      <c r="T66" s="50" t="s">
        <v>135</v>
      </c>
    </row>
    <row r="67" spans="1:20" x14ac:dyDescent="0.35">
      <c r="A67" s="104" t="s">
        <v>100</v>
      </c>
      <c r="B67" s="110" t="s">
        <v>887</v>
      </c>
      <c r="C67" s="43" t="s">
        <v>966</v>
      </c>
      <c r="D67" s="43" t="s">
        <v>886</v>
      </c>
      <c r="E67" s="43" t="s">
        <v>220</v>
      </c>
      <c r="F67" s="52" t="s">
        <v>286</v>
      </c>
      <c r="G67" s="50" t="s">
        <v>135</v>
      </c>
      <c r="J67" s="110" t="s">
        <v>883</v>
      </c>
      <c r="K67" s="43" t="s">
        <v>965</v>
      </c>
      <c r="L67" s="43" t="s">
        <v>882</v>
      </c>
      <c r="M67" s="43" t="s">
        <v>32</v>
      </c>
      <c r="N67" s="52" t="s">
        <v>961</v>
      </c>
      <c r="O67" s="59">
        <v>9</v>
      </c>
      <c r="P67" s="183">
        <v>3</v>
      </c>
      <c r="Q67" s="52" t="s">
        <v>962</v>
      </c>
      <c r="R67" s="104" t="s">
        <v>100</v>
      </c>
      <c r="S67" s="52" t="s">
        <v>286</v>
      </c>
      <c r="T67" s="50" t="s">
        <v>135</v>
      </c>
    </row>
    <row r="68" spans="1:20" x14ac:dyDescent="0.35">
      <c r="A68" s="104" t="s">
        <v>100</v>
      </c>
      <c r="B68" s="110" t="s">
        <v>888</v>
      </c>
      <c r="C68" s="43" t="s">
        <v>966</v>
      </c>
      <c r="D68" s="43" t="s">
        <v>886</v>
      </c>
      <c r="E68" s="43" t="s">
        <v>220</v>
      </c>
      <c r="F68" s="52" t="s">
        <v>286</v>
      </c>
      <c r="G68" s="50" t="s">
        <v>135</v>
      </c>
      <c r="J68" s="110" t="s">
        <v>884</v>
      </c>
      <c r="K68" s="43" t="s">
        <v>965</v>
      </c>
      <c r="L68" s="43" t="s">
        <v>882</v>
      </c>
      <c r="M68" s="43" t="s">
        <v>32</v>
      </c>
      <c r="N68" s="266" t="s">
        <v>961</v>
      </c>
      <c r="O68" s="59">
        <v>9</v>
      </c>
      <c r="P68" s="183">
        <v>3</v>
      </c>
      <c r="Q68" s="52" t="s">
        <v>962</v>
      </c>
      <c r="R68" s="104" t="s">
        <v>100</v>
      </c>
      <c r="S68" s="52" t="s">
        <v>286</v>
      </c>
      <c r="T68" s="50" t="s">
        <v>135</v>
      </c>
    </row>
    <row r="69" spans="1:20" x14ac:dyDescent="0.35">
      <c r="A69" s="104" t="s">
        <v>100</v>
      </c>
      <c r="B69" s="110" t="s">
        <v>889</v>
      </c>
      <c r="C69" s="43" t="s">
        <v>966</v>
      </c>
      <c r="D69" s="43" t="s">
        <v>886</v>
      </c>
      <c r="E69" s="43" t="s">
        <v>220</v>
      </c>
      <c r="F69" s="52" t="s">
        <v>286</v>
      </c>
      <c r="G69" s="50" t="s">
        <v>135</v>
      </c>
      <c r="J69" s="110" t="s">
        <v>398</v>
      </c>
      <c r="K69" s="43" t="s">
        <v>65</v>
      </c>
      <c r="L69" s="43" t="s">
        <v>60</v>
      </c>
      <c r="M69" s="43" t="s">
        <v>25</v>
      </c>
      <c r="N69" s="253" t="s">
        <v>961</v>
      </c>
      <c r="O69" s="59">
        <v>6</v>
      </c>
      <c r="P69" s="183">
        <v>1</v>
      </c>
      <c r="Q69" s="253" t="s">
        <v>962</v>
      </c>
      <c r="R69" s="104">
        <v>324</v>
      </c>
      <c r="S69" s="52" t="s">
        <v>286</v>
      </c>
      <c r="T69" s="50" t="s">
        <v>135</v>
      </c>
    </row>
    <row r="70" spans="1:20" x14ac:dyDescent="0.35">
      <c r="A70" s="104">
        <v>416</v>
      </c>
      <c r="B70" s="110" t="s">
        <v>355</v>
      </c>
      <c r="C70" s="43" t="s">
        <v>965</v>
      </c>
      <c r="D70" s="43" t="s">
        <v>882</v>
      </c>
      <c r="E70" s="43" t="s">
        <v>32</v>
      </c>
      <c r="F70" s="52" t="s">
        <v>286</v>
      </c>
      <c r="G70" s="50" t="s">
        <v>135</v>
      </c>
      <c r="J70" s="110" t="s">
        <v>303</v>
      </c>
      <c r="K70" s="43" t="s">
        <v>65</v>
      </c>
      <c r="L70" s="43" t="s">
        <v>60</v>
      </c>
      <c r="M70" s="43" t="s">
        <v>25</v>
      </c>
      <c r="N70" s="253" t="s">
        <v>961</v>
      </c>
      <c r="O70" s="59">
        <v>6</v>
      </c>
      <c r="P70" s="183">
        <v>1</v>
      </c>
      <c r="Q70" s="249">
        <v>0</v>
      </c>
      <c r="R70" s="104">
        <v>475</v>
      </c>
      <c r="S70" s="52" t="s">
        <v>286</v>
      </c>
      <c r="T70" s="50" t="s">
        <v>135</v>
      </c>
    </row>
    <row r="71" spans="1:20" x14ac:dyDescent="0.35">
      <c r="A71" s="104">
        <v>325</v>
      </c>
      <c r="B71" s="110" t="s">
        <v>254</v>
      </c>
      <c r="C71" s="43" t="s">
        <v>66</v>
      </c>
      <c r="D71" s="43" t="s">
        <v>60</v>
      </c>
      <c r="E71" s="43" t="s">
        <v>25</v>
      </c>
      <c r="F71" s="52" t="s">
        <v>286</v>
      </c>
      <c r="G71" s="50" t="s">
        <v>135</v>
      </c>
      <c r="J71" s="110" t="s">
        <v>397</v>
      </c>
      <c r="K71" s="43" t="s">
        <v>65</v>
      </c>
      <c r="L71" s="43" t="s">
        <v>60</v>
      </c>
      <c r="M71" s="43" t="s">
        <v>25</v>
      </c>
      <c r="N71" s="253" t="s">
        <v>961</v>
      </c>
      <c r="O71" s="59">
        <v>6</v>
      </c>
      <c r="P71" s="183">
        <v>1</v>
      </c>
      <c r="Q71" s="249">
        <v>0</v>
      </c>
      <c r="R71" s="104">
        <v>328</v>
      </c>
      <c r="S71" s="52" t="s">
        <v>286</v>
      </c>
      <c r="T71" s="50" t="s">
        <v>135</v>
      </c>
    </row>
    <row r="72" spans="1:20" ht="15" thickBot="1" x14ac:dyDescent="0.4">
      <c r="A72" s="280">
        <v>324</v>
      </c>
      <c r="B72" s="195" t="s">
        <v>398</v>
      </c>
      <c r="C72" s="196" t="s">
        <v>65</v>
      </c>
      <c r="D72" s="196" t="s">
        <v>60</v>
      </c>
      <c r="E72" s="196" t="s">
        <v>25</v>
      </c>
      <c r="F72" s="198" t="s">
        <v>286</v>
      </c>
      <c r="G72" s="281" t="s">
        <v>135</v>
      </c>
      <c r="J72" s="110" t="s">
        <v>254</v>
      </c>
      <c r="K72" s="43" t="s">
        <v>66</v>
      </c>
      <c r="L72" s="43" t="s">
        <v>60</v>
      </c>
      <c r="M72" s="43" t="s">
        <v>25</v>
      </c>
      <c r="N72" s="253" t="s">
        <v>964</v>
      </c>
      <c r="O72" s="59" t="s">
        <v>100</v>
      </c>
      <c r="P72" s="183" t="s">
        <v>100</v>
      </c>
      <c r="Q72" s="253" t="s">
        <v>962</v>
      </c>
      <c r="R72" s="104">
        <v>325</v>
      </c>
      <c r="S72" s="52" t="s">
        <v>286</v>
      </c>
      <c r="T72" s="50" t="s">
        <v>135</v>
      </c>
    </row>
    <row r="73" spans="1:20" x14ac:dyDescent="0.35">
      <c r="A73" s="284" t="s">
        <v>100</v>
      </c>
      <c r="B73" s="229" t="s">
        <v>616</v>
      </c>
      <c r="C73" s="213" t="s">
        <v>1027</v>
      </c>
      <c r="D73" s="213" t="s">
        <v>85</v>
      </c>
      <c r="E73" s="213" t="s">
        <v>47</v>
      </c>
      <c r="F73" s="217" t="s">
        <v>286</v>
      </c>
      <c r="G73" s="285" t="s">
        <v>130</v>
      </c>
      <c r="H73" s="242">
        <v>69</v>
      </c>
      <c r="J73" s="110" t="s">
        <v>1023</v>
      </c>
      <c r="K73" s="43" t="s">
        <v>66</v>
      </c>
      <c r="L73" s="43" t="s">
        <v>60</v>
      </c>
      <c r="M73" s="43" t="s">
        <v>25</v>
      </c>
      <c r="N73" s="253" t="s">
        <v>964</v>
      </c>
      <c r="O73" s="59" t="s">
        <v>100</v>
      </c>
      <c r="P73" s="183" t="s">
        <v>100</v>
      </c>
      <c r="Q73" s="249">
        <v>0</v>
      </c>
      <c r="R73" s="104" t="s">
        <v>100</v>
      </c>
      <c r="S73" s="52" t="s">
        <v>286</v>
      </c>
      <c r="T73" s="50" t="s">
        <v>135</v>
      </c>
    </row>
    <row r="74" spans="1:20" x14ac:dyDescent="0.35">
      <c r="A74" s="104" t="s">
        <v>100</v>
      </c>
      <c r="B74" s="110" t="s">
        <v>509</v>
      </c>
      <c r="C74" s="43" t="s">
        <v>418</v>
      </c>
      <c r="D74" s="43" t="s">
        <v>502</v>
      </c>
      <c r="E74" s="43" t="s">
        <v>150</v>
      </c>
      <c r="F74" s="52" t="s">
        <v>286</v>
      </c>
      <c r="G74" s="50" t="s">
        <v>130</v>
      </c>
      <c r="J74" s="110" t="s">
        <v>1024</v>
      </c>
      <c r="K74" s="43" t="s">
        <v>66</v>
      </c>
      <c r="L74" s="43" t="s">
        <v>60</v>
      </c>
      <c r="M74" s="43" t="s">
        <v>25</v>
      </c>
      <c r="N74" s="253" t="s">
        <v>964</v>
      </c>
      <c r="O74" s="59" t="s">
        <v>100</v>
      </c>
      <c r="P74" s="183" t="s">
        <v>100</v>
      </c>
      <c r="Q74" s="249">
        <v>0</v>
      </c>
      <c r="R74" s="104" t="s">
        <v>100</v>
      </c>
      <c r="S74" s="52" t="s">
        <v>286</v>
      </c>
      <c r="T74" s="50" t="s">
        <v>135</v>
      </c>
    </row>
    <row r="75" spans="1:20" x14ac:dyDescent="0.35">
      <c r="A75" s="104" t="s">
        <v>100</v>
      </c>
      <c r="B75" s="110" t="s">
        <v>510</v>
      </c>
      <c r="C75" s="43" t="s">
        <v>418</v>
      </c>
      <c r="D75" s="43" t="s">
        <v>502</v>
      </c>
      <c r="E75" s="43" t="s">
        <v>150</v>
      </c>
      <c r="F75" s="52" t="s">
        <v>286</v>
      </c>
      <c r="G75" s="50" t="s">
        <v>130</v>
      </c>
      <c r="J75" s="110" t="s">
        <v>543</v>
      </c>
      <c r="K75" s="43" t="s">
        <v>630</v>
      </c>
      <c r="L75" s="43" t="s">
        <v>76</v>
      </c>
      <c r="M75" s="43" t="s">
        <v>67</v>
      </c>
      <c r="N75" s="253" t="s">
        <v>961</v>
      </c>
      <c r="O75" s="59" t="s">
        <v>100</v>
      </c>
      <c r="P75" s="183" t="s">
        <v>100</v>
      </c>
      <c r="Q75" s="253" t="s">
        <v>962</v>
      </c>
      <c r="R75" s="104" t="s">
        <v>100</v>
      </c>
      <c r="S75" s="52" t="s">
        <v>286</v>
      </c>
      <c r="T75" s="50" t="s">
        <v>135</v>
      </c>
    </row>
    <row r="76" spans="1:20" x14ac:dyDescent="0.35">
      <c r="A76" s="104" t="s">
        <v>100</v>
      </c>
      <c r="B76" s="110" t="s">
        <v>511</v>
      </c>
      <c r="C76" s="43" t="s">
        <v>418</v>
      </c>
      <c r="D76" s="43" t="s">
        <v>502</v>
      </c>
      <c r="E76" s="43" t="s">
        <v>150</v>
      </c>
      <c r="F76" s="52" t="s">
        <v>286</v>
      </c>
      <c r="G76" s="50" t="s">
        <v>130</v>
      </c>
      <c r="J76" s="110" t="s">
        <v>544</v>
      </c>
      <c r="K76" s="43" t="s">
        <v>630</v>
      </c>
      <c r="L76" s="43" t="s">
        <v>76</v>
      </c>
      <c r="M76" s="43" t="s">
        <v>67</v>
      </c>
      <c r="N76" s="253" t="s">
        <v>961</v>
      </c>
      <c r="O76" s="59" t="s">
        <v>100</v>
      </c>
      <c r="P76" s="183" t="s">
        <v>100</v>
      </c>
      <c r="Q76" s="253" t="s">
        <v>962</v>
      </c>
      <c r="R76" s="104" t="s">
        <v>100</v>
      </c>
      <c r="S76" s="52" t="s">
        <v>286</v>
      </c>
      <c r="T76" s="50" t="s">
        <v>135</v>
      </c>
    </row>
    <row r="77" spans="1:20" x14ac:dyDescent="0.35">
      <c r="A77" s="104" t="s">
        <v>100</v>
      </c>
      <c r="B77" s="110" t="s">
        <v>567</v>
      </c>
      <c r="C77" s="43" t="s">
        <v>415</v>
      </c>
      <c r="D77" s="43" t="s">
        <v>73</v>
      </c>
      <c r="E77" s="43" t="s">
        <v>26</v>
      </c>
      <c r="F77" s="52" t="s">
        <v>286</v>
      </c>
      <c r="G77" s="50" t="s">
        <v>130</v>
      </c>
      <c r="J77" s="110" t="s">
        <v>545</v>
      </c>
      <c r="K77" s="43" t="s">
        <v>630</v>
      </c>
      <c r="L77" s="43" t="s">
        <v>76</v>
      </c>
      <c r="M77" s="43" t="s">
        <v>67</v>
      </c>
      <c r="N77" s="253" t="s">
        <v>961</v>
      </c>
      <c r="O77" s="59" t="s">
        <v>100</v>
      </c>
      <c r="P77" s="183" t="s">
        <v>100</v>
      </c>
      <c r="Q77" s="253" t="s">
        <v>962</v>
      </c>
      <c r="R77" s="104" t="s">
        <v>100</v>
      </c>
      <c r="S77" s="52" t="s">
        <v>286</v>
      </c>
      <c r="T77" s="50" t="s">
        <v>135</v>
      </c>
    </row>
    <row r="78" spans="1:20" x14ac:dyDescent="0.35">
      <c r="A78" s="104" t="s">
        <v>100</v>
      </c>
      <c r="B78" s="110" t="s">
        <v>568</v>
      </c>
      <c r="C78" s="43" t="s">
        <v>415</v>
      </c>
      <c r="D78" s="43" t="s">
        <v>73</v>
      </c>
      <c r="E78" s="43" t="s">
        <v>26</v>
      </c>
      <c r="F78" s="52" t="s">
        <v>286</v>
      </c>
      <c r="G78" s="50" t="s">
        <v>130</v>
      </c>
      <c r="J78" s="110" t="s">
        <v>669</v>
      </c>
      <c r="K78" s="43" t="s">
        <v>822</v>
      </c>
      <c r="L78" s="43" t="s">
        <v>76</v>
      </c>
      <c r="M78" s="43" t="s">
        <v>67</v>
      </c>
      <c r="N78" s="253" t="s">
        <v>961</v>
      </c>
      <c r="O78" s="59" t="s">
        <v>100</v>
      </c>
      <c r="P78" s="183" t="s">
        <v>100</v>
      </c>
      <c r="Q78" s="259" t="s">
        <v>962</v>
      </c>
      <c r="R78" s="104" t="s">
        <v>100</v>
      </c>
      <c r="S78" s="52" t="s">
        <v>286</v>
      </c>
      <c r="T78" s="50" t="s">
        <v>135</v>
      </c>
    </row>
    <row r="79" spans="1:20" x14ac:dyDescent="0.35">
      <c r="A79" s="104" t="s">
        <v>100</v>
      </c>
      <c r="B79" s="110" t="s">
        <v>569</v>
      </c>
      <c r="C79" s="43" t="s">
        <v>415</v>
      </c>
      <c r="D79" s="43" t="s">
        <v>73</v>
      </c>
      <c r="E79" s="43" t="s">
        <v>26</v>
      </c>
      <c r="F79" s="52" t="s">
        <v>286</v>
      </c>
      <c r="G79" s="50" t="s">
        <v>130</v>
      </c>
      <c r="J79" s="110" t="s">
        <v>670</v>
      </c>
      <c r="K79" s="43" t="s">
        <v>822</v>
      </c>
      <c r="L79" s="43" t="s">
        <v>76</v>
      </c>
      <c r="M79" s="43" t="s">
        <v>67</v>
      </c>
      <c r="N79" s="253" t="s">
        <v>961</v>
      </c>
      <c r="O79" s="59" t="s">
        <v>100</v>
      </c>
      <c r="P79" s="183" t="s">
        <v>100</v>
      </c>
      <c r="Q79" s="259" t="s">
        <v>962</v>
      </c>
      <c r="R79" s="104" t="s">
        <v>100</v>
      </c>
      <c r="S79" s="52" t="s">
        <v>286</v>
      </c>
      <c r="T79" s="50" t="s">
        <v>135</v>
      </c>
    </row>
    <row r="80" spans="1:20" x14ac:dyDescent="0.35">
      <c r="A80" s="104" t="s">
        <v>100</v>
      </c>
      <c r="B80" s="110" t="s">
        <v>570</v>
      </c>
      <c r="C80" s="43" t="s">
        <v>415</v>
      </c>
      <c r="D80" s="43" t="s">
        <v>73</v>
      </c>
      <c r="E80" s="43" t="s">
        <v>26</v>
      </c>
      <c r="F80" s="52" t="s">
        <v>286</v>
      </c>
      <c r="G80" s="50" t="s">
        <v>130</v>
      </c>
      <c r="J80" s="110" t="s">
        <v>671</v>
      </c>
      <c r="K80" s="43" t="s">
        <v>822</v>
      </c>
      <c r="L80" s="43" t="s">
        <v>76</v>
      </c>
      <c r="M80" s="43" t="s">
        <v>67</v>
      </c>
      <c r="N80" s="253" t="s">
        <v>961</v>
      </c>
      <c r="O80" s="59" t="s">
        <v>100</v>
      </c>
      <c r="P80" s="183" t="s">
        <v>100</v>
      </c>
      <c r="Q80" s="259" t="s">
        <v>962</v>
      </c>
      <c r="R80" s="104" t="s">
        <v>100</v>
      </c>
      <c r="S80" s="52" t="s">
        <v>286</v>
      </c>
      <c r="T80" s="50" t="s">
        <v>135</v>
      </c>
    </row>
    <row r="81" spans="1:20" x14ac:dyDescent="0.35">
      <c r="A81" s="104" t="s">
        <v>100</v>
      </c>
      <c r="B81" s="110" t="s">
        <v>649</v>
      </c>
      <c r="C81" s="43" t="s">
        <v>653</v>
      </c>
      <c r="D81" s="43" t="s">
        <v>73</v>
      </c>
      <c r="E81" s="43" t="s">
        <v>26</v>
      </c>
      <c r="F81" s="52" t="s">
        <v>286</v>
      </c>
      <c r="G81" s="50" t="s">
        <v>130</v>
      </c>
      <c r="J81" s="110" t="s">
        <v>672</v>
      </c>
      <c r="K81" s="43" t="s">
        <v>822</v>
      </c>
      <c r="L81" s="43" t="s">
        <v>76</v>
      </c>
      <c r="M81" s="43" t="s">
        <v>67</v>
      </c>
      <c r="N81" s="253" t="s">
        <v>961</v>
      </c>
      <c r="O81" s="59" t="s">
        <v>100</v>
      </c>
      <c r="P81" s="183" t="s">
        <v>100</v>
      </c>
      <c r="Q81" s="259" t="s">
        <v>962</v>
      </c>
      <c r="R81" s="104" t="s">
        <v>100</v>
      </c>
      <c r="S81" s="52" t="s">
        <v>286</v>
      </c>
      <c r="T81" s="50" t="s">
        <v>135</v>
      </c>
    </row>
    <row r="82" spans="1:20" x14ac:dyDescent="0.35">
      <c r="A82" s="104" t="s">
        <v>100</v>
      </c>
      <c r="B82" s="110" t="s">
        <v>650</v>
      </c>
      <c r="C82" s="43" t="s">
        <v>653</v>
      </c>
      <c r="D82" s="43" t="s">
        <v>73</v>
      </c>
      <c r="E82" s="43" t="s">
        <v>26</v>
      </c>
      <c r="F82" s="52" t="s">
        <v>286</v>
      </c>
      <c r="G82" s="50" t="s">
        <v>130</v>
      </c>
      <c r="J82" s="110" t="s">
        <v>560</v>
      </c>
      <c r="K82" s="43" t="s">
        <v>68</v>
      </c>
      <c r="L82" s="43" t="s">
        <v>77</v>
      </c>
      <c r="M82" s="43" t="s">
        <v>48</v>
      </c>
      <c r="N82" s="259" t="s">
        <v>961</v>
      </c>
      <c r="O82" s="59" t="s">
        <v>100</v>
      </c>
      <c r="P82" s="183">
        <v>9</v>
      </c>
      <c r="Q82" s="259" t="s">
        <v>962</v>
      </c>
      <c r="R82" s="104" t="s">
        <v>100</v>
      </c>
      <c r="S82" s="52" t="s">
        <v>286</v>
      </c>
      <c r="T82" s="50" t="s">
        <v>135</v>
      </c>
    </row>
    <row r="83" spans="1:20" x14ac:dyDescent="0.35">
      <c r="A83" s="104" t="s">
        <v>100</v>
      </c>
      <c r="B83" s="110" t="s">
        <v>651</v>
      </c>
      <c r="C83" s="43" t="s">
        <v>653</v>
      </c>
      <c r="D83" s="43" t="s">
        <v>73</v>
      </c>
      <c r="E83" s="43" t="s">
        <v>26</v>
      </c>
      <c r="F83" s="52" t="s">
        <v>286</v>
      </c>
      <c r="G83" s="50" t="s">
        <v>130</v>
      </c>
      <c r="J83" s="110" t="s">
        <v>561</v>
      </c>
      <c r="K83" s="43" t="s">
        <v>68</v>
      </c>
      <c r="L83" s="43" t="s">
        <v>77</v>
      </c>
      <c r="M83" s="43" t="s">
        <v>48</v>
      </c>
      <c r="N83" s="259" t="s">
        <v>961</v>
      </c>
      <c r="O83" s="59" t="s">
        <v>100</v>
      </c>
      <c r="P83" s="183">
        <v>9</v>
      </c>
      <c r="Q83" s="259" t="s">
        <v>962</v>
      </c>
      <c r="R83" s="104" t="s">
        <v>100</v>
      </c>
      <c r="S83" s="52" t="s">
        <v>286</v>
      </c>
      <c r="T83" s="50" t="s">
        <v>135</v>
      </c>
    </row>
    <row r="84" spans="1:20" x14ac:dyDescent="0.35">
      <c r="A84" s="104" t="s">
        <v>100</v>
      </c>
      <c r="B84" s="110" t="s">
        <v>652</v>
      </c>
      <c r="C84" s="43" t="s">
        <v>653</v>
      </c>
      <c r="D84" s="43" t="s">
        <v>73</v>
      </c>
      <c r="E84" s="43" t="s">
        <v>26</v>
      </c>
      <c r="F84" s="52" t="s">
        <v>286</v>
      </c>
      <c r="G84" s="50" t="s">
        <v>130</v>
      </c>
      <c r="J84" s="110" t="s">
        <v>562</v>
      </c>
      <c r="K84" s="43" t="s">
        <v>68</v>
      </c>
      <c r="L84" s="43" t="s">
        <v>77</v>
      </c>
      <c r="M84" s="43" t="s">
        <v>48</v>
      </c>
      <c r="N84" s="259" t="s">
        <v>961</v>
      </c>
      <c r="O84" s="59" t="s">
        <v>100</v>
      </c>
      <c r="P84" s="183">
        <v>9</v>
      </c>
      <c r="Q84" s="259" t="s">
        <v>962</v>
      </c>
      <c r="R84" s="104" t="s">
        <v>100</v>
      </c>
      <c r="S84" s="52" t="s">
        <v>286</v>
      </c>
      <c r="T84" s="50" t="s">
        <v>135</v>
      </c>
    </row>
    <row r="85" spans="1:20" x14ac:dyDescent="0.35">
      <c r="A85" s="104" t="s">
        <v>100</v>
      </c>
      <c r="B85" s="110" t="s">
        <v>488</v>
      </c>
      <c r="C85" s="43" t="s">
        <v>635</v>
      </c>
      <c r="D85" s="43" t="s">
        <v>73</v>
      </c>
      <c r="E85" s="43" t="s">
        <v>26</v>
      </c>
      <c r="F85" s="52" t="s">
        <v>286</v>
      </c>
      <c r="G85" s="50" t="s">
        <v>130</v>
      </c>
      <c r="J85" s="110" t="s">
        <v>563</v>
      </c>
      <c r="K85" s="43" t="s">
        <v>198</v>
      </c>
      <c r="L85" s="43" t="s">
        <v>77</v>
      </c>
      <c r="M85" s="43" t="s">
        <v>48</v>
      </c>
      <c r="N85" s="259" t="s">
        <v>964</v>
      </c>
      <c r="O85" s="59" t="s">
        <v>100</v>
      </c>
      <c r="P85" s="183" t="s">
        <v>100</v>
      </c>
      <c r="Q85" s="259" t="s">
        <v>962</v>
      </c>
      <c r="R85" s="104" t="s">
        <v>100</v>
      </c>
      <c r="S85" s="52" t="s">
        <v>286</v>
      </c>
      <c r="T85" s="50" t="s">
        <v>135</v>
      </c>
    </row>
    <row r="86" spans="1:20" x14ac:dyDescent="0.35">
      <c r="A86" s="104" t="s">
        <v>100</v>
      </c>
      <c r="B86" s="110" t="s">
        <v>489</v>
      </c>
      <c r="C86" s="43" t="s">
        <v>635</v>
      </c>
      <c r="D86" s="43" t="s">
        <v>73</v>
      </c>
      <c r="E86" s="43" t="s">
        <v>26</v>
      </c>
      <c r="F86" s="52" t="s">
        <v>286</v>
      </c>
      <c r="G86" s="50" t="s">
        <v>130</v>
      </c>
      <c r="J86" s="110" t="s">
        <v>1025</v>
      </c>
      <c r="K86" s="43" t="s">
        <v>198</v>
      </c>
      <c r="L86" s="43" t="s">
        <v>77</v>
      </c>
      <c r="M86" s="43" t="s">
        <v>48</v>
      </c>
      <c r="N86" s="259" t="s">
        <v>964</v>
      </c>
      <c r="O86" s="59" t="s">
        <v>100</v>
      </c>
      <c r="P86" s="183" t="s">
        <v>100</v>
      </c>
      <c r="Q86" s="283">
        <v>0</v>
      </c>
      <c r="R86" s="104" t="s">
        <v>100</v>
      </c>
      <c r="S86" s="52" t="s">
        <v>286</v>
      </c>
      <c r="T86" s="50" t="s">
        <v>135</v>
      </c>
    </row>
    <row r="87" spans="1:20" x14ac:dyDescent="0.35">
      <c r="A87" s="104" t="s">
        <v>100</v>
      </c>
      <c r="B87" s="110" t="s">
        <v>490</v>
      </c>
      <c r="C87" s="43" t="s">
        <v>635</v>
      </c>
      <c r="D87" s="43" t="s">
        <v>73</v>
      </c>
      <c r="E87" s="43" t="s">
        <v>26</v>
      </c>
      <c r="F87" s="52" t="s">
        <v>286</v>
      </c>
      <c r="G87" s="50" t="s">
        <v>130</v>
      </c>
      <c r="J87" s="110" t="s">
        <v>1026</v>
      </c>
      <c r="K87" s="43" t="s">
        <v>198</v>
      </c>
      <c r="L87" s="43" t="s">
        <v>77</v>
      </c>
      <c r="M87" s="43" t="s">
        <v>48</v>
      </c>
      <c r="N87" s="253" t="s">
        <v>964</v>
      </c>
      <c r="O87" s="59" t="s">
        <v>100</v>
      </c>
      <c r="P87" s="183" t="s">
        <v>100</v>
      </c>
      <c r="Q87" s="283">
        <v>0</v>
      </c>
      <c r="R87" s="104" t="s">
        <v>100</v>
      </c>
      <c r="S87" s="52" t="s">
        <v>286</v>
      </c>
      <c r="T87" s="50" t="s">
        <v>135</v>
      </c>
    </row>
    <row r="88" spans="1:20" x14ac:dyDescent="0.35">
      <c r="A88" s="104" t="s">
        <v>100</v>
      </c>
      <c r="B88" s="110" t="s">
        <v>674</v>
      </c>
      <c r="C88" s="43" t="s">
        <v>678</v>
      </c>
      <c r="D88" s="43" t="s">
        <v>673</v>
      </c>
      <c r="E88" s="43" t="s">
        <v>94</v>
      </c>
      <c r="F88" s="52" t="s">
        <v>286</v>
      </c>
      <c r="G88" s="50" t="s">
        <v>130</v>
      </c>
      <c r="J88" s="110" t="s">
        <v>885</v>
      </c>
      <c r="K88" s="43" t="s">
        <v>966</v>
      </c>
      <c r="L88" s="43" t="s">
        <v>886</v>
      </c>
      <c r="M88" s="43" t="s">
        <v>220</v>
      </c>
      <c r="N88" s="253" t="s">
        <v>961</v>
      </c>
      <c r="O88" s="59" t="s">
        <v>100</v>
      </c>
      <c r="P88" s="183" t="s">
        <v>100</v>
      </c>
      <c r="Q88" s="253" t="s">
        <v>962</v>
      </c>
      <c r="R88" s="104" t="s">
        <v>100</v>
      </c>
      <c r="S88" s="52" t="s">
        <v>286</v>
      </c>
      <c r="T88" s="50" t="s">
        <v>135</v>
      </c>
    </row>
    <row r="89" spans="1:20" x14ac:dyDescent="0.35">
      <c r="A89" s="104" t="s">
        <v>100</v>
      </c>
      <c r="B89" s="110" t="s">
        <v>675</v>
      </c>
      <c r="C89" s="43" t="s">
        <v>678</v>
      </c>
      <c r="D89" s="43" t="s">
        <v>673</v>
      </c>
      <c r="E89" s="43" t="s">
        <v>94</v>
      </c>
      <c r="F89" s="52" t="s">
        <v>286</v>
      </c>
      <c r="G89" s="50" t="s">
        <v>130</v>
      </c>
      <c r="J89" s="110" t="s">
        <v>887</v>
      </c>
      <c r="K89" s="43" t="s">
        <v>966</v>
      </c>
      <c r="L89" s="43" t="s">
        <v>886</v>
      </c>
      <c r="M89" s="43" t="s">
        <v>220</v>
      </c>
      <c r="N89" s="253" t="s">
        <v>961</v>
      </c>
      <c r="O89" s="59" t="s">
        <v>100</v>
      </c>
      <c r="P89" s="183" t="s">
        <v>100</v>
      </c>
      <c r="Q89" s="253" t="s">
        <v>962</v>
      </c>
      <c r="R89" s="104" t="s">
        <v>100</v>
      </c>
      <c r="S89" s="52" t="s">
        <v>286</v>
      </c>
      <c r="T89" s="50" t="s">
        <v>135</v>
      </c>
    </row>
    <row r="90" spans="1:20" x14ac:dyDescent="0.35">
      <c r="A90" s="104" t="s">
        <v>100</v>
      </c>
      <c r="B90" s="110" t="s">
        <v>676</v>
      </c>
      <c r="C90" s="43" t="s">
        <v>678</v>
      </c>
      <c r="D90" s="43" t="s">
        <v>673</v>
      </c>
      <c r="E90" s="43" t="s">
        <v>94</v>
      </c>
      <c r="F90" s="52" t="s">
        <v>286</v>
      </c>
      <c r="G90" s="50" t="s">
        <v>130</v>
      </c>
      <c r="J90" s="110" t="s">
        <v>888</v>
      </c>
      <c r="K90" s="43" t="s">
        <v>966</v>
      </c>
      <c r="L90" s="43" t="s">
        <v>886</v>
      </c>
      <c r="M90" s="43" t="s">
        <v>220</v>
      </c>
      <c r="N90" s="253" t="s">
        <v>961</v>
      </c>
      <c r="O90" s="59" t="s">
        <v>100</v>
      </c>
      <c r="P90" s="183" t="s">
        <v>100</v>
      </c>
      <c r="Q90" s="253" t="s">
        <v>962</v>
      </c>
      <c r="R90" s="104" t="s">
        <v>100</v>
      </c>
      <c r="S90" s="52" t="s">
        <v>286</v>
      </c>
      <c r="T90" s="50" t="s">
        <v>135</v>
      </c>
    </row>
    <row r="91" spans="1:20" x14ac:dyDescent="0.35">
      <c r="A91" s="104" t="s">
        <v>100</v>
      </c>
      <c r="B91" s="110" t="s">
        <v>983</v>
      </c>
      <c r="C91" s="43" t="s">
        <v>353</v>
      </c>
      <c r="D91" s="43" t="s">
        <v>61</v>
      </c>
      <c r="E91" s="43" t="s">
        <v>13</v>
      </c>
      <c r="F91" s="52" t="s">
        <v>286</v>
      </c>
      <c r="G91" s="50" t="s">
        <v>130</v>
      </c>
      <c r="J91" s="110" t="s">
        <v>889</v>
      </c>
      <c r="K91" s="43" t="s">
        <v>966</v>
      </c>
      <c r="L91" s="43" t="s">
        <v>886</v>
      </c>
      <c r="M91" s="43" t="s">
        <v>220</v>
      </c>
      <c r="N91" s="253" t="s">
        <v>961</v>
      </c>
      <c r="O91" s="59" t="s">
        <v>100</v>
      </c>
      <c r="P91" s="183" t="s">
        <v>100</v>
      </c>
      <c r="Q91" s="253" t="s">
        <v>962</v>
      </c>
      <c r="R91" s="104" t="s">
        <v>100</v>
      </c>
      <c r="S91" s="52" t="s">
        <v>286</v>
      </c>
      <c r="T91" s="50" t="s">
        <v>135</v>
      </c>
    </row>
    <row r="92" spans="1:20" x14ac:dyDescent="0.35">
      <c r="A92" s="104" t="s">
        <v>100</v>
      </c>
      <c r="B92" s="110" t="s">
        <v>984</v>
      </c>
      <c r="C92" s="43" t="s">
        <v>353</v>
      </c>
      <c r="D92" s="43" t="s">
        <v>61</v>
      </c>
      <c r="E92" s="43" t="s">
        <v>13</v>
      </c>
      <c r="F92" s="52" t="s">
        <v>286</v>
      </c>
      <c r="G92" s="50" t="s">
        <v>130</v>
      </c>
      <c r="J92" s="110" t="s">
        <v>616</v>
      </c>
      <c r="K92" s="43" t="s">
        <v>1027</v>
      </c>
      <c r="L92" s="43" t="s">
        <v>85</v>
      </c>
      <c r="M92" s="43" t="s">
        <v>47</v>
      </c>
      <c r="N92" s="249">
        <v>0</v>
      </c>
      <c r="O92" s="59" t="s">
        <v>100</v>
      </c>
      <c r="P92" s="183" t="s">
        <v>100</v>
      </c>
      <c r="Q92" s="253" t="s">
        <v>962</v>
      </c>
      <c r="R92" s="104" t="s">
        <v>100</v>
      </c>
      <c r="S92" s="52" t="s">
        <v>286</v>
      </c>
      <c r="T92" s="50" t="s">
        <v>130</v>
      </c>
    </row>
    <row r="93" spans="1:20" x14ac:dyDescent="0.35">
      <c r="A93" s="104" t="s">
        <v>100</v>
      </c>
      <c r="B93" s="110" t="s">
        <v>985</v>
      </c>
      <c r="C93" s="43" t="s">
        <v>353</v>
      </c>
      <c r="D93" s="43" t="s">
        <v>61</v>
      </c>
      <c r="E93" s="43" t="s">
        <v>13</v>
      </c>
      <c r="F93" s="52" t="s">
        <v>286</v>
      </c>
      <c r="G93" s="50" t="s">
        <v>130</v>
      </c>
      <c r="J93" s="110" t="s">
        <v>509</v>
      </c>
      <c r="K93" s="43" t="s">
        <v>418</v>
      </c>
      <c r="L93" s="43" t="s">
        <v>502</v>
      </c>
      <c r="M93" s="43" t="s">
        <v>150</v>
      </c>
      <c r="N93" s="253" t="s">
        <v>961</v>
      </c>
      <c r="O93" s="59" t="s">
        <v>100</v>
      </c>
      <c r="P93" s="183">
        <v>9</v>
      </c>
      <c r="Q93" s="253" t="s">
        <v>962</v>
      </c>
      <c r="R93" s="104" t="s">
        <v>100</v>
      </c>
      <c r="S93" s="52" t="s">
        <v>286</v>
      </c>
      <c r="T93" s="50" t="s">
        <v>130</v>
      </c>
    </row>
    <row r="94" spans="1:20" x14ac:dyDescent="0.35">
      <c r="A94" s="104" t="s">
        <v>100</v>
      </c>
      <c r="B94" s="110" t="s">
        <v>986</v>
      </c>
      <c r="C94" s="43" t="s">
        <v>987</v>
      </c>
      <c r="D94" s="43" t="s">
        <v>61</v>
      </c>
      <c r="E94" s="43" t="s">
        <v>13</v>
      </c>
      <c r="F94" s="52" t="s">
        <v>286</v>
      </c>
      <c r="G94" s="50" t="s">
        <v>130</v>
      </c>
      <c r="J94" s="110" t="s">
        <v>510</v>
      </c>
      <c r="K94" s="43" t="s">
        <v>418</v>
      </c>
      <c r="L94" s="43" t="s">
        <v>502</v>
      </c>
      <c r="M94" s="43" t="s">
        <v>150</v>
      </c>
      <c r="N94" s="253" t="s">
        <v>961</v>
      </c>
      <c r="O94" s="59" t="s">
        <v>100</v>
      </c>
      <c r="P94" s="183">
        <v>9</v>
      </c>
      <c r="Q94" s="253" t="s">
        <v>962</v>
      </c>
      <c r="R94" s="104" t="s">
        <v>100</v>
      </c>
      <c r="S94" s="52" t="s">
        <v>286</v>
      </c>
      <c r="T94" s="50" t="s">
        <v>130</v>
      </c>
    </row>
    <row r="95" spans="1:20" x14ac:dyDescent="0.35">
      <c r="A95" s="104" t="s">
        <v>100</v>
      </c>
      <c r="B95" s="110" t="s">
        <v>823</v>
      </c>
      <c r="C95" s="43" t="s">
        <v>786</v>
      </c>
      <c r="D95" s="43" t="s">
        <v>61</v>
      </c>
      <c r="E95" s="43" t="s">
        <v>13</v>
      </c>
      <c r="F95" s="52" t="s">
        <v>286</v>
      </c>
      <c r="G95" s="50" t="s">
        <v>130</v>
      </c>
      <c r="J95" s="110" t="s">
        <v>511</v>
      </c>
      <c r="K95" s="43" t="s">
        <v>418</v>
      </c>
      <c r="L95" s="43" t="s">
        <v>502</v>
      </c>
      <c r="M95" s="43" t="s">
        <v>150</v>
      </c>
      <c r="N95" s="253" t="s">
        <v>961</v>
      </c>
      <c r="O95" s="59" t="s">
        <v>100</v>
      </c>
      <c r="P95" s="183">
        <v>9</v>
      </c>
      <c r="Q95" s="253" t="s">
        <v>962</v>
      </c>
      <c r="R95" s="104" t="s">
        <v>100</v>
      </c>
      <c r="S95" s="52" t="s">
        <v>286</v>
      </c>
      <c r="T95" s="50" t="s">
        <v>130</v>
      </c>
    </row>
    <row r="96" spans="1:20" x14ac:dyDescent="0.35">
      <c r="A96" s="104" t="s">
        <v>100</v>
      </c>
      <c r="B96" s="110" t="s">
        <v>751</v>
      </c>
      <c r="C96" s="43" t="s">
        <v>786</v>
      </c>
      <c r="D96" s="43" t="s">
        <v>61</v>
      </c>
      <c r="E96" s="43" t="s">
        <v>13</v>
      </c>
      <c r="F96" s="52" t="s">
        <v>286</v>
      </c>
      <c r="G96" s="50" t="s">
        <v>130</v>
      </c>
      <c r="J96" s="110" t="s">
        <v>567</v>
      </c>
      <c r="K96" s="43" t="s">
        <v>415</v>
      </c>
      <c r="L96" s="43" t="s">
        <v>73</v>
      </c>
      <c r="M96" s="43" t="s">
        <v>26</v>
      </c>
      <c r="N96" s="253" t="s">
        <v>961</v>
      </c>
      <c r="O96" s="59" t="s">
        <v>100</v>
      </c>
      <c r="P96" s="183">
        <v>9</v>
      </c>
      <c r="Q96" s="253" t="s">
        <v>962</v>
      </c>
      <c r="R96" s="104" t="s">
        <v>100</v>
      </c>
      <c r="S96" s="52" t="s">
        <v>286</v>
      </c>
      <c r="T96" s="50" t="s">
        <v>130</v>
      </c>
    </row>
    <row r="97" spans="1:20" x14ac:dyDescent="0.35">
      <c r="A97" s="104" t="s">
        <v>100</v>
      </c>
      <c r="B97" s="110" t="s">
        <v>824</v>
      </c>
      <c r="C97" s="43" t="s">
        <v>1035</v>
      </c>
      <c r="D97" s="43" t="s">
        <v>457</v>
      </c>
      <c r="E97" s="43" t="s">
        <v>39</v>
      </c>
      <c r="F97" s="52" t="s">
        <v>286</v>
      </c>
      <c r="G97" s="50" t="s">
        <v>130</v>
      </c>
      <c r="J97" s="110" t="s">
        <v>568</v>
      </c>
      <c r="K97" s="43" t="s">
        <v>415</v>
      </c>
      <c r="L97" s="43" t="s">
        <v>73</v>
      </c>
      <c r="M97" s="43" t="s">
        <v>26</v>
      </c>
      <c r="N97" s="253" t="s">
        <v>961</v>
      </c>
      <c r="O97" s="59" t="s">
        <v>100</v>
      </c>
      <c r="P97" s="183">
        <v>9</v>
      </c>
      <c r="Q97" s="253" t="s">
        <v>962</v>
      </c>
      <c r="R97" s="104" t="s">
        <v>100</v>
      </c>
      <c r="S97" s="52" t="s">
        <v>286</v>
      </c>
      <c r="T97" s="50" t="s">
        <v>130</v>
      </c>
    </row>
    <row r="98" spans="1:20" x14ac:dyDescent="0.35">
      <c r="A98" s="104" t="s">
        <v>100</v>
      </c>
      <c r="B98" s="110" t="s">
        <v>458</v>
      </c>
      <c r="C98" s="43" t="s">
        <v>419</v>
      </c>
      <c r="D98" s="43" t="s">
        <v>457</v>
      </c>
      <c r="E98" s="43" t="s">
        <v>39</v>
      </c>
      <c r="F98" s="52" t="s">
        <v>286</v>
      </c>
      <c r="G98" s="50" t="s">
        <v>130</v>
      </c>
      <c r="J98" s="110" t="s">
        <v>569</v>
      </c>
      <c r="K98" s="43" t="s">
        <v>415</v>
      </c>
      <c r="L98" s="43" t="s">
        <v>73</v>
      </c>
      <c r="M98" s="43" t="s">
        <v>26</v>
      </c>
      <c r="N98" s="253" t="s">
        <v>961</v>
      </c>
      <c r="O98" s="59" t="s">
        <v>100</v>
      </c>
      <c r="P98" s="183">
        <v>9</v>
      </c>
      <c r="Q98" s="253" t="s">
        <v>962</v>
      </c>
      <c r="R98" s="104" t="s">
        <v>100</v>
      </c>
      <c r="S98" s="52" t="s">
        <v>286</v>
      </c>
      <c r="T98" s="50" t="s">
        <v>130</v>
      </c>
    </row>
    <row r="99" spans="1:20" x14ac:dyDescent="0.35">
      <c r="A99" s="104" t="s">
        <v>100</v>
      </c>
      <c r="B99" s="110" t="s">
        <v>459</v>
      </c>
      <c r="C99" s="43" t="s">
        <v>419</v>
      </c>
      <c r="D99" s="43" t="s">
        <v>457</v>
      </c>
      <c r="E99" s="43" t="s">
        <v>39</v>
      </c>
      <c r="F99" s="52" t="s">
        <v>286</v>
      </c>
      <c r="G99" s="50" t="s">
        <v>130</v>
      </c>
      <c r="J99" s="110" t="s">
        <v>570</v>
      </c>
      <c r="K99" s="43" t="s">
        <v>415</v>
      </c>
      <c r="L99" s="43" t="s">
        <v>73</v>
      </c>
      <c r="M99" s="43" t="s">
        <v>26</v>
      </c>
      <c r="N99" s="253" t="s">
        <v>961</v>
      </c>
      <c r="O99" s="59" t="s">
        <v>100</v>
      </c>
      <c r="P99" s="183">
        <v>9</v>
      </c>
      <c r="Q99" s="253" t="s">
        <v>962</v>
      </c>
      <c r="R99" s="104" t="s">
        <v>100</v>
      </c>
      <c r="S99" s="52" t="s">
        <v>286</v>
      </c>
      <c r="T99" s="50" t="s">
        <v>130</v>
      </c>
    </row>
    <row r="100" spans="1:20" x14ac:dyDescent="0.35">
      <c r="A100" s="104" t="s">
        <v>100</v>
      </c>
      <c r="B100" s="110" t="s">
        <v>460</v>
      </c>
      <c r="C100" s="43" t="s">
        <v>421</v>
      </c>
      <c r="D100" s="43" t="s">
        <v>457</v>
      </c>
      <c r="E100" s="43" t="s">
        <v>39</v>
      </c>
      <c r="F100" s="52" t="s">
        <v>286</v>
      </c>
      <c r="G100" s="50" t="s">
        <v>130</v>
      </c>
      <c r="J100" s="110" t="s">
        <v>1028</v>
      </c>
      <c r="K100" s="43" t="s">
        <v>643</v>
      </c>
      <c r="L100" s="43" t="s">
        <v>73</v>
      </c>
      <c r="M100" s="43" t="s">
        <v>26</v>
      </c>
      <c r="N100" s="253" t="s">
        <v>964</v>
      </c>
      <c r="O100" s="59" t="s">
        <v>100</v>
      </c>
      <c r="P100" s="183" t="s">
        <v>100</v>
      </c>
      <c r="Q100" s="249">
        <v>0</v>
      </c>
      <c r="R100" s="104" t="s">
        <v>100</v>
      </c>
      <c r="S100" s="52" t="s">
        <v>286</v>
      </c>
      <c r="T100" s="50" t="s">
        <v>130</v>
      </c>
    </row>
    <row r="101" spans="1:20" x14ac:dyDescent="0.35">
      <c r="A101" s="104" t="s">
        <v>100</v>
      </c>
      <c r="B101" s="110" t="s">
        <v>461</v>
      </c>
      <c r="C101" s="43" t="s">
        <v>421</v>
      </c>
      <c r="D101" s="43" t="s">
        <v>457</v>
      </c>
      <c r="E101" s="43" t="s">
        <v>39</v>
      </c>
      <c r="F101" s="52" t="s">
        <v>286</v>
      </c>
      <c r="G101" s="50" t="s">
        <v>130</v>
      </c>
      <c r="J101" s="110" t="s">
        <v>1029</v>
      </c>
      <c r="K101" s="43" t="s">
        <v>643</v>
      </c>
      <c r="L101" s="43" t="s">
        <v>73</v>
      </c>
      <c r="M101" s="43" t="s">
        <v>26</v>
      </c>
      <c r="N101" s="253" t="s">
        <v>964</v>
      </c>
      <c r="O101" s="59" t="s">
        <v>100</v>
      </c>
      <c r="P101" s="183" t="s">
        <v>100</v>
      </c>
      <c r="Q101" s="249">
        <v>0</v>
      </c>
      <c r="R101" s="104" t="s">
        <v>100</v>
      </c>
      <c r="S101" s="52" t="s">
        <v>286</v>
      </c>
      <c r="T101" s="50" t="s">
        <v>130</v>
      </c>
    </row>
    <row r="102" spans="1:20" x14ac:dyDescent="0.35">
      <c r="A102" s="104" t="s">
        <v>100</v>
      </c>
      <c r="B102" s="110" t="s">
        <v>462</v>
      </c>
      <c r="C102" s="43" t="s">
        <v>421</v>
      </c>
      <c r="D102" s="43" t="s">
        <v>457</v>
      </c>
      <c r="E102" s="43" t="s">
        <v>39</v>
      </c>
      <c r="F102" s="52" t="s">
        <v>286</v>
      </c>
      <c r="G102" s="50" t="s">
        <v>130</v>
      </c>
      <c r="J102" s="110" t="s">
        <v>1030</v>
      </c>
      <c r="K102" s="43" t="s">
        <v>643</v>
      </c>
      <c r="L102" s="43" t="s">
        <v>73</v>
      </c>
      <c r="M102" s="43" t="s">
        <v>26</v>
      </c>
      <c r="N102" s="253" t="s">
        <v>964</v>
      </c>
      <c r="O102" s="59" t="s">
        <v>100</v>
      </c>
      <c r="P102" s="183" t="s">
        <v>100</v>
      </c>
      <c r="Q102" s="249">
        <v>0</v>
      </c>
      <c r="R102" s="104" t="s">
        <v>100</v>
      </c>
      <c r="S102" s="52" t="s">
        <v>286</v>
      </c>
      <c r="T102" s="50" t="s">
        <v>130</v>
      </c>
    </row>
    <row r="103" spans="1:20" x14ac:dyDescent="0.35">
      <c r="A103" s="104" t="s">
        <v>100</v>
      </c>
      <c r="B103" s="110" t="s">
        <v>463</v>
      </c>
      <c r="C103" s="43" t="s">
        <v>421</v>
      </c>
      <c r="D103" s="43" t="s">
        <v>457</v>
      </c>
      <c r="E103" s="43" t="s">
        <v>39</v>
      </c>
      <c r="F103" s="52" t="s">
        <v>286</v>
      </c>
      <c r="G103" s="50" t="s">
        <v>130</v>
      </c>
      <c r="J103" s="110" t="s">
        <v>1031</v>
      </c>
      <c r="K103" s="43" t="s">
        <v>643</v>
      </c>
      <c r="L103" s="43" t="s">
        <v>73</v>
      </c>
      <c r="M103" s="43" t="s">
        <v>26</v>
      </c>
      <c r="N103" s="253" t="s">
        <v>964</v>
      </c>
      <c r="O103" s="59" t="s">
        <v>100</v>
      </c>
      <c r="P103" s="183" t="s">
        <v>100</v>
      </c>
      <c r="Q103" s="249">
        <v>0</v>
      </c>
      <c r="R103" s="104" t="s">
        <v>100</v>
      </c>
      <c r="S103" s="52" t="s">
        <v>286</v>
      </c>
      <c r="T103" s="50" t="s">
        <v>130</v>
      </c>
    </row>
    <row r="104" spans="1:20" x14ac:dyDescent="0.35">
      <c r="A104" s="104" t="s">
        <v>100</v>
      </c>
      <c r="B104" s="110" t="s">
        <v>468</v>
      </c>
      <c r="C104" s="43" t="s">
        <v>421</v>
      </c>
      <c r="D104" s="43" t="s">
        <v>457</v>
      </c>
      <c r="E104" s="43" t="s">
        <v>39</v>
      </c>
      <c r="F104" s="52" t="s">
        <v>286</v>
      </c>
      <c r="G104" s="50" t="s">
        <v>130</v>
      </c>
      <c r="J104" s="110" t="s">
        <v>649</v>
      </c>
      <c r="K104" s="43" t="s">
        <v>653</v>
      </c>
      <c r="L104" s="43" t="s">
        <v>73</v>
      </c>
      <c r="M104" s="43" t="s">
        <v>26</v>
      </c>
      <c r="N104" s="253" t="s">
        <v>961</v>
      </c>
      <c r="O104" s="59" t="s">
        <v>100</v>
      </c>
      <c r="P104" s="183" t="s">
        <v>100</v>
      </c>
      <c r="Q104" s="253" t="s">
        <v>962</v>
      </c>
      <c r="R104" s="104" t="s">
        <v>100</v>
      </c>
      <c r="S104" s="52" t="s">
        <v>286</v>
      </c>
      <c r="T104" s="50" t="s">
        <v>130</v>
      </c>
    </row>
    <row r="105" spans="1:20" x14ac:dyDescent="0.35">
      <c r="A105" s="104" t="s">
        <v>100</v>
      </c>
      <c r="B105" s="110" t="s">
        <v>685</v>
      </c>
      <c r="C105" s="43" t="s">
        <v>177</v>
      </c>
      <c r="D105" s="43" t="s">
        <v>457</v>
      </c>
      <c r="E105" s="43" t="s">
        <v>39</v>
      </c>
      <c r="F105" s="52" t="s">
        <v>286</v>
      </c>
      <c r="G105" s="50" t="s">
        <v>130</v>
      </c>
      <c r="J105" s="110" t="s">
        <v>650</v>
      </c>
      <c r="K105" s="43" t="s">
        <v>653</v>
      </c>
      <c r="L105" s="43" t="s">
        <v>73</v>
      </c>
      <c r="M105" s="43" t="s">
        <v>26</v>
      </c>
      <c r="N105" s="253" t="s">
        <v>961</v>
      </c>
      <c r="O105" s="59" t="s">
        <v>100</v>
      </c>
      <c r="P105" s="183" t="s">
        <v>100</v>
      </c>
      <c r="Q105" s="253" t="s">
        <v>962</v>
      </c>
      <c r="R105" s="104" t="s">
        <v>100</v>
      </c>
      <c r="S105" s="52" t="s">
        <v>286</v>
      </c>
      <c r="T105" s="50" t="s">
        <v>130</v>
      </c>
    </row>
    <row r="106" spans="1:20" x14ac:dyDescent="0.35">
      <c r="A106" s="104" t="s">
        <v>100</v>
      </c>
      <c r="B106" s="110" t="s">
        <v>686</v>
      </c>
      <c r="C106" s="43" t="s">
        <v>177</v>
      </c>
      <c r="D106" s="43" t="s">
        <v>457</v>
      </c>
      <c r="E106" s="43" t="s">
        <v>39</v>
      </c>
      <c r="F106" s="52" t="s">
        <v>286</v>
      </c>
      <c r="G106" s="50" t="s">
        <v>130</v>
      </c>
      <c r="J106" s="110" t="s">
        <v>651</v>
      </c>
      <c r="K106" s="43" t="s">
        <v>653</v>
      </c>
      <c r="L106" s="43" t="s">
        <v>73</v>
      </c>
      <c r="M106" s="43" t="s">
        <v>26</v>
      </c>
      <c r="N106" s="253" t="s">
        <v>961</v>
      </c>
      <c r="O106" s="59" t="s">
        <v>100</v>
      </c>
      <c r="P106" s="183" t="s">
        <v>100</v>
      </c>
      <c r="Q106" s="253" t="s">
        <v>962</v>
      </c>
      <c r="R106" s="104" t="s">
        <v>100</v>
      </c>
      <c r="S106" s="52" t="s">
        <v>286</v>
      </c>
      <c r="T106" s="50" t="s">
        <v>130</v>
      </c>
    </row>
    <row r="107" spans="1:20" x14ac:dyDescent="0.35">
      <c r="A107" s="104" t="s">
        <v>100</v>
      </c>
      <c r="B107" s="110" t="s">
        <v>687</v>
      </c>
      <c r="C107" s="43" t="s">
        <v>177</v>
      </c>
      <c r="D107" s="43" t="s">
        <v>457</v>
      </c>
      <c r="E107" s="43" t="s">
        <v>39</v>
      </c>
      <c r="F107" s="52" t="s">
        <v>286</v>
      </c>
      <c r="G107" s="50" t="s">
        <v>130</v>
      </c>
      <c r="J107" s="110" t="s">
        <v>652</v>
      </c>
      <c r="K107" s="43" t="s">
        <v>653</v>
      </c>
      <c r="L107" s="43" t="s">
        <v>73</v>
      </c>
      <c r="M107" s="43" t="s">
        <v>26</v>
      </c>
      <c r="N107" s="253" t="s">
        <v>961</v>
      </c>
      <c r="O107" s="59" t="s">
        <v>100</v>
      </c>
      <c r="P107" s="183" t="s">
        <v>100</v>
      </c>
      <c r="Q107" s="253" t="s">
        <v>962</v>
      </c>
      <c r="R107" s="104" t="s">
        <v>100</v>
      </c>
      <c r="S107" s="52" t="s">
        <v>286</v>
      </c>
      <c r="T107" s="50" t="s">
        <v>130</v>
      </c>
    </row>
    <row r="108" spans="1:20" x14ac:dyDescent="0.35">
      <c r="A108" s="104" t="s">
        <v>100</v>
      </c>
      <c r="B108" s="110" t="s">
        <v>553</v>
      </c>
      <c r="C108" s="43" t="s">
        <v>1038</v>
      </c>
      <c r="D108" s="43" t="s">
        <v>535</v>
      </c>
      <c r="E108" s="43" t="s">
        <v>42</v>
      </c>
      <c r="F108" s="52" t="s">
        <v>286</v>
      </c>
      <c r="G108" s="50" t="s">
        <v>130</v>
      </c>
      <c r="J108" s="110" t="s">
        <v>488</v>
      </c>
      <c r="K108" s="43" t="s">
        <v>635</v>
      </c>
      <c r="L108" s="43" t="s">
        <v>73</v>
      </c>
      <c r="M108" s="43" t="s">
        <v>26</v>
      </c>
      <c r="N108" s="253" t="s">
        <v>961</v>
      </c>
      <c r="O108" s="59" t="s">
        <v>100</v>
      </c>
      <c r="P108" s="183" t="s">
        <v>100</v>
      </c>
      <c r="Q108" s="253" t="s">
        <v>962</v>
      </c>
      <c r="R108" s="104" t="s">
        <v>100</v>
      </c>
      <c r="S108" s="52" t="s">
        <v>286</v>
      </c>
      <c r="T108" s="50" t="s">
        <v>130</v>
      </c>
    </row>
    <row r="109" spans="1:20" x14ac:dyDescent="0.35">
      <c r="A109" s="104" t="s">
        <v>100</v>
      </c>
      <c r="B109" s="110" t="s">
        <v>549</v>
      </c>
      <c r="C109" s="43" t="s">
        <v>378</v>
      </c>
      <c r="D109" s="43" t="s">
        <v>535</v>
      </c>
      <c r="E109" s="43" t="s">
        <v>42</v>
      </c>
      <c r="F109" s="52" t="s">
        <v>286</v>
      </c>
      <c r="G109" s="50" t="s">
        <v>130</v>
      </c>
      <c r="J109" s="110" t="s">
        <v>489</v>
      </c>
      <c r="K109" s="43" t="s">
        <v>635</v>
      </c>
      <c r="L109" s="43" t="s">
        <v>73</v>
      </c>
      <c r="M109" s="43" t="s">
        <v>26</v>
      </c>
      <c r="N109" s="253" t="s">
        <v>961</v>
      </c>
      <c r="O109" s="59" t="s">
        <v>100</v>
      </c>
      <c r="P109" s="183" t="s">
        <v>100</v>
      </c>
      <c r="Q109" s="253" t="s">
        <v>962</v>
      </c>
      <c r="R109" s="104" t="s">
        <v>100</v>
      </c>
      <c r="S109" s="52" t="s">
        <v>286</v>
      </c>
      <c r="T109" s="50" t="s">
        <v>130</v>
      </c>
    </row>
    <row r="110" spans="1:20" x14ac:dyDescent="0.35">
      <c r="A110" s="104" t="s">
        <v>100</v>
      </c>
      <c r="B110" s="110" t="s">
        <v>550</v>
      </c>
      <c r="C110" s="43" t="s">
        <v>378</v>
      </c>
      <c r="D110" s="43" t="s">
        <v>535</v>
      </c>
      <c r="E110" s="43" t="s">
        <v>42</v>
      </c>
      <c r="F110" s="52" t="s">
        <v>286</v>
      </c>
      <c r="G110" s="50" t="s">
        <v>130</v>
      </c>
      <c r="J110" s="110" t="s">
        <v>490</v>
      </c>
      <c r="K110" s="43" t="s">
        <v>635</v>
      </c>
      <c r="L110" s="43" t="s">
        <v>73</v>
      </c>
      <c r="M110" s="43" t="s">
        <v>26</v>
      </c>
      <c r="N110" s="253" t="s">
        <v>961</v>
      </c>
      <c r="O110" s="59" t="s">
        <v>100</v>
      </c>
      <c r="P110" s="183" t="s">
        <v>100</v>
      </c>
      <c r="Q110" s="253" t="s">
        <v>962</v>
      </c>
      <c r="R110" s="104" t="s">
        <v>100</v>
      </c>
      <c r="S110" s="52" t="s">
        <v>286</v>
      </c>
      <c r="T110" s="50" t="s">
        <v>130</v>
      </c>
    </row>
    <row r="111" spans="1:20" x14ac:dyDescent="0.35">
      <c r="A111" s="104" t="s">
        <v>100</v>
      </c>
      <c r="B111" s="110" t="s">
        <v>551</v>
      </c>
      <c r="C111" s="43" t="s">
        <v>644</v>
      </c>
      <c r="D111" s="43" t="s">
        <v>535</v>
      </c>
      <c r="E111" s="43" t="s">
        <v>42</v>
      </c>
      <c r="F111" s="52" t="s">
        <v>286</v>
      </c>
      <c r="G111" s="50" t="s">
        <v>130</v>
      </c>
      <c r="J111" s="110" t="s">
        <v>1032</v>
      </c>
      <c r="K111" s="43" t="s">
        <v>677</v>
      </c>
      <c r="L111" s="43" t="s">
        <v>673</v>
      </c>
      <c r="M111" s="43" t="s">
        <v>94</v>
      </c>
      <c r="N111" s="253" t="s">
        <v>961</v>
      </c>
      <c r="O111" s="59" t="s">
        <v>100</v>
      </c>
      <c r="P111" s="183" t="s">
        <v>100</v>
      </c>
      <c r="Q111" s="249">
        <v>0</v>
      </c>
      <c r="R111" s="104" t="s">
        <v>100</v>
      </c>
      <c r="S111" s="52" t="s">
        <v>286</v>
      </c>
      <c r="T111" s="50" t="s">
        <v>130</v>
      </c>
    </row>
    <row r="112" spans="1:20" x14ac:dyDescent="0.35">
      <c r="A112" s="104" t="s">
        <v>100</v>
      </c>
      <c r="B112" s="110" t="s">
        <v>552</v>
      </c>
      <c r="C112" s="43" t="s">
        <v>644</v>
      </c>
      <c r="D112" s="43" t="s">
        <v>535</v>
      </c>
      <c r="E112" s="43" t="s">
        <v>42</v>
      </c>
      <c r="F112" s="52" t="s">
        <v>286</v>
      </c>
      <c r="G112" s="50" t="s">
        <v>130</v>
      </c>
      <c r="J112" s="110" t="s">
        <v>1033</v>
      </c>
      <c r="K112" s="43" t="s">
        <v>677</v>
      </c>
      <c r="L112" s="43" t="s">
        <v>673</v>
      </c>
      <c r="M112" s="43" t="s">
        <v>94</v>
      </c>
      <c r="N112" s="253" t="s">
        <v>961</v>
      </c>
      <c r="O112" s="59" t="s">
        <v>100</v>
      </c>
      <c r="P112" s="183" t="s">
        <v>100</v>
      </c>
      <c r="Q112" s="249">
        <v>0</v>
      </c>
      <c r="R112" s="104" t="s">
        <v>100</v>
      </c>
      <c r="S112" s="52" t="s">
        <v>286</v>
      </c>
      <c r="T112" s="50" t="s">
        <v>130</v>
      </c>
    </row>
    <row r="113" spans="1:20" x14ac:dyDescent="0.35">
      <c r="A113" s="104" t="s">
        <v>100</v>
      </c>
      <c r="B113" s="110" t="s">
        <v>537</v>
      </c>
      <c r="C113" s="43" t="s">
        <v>637</v>
      </c>
      <c r="D113" s="43" t="s">
        <v>535</v>
      </c>
      <c r="E113" s="43" t="s">
        <v>42</v>
      </c>
      <c r="F113" s="52" t="s">
        <v>286</v>
      </c>
      <c r="G113" s="50" t="s">
        <v>130</v>
      </c>
      <c r="J113" s="110" t="s">
        <v>1034</v>
      </c>
      <c r="K113" s="43" t="s">
        <v>677</v>
      </c>
      <c r="L113" s="43" t="s">
        <v>673</v>
      </c>
      <c r="M113" s="43" t="s">
        <v>94</v>
      </c>
      <c r="N113" s="253" t="s">
        <v>961</v>
      </c>
      <c r="O113" s="59" t="s">
        <v>100</v>
      </c>
      <c r="P113" s="183" t="s">
        <v>100</v>
      </c>
      <c r="Q113" s="249">
        <v>0</v>
      </c>
      <c r="R113" s="104" t="s">
        <v>100</v>
      </c>
      <c r="S113" s="52" t="s">
        <v>286</v>
      </c>
      <c r="T113" s="50" t="s">
        <v>130</v>
      </c>
    </row>
    <row r="114" spans="1:20" x14ac:dyDescent="0.35">
      <c r="A114" s="104" t="s">
        <v>100</v>
      </c>
      <c r="B114" s="110" t="s">
        <v>890</v>
      </c>
      <c r="C114" s="43" t="s">
        <v>90</v>
      </c>
      <c r="D114" s="43" t="s">
        <v>891</v>
      </c>
      <c r="E114" s="43" t="s">
        <v>16</v>
      </c>
      <c r="F114" s="52" t="s">
        <v>286</v>
      </c>
      <c r="G114" s="50" t="s">
        <v>130</v>
      </c>
      <c r="J114" s="110" t="s">
        <v>674</v>
      </c>
      <c r="K114" s="43" t="s">
        <v>678</v>
      </c>
      <c r="L114" s="43" t="s">
        <v>673</v>
      </c>
      <c r="M114" s="43" t="s">
        <v>94</v>
      </c>
      <c r="N114" s="253" t="s">
        <v>964</v>
      </c>
      <c r="O114" s="59" t="s">
        <v>100</v>
      </c>
      <c r="P114" s="183" t="s">
        <v>100</v>
      </c>
      <c r="Q114" s="253" t="s">
        <v>962</v>
      </c>
      <c r="R114" s="104" t="s">
        <v>100</v>
      </c>
      <c r="S114" s="52" t="s">
        <v>286</v>
      </c>
      <c r="T114" s="50" t="s">
        <v>130</v>
      </c>
    </row>
    <row r="115" spans="1:20" x14ac:dyDescent="0.35">
      <c r="A115" s="104" t="s">
        <v>100</v>
      </c>
      <c r="B115" s="110" t="s">
        <v>892</v>
      </c>
      <c r="C115" s="43" t="s">
        <v>90</v>
      </c>
      <c r="D115" s="43" t="s">
        <v>891</v>
      </c>
      <c r="E115" s="43" t="s">
        <v>16</v>
      </c>
      <c r="F115" s="52" t="s">
        <v>286</v>
      </c>
      <c r="G115" s="50" t="s">
        <v>130</v>
      </c>
      <c r="J115" s="110" t="s">
        <v>675</v>
      </c>
      <c r="K115" s="43" t="s">
        <v>678</v>
      </c>
      <c r="L115" s="43" t="s">
        <v>673</v>
      </c>
      <c r="M115" s="43" t="s">
        <v>94</v>
      </c>
      <c r="N115" s="253" t="s">
        <v>964</v>
      </c>
      <c r="O115" s="59" t="s">
        <v>100</v>
      </c>
      <c r="P115" s="183" t="s">
        <v>100</v>
      </c>
      <c r="Q115" s="253" t="s">
        <v>962</v>
      </c>
      <c r="R115" s="104" t="s">
        <v>100</v>
      </c>
      <c r="S115" s="52" t="s">
        <v>286</v>
      </c>
      <c r="T115" s="50" t="s">
        <v>130</v>
      </c>
    </row>
    <row r="116" spans="1:20" x14ac:dyDescent="0.35">
      <c r="A116" s="104" t="s">
        <v>100</v>
      </c>
      <c r="B116" s="110" t="s">
        <v>893</v>
      </c>
      <c r="C116" s="43" t="s">
        <v>90</v>
      </c>
      <c r="D116" s="43" t="s">
        <v>891</v>
      </c>
      <c r="E116" s="43" t="s">
        <v>16</v>
      </c>
      <c r="F116" s="52" t="s">
        <v>286</v>
      </c>
      <c r="G116" s="50" t="s">
        <v>130</v>
      </c>
      <c r="J116" s="110" t="s">
        <v>676</v>
      </c>
      <c r="K116" s="43" t="s">
        <v>678</v>
      </c>
      <c r="L116" s="43" t="s">
        <v>673</v>
      </c>
      <c r="M116" s="43" t="s">
        <v>94</v>
      </c>
      <c r="N116" s="52" t="s">
        <v>964</v>
      </c>
      <c r="O116" s="59" t="s">
        <v>100</v>
      </c>
      <c r="P116" s="183" t="s">
        <v>100</v>
      </c>
      <c r="Q116" s="253" t="s">
        <v>962</v>
      </c>
      <c r="R116" s="104" t="s">
        <v>100</v>
      </c>
      <c r="S116" s="52" t="s">
        <v>286</v>
      </c>
      <c r="T116" s="50" t="s">
        <v>130</v>
      </c>
    </row>
    <row r="117" spans="1:20" x14ac:dyDescent="0.35">
      <c r="A117" s="104" t="s">
        <v>100</v>
      </c>
      <c r="B117" s="110" t="s">
        <v>622</v>
      </c>
      <c r="C117" s="43" t="s">
        <v>411</v>
      </c>
      <c r="D117" s="43" t="s">
        <v>79</v>
      </c>
      <c r="E117" s="43" t="s">
        <v>5</v>
      </c>
      <c r="F117" s="52" t="s">
        <v>286</v>
      </c>
      <c r="G117" s="50" t="s">
        <v>130</v>
      </c>
      <c r="J117" s="110" t="s">
        <v>316</v>
      </c>
      <c r="K117" s="43" t="s">
        <v>102</v>
      </c>
      <c r="L117" s="43" t="s">
        <v>61</v>
      </c>
      <c r="M117" s="43" t="s">
        <v>13</v>
      </c>
      <c r="N117" s="253" t="s">
        <v>961</v>
      </c>
      <c r="O117" s="59">
        <v>9</v>
      </c>
      <c r="P117" s="183">
        <v>2</v>
      </c>
      <c r="Q117" s="249">
        <v>0</v>
      </c>
      <c r="R117" s="104">
        <v>479</v>
      </c>
      <c r="S117" s="52" t="s">
        <v>286</v>
      </c>
      <c r="T117" s="50" t="s">
        <v>130</v>
      </c>
    </row>
    <row r="118" spans="1:20" x14ac:dyDescent="0.35">
      <c r="A118" s="104" t="s">
        <v>100</v>
      </c>
      <c r="B118" s="110" t="s">
        <v>623</v>
      </c>
      <c r="C118" s="43" t="s">
        <v>411</v>
      </c>
      <c r="D118" s="43" t="s">
        <v>79</v>
      </c>
      <c r="E118" s="43" t="s">
        <v>5</v>
      </c>
      <c r="F118" s="52" t="s">
        <v>286</v>
      </c>
      <c r="G118" s="50" t="s">
        <v>130</v>
      </c>
      <c r="J118" s="110" t="s">
        <v>309</v>
      </c>
      <c r="K118" s="43" t="s">
        <v>102</v>
      </c>
      <c r="L118" s="43" t="s">
        <v>61</v>
      </c>
      <c r="M118" s="43" t="s">
        <v>13</v>
      </c>
      <c r="N118" s="253" t="s">
        <v>961</v>
      </c>
      <c r="O118" s="59">
        <v>9</v>
      </c>
      <c r="P118" s="183">
        <v>2</v>
      </c>
      <c r="Q118" s="249">
        <v>0</v>
      </c>
      <c r="R118" s="104">
        <v>482</v>
      </c>
      <c r="S118" s="52" t="s">
        <v>286</v>
      </c>
      <c r="T118" s="50" t="s">
        <v>130</v>
      </c>
    </row>
    <row r="119" spans="1:20" x14ac:dyDescent="0.35">
      <c r="A119" s="104" t="s">
        <v>100</v>
      </c>
      <c r="B119" s="110" t="s">
        <v>624</v>
      </c>
      <c r="C119" s="43" t="s">
        <v>411</v>
      </c>
      <c r="D119" s="43" t="s">
        <v>79</v>
      </c>
      <c r="E119" s="43" t="s">
        <v>5</v>
      </c>
      <c r="F119" s="52" t="s">
        <v>286</v>
      </c>
      <c r="G119" s="50" t="s">
        <v>130</v>
      </c>
      <c r="J119" s="110" t="s">
        <v>293</v>
      </c>
      <c r="K119" s="43" t="s">
        <v>102</v>
      </c>
      <c r="L119" s="43" t="s">
        <v>61</v>
      </c>
      <c r="M119" s="43" t="s">
        <v>13</v>
      </c>
      <c r="N119" s="253" t="s">
        <v>961</v>
      </c>
      <c r="O119" s="59">
        <v>9</v>
      </c>
      <c r="P119" s="183">
        <v>2</v>
      </c>
      <c r="Q119" s="249">
        <v>0</v>
      </c>
      <c r="R119" s="104">
        <v>470</v>
      </c>
      <c r="S119" s="52" t="s">
        <v>286</v>
      </c>
      <c r="T119" s="50" t="s">
        <v>130</v>
      </c>
    </row>
    <row r="120" spans="1:20" x14ac:dyDescent="0.35">
      <c r="A120" s="104" t="s">
        <v>100</v>
      </c>
      <c r="B120" s="110" t="s">
        <v>825</v>
      </c>
      <c r="C120" s="43" t="s">
        <v>413</v>
      </c>
      <c r="D120" s="43" t="s">
        <v>728</v>
      </c>
      <c r="E120" s="43" t="s">
        <v>70</v>
      </c>
      <c r="F120" s="52" t="s">
        <v>286</v>
      </c>
      <c r="G120" s="50" t="s">
        <v>130</v>
      </c>
      <c r="J120" s="110" t="s">
        <v>326</v>
      </c>
      <c r="K120" s="43" t="s">
        <v>274</v>
      </c>
      <c r="L120" s="43" t="s">
        <v>61</v>
      </c>
      <c r="M120" s="43" t="s">
        <v>13</v>
      </c>
      <c r="N120" s="253" t="s">
        <v>964</v>
      </c>
      <c r="O120" s="59">
        <v>4</v>
      </c>
      <c r="P120" s="183">
        <v>6</v>
      </c>
      <c r="Q120" s="253" t="s">
        <v>962</v>
      </c>
      <c r="R120" s="104">
        <v>376</v>
      </c>
      <c r="S120" s="52" t="s">
        <v>286</v>
      </c>
      <c r="T120" s="50" t="s">
        <v>130</v>
      </c>
    </row>
    <row r="121" spans="1:20" x14ac:dyDescent="0.35">
      <c r="A121" s="104" t="s">
        <v>100</v>
      </c>
      <c r="B121" s="110" t="s">
        <v>826</v>
      </c>
      <c r="C121" s="43" t="s">
        <v>420</v>
      </c>
      <c r="D121" s="43" t="s">
        <v>728</v>
      </c>
      <c r="E121" s="43" t="s">
        <v>70</v>
      </c>
      <c r="F121" s="52" t="s">
        <v>286</v>
      </c>
      <c r="G121" s="50" t="s">
        <v>130</v>
      </c>
      <c r="J121" s="110" t="s">
        <v>239</v>
      </c>
      <c r="K121" s="43" t="s">
        <v>274</v>
      </c>
      <c r="L121" s="43" t="s">
        <v>61</v>
      </c>
      <c r="M121" s="43" t="s">
        <v>13</v>
      </c>
      <c r="N121" s="253" t="s">
        <v>964</v>
      </c>
      <c r="O121" s="59">
        <v>4</v>
      </c>
      <c r="P121" s="183">
        <v>6</v>
      </c>
      <c r="Q121" s="253" t="s">
        <v>962</v>
      </c>
      <c r="R121" s="104">
        <v>430</v>
      </c>
      <c r="S121" s="52" t="s">
        <v>286</v>
      </c>
      <c r="T121" s="50" t="s">
        <v>130</v>
      </c>
    </row>
    <row r="122" spans="1:20" x14ac:dyDescent="0.35">
      <c r="A122" s="104" t="s">
        <v>100</v>
      </c>
      <c r="B122" s="110" t="s">
        <v>827</v>
      </c>
      <c r="C122" s="43" t="s">
        <v>420</v>
      </c>
      <c r="D122" s="43" t="s">
        <v>728</v>
      </c>
      <c r="E122" s="43" t="s">
        <v>70</v>
      </c>
      <c r="F122" s="52" t="s">
        <v>286</v>
      </c>
      <c r="G122" s="50" t="s">
        <v>130</v>
      </c>
      <c r="J122" s="110" t="s">
        <v>241</v>
      </c>
      <c r="K122" s="43" t="s">
        <v>274</v>
      </c>
      <c r="L122" s="43" t="s">
        <v>61</v>
      </c>
      <c r="M122" s="43" t="s">
        <v>13</v>
      </c>
      <c r="N122" s="253" t="s">
        <v>964</v>
      </c>
      <c r="O122" s="59">
        <v>4</v>
      </c>
      <c r="P122" s="183">
        <v>6</v>
      </c>
      <c r="Q122" s="253" t="s">
        <v>962</v>
      </c>
      <c r="R122" s="104">
        <v>434</v>
      </c>
      <c r="S122" s="52" t="s">
        <v>286</v>
      </c>
      <c r="T122" s="50" t="s">
        <v>130</v>
      </c>
    </row>
    <row r="123" spans="1:20" x14ac:dyDescent="0.35">
      <c r="A123" s="104" t="s">
        <v>100</v>
      </c>
      <c r="B123" s="110" t="s">
        <v>828</v>
      </c>
      <c r="C123" s="43" t="s">
        <v>420</v>
      </c>
      <c r="D123" s="43" t="s">
        <v>728</v>
      </c>
      <c r="E123" s="43" t="s">
        <v>70</v>
      </c>
      <c r="F123" s="52" t="s">
        <v>286</v>
      </c>
      <c r="G123" s="50" t="s">
        <v>130</v>
      </c>
      <c r="J123" s="110" t="s">
        <v>301</v>
      </c>
      <c r="K123" s="43" t="s">
        <v>786</v>
      </c>
      <c r="L123" s="43" t="s">
        <v>61</v>
      </c>
      <c r="M123" s="43" t="s">
        <v>13</v>
      </c>
      <c r="N123" s="52" t="s">
        <v>961</v>
      </c>
      <c r="O123" s="59" t="s">
        <v>100</v>
      </c>
      <c r="P123" s="183">
        <v>9</v>
      </c>
      <c r="Q123" s="52" t="s">
        <v>962</v>
      </c>
      <c r="R123" s="104">
        <v>424</v>
      </c>
      <c r="S123" s="52" t="s">
        <v>286</v>
      </c>
      <c r="T123" s="50" t="s">
        <v>130</v>
      </c>
    </row>
    <row r="124" spans="1:20" x14ac:dyDescent="0.35">
      <c r="A124" s="104" t="s">
        <v>100</v>
      </c>
      <c r="B124" s="110" t="s">
        <v>829</v>
      </c>
      <c r="C124" s="43" t="s">
        <v>420</v>
      </c>
      <c r="D124" s="43" t="s">
        <v>728</v>
      </c>
      <c r="E124" s="43" t="s">
        <v>70</v>
      </c>
      <c r="F124" s="52" t="s">
        <v>286</v>
      </c>
      <c r="G124" s="50" t="s">
        <v>130</v>
      </c>
      <c r="J124" s="110" t="s">
        <v>823</v>
      </c>
      <c r="K124" s="43" t="s">
        <v>786</v>
      </c>
      <c r="L124" s="43" t="s">
        <v>61</v>
      </c>
      <c r="M124" s="43" t="s">
        <v>13</v>
      </c>
      <c r="N124" s="52" t="s">
        <v>961</v>
      </c>
      <c r="O124" s="59" t="s">
        <v>100</v>
      </c>
      <c r="P124" s="183">
        <v>9</v>
      </c>
      <c r="Q124" s="52" t="s">
        <v>962</v>
      </c>
      <c r="R124" s="104" t="s">
        <v>100</v>
      </c>
      <c r="S124" s="52" t="s">
        <v>286</v>
      </c>
      <c r="T124" s="50" t="s">
        <v>130</v>
      </c>
    </row>
    <row r="125" spans="1:20" x14ac:dyDescent="0.35">
      <c r="A125" s="104">
        <v>445</v>
      </c>
      <c r="B125" s="110" t="s">
        <v>271</v>
      </c>
      <c r="C125" s="43" t="s">
        <v>637</v>
      </c>
      <c r="D125" s="43" t="s">
        <v>535</v>
      </c>
      <c r="E125" s="43" t="s">
        <v>42</v>
      </c>
      <c r="F125" s="52" t="s">
        <v>286</v>
      </c>
      <c r="G125" s="50" t="s">
        <v>130</v>
      </c>
      <c r="J125" s="110" t="s">
        <v>751</v>
      </c>
      <c r="K125" s="43" t="s">
        <v>786</v>
      </c>
      <c r="L125" s="43" t="s">
        <v>61</v>
      </c>
      <c r="M125" s="43" t="s">
        <v>13</v>
      </c>
      <c r="N125" s="253" t="s">
        <v>961</v>
      </c>
      <c r="O125" s="59" t="s">
        <v>100</v>
      </c>
      <c r="P125" s="183">
        <v>9</v>
      </c>
      <c r="Q125" s="253" t="s">
        <v>962</v>
      </c>
      <c r="R125" s="104" t="s">
        <v>100</v>
      </c>
      <c r="S125" s="52" t="s">
        <v>286</v>
      </c>
      <c r="T125" s="50" t="s">
        <v>130</v>
      </c>
    </row>
    <row r="126" spans="1:20" x14ac:dyDescent="0.35">
      <c r="A126" s="104">
        <v>439</v>
      </c>
      <c r="B126" s="110" t="s">
        <v>299</v>
      </c>
      <c r="C126" s="43" t="s">
        <v>177</v>
      </c>
      <c r="D126" s="43" t="s">
        <v>457</v>
      </c>
      <c r="E126" s="43" t="s">
        <v>39</v>
      </c>
      <c r="F126" s="52" t="s">
        <v>286</v>
      </c>
      <c r="G126" s="50" t="s">
        <v>130</v>
      </c>
      <c r="J126" s="110" t="s">
        <v>824</v>
      </c>
      <c r="K126" s="43" t="s">
        <v>1035</v>
      </c>
      <c r="L126" s="43" t="s">
        <v>457</v>
      </c>
      <c r="M126" s="43" t="s">
        <v>39</v>
      </c>
      <c r="N126" s="249">
        <v>0</v>
      </c>
      <c r="O126" s="59" t="s">
        <v>100</v>
      </c>
      <c r="P126" s="183" t="s">
        <v>100</v>
      </c>
      <c r="Q126" s="253" t="s">
        <v>962</v>
      </c>
      <c r="R126" s="104" t="s">
        <v>100</v>
      </c>
      <c r="S126" s="52" t="s">
        <v>286</v>
      </c>
      <c r="T126" s="50" t="s">
        <v>130</v>
      </c>
    </row>
    <row r="127" spans="1:20" x14ac:dyDescent="0.35">
      <c r="A127" s="104">
        <v>435</v>
      </c>
      <c r="B127" s="110" t="s">
        <v>272</v>
      </c>
      <c r="C127" s="43" t="s">
        <v>413</v>
      </c>
      <c r="D127" s="43" t="s">
        <v>728</v>
      </c>
      <c r="E127" s="43" t="s">
        <v>70</v>
      </c>
      <c r="F127" s="52" t="s">
        <v>286</v>
      </c>
      <c r="G127" s="50" t="s">
        <v>130</v>
      </c>
      <c r="J127" s="110" t="s">
        <v>238</v>
      </c>
      <c r="K127" s="43" t="s">
        <v>419</v>
      </c>
      <c r="L127" s="43" t="s">
        <v>457</v>
      </c>
      <c r="M127" s="43" t="s">
        <v>39</v>
      </c>
      <c r="N127" s="253" t="s">
        <v>961</v>
      </c>
      <c r="O127" s="59" t="s">
        <v>100</v>
      </c>
      <c r="P127" s="183">
        <v>9</v>
      </c>
      <c r="Q127" s="253" t="s">
        <v>962</v>
      </c>
      <c r="R127" s="104">
        <v>378</v>
      </c>
      <c r="S127" s="52" t="s">
        <v>286</v>
      </c>
      <c r="T127" s="50" t="s">
        <v>130</v>
      </c>
    </row>
    <row r="128" spans="1:20" x14ac:dyDescent="0.35">
      <c r="A128" s="104">
        <v>434</v>
      </c>
      <c r="B128" s="110" t="s">
        <v>241</v>
      </c>
      <c r="C128" s="43" t="s">
        <v>274</v>
      </c>
      <c r="D128" s="43" t="s">
        <v>61</v>
      </c>
      <c r="E128" s="43" t="s">
        <v>13</v>
      </c>
      <c r="F128" s="52" t="s">
        <v>286</v>
      </c>
      <c r="G128" s="50" t="s">
        <v>130</v>
      </c>
      <c r="J128" s="110" t="s">
        <v>322</v>
      </c>
      <c r="K128" s="43" t="s">
        <v>419</v>
      </c>
      <c r="L128" s="43" t="s">
        <v>457</v>
      </c>
      <c r="M128" s="43" t="s">
        <v>39</v>
      </c>
      <c r="N128" s="253" t="s">
        <v>961</v>
      </c>
      <c r="O128" s="59" t="s">
        <v>100</v>
      </c>
      <c r="P128" s="183">
        <v>9</v>
      </c>
      <c r="Q128" s="253" t="s">
        <v>962</v>
      </c>
      <c r="R128" s="104">
        <v>368</v>
      </c>
      <c r="S128" s="52" t="s">
        <v>286</v>
      </c>
      <c r="T128" s="50" t="s">
        <v>130</v>
      </c>
    </row>
    <row r="129" spans="1:20" x14ac:dyDescent="0.35">
      <c r="A129" s="104">
        <v>430</v>
      </c>
      <c r="B129" s="110" t="s">
        <v>239</v>
      </c>
      <c r="C129" s="43" t="s">
        <v>274</v>
      </c>
      <c r="D129" s="43" t="s">
        <v>61</v>
      </c>
      <c r="E129" s="43" t="s">
        <v>13</v>
      </c>
      <c r="F129" s="52" t="s">
        <v>286</v>
      </c>
      <c r="G129" s="50" t="s">
        <v>130</v>
      </c>
      <c r="J129" s="110" t="s">
        <v>458</v>
      </c>
      <c r="K129" s="43" t="s">
        <v>419</v>
      </c>
      <c r="L129" s="43" t="s">
        <v>457</v>
      </c>
      <c r="M129" s="43" t="s">
        <v>39</v>
      </c>
      <c r="N129" s="253" t="s">
        <v>961</v>
      </c>
      <c r="O129" s="59" t="s">
        <v>100</v>
      </c>
      <c r="P129" s="183">
        <v>9</v>
      </c>
      <c r="Q129" s="253" t="s">
        <v>962</v>
      </c>
      <c r="R129" s="104" t="s">
        <v>100</v>
      </c>
      <c r="S129" s="52" t="s">
        <v>286</v>
      </c>
      <c r="T129" s="50" t="s">
        <v>130</v>
      </c>
    </row>
    <row r="130" spans="1:20" x14ac:dyDescent="0.35">
      <c r="A130" s="104">
        <v>424</v>
      </c>
      <c r="B130" s="110" t="s">
        <v>301</v>
      </c>
      <c r="C130" s="43" t="s">
        <v>786</v>
      </c>
      <c r="D130" s="43" t="s">
        <v>61</v>
      </c>
      <c r="E130" s="43" t="s">
        <v>13</v>
      </c>
      <c r="F130" s="52" t="s">
        <v>286</v>
      </c>
      <c r="G130" s="50" t="s">
        <v>130</v>
      </c>
      <c r="J130" s="110" t="s">
        <v>459</v>
      </c>
      <c r="K130" s="43" t="s">
        <v>419</v>
      </c>
      <c r="L130" s="43" t="s">
        <v>457</v>
      </c>
      <c r="M130" s="43" t="s">
        <v>39</v>
      </c>
      <c r="N130" s="253" t="s">
        <v>961</v>
      </c>
      <c r="O130" s="59" t="s">
        <v>100</v>
      </c>
      <c r="P130" s="183">
        <v>9</v>
      </c>
      <c r="Q130" s="253" t="s">
        <v>962</v>
      </c>
      <c r="R130" s="104" t="s">
        <v>100</v>
      </c>
      <c r="S130" s="52" t="s">
        <v>286</v>
      </c>
      <c r="T130" s="50" t="s">
        <v>130</v>
      </c>
    </row>
    <row r="131" spans="1:20" x14ac:dyDescent="0.35">
      <c r="A131" s="104">
        <v>416</v>
      </c>
      <c r="B131" s="110" t="s">
        <v>305</v>
      </c>
      <c r="C131" s="43" t="s">
        <v>413</v>
      </c>
      <c r="D131" s="43" t="s">
        <v>728</v>
      </c>
      <c r="E131" s="43" t="s">
        <v>70</v>
      </c>
      <c r="F131" s="52" t="s">
        <v>286</v>
      </c>
      <c r="G131" s="50" t="s">
        <v>130</v>
      </c>
      <c r="J131" s="110" t="s">
        <v>460</v>
      </c>
      <c r="K131" s="43" t="s">
        <v>421</v>
      </c>
      <c r="L131" s="43" t="s">
        <v>457</v>
      </c>
      <c r="M131" s="43" t="s">
        <v>39</v>
      </c>
      <c r="N131" s="253" t="s">
        <v>964</v>
      </c>
      <c r="O131" s="59" t="s">
        <v>100</v>
      </c>
      <c r="P131" s="183">
        <v>9</v>
      </c>
      <c r="Q131" s="253" t="s">
        <v>962</v>
      </c>
      <c r="R131" s="104" t="s">
        <v>100</v>
      </c>
      <c r="S131" s="52" t="s">
        <v>286</v>
      </c>
      <c r="T131" s="50" t="s">
        <v>130</v>
      </c>
    </row>
    <row r="132" spans="1:20" x14ac:dyDescent="0.35">
      <c r="A132" s="104">
        <v>408</v>
      </c>
      <c r="B132" s="110" t="s">
        <v>251</v>
      </c>
      <c r="C132" s="43" t="s">
        <v>353</v>
      </c>
      <c r="D132" s="43" t="s">
        <v>61</v>
      </c>
      <c r="E132" s="43" t="s">
        <v>13</v>
      </c>
      <c r="F132" s="52" t="s">
        <v>286</v>
      </c>
      <c r="G132" s="50" t="s">
        <v>130</v>
      </c>
      <c r="J132" s="110" t="s">
        <v>461</v>
      </c>
      <c r="K132" s="43" t="s">
        <v>421</v>
      </c>
      <c r="L132" s="43" t="s">
        <v>457</v>
      </c>
      <c r="M132" s="43" t="s">
        <v>39</v>
      </c>
      <c r="N132" s="253" t="s">
        <v>964</v>
      </c>
      <c r="O132" s="59" t="s">
        <v>100</v>
      </c>
      <c r="P132" s="183">
        <v>9</v>
      </c>
      <c r="Q132" s="253" t="s">
        <v>962</v>
      </c>
      <c r="R132" s="104" t="s">
        <v>100</v>
      </c>
      <c r="S132" s="52" t="s">
        <v>286</v>
      </c>
      <c r="T132" s="50" t="s">
        <v>130</v>
      </c>
    </row>
    <row r="133" spans="1:20" x14ac:dyDescent="0.35">
      <c r="A133" s="104">
        <v>384</v>
      </c>
      <c r="B133" s="110" t="s">
        <v>313</v>
      </c>
      <c r="C133" s="43" t="s">
        <v>370</v>
      </c>
      <c r="D133" s="43" t="s">
        <v>79</v>
      </c>
      <c r="E133" s="43" t="s">
        <v>5</v>
      </c>
      <c r="F133" s="52" t="s">
        <v>286</v>
      </c>
      <c r="G133" s="50" t="s">
        <v>130</v>
      </c>
      <c r="J133" s="110" t="s">
        <v>462</v>
      </c>
      <c r="K133" s="43" t="s">
        <v>421</v>
      </c>
      <c r="L133" s="43" t="s">
        <v>457</v>
      </c>
      <c r="M133" s="43" t="s">
        <v>39</v>
      </c>
      <c r="N133" s="253" t="s">
        <v>964</v>
      </c>
      <c r="O133" s="59" t="s">
        <v>100</v>
      </c>
      <c r="P133" s="183">
        <v>9</v>
      </c>
      <c r="Q133" s="253" t="s">
        <v>962</v>
      </c>
      <c r="R133" s="104" t="s">
        <v>100</v>
      </c>
      <c r="S133" s="52" t="s">
        <v>286</v>
      </c>
      <c r="T133" s="50" t="s">
        <v>130</v>
      </c>
    </row>
    <row r="134" spans="1:20" x14ac:dyDescent="0.35">
      <c r="A134" s="104">
        <v>378</v>
      </c>
      <c r="B134" s="110" t="s">
        <v>238</v>
      </c>
      <c r="C134" s="43" t="s">
        <v>419</v>
      </c>
      <c r="D134" s="43" t="s">
        <v>457</v>
      </c>
      <c r="E134" s="43" t="s">
        <v>39</v>
      </c>
      <c r="F134" s="52" t="s">
        <v>286</v>
      </c>
      <c r="G134" s="50" t="s">
        <v>130</v>
      </c>
      <c r="J134" s="110" t="s">
        <v>463</v>
      </c>
      <c r="K134" s="43" t="s">
        <v>421</v>
      </c>
      <c r="L134" s="43" t="s">
        <v>457</v>
      </c>
      <c r="M134" s="43" t="s">
        <v>39</v>
      </c>
      <c r="N134" s="253" t="s">
        <v>964</v>
      </c>
      <c r="O134" s="59" t="s">
        <v>100</v>
      </c>
      <c r="P134" s="183">
        <v>9</v>
      </c>
      <c r="Q134" s="253" t="s">
        <v>962</v>
      </c>
      <c r="R134" s="104" t="s">
        <v>100</v>
      </c>
      <c r="S134" s="52" t="s">
        <v>286</v>
      </c>
      <c r="T134" s="50" t="s">
        <v>130</v>
      </c>
    </row>
    <row r="135" spans="1:20" x14ac:dyDescent="0.35">
      <c r="A135" s="104">
        <v>376</v>
      </c>
      <c r="B135" s="110" t="s">
        <v>326</v>
      </c>
      <c r="C135" s="43" t="s">
        <v>274</v>
      </c>
      <c r="D135" s="43" t="s">
        <v>61</v>
      </c>
      <c r="E135" s="43" t="s">
        <v>13</v>
      </c>
      <c r="F135" s="52" t="s">
        <v>286</v>
      </c>
      <c r="G135" s="50" t="s">
        <v>130</v>
      </c>
      <c r="J135" s="110" t="s">
        <v>468</v>
      </c>
      <c r="K135" s="43" t="s">
        <v>421</v>
      </c>
      <c r="L135" s="43" t="s">
        <v>457</v>
      </c>
      <c r="M135" s="43" t="s">
        <v>39</v>
      </c>
      <c r="N135" s="253" t="s">
        <v>964</v>
      </c>
      <c r="O135" s="59" t="s">
        <v>100</v>
      </c>
      <c r="P135" s="183">
        <v>9</v>
      </c>
      <c r="Q135" s="253" t="s">
        <v>962</v>
      </c>
      <c r="R135" s="104" t="s">
        <v>100</v>
      </c>
      <c r="S135" s="52" t="s">
        <v>286</v>
      </c>
      <c r="T135" s="50" t="s">
        <v>130</v>
      </c>
    </row>
    <row r="136" spans="1:20" x14ac:dyDescent="0.35">
      <c r="A136" s="104">
        <v>372</v>
      </c>
      <c r="B136" s="110" t="s">
        <v>240</v>
      </c>
      <c r="C136" s="43" t="s">
        <v>370</v>
      </c>
      <c r="D136" s="43" t="s">
        <v>79</v>
      </c>
      <c r="E136" s="43" t="s">
        <v>5</v>
      </c>
      <c r="F136" s="52" t="s">
        <v>286</v>
      </c>
      <c r="G136" s="50" t="s">
        <v>130</v>
      </c>
      <c r="J136" s="110" t="s">
        <v>299</v>
      </c>
      <c r="K136" s="43" t="s">
        <v>177</v>
      </c>
      <c r="L136" s="43" t="s">
        <v>457</v>
      </c>
      <c r="M136" s="43" t="s">
        <v>39</v>
      </c>
      <c r="N136" s="52" t="s">
        <v>961</v>
      </c>
      <c r="O136" s="59" t="s">
        <v>100</v>
      </c>
      <c r="P136" s="183">
        <v>1</v>
      </c>
      <c r="Q136" s="253" t="s">
        <v>962</v>
      </c>
      <c r="R136" s="104">
        <v>439</v>
      </c>
      <c r="S136" s="52" t="s">
        <v>286</v>
      </c>
      <c r="T136" s="50" t="s">
        <v>130</v>
      </c>
    </row>
    <row r="137" spans="1:20" x14ac:dyDescent="0.35">
      <c r="A137" s="104">
        <v>368</v>
      </c>
      <c r="B137" s="110" t="s">
        <v>322</v>
      </c>
      <c r="C137" s="43" t="s">
        <v>419</v>
      </c>
      <c r="D137" s="43" t="s">
        <v>457</v>
      </c>
      <c r="E137" s="43" t="s">
        <v>39</v>
      </c>
      <c r="F137" s="52" t="s">
        <v>286</v>
      </c>
      <c r="G137" s="50" t="s">
        <v>130</v>
      </c>
      <c r="J137" s="110" t="s">
        <v>685</v>
      </c>
      <c r="K137" s="43" t="s">
        <v>177</v>
      </c>
      <c r="L137" s="43" t="s">
        <v>457</v>
      </c>
      <c r="M137" s="43" t="s">
        <v>39</v>
      </c>
      <c r="N137" s="52" t="s">
        <v>961</v>
      </c>
      <c r="O137" s="59" t="s">
        <v>100</v>
      </c>
      <c r="P137" s="183">
        <v>1</v>
      </c>
      <c r="Q137" s="253" t="s">
        <v>962</v>
      </c>
      <c r="R137" s="104" t="s">
        <v>100</v>
      </c>
      <c r="S137" s="52" t="s">
        <v>286</v>
      </c>
      <c r="T137" s="50" t="s">
        <v>130</v>
      </c>
    </row>
    <row r="138" spans="1:20" x14ac:dyDescent="0.35">
      <c r="A138" s="104">
        <v>327</v>
      </c>
      <c r="B138" s="110" t="s">
        <v>221</v>
      </c>
      <c r="C138" s="43" t="s">
        <v>411</v>
      </c>
      <c r="D138" s="43" t="s">
        <v>79</v>
      </c>
      <c r="E138" s="43" t="s">
        <v>5</v>
      </c>
      <c r="F138" s="52" t="s">
        <v>286</v>
      </c>
      <c r="G138" s="50" t="s">
        <v>130</v>
      </c>
      <c r="J138" s="110" t="s">
        <v>686</v>
      </c>
      <c r="K138" s="43" t="s">
        <v>177</v>
      </c>
      <c r="L138" s="43" t="s">
        <v>457</v>
      </c>
      <c r="M138" s="43" t="s">
        <v>39</v>
      </c>
      <c r="N138" s="52" t="s">
        <v>961</v>
      </c>
      <c r="O138" s="59" t="s">
        <v>100</v>
      </c>
      <c r="P138" s="183">
        <v>1</v>
      </c>
      <c r="Q138" s="253" t="s">
        <v>962</v>
      </c>
      <c r="R138" s="104" t="s">
        <v>100</v>
      </c>
      <c r="S138" s="52" t="s">
        <v>286</v>
      </c>
      <c r="T138" s="50" t="s">
        <v>130</v>
      </c>
    </row>
    <row r="139" spans="1:20" x14ac:dyDescent="0.35">
      <c r="A139" s="104">
        <v>324</v>
      </c>
      <c r="B139" s="110" t="s">
        <v>255</v>
      </c>
      <c r="C139" s="43" t="s">
        <v>370</v>
      </c>
      <c r="D139" s="43" t="s">
        <v>79</v>
      </c>
      <c r="E139" s="43" t="s">
        <v>5</v>
      </c>
      <c r="F139" s="52" t="s">
        <v>286</v>
      </c>
      <c r="G139" s="50" t="s">
        <v>130</v>
      </c>
      <c r="J139" s="110" t="s">
        <v>687</v>
      </c>
      <c r="K139" s="43" t="s">
        <v>177</v>
      </c>
      <c r="L139" s="43" t="s">
        <v>457</v>
      </c>
      <c r="M139" s="43" t="s">
        <v>39</v>
      </c>
      <c r="N139" s="253" t="s">
        <v>961</v>
      </c>
      <c r="O139" s="59" t="s">
        <v>100</v>
      </c>
      <c r="P139" s="183">
        <v>1</v>
      </c>
      <c r="Q139" s="253" t="s">
        <v>962</v>
      </c>
      <c r="R139" s="104" t="s">
        <v>100</v>
      </c>
      <c r="S139" s="52" t="s">
        <v>286</v>
      </c>
      <c r="T139" s="50" t="s">
        <v>130</v>
      </c>
    </row>
    <row r="140" spans="1:20" x14ac:dyDescent="0.35">
      <c r="A140" s="104">
        <v>322</v>
      </c>
      <c r="B140" s="110" t="s">
        <v>250</v>
      </c>
      <c r="C140" s="43" t="s">
        <v>378</v>
      </c>
      <c r="D140" s="43" t="s">
        <v>535</v>
      </c>
      <c r="E140" s="43" t="s">
        <v>42</v>
      </c>
      <c r="F140" s="52" t="s">
        <v>286</v>
      </c>
      <c r="G140" s="50" t="s">
        <v>130</v>
      </c>
      <c r="J140" s="110" t="s">
        <v>549</v>
      </c>
      <c r="K140" s="43" t="s">
        <v>378</v>
      </c>
      <c r="L140" s="43" t="s">
        <v>535</v>
      </c>
      <c r="M140" s="43" t="s">
        <v>42</v>
      </c>
      <c r="N140" s="253" t="s">
        <v>961</v>
      </c>
      <c r="O140" s="59" t="s">
        <v>100</v>
      </c>
      <c r="P140" s="183">
        <v>4</v>
      </c>
      <c r="Q140" s="253" t="s">
        <v>962</v>
      </c>
      <c r="R140" s="104" t="s">
        <v>100</v>
      </c>
      <c r="S140" s="52" t="s">
        <v>286</v>
      </c>
      <c r="T140" s="50" t="s">
        <v>130</v>
      </c>
    </row>
    <row r="141" spans="1:20" ht="15" thickBot="1" x14ac:dyDescent="0.4">
      <c r="A141" s="280">
        <v>317</v>
      </c>
      <c r="B141" s="195" t="s">
        <v>253</v>
      </c>
      <c r="C141" s="196" t="s">
        <v>378</v>
      </c>
      <c r="D141" s="196" t="s">
        <v>535</v>
      </c>
      <c r="E141" s="196" t="s">
        <v>42</v>
      </c>
      <c r="F141" s="198" t="s">
        <v>286</v>
      </c>
      <c r="G141" s="281" t="s">
        <v>130</v>
      </c>
      <c r="J141" s="110" t="s">
        <v>253</v>
      </c>
      <c r="K141" s="43" t="s">
        <v>378</v>
      </c>
      <c r="L141" s="43" t="s">
        <v>535</v>
      </c>
      <c r="M141" s="43" t="s">
        <v>42</v>
      </c>
      <c r="N141" s="253" t="s">
        <v>961</v>
      </c>
      <c r="O141" s="59" t="s">
        <v>100</v>
      </c>
      <c r="P141" s="183">
        <v>4</v>
      </c>
      <c r="Q141" s="253" t="s">
        <v>962</v>
      </c>
      <c r="R141" s="104">
        <v>317</v>
      </c>
      <c r="S141" s="52" t="s">
        <v>286</v>
      </c>
      <c r="T141" s="50" t="s">
        <v>130</v>
      </c>
    </row>
    <row r="142" spans="1:20" x14ac:dyDescent="0.35">
      <c r="A142" s="104">
        <v>453</v>
      </c>
      <c r="B142" s="110" t="s">
        <v>295</v>
      </c>
      <c r="C142" s="43" t="s">
        <v>1065</v>
      </c>
      <c r="D142" s="43" t="s">
        <v>900</v>
      </c>
      <c r="E142" s="43" t="s">
        <v>163</v>
      </c>
      <c r="F142" s="52" t="s">
        <v>286</v>
      </c>
      <c r="G142" s="50" t="s">
        <v>229</v>
      </c>
      <c r="H142" s="242">
        <v>39</v>
      </c>
      <c r="J142" s="110" t="s">
        <v>550</v>
      </c>
      <c r="K142" s="43" t="s">
        <v>378</v>
      </c>
      <c r="L142" s="43" t="s">
        <v>535</v>
      </c>
      <c r="M142" s="43" t="s">
        <v>42</v>
      </c>
      <c r="N142" s="253" t="s">
        <v>961</v>
      </c>
      <c r="O142" s="59" t="s">
        <v>100</v>
      </c>
      <c r="P142" s="183">
        <v>4</v>
      </c>
      <c r="Q142" s="253" t="s">
        <v>962</v>
      </c>
      <c r="R142" s="104" t="s">
        <v>100</v>
      </c>
      <c r="S142" s="52" t="s">
        <v>286</v>
      </c>
      <c r="T142" s="50" t="s">
        <v>130</v>
      </c>
    </row>
    <row r="143" spans="1:20" x14ac:dyDescent="0.35">
      <c r="A143" s="104">
        <v>440</v>
      </c>
      <c r="B143" s="110" t="s">
        <v>304</v>
      </c>
      <c r="C143" s="43" t="s">
        <v>347</v>
      </c>
      <c r="D143" s="43" t="s">
        <v>71</v>
      </c>
      <c r="E143" s="43" t="s">
        <v>10</v>
      </c>
      <c r="F143" s="52" t="s">
        <v>286</v>
      </c>
      <c r="G143" s="50" t="s">
        <v>229</v>
      </c>
      <c r="J143" s="110" t="s">
        <v>250</v>
      </c>
      <c r="K143" s="43" t="s">
        <v>378</v>
      </c>
      <c r="L143" s="43" t="s">
        <v>535</v>
      </c>
      <c r="M143" s="43" t="s">
        <v>42</v>
      </c>
      <c r="N143" s="253" t="s">
        <v>961</v>
      </c>
      <c r="O143" s="59" t="s">
        <v>100</v>
      </c>
      <c r="P143" s="183">
        <v>4</v>
      </c>
      <c r="Q143" s="253" t="s">
        <v>962</v>
      </c>
      <c r="R143" s="104">
        <v>322</v>
      </c>
      <c r="S143" s="52" t="s">
        <v>286</v>
      </c>
      <c r="T143" s="50" t="s">
        <v>130</v>
      </c>
    </row>
    <row r="144" spans="1:20" x14ac:dyDescent="0.35">
      <c r="A144" s="104">
        <v>429</v>
      </c>
      <c r="B144" s="110" t="s">
        <v>341</v>
      </c>
      <c r="C144" s="43" t="s">
        <v>967</v>
      </c>
      <c r="D144" s="43" t="s">
        <v>696</v>
      </c>
      <c r="E144" s="43" t="s">
        <v>91</v>
      </c>
      <c r="F144" s="52" t="s">
        <v>286</v>
      </c>
      <c r="G144" s="50" t="s">
        <v>229</v>
      </c>
      <c r="J144" s="110" t="s">
        <v>551</v>
      </c>
      <c r="K144" s="43" t="s">
        <v>644</v>
      </c>
      <c r="L144" s="43" t="s">
        <v>535</v>
      </c>
      <c r="M144" s="43" t="s">
        <v>42</v>
      </c>
      <c r="N144" s="253" t="s">
        <v>964</v>
      </c>
      <c r="O144" s="59" t="s">
        <v>100</v>
      </c>
      <c r="P144" s="183" t="s">
        <v>100</v>
      </c>
      <c r="Q144" s="253" t="s">
        <v>962</v>
      </c>
      <c r="R144" s="104" t="s">
        <v>100</v>
      </c>
      <c r="S144" s="52" t="s">
        <v>286</v>
      </c>
      <c r="T144" s="50" t="s">
        <v>130</v>
      </c>
    </row>
    <row r="145" spans="1:20" x14ac:dyDescent="0.35">
      <c r="A145" s="104">
        <v>427</v>
      </c>
      <c r="B145" s="110" t="s">
        <v>308</v>
      </c>
      <c r="C145" s="43" t="s">
        <v>1061</v>
      </c>
      <c r="D145" s="43" t="s">
        <v>74</v>
      </c>
      <c r="E145" s="43" t="s">
        <v>614</v>
      </c>
      <c r="F145" s="52" t="s">
        <v>286</v>
      </c>
      <c r="G145" s="50" t="s">
        <v>229</v>
      </c>
      <c r="J145" s="110" t="s">
        <v>552</v>
      </c>
      <c r="K145" s="43" t="s">
        <v>644</v>
      </c>
      <c r="L145" s="43" t="s">
        <v>535</v>
      </c>
      <c r="M145" s="43" t="s">
        <v>42</v>
      </c>
      <c r="N145" s="253" t="s">
        <v>964</v>
      </c>
      <c r="O145" s="59" t="s">
        <v>100</v>
      </c>
      <c r="P145" s="183" t="s">
        <v>100</v>
      </c>
      <c r="Q145" s="253" t="s">
        <v>962</v>
      </c>
      <c r="R145" s="104" t="s">
        <v>100</v>
      </c>
      <c r="S145" s="52" t="s">
        <v>286</v>
      </c>
      <c r="T145" s="50" t="s">
        <v>130</v>
      </c>
    </row>
    <row r="146" spans="1:20" x14ac:dyDescent="0.35">
      <c r="A146" s="104">
        <v>424</v>
      </c>
      <c r="B146" s="110" t="s">
        <v>325</v>
      </c>
      <c r="C146" s="43" t="s">
        <v>82</v>
      </c>
      <c r="D146" s="43" t="s">
        <v>74</v>
      </c>
      <c r="E146" s="43" t="s">
        <v>27</v>
      </c>
      <c r="F146" s="52" t="s">
        <v>286</v>
      </c>
      <c r="G146" s="50" t="s">
        <v>229</v>
      </c>
      <c r="J146" s="110" t="s">
        <v>1036</v>
      </c>
      <c r="K146" s="43" t="s">
        <v>644</v>
      </c>
      <c r="L146" s="43" t="s">
        <v>535</v>
      </c>
      <c r="M146" s="43" t="s">
        <v>42</v>
      </c>
      <c r="N146" s="253" t="s">
        <v>964</v>
      </c>
      <c r="O146" s="59" t="s">
        <v>100</v>
      </c>
      <c r="P146" s="183" t="s">
        <v>100</v>
      </c>
      <c r="Q146" s="249">
        <v>0</v>
      </c>
      <c r="R146" s="104" t="s">
        <v>100</v>
      </c>
      <c r="S146" s="52" t="s">
        <v>286</v>
      </c>
      <c r="T146" s="50" t="s">
        <v>130</v>
      </c>
    </row>
    <row r="147" spans="1:20" x14ac:dyDescent="0.35">
      <c r="A147" s="104">
        <v>424</v>
      </c>
      <c r="B147" s="110" t="s">
        <v>320</v>
      </c>
      <c r="C147" s="43" t="s">
        <v>82</v>
      </c>
      <c r="D147" s="43" t="s">
        <v>74</v>
      </c>
      <c r="E147" s="43" t="s">
        <v>27</v>
      </c>
      <c r="F147" s="52" t="s">
        <v>286</v>
      </c>
      <c r="G147" s="50" t="s">
        <v>229</v>
      </c>
      <c r="J147" s="110" t="s">
        <v>1037</v>
      </c>
      <c r="K147" s="43" t="s">
        <v>644</v>
      </c>
      <c r="L147" s="43" t="s">
        <v>535</v>
      </c>
      <c r="M147" s="43" t="s">
        <v>42</v>
      </c>
      <c r="N147" s="253" t="s">
        <v>964</v>
      </c>
      <c r="O147" s="59" t="s">
        <v>100</v>
      </c>
      <c r="P147" s="183" t="s">
        <v>100</v>
      </c>
      <c r="Q147" s="249">
        <v>0</v>
      </c>
      <c r="R147" s="104" t="s">
        <v>100</v>
      </c>
      <c r="S147" s="52" t="s">
        <v>286</v>
      </c>
      <c r="T147" s="50" t="s">
        <v>130</v>
      </c>
    </row>
    <row r="148" spans="1:20" x14ac:dyDescent="0.35">
      <c r="A148" s="104">
        <v>325</v>
      </c>
      <c r="B148" s="110" t="s">
        <v>252</v>
      </c>
      <c r="C148" s="43" t="s">
        <v>349</v>
      </c>
      <c r="D148" s="43" t="s">
        <v>74</v>
      </c>
      <c r="E148" s="43" t="s">
        <v>27</v>
      </c>
      <c r="F148" s="52" t="s">
        <v>286</v>
      </c>
      <c r="G148" s="50" t="s">
        <v>229</v>
      </c>
      <c r="J148" s="110" t="s">
        <v>553</v>
      </c>
      <c r="K148" s="43" t="s">
        <v>1038</v>
      </c>
      <c r="L148" s="43" t="s">
        <v>535</v>
      </c>
      <c r="M148" s="43" t="s">
        <v>42</v>
      </c>
      <c r="N148" s="253">
        <v>0</v>
      </c>
      <c r="O148" s="59" t="s">
        <v>100</v>
      </c>
      <c r="P148" s="183" t="s">
        <v>100</v>
      </c>
      <c r="Q148" s="253" t="s">
        <v>962</v>
      </c>
      <c r="R148" s="104" t="s">
        <v>100</v>
      </c>
      <c r="S148" s="52" t="s">
        <v>286</v>
      </c>
      <c r="T148" s="50" t="s">
        <v>130</v>
      </c>
    </row>
    <row r="149" spans="1:20" x14ac:dyDescent="0.35">
      <c r="A149" s="104" t="s">
        <v>100</v>
      </c>
      <c r="B149" s="110" t="s">
        <v>663</v>
      </c>
      <c r="C149" s="43" t="s">
        <v>665</v>
      </c>
      <c r="D149" s="43" t="s">
        <v>655</v>
      </c>
      <c r="E149" s="43" t="s">
        <v>0</v>
      </c>
      <c r="F149" s="52" t="s">
        <v>286</v>
      </c>
      <c r="G149" s="50" t="s">
        <v>229</v>
      </c>
      <c r="J149" s="110" t="s">
        <v>271</v>
      </c>
      <c r="K149" s="43" t="s">
        <v>637</v>
      </c>
      <c r="L149" s="43" t="s">
        <v>535</v>
      </c>
      <c r="M149" s="43" t="s">
        <v>42</v>
      </c>
      <c r="N149" s="253" t="s">
        <v>961</v>
      </c>
      <c r="O149" s="59" t="s">
        <v>100</v>
      </c>
      <c r="P149" s="183" t="s">
        <v>100</v>
      </c>
      <c r="Q149" s="253" t="s">
        <v>962</v>
      </c>
      <c r="R149" s="104">
        <v>445</v>
      </c>
      <c r="S149" s="52" t="s">
        <v>286</v>
      </c>
      <c r="T149" s="50" t="s">
        <v>130</v>
      </c>
    </row>
    <row r="150" spans="1:20" x14ac:dyDescent="0.35">
      <c r="A150" s="104" t="s">
        <v>100</v>
      </c>
      <c r="B150" s="110" t="s">
        <v>664</v>
      </c>
      <c r="C150" s="43" t="s">
        <v>665</v>
      </c>
      <c r="D150" s="43" t="s">
        <v>655</v>
      </c>
      <c r="E150" s="43" t="s">
        <v>0</v>
      </c>
      <c r="F150" s="52" t="s">
        <v>286</v>
      </c>
      <c r="G150" s="50" t="s">
        <v>229</v>
      </c>
      <c r="J150" s="110" t="s">
        <v>537</v>
      </c>
      <c r="K150" s="43" t="s">
        <v>637</v>
      </c>
      <c r="L150" s="43" t="s">
        <v>535</v>
      </c>
      <c r="M150" s="43" t="s">
        <v>42</v>
      </c>
      <c r="N150" s="253" t="s">
        <v>961</v>
      </c>
      <c r="O150" s="59" t="s">
        <v>100</v>
      </c>
      <c r="P150" s="183" t="s">
        <v>100</v>
      </c>
      <c r="Q150" s="253" t="s">
        <v>962</v>
      </c>
      <c r="R150" s="104" t="s">
        <v>100</v>
      </c>
      <c r="S150" s="52" t="s">
        <v>286</v>
      </c>
      <c r="T150" s="50" t="s">
        <v>130</v>
      </c>
    </row>
    <row r="151" spans="1:20" x14ac:dyDescent="0.35">
      <c r="A151" s="104" t="s">
        <v>100</v>
      </c>
      <c r="B151" s="110" t="s">
        <v>830</v>
      </c>
      <c r="C151" s="43" t="s">
        <v>665</v>
      </c>
      <c r="D151" s="43" t="s">
        <v>655</v>
      </c>
      <c r="E151" s="43" t="s">
        <v>0</v>
      </c>
      <c r="F151" s="52" t="s">
        <v>286</v>
      </c>
      <c r="G151" s="50" t="s">
        <v>229</v>
      </c>
      <c r="J151" s="110" t="s">
        <v>1039</v>
      </c>
      <c r="K151" s="43" t="s">
        <v>637</v>
      </c>
      <c r="L151" s="43" t="s">
        <v>535</v>
      </c>
      <c r="M151" s="43" t="s">
        <v>42</v>
      </c>
      <c r="N151" s="253" t="s">
        <v>961</v>
      </c>
      <c r="O151" s="59" t="s">
        <v>100</v>
      </c>
      <c r="P151" s="183" t="s">
        <v>100</v>
      </c>
      <c r="Q151" s="249">
        <v>0</v>
      </c>
      <c r="R151" s="104" t="s">
        <v>100</v>
      </c>
      <c r="S151" s="52" t="s">
        <v>286</v>
      </c>
      <c r="T151" s="50" t="s">
        <v>130</v>
      </c>
    </row>
    <row r="152" spans="1:20" x14ac:dyDescent="0.35">
      <c r="A152" s="104" t="s">
        <v>100</v>
      </c>
      <c r="B152" s="110" t="s">
        <v>831</v>
      </c>
      <c r="C152" s="43" t="s">
        <v>179</v>
      </c>
      <c r="D152" s="43" t="s">
        <v>655</v>
      </c>
      <c r="E152" s="43" t="s">
        <v>0</v>
      </c>
      <c r="F152" s="52" t="s">
        <v>286</v>
      </c>
      <c r="G152" s="50" t="s">
        <v>229</v>
      </c>
      <c r="J152" s="110" t="s">
        <v>1040</v>
      </c>
      <c r="K152" s="43" t="s">
        <v>645</v>
      </c>
      <c r="L152" s="43" t="s">
        <v>535</v>
      </c>
      <c r="M152" s="43" t="s">
        <v>42</v>
      </c>
      <c r="N152" s="253" t="s">
        <v>964</v>
      </c>
      <c r="O152" s="59" t="s">
        <v>100</v>
      </c>
      <c r="P152" s="183" t="s">
        <v>100</v>
      </c>
      <c r="Q152" s="249">
        <v>0</v>
      </c>
      <c r="R152" s="104" t="s">
        <v>100</v>
      </c>
      <c r="S152" s="52" t="s">
        <v>286</v>
      </c>
      <c r="T152" s="50" t="s">
        <v>130</v>
      </c>
    </row>
    <row r="153" spans="1:20" x14ac:dyDescent="0.35">
      <c r="A153" s="104" t="s">
        <v>100</v>
      </c>
      <c r="B153" s="110" t="s">
        <v>660</v>
      </c>
      <c r="C153" s="43" t="s">
        <v>179</v>
      </c>
      <c r="D153" s="43" t="s">
        <v>655</v>
      </c>
      <c r="E153" s="43" t="s">
        <v>0</v>
      </c>
      <c r="F153" s="52" t="s">
        <v>286</v>
      </c>
      <c r="G153" s="50" t="s">
        <v>229</v>
      </c>
      <c r="J153" s="110" t="s">
        <v>1041</v>
      </c>
      <c r="K153" s="43" t="s">
        <v>645</v>
      </c>
      <c r="L153" s="43" t="s">
        <v>535</v>
      </c>
      <c r="M153" s="43" t="s">
        <v>42</v>
      </c>
      <c r="N153" s="253" t="s">
        <v>964</v>
      </c>
      <c r="O153" s="59" t="s">
        <v>100</v>
      </c>
      <c r="P153" s="183" t="s">
        <v>100</v>
      </c>
      <c r="Q153" s="249">
        <v>0</v>
      </c>
      <c r="R153" s="104" t="s">
        <v>100</v>
      </c>
      <c r="S153" s="52" t="s">
        <v>286</v>
      </c>
      <c r="T153" s="50" t="s">
        <v>130</v>
      </c>
    </row>
    <row r="154" spans="1:20" x14ac:dyDescent="0.35">
      <c r="A154" s="104" t="s">
        <v>100</v>
      </c>
      <c r="B154" s="110" t="s">
        <v>661</v>
      </c>
      <c r="C154" s="43" t="s">
        <v>179</v>
      </c>
      <c r="D154" s="43" t="s">
        <v>655</v>
      </c>
      <c r="E154" s="43" t="s">
        <v>0</v>
      </c>
      <c r="F154" s="52" t="s">
        <v>286</v>
      </c>
      <c r="G154" s="50" t="s">
        <v>229</v>
      </c>
      <c r="J154" s="110" t="s">
        <v>1042</v>
      </c>
      <c r="K154" s="43" t="s">
        <v>645</v>
      </c>
      <c r="L154" s="43" t="s">
        <v>535</v>
      </c>
      <c r="M154" s="43" t="s">
        <v>42</v>
      </c>
      <c r="N154" s="253" t="s">
        <v>964</v>
      </c>
      <c r="O154" s="59" t="s">
        <v>100</v>
      </c>
      <c r="P154" s="183" t="s">
        <v>100</v>
      </c>
      <c r="Q154" s="249">
        <v>0</v>
      </c>
      <c r="R154" s="104" t="s">
        <v>100</v>
      </c>
      <c r="S154" s="52" t="s">
        <v>286</v>
      </c>
      <c r="T154" s="50" t="s">
        <v>130</v>
      </c>
    </row>
    <row r="155" spans="1:20" x14ac:dyDescent="0.35">
      <c r="A155" s="104" t="s">
        <v>100</v>
      </c>
      <c r="B155" s="110" t="s">
        <v>662</v>
      </c>
      <c r="C155" s="43" t="s">
        <v>179</v>
      </c>
      <c r="D155" s="43" t="s">
        <v>655</v>
      </c>
      <c r="E155" s="43" t="s">
        <v>0</v>
      </c>
      <c r="F155" s="52" t="s">
        <v>286</v>
      </c>
      <c r="G155" s="50" t="s">
        <v>229</v>
      </c>
      <c r="J155" s="110" t="s">
        <v>1043</v>
      </c>
      <c r="K155" s="43" t="s">
        <v>645</v>
      </c>
      <c r="L155" s="43" t="s">
        <v>535</v>
      </c>
      <c r="M155" s="43" t="s">
        <v>42</v>
      </c>
      <c r="N155" s="253" t="s">
        <v>964</v>
      </c>
      <c r="O155" s="59" t="s">
        <v>100</v>
      </c>
      <c r="P155" s="183" t="s">
        <v>100</v>
      </c>
      <c r="Q155" s="249">
        <v>0</v>
      </c>
      <c r="R155" s="104" t="s">
        <v>100</v>
      </c>
      <c r="S155" s="52" t="s">
        <v>286</v>
      </c>
      <c r="T155" s="50" t="s">
        <v>130</v>
      </c>
    </row>
    <row r="156" spans="1:20" x14ac:dyDescent="0.35">
      <c r="A156" s="104" t="s">
        <v>100</v>
      </c>
      <c r="B156" s="110" t="s">
        <v>524</v>
      </c>
      <c r="C156" s="43" t="s">
        <v>371</v>
      </c>
      <c r="D156" s="43" t="s">
        <v>71</v>
      </c>
      <c r="E156" s="43" t="s">
        <v>10</v>
      </c>
      <c r="F156" s="52" t="s">
        <v>286</v>
      </c>
      <c r="G156" s="50" t="s">
        <v>229</v>
      </c>
      <c r="J156" s="110" t="s">
        <v>890</v>
      </c>
      <c r="K156" s="43" t="s">
        <v>90</v>
      </c>
      <c r="L156" s="43" t="s">
        <v>891</v>
      </c>
      <c r="M156" s="43" t="s">
        <v>16</v>
      </c>
      <c r="N156" s="253" t="s">
        <v>961</v>
      </c>
      <c r="O156" s="59" t="s">
        <v>100</v>
      </c>
      <c r="P156" s="183" t="s">
        <v>100</v>
      </c>
      <c r="Q156" s="253" t="s">
        <v>962</v>
      </c>
      <c r="R156" s="104" t="s">
        <v>100</v>
      </c>
      <c r="S156" s="52" t="s">
        <v>286</v>
      </c>
      <c r="T156" s="50" t="s">
        <v>130</v>
      </c>
    </row>
    <row r="157" spans="1:20" x14ac:dyDescent="0.35">
      <c r="A157" s="104" t="s">
        <v>100</v>
      </c>
      <c r="B157" s="110" t="s">
        <v>525</v>
      </c>
      <c r="C157" s="43" t="s">
        <v>371</v>
      </c>
      <c r="D157" s="43" t="s">
        <v>71</v>
      </c>
      <c r="E157" s="43" t="s">
        <v>10</v>
      </c>
      <c r="F157" s="52" t="s">
        <v>286</v>
      </c>
      <c r="G157" s="50" t="s">
        <v>229</v>
      </c>
      <c r="J157" s="110" t="s">
        <v>892</v>
      </c>
      <c r="K157" s="43" t="s">
        <v>90</v>
      </c>
      <c r="L157" s="43" t="s">
        <v>891</v>
      </c>
      <c r="M157" s="43" t="s">
        <v>16</v>
      </c>
      <c r="N157" s="253" t="s">
        <v>961</v>
      </c>
      <c r="O157" s="59" t="s">
        <v>100</v>
      </c>
      <c r="P157" s="183" t="s">
        <v>100</v>
      </c>
      <c r="Q157" s="253" t="s">
        <v>962</v>
      </c>
      <c r="R157" s="104" t="s">
        <v>100</v>
      </c>
      <c r="S157" s="52" t="s">
        <v>286</v>
      </c>
      <c r="T157" s="50" t="s">
        <v>130</v>
      </c>
    </row>
    <row r="158" spans="1:20" x14ac:dyDescent="0.35">
      <c r="A158" s="104" t="s">
        <v>100</v>
      </c>
      <c r="B158" s="110" t="s">
        <v>693</v>
      </c>
      <c r="C158" s="43" t="s">
        <v>1055</v>
      </c>
      <c r="D158" s="43" t="s">
        <v>71</v>
      </c>
      <c r="E158" s="43" t="s">
        <v>10</v>
      </c>
      <c r="F158" s="52" t="s">
        <v>286</v>
      </c>
      <c r="G158" s="50" t="s">
        <v>229</v>
      </c>
      <c r="J158" s="110" t="s">
        <v>893</v>
      </c>
      <c r="K158" s="43" t="s">
        <v>90</v>
      </c>
      <c r="L158" s="43" t="s">
        <v>891</v>
      </c>
      <c r="M158" s="43" t="s">
        <v>16</v>
      </c>
      <c r="N158" s="253" t="s">
        <v>961</v>
      </c>
      <c r="O158" s="59" t="s">
        <v>100</v>
      </c>
      <c r="P158" s="183" t="s">
        <v>100</v>
      </c>
      <c r="Q158" s="253" t="s">
        <v>962</v>
      </c>
      <c r="R158" s="104" t="s">
        <v>100</v>
      </c>
      <c r="S158" s="52" t="s">
        <v>286</v>
      </c>
      <c r="T158" s="50" t="s">
        <v>130</v>
      </c>
    </row>
    <row r="159" spans="1:20" x14ac:dyDescent="0.35">
      <c r="A159" s="104" t="s">
        <v>100</v>
      </c>
      <c r="B159" s="110" t="s">
        <v>694</v>
      </c>
      <c r="C159" s="43" t="s">
        <v>1055</v>
      </c>
      <c r="D159" s="43" t="s">
        <v>71</v>
      </c>
      <c r="E159" s="43" t="s">
        <v>10</v>
      </c>
      <c r="F159" s="52" t="s">
        <v>286</v>
      </c>
      <c r="G159" s="50" t="s">
        <v>229</v>
      </c>
      <c r="J159" s="110" t="s">
        <v>313</v>
      </c>
      <c r="K159" s="43" t="s">
        <v>370</v>
      </c>
      <c r="L159" s="43" t="s">
        <v>79</v>
      </c>
      <c r="M159" s="43" t="s">
        <v>5</v>
      </c>
      <c r="N159" s="253" t="s">
        <v>961</v>
      </c>
      <c r="O159" s="59">
        <v>9</v>
      </c>
      <c r="P159" s="183">
        <v>3</v>
      </c>
      <c r="Q159" s="253" t="s">
        <v>962</v>
      </c>
      <c r="R159" s="104">
        <v>384</v>
      </c>
      <c r="S159" s="52" t="s">
        <v>286</v>
      </c>
      <c r="T159" s="50" t="s">
        <v>130</v>
      </c>
    </row>
    <row r="160" spans="1:20" x14ac:dyDescent="0.35">
      <c r="A160" s="104" t="s">
        <v>100</v>
      </c>
      <c r="B160" s="110" t="s">
        <v>832</v>
      </c>
      <c r="C160" s="43" t="s">
        <v>347</v>
      </c>
      <c r="D160" s="43" t="s">
        <v>71</v>
      </c>
      <c r="E160" s="43" t="s">
        <v>10</v>
      </c>
      <c r="F160" s="52" t="s">
        <v>286</v>
      </c>
      <c r="G160" s="50" t="s">
        <v>229</v>
      </c>
      <c r="J160" s="110" t="s">
        <v>240</v>
      </c>
      <c r="K160" s="43" t="s">
        <v>370</v>
      </c>
      <c r="L160" s="43" t="s">
        <v>79</v>
      </c>
      <c r="M160" s="43" t="s">
        <v>5</v>
      </c>
      <c r="N160" s="253" t="s">
        <v>961</v>
      </c>
      <c r="O160" s="59">
        <v>9</v>
      </c>
      <c r="P160" s="183">
        <v>3</v>
      </c>
      <c r="Q160" s="253" t="s">
        <v>962</v>
      </c>
      <c r="R160" s="104">
        <v>372</v>
      </c>
      <c r="S160" s="52" t="s">
        <v>286</v>
      </c>
      <c r="T160" s="50" t="s">
        <v>130</v>
      </c>
    </row>
    <row r="161" spans="1:20" x14ac:dyDescent="0.35">
      <c r="A161" s="104" t="s">
        <v>100</v>
      </c>
      <c r="B161" s="110" t="s">
        <v>894</v>
      </c>
      <c r="C161" s="43" t="s">
        <v>82</v>
      </c>
      <c r="D161" s="43" t="s">
        <v>74</v>
      </c>
      <c r="E161" s="43" t="s">
        <v>27</v>
      </c>
      <c r="F161" s="52" t="s">
        <v>286</v>
      </c>
      <c r="G161" s="50" t="s">
        <v>229</v>
      </c>
      <c r="J161" s="110" t="s">
        <v>255</v>
      </c>
      <c r="K161" s="43" t="s">
        <v>370</v>
      </c>
      <c r="L161" s="43" t="s">
        <v>79</v>
      </c>
      <c r="M161" s="43" t="s">
        <v>5</v>
      </c>
      <c r="N161" s="253" t="s">
        <v>961</v>
      </c>
      <c r="O161" s="59">
        <v>9</v>
      </c>
      <c r="P161" s="183">
        <v>3</v>
      </c>
      <c r="Q161" s="253" t="s">
        <v>962</v>
      </c>
      <c r="R161" s="104">
        <v>324</v>
      </c>
      <c r="S161" s="52" t="s">
        <v>286</v>
      </c>
      <c r="T161" s="50" t="s">
        <v>130</v>
      </c>
    </row>
    <row r="162" spans="1:20" x14ac:dyDescent="0.35">
      <c r="A162" s="104" t="s">
        <v>100</v>
      </c>
      <c r="B162" s="110" t="s">
        <v>626</v>
      </c>
      <c r="C162" s="43" t="s">
        <v>730</v>
      </c>
      <c r="D162" s="43" t="s">
        <v>494</v>
      </c>
      <c r="E162" s="43" t="s">
        <v>215</v>
      </c>
      <c r="F162" s="52" t="s">
        <v>286</v>
      </c>
      <c r="G162" s="50" t="s">
        <v>229</v>
      </c>
      <c r="J162" s="110" t="s">
        <v>1044</v>
      </c>
      <c r="K162" s="43" t="s">
        <v>370</v>
      </c>
      <c r="L162" s="43" t="s">
        <v>79</v>
      </c>
      <c r="M162" s="43" t="s">
        <v>5</v>
      </c>
      <c r="N162" s="253" t="s">
        <v>961</v>
      </c>
      <c r="O162" s="59">
        <v>9</v>
      </c>
      <c r="P162" s="183">
        <v>3</v>
      </c>
      <c r="Q162" s="249">
        <v>0</v>
      </c>
      <c r="R162" s="104" t="s">
        <v>100</v>
      </c>
      <c r="S162" s="52" t="s">
        <v>286</v>
      </c>
      <c r="T162" s="50" t="s">
        <v>130</v>
      </c>
    </row>
    <row r="163" spans="1:20" x14ac:dyDescent="0.35">
      <c r="A163" s="104" t="s">
        <v>100</v>
      </c>
      <c r="B163" s="110" t="s">
        <v>833</v>
      </c>
      <c r="C163" s="43" t="s">
        <v>730</v>
      </c>
      <c r="D163" s="43" t="s">
        <v>494</v>
      </c>
      <c r="E163" s="43" t="s">
        <v>215</v>
      </c>
      <c r="F163" s="52" t="s">
        <v>286</v>
      </c>
      <c r="G163" s="50" t="s">
        <v>229</v>
      </c>
      <c r="J163" s="110" t="s">
        <v>1045</v>
      </c>
      <c r="K163" s="43" t="s">
        <v>370</v>
      </c>
      <c r="L163" s="43" t="s">
        <v>79</v>
      </c>
      <c r="M163" s="43" t="s">
        <v>5</v>
      </c>
      <c r="N163" s="253" t="s">
        <v>961</v>
      </c>
      <c r="O163" s="59">
        <v>9</v>
      </c>
      <c r="P163" s="183">
        <v>3</v>
      </c>
      <c r="Q163" s="249">
        <v>0</v>
      </c>
      <c r="R163" s="104" t="s">
        <v>100</v>
      </c>
      <c r="S163" s="52" t="s">
        <v>286</v>
      </c>
      <c r="T163" s="50" t="s">
        <v>130</v>
      </c>
    </row>
    <row r="164" spans="1:20" x14ac:dyDescent="0.35">
      <c r="A164" s="104" t="s">
        <v>100</v>
      </c>
      <c r="B164" s="110" t="s">
        <v>757</v>
      </c>
      <c r="C164" s="43" t="s">
        <v>834</v>
      </c>
      <c r="D164" s="43" t="s">
        <v>494</v>
      </c>
      <c r="E164" s="43" t="s">
        <v>215</v>
      </c>
      <c r="F164" s="52" t="s">
        <v>286</v>
      </c>
      <c r="G164" s="50" t="s">
        <v>229</v>
      </c>
      <c r="J164" s="110" t="s">
        <v>1046</v>
      </c>
      <c r="K164" s="43" t="s">
        <v>411</v>
      </c>
      <c r="L164" s="43" t="s">
        <v>79</v>
      </c>
      <c r="M164" s="43" t="s">
        <v>5</v>
      </c>
      <c r="N164" s="253" t="s">
        <v>964</v>
      </c>
      <c r="O164" s="59" t="s">
        <v>100</v>
      </c>
      <c r="P164" s="183" t="s">
        <v>100</v>
      </c>
      <c r="Q164" s="249">
        <v>0</v>
      </c>
      <c r="R164" s="104" t="s">
        <v>100</v>
      </c>
      <c r="S164" s="52" t="s">
        <v>286</v>
      </c>
      <c r="T164" s="50" t="s">
        <v>130</v>
      </c>
    </row>
    <row r="165" spans="1:20" x14ac:dyDescent="0.35">
      <c r="A165" s="104" t="s">
        <v>100</v>
      </c>
      <c r="B165" s="110" t="s">
        <v>835</v>
      </c>
      <c r="C165" s="43" t="s">
        <v>834</v>
      </c>
      <c r="D165" s="43" t="s">
        <v>494</v>
      </c>
      <c r="E165" s="43" t="s">
        <v>215</v>
      </c>
      <c r="F165" s="52" t="s">
        <v>286</v>
      </c>
      <c r="G165" s="50" t="s">
        <v>229</v>
      </c>
      <c r="J165" s="110" t="s">
        <v>221</v>
      </c>
      <c r="K165" s="43" t="s">
        <v>411</v>
      </c>
      <c r="L165" s="43" t="s">
        <v>79</v>
      </c>
      <c r="M165" s="43" t="s">
        <v>5</v>
      </c>
      <c r="N165" s="253" t="s">
        <v>964</v>
      </c>
      <c r="O165" s="59" t="s">
        <v>100</v>
      </c>
      <c r="P165" s="183" t="s">
        <v>100</v>
      </c>
      <c r="Q165" s="253" t="s">
        <v>962</v>
      </c>
      <c r="R165" s="104">
        <v>327</v>
      </c>
      <c r="S165" s="52" t="s">
        <v>286</v>
      </c>
      <c r="T165" s="50" t="s">
        <v>130</v>
      </c>
    </row>
    <row r="166" spans="1:20" x14ac:dyDescent="0.35">
      <c r="A166" s="104" t="s">
        <v>100</v>
      </c>
      <c r="B166" s="110" t="s">
        <v>625</v>
      </c>
      <c r="C166" s="43" t="s">
        <v>834</v>
      </c>
      <c r="D166" s="43" t="s">
        <v>494</v>
      </c>
      <c r="E166" s="43" t="s">
        <v>215</v>
      </c>
      <c r="F166" s="52" t="s">
        <v>286</v>
      </c>
      <c r="G166" s="50" t="s">
        <v>229</v>
      </c>
      <c r="J166" s="110" t="s">
        <v>622</v>
      </c>
      <c r="K166" s="43" t="s">
        <v>411</v>
      </c>
      <c r="L166" s="43" t="s">
        <v>79</v>
      </c>
      <c r="M166" s="43" t="s">
        <v>5</v>
      </c>
      <c r="N166" s="253" t="s">
        <v>964</v>
      </c>
      <c r="O166" s="59" t="s">
        <v>100</v>
      </c>
      <c r="P166" s="183" t="s">
        <v>100</v>
      </c>
      <c r="Q166" s="253" t="s">
        <v>962</v>
      </c>
      <c r="R166" s="104" t="s">
        <v>100</v>
      </c>
      <c r="S166" s="52" t="s">
        <v>286</v>
      </c>
      <c r="T166" s="50" t="s">
        <v>130</v>
      </c>
    </row>
    <row r="167" spans="1:20" x14ac:dyDescent="0.35">
      <c r="A167" s="104" t="s">
        <v>100</v>
      </c>
      <c r="B167" s="110" t="s">
        <v>836</v>
      </c>
      <c r="C167" s="43" t="s">
        <v>834</v>
      </c>
      <c r="D167" s="43" t="s">
        <v>494</v>
      </c>
      <c r="E167" s="43" t="s">
        <v>215</v>
      </c>
      <c r="F167" s="52" t="s">
        <v>286</v>
      </c>
      <c r="G167" s="50" t="s">
        <v>229</v>
      </c>
      <c r="J167" s="110" t="s">
        <v>623</v>
      </c>
      <c r="K167" s="43" t="s">
        <v>411</v>
      </c>
      <c r="L167" s="43" t="s">
        <v>79</v>
      </c>
      <c r="M167" s="43" t="s">
        <v>5</v>
      </c>
      <c r="N167" s="253" t="s">
        <v>964</v>
      </c>
      <c r="O167" s="59" t="s">
        <v>100</v>
      </c>
      <c r="P167" s="183" t="s">
        <v>100</v>
      </c>
      <c r="Q167" s="253" t="s">
        <v>962</v>
      </c>
      <c r="R167" s="104" t="s">
        <v>100</v>
      </c>
      <c r="S167" s="52" t="s">
        <v>286</v>
      </c>
      <c r="T167" s="50" t="s">
        <v>130</v>
      </c>
    </row>
    <row r="168" spans="1:20" x14ac:dyDescent="0.35">
      <c r="A168" s="104" t="s">
        <v>100</v>
      </c>
      <c r="B168" s="110" t="s">
        <v>988</v>
      </c>
      <c r="C168" s="43" t="s">
        <v>373</v>
      </c>
      <c r="D168" s="43" t="s">
        <v>989</v>
      </c>
      <c r="E168" s="43" t="s">
        <v>166</v>
      </c>
      <c r="F168" s="52" t="s">
        <v>286</v>
      </c>
      <c r="G168" s="50" t="s">
        <v>229</v>
      </c>
      <c r="J168" s="110" t="s">
        <v>624</v>
      </c>
      <c r="K168" s="43" t="s">
        <v>411</v>
      </c>
      <c r="L168" s="43" t="s">
        <v>79</v>
      </c>
      <c r="M168" s="43" t="s">
        <v>5</v>
      </c>
      <c r="N168" s="253" t="s">
        <v>964</v>
      </c>
      <c r="O168" s="59" t="s">
        <v>100</v>
      </c>
      <c r="P168" s="183" t="s">
        <v>100</v>
      </c>
      <c r="Q168" s="253" t="s">
        <v>962</v>
      </c>
      <c r="R168" s="104" t="s">
        <v>100</v>
      </c>
      <c r="S168" s="52" t="s">
        <v>286</v>
      </c>
      <c r="T168" s="50" t="s">
        <v>130</v>
      </c>
    </row>
    <row r="169" spans="1:20" x14ac:dyDescent="0.35">
      <c r="A169" s="104" t="s">
        <v>100</v>
      </c>
      <c r="B169" s="110" t="s">
        <v>990</v>
      </c>
      <c r="C169" s="43" t="s">
        <v>373</v>
      </c>
      <c r="D169" s="43" t="s">
        <v>989</v>
      </c>
      <c r="E169" s="43" t="s">
        <v>166</v>
      </c>
      <c r="F169" s="52" t="s">
        <v>286</v>
      </c>
      <c r="G169" s="50" t="s">
        <v>229</v>
      </c>
      <c r="J169" s="110" t="s">
        <v>1047</v>
      </c>
      <c r="K169" s="43" t="s">
        <v>411</v>
      </c>
      <c r="L169" s="43" t="s">
        <v>79</v>
      </c>
      <c r="M169" s="43" t="s">
        <v>5</v>
      </c>
      <c r="N169" s="253" t="s">
        <v>964</v>
      </c>
      <c r="O169" s="59" t="s">
        <v>100</v>
      </c>
      <c r="P169" s="183" t="s">
        <v>100</v>
      </c>
      <c r="Q169" s="249">
        <v>0</v>
      </c>
      <c r="R169" s="104" t="s">
        <v>100</v>
      </c>
      <c r="S169" s="52" t="s">
        <v>286</v>
      </c>
      <c r="T169" s="50" t="s">
        <v>130</v>
      </c>
    </row>
    <row r="170" spans="1:20" x14ac:dyDescent="0.35">
      <c r="A170" s="104" t="s">
        <v>100</v>
      </c>
      <c r="B170" s="110" t="s">
        <v>991</v>
      </c>
      <c r="C170" s="43" t="s">
        <v>373</v>
      </c>
      <c r="D170" s="43" t="s">
        <v>989</v>
      </c>
      <c r="E170" s="43" t="s">
        <v>166</v>
      </c>
      <c r="F170" s="52" t="s">
        <v>286</v>
      </c>
      <c r="G170" s="50" t="s">
        <v>229</v>
      </c>
      <c r="J170" s="110" t="s">
        <v>1048</v>
      </c>
      <c r="K170" s="43" t="s">
        <v>411</v>
      </c>
      <c r="L170" s="43" t="s">
        <v>79</v>
      </c>
      <c r="M170" s="43" t="s">
        <v>5</v>
      </c>
      <c r="N170" s="253" t="s">
        <v>964</v>
      </c>
      <c r="O170" s="59" t="s">
        <v>100</v>
      </c>
      <c r="P170" s="183" t="s">
        <v>100</v>
      </c>
      <c r="Q170" s="249">
        <v>0</v>
      </c>
      <c r="R170" s="104" t="s">
        <v>100</v>
      </c>
      <c r="S170" s="52" t="s">
        <v>286</v>
      </c>
      <c r="T170" s="50" t="s">
        <v>130</v>
      </c>
    </row>
    <row r="171" spans="1:20" x14ac:dyDescent="0.35">
      <c r="A171" s="104" t="s">
        <v>100</v>
      </c>
      <c r="B171" s="110" t="s">
        <v>992</v>
      </c>
      <c r="C171" s="43" t="s">
        <v>373</v>
      </c>
      <c r="D171" s="43" t="s">
        <v>989</v>
      </c>
      <c r="E171" s="43" t="s">
        <v>166</v>
      </c>
      <c r="F171" s="52" t="s">
        <v>286</v>
      </c>
      <c r="G171" s="50" t="s">
        <v>229</v>
      </c>
      <c r="J171" s="110" t="s">
        <v>267</v>
      </c>
      <c r="K171" s="43" t="s">
        <v>413</v>
      </c>
      <c r="L171" s="43" t="s">
        <v>728</v>
      </c>
      <c r="M171" s="43" t="s">
        <v>70</v>
      </c>
      <c r="N171" s="253" t="s">
        <v>961</v>
      </c>
      <c r="O171" s="59" t="s">
        <v>100</v>
      </c>
      <c r="P171" s="183">
        <v>9</v>
      </c>
      <c r="Q171" s="249">
        <v>0</v>
      </c>
      <c r="R171" s="104">
        <v>480</v>
      </c>
      <c r="S171" s="52" t="s">
        <v>286</v>
      </c>
      <c r="T171" s="50" t="s">
        <v>130</v>
      </c>
    </row>
    <row r="172" spans="1:20" x14ac:dyDescent="0.35">
      <c r="A172" s="104" t="s">
        <v>100</v>
      </c>
      <c r="B172" s="110" t="s">
        <v>895</v>
      </c>
      <c r="C172" s="43" t="s">
        <v>967</v>
      </c>
      <c r="D172" s="43" t="s">
        <v>696</v>
      </c>
      <c r="E172" s="43" t="s">
        <v>91</v>
      </c>
      <c r="F172" s="52" t="s">
        <v>286</v>
      </c>
      <c r="G172" s="50" t="s">
        <v>229</v>
      </c>
      <c r="J172" s="110" t="s">
        <v>272</v>
      </c>
      <c r="K172" s="43" t="s">
        <v>413</v>
      </c>
      <c r="L172" s="43" t="s">
        <v>728</v>
      </c>
      <c r="M172" s="43" t="s">
        <v>70</v>
      </c>
      <c r="N172" s="253" t="s">
        <v>961</v>
      </c>
      <c r="O172" s="59" t="s">
        <v>100</v>
      </c>
      <c r="P172" s="183">
        <v>9</v>
      </c>
      <c r="Q172" s="253" t="s">
        <v>962</v>
      </c>
      <c r="R172" s="104">
        <v>435</v>
      </c>
      <c r="S172" s="52" t="s">
        <v>286</v>
      </c>
      <c r="T172" s="50" t="s">
        <v>130</v>
      </c>
    </row>
    <row r="173" spans="1:20" x14ac:dyDescent="0.35">
      <c r="A173" s="104" t="s">
        <v>100</v>
      </c>
      <c r="B173" s="110" t="s">
        <v>896</v>
      </c>
      <c r="C173" s="43" t="s">
        <v>967</v>
      </c>
      <c r="D173" s="43" t="s">
        <v>696</v>
      </c>
      <c r="E173" s="43" t="s">
        <v>91</v>
      </c>
      <c r="F173" s="52" t="s">
        <v>286</v>
      </c>
      <c r="G173" s="50" t="s">
        <v>229</v>
      </c>
      <c r="J173" s="110" t="s">
        <v>305</v>
      </c>
      <c r="K173" s="43" t="s">
        <v>413</v>
      </c>
      <c r="L173" s="43" t="s">
        <v>728</v>
      </c>
      <c r="M173" s="43" t="s">
        <v>70</v>
      </c>
      <c r="N173" s="253" t="s">
        <v>961</v>
      </c>
      <c r="O173" s="59" t="s">
        <v>100</v>
      </c>
      <c r="P173" s="183">
        <v>9</v>
      </c>
      <c r="Q173" s="253" t="s">
        <v>962</v>
      </c>
      <c r="R173" s="104">
        <v>416</v>
      </c>
      <c r="S173" s="52" t="s">
        <v>286</v>
      </c>
      <c r="T173" s="50" t="s">
        <v>130</v>
      </c>
    </row>
    <row r="174" spans="1:20" x14ac:dyDescent="0.35">
      <c r="A174" s="104" t="s">
        <v>100</v>
      </c>
      <c r="B174" s="110" t="s">
        <v>695</v>
      </c>
      <c r="C174" s="43" t="s">
        <v>702</v>
      </c>
      <c r="D174" s="43" t="s">
        <v>696</v>
      </c>
      <c r="E174" s="43" t="s">
        <v>91</v>
      </c>
      <c r="F174" s="52" t="s">
        <v>286</v>
      </c>
      <c r="G174" s="50" t="s">
        <v>229</v>
      </c>
      <c r="J174" s="110" t="s">
        <v>825</v>
      </c>
      <c r="K174" s="43" t="s">
        <v>413</v>
      </c>
      <c r="L174" s="43" t="s">
        <v>728</v>
      </c>
      <c r="M174" s="43" t="s">
        <v>70</v>
      </c>
      <c r="N174" s="253" t="s">
        <v>961</v>
      </c>
      <c r="O174" s="59" t="s">
        <v>100</v>
      </c>
      <c r="P174" s="183">
        <v>9</v>
      </c>
      <c r="Q174" s="253" t="s">
        <v>962</v>
      </c>
      <c r="R174" s="104" t="s">
        <v>100</v>
      </c>
      <c r="S174" s="52" t="s">
        <v>286</v>
      </c>
      <c r="T174" s="50" t="s">
        <v>130</v>
      </c>
    </row>
    <row r="175" spans="1:20" x14ac:dyDescent="0.35">
      <c r="A175" s="104" t="s">
        <v>100</v>
      </c>
      <c r="B175" s="110" t="s">
        <v>697</v>
      </c>
      <c r="C175" s="43" t="s">
        <v>702</v>
      </c>
      <c r="D175" s="43" t="s">
        <v>696</v>
      </c>
      <c r="E175" s="43" t="s">
        <v>91</v>
      </c>
      <c r="F175" s="52" t="s">
        <v>286</v>
      </c>
      <c r="G175" s="50" t="s">
        <v>229</v>
      </c>
      <c r="J175" s="110" t="s">
        <v>826</v>
      </c>
      <c r="K175" s="43" t="s">
        <v>420</v>
      </c>
      <c r="L175" s="43" t="s">
        <v>728</v>
      </c>
      <c r="M175" s="43" t="s">
        <v>70</v>
      </c>
      <c r="N175" s="253" t="s">
        <v>964</v>
      </c>
      <c r="O175" s="59" t="s">
        <v>100</v>
      </c>
      <c r="P175" s="183">
        <v>9</v>
      </c>
      <c r="Q175" s="253" t="s">
        <v>962</v>
      </c>
      <c r="R175" s="104" t="s">
        <v>100</v>
      </c>
      <c r="S175" s="52" t="s">
        <v>286</v>
      </c>
      <c r="T175" s="50" t="s">
        <v>130</v>
      </c>
    </row>
    <row r="176" spans="1:20" x14ac:dyDescent="0.35">
      <c r="A176" s="104" t="s">
        <v>100</v>
      </c>
      <c r="B176" s="110" t="s">
        <v>698</v>
      </c>
      <c r="C176" s="43" t="s">
        <v>702</v>
      </c>
      <c r="D176" s="43" t="s">
        <v>696</v>
      </c>
      <c r="E176" s="43" t="s">
        <v>91</v>
      </c>
      <c r="F176" s="52" t="s">
        <v>286</v>
      </c>
      <c r="G176" s="50" t="s">
        <v>229</v>
      </c>
      <c r="J176" s="110" t="s">
        <v>827</v>
      </c>
      <c r="K176" s="43" t="s">
        <v>420</v>
      </c>
      <c r="L176" s="43" t="s">
        <v>728</v>
      </c>
      <c r="M176" s="43" t="s">
        <v>70</v>
      </c>
      <c r="N176" s="253" t="s">
        <v>964</v>
      </c>
      <c r="O176" s="59" t="s">
        <v>100</v>
      </c>
      <c r="P176" s="183">
        <v>9</v>
      </c>
      <c r="Q176" s="253" t="s">
        <v>962</v>
      </c>
      <c r="R176" s="104" t="s">
        <v>100</v>
      </c>
      <c r="S176" s="52" t="s">
        <v>286</v>
      </c>
      <c r="T176" s="50" t="s">
        <v>130</v>
      </c>
    </row>
    <row r="177" spans="1:20" x14ac:dyDescent="0.35">
      <c r="A177" s="104" t="s">
        <v>100</v>
      </c>
      <c r="B177" s="110" t="s">
        <v>699</v>
      </c>
      <c r="C177" s="43" t="s">
        <v>702</v>
      </c>
      <c r="D177" s="43" t="s">
        <v>696</v>
      </c>
      <c r="E177" s="43" t="s">
        <v>91</v>
      </c>
      <c r="F177" s="52" t="s">
        <v>286</v>
      </c>
      <c r="G177" s="50" t="s">
        <v>229</v>
      </c>
      <c r="J177" s="110" t="s">
        <v>828</v>
      </c>
      <c r="K177" s="43" t="s">
        <v>420</v>
      </c>
      <c r="L177" s="43" t="s">
        <v>728</v>
      </c>
      <c r="M177" s="43" t="s">
        <v>70</v>
      </c>
      <c r="N177" s="253" t="s">
        <v>964</v>
      </c>
      <c r="O177" s="59" t="s">
        <v>100</v>
      </c>
      <c r="P177" s="183">
        <v>9</v>
      </c>
      <c r="Q177" s="253" t="s">
        <v>962</v>
      </c>
      <c r="R177" s="104" t="s">
        <v>100</v>
      </c>
      <c r="S177" s="52" t="s">
        <v>286</v>
      </c>
      <c r="T177" s="50" t="s">
        <v>130</v>
      </c>
    </row>
    <row r="178" spans="1:20" x14ac:dyDescent="0.35">
      <c r="A178" s="104" t="s">
        <v>100</v>
      </c>
      <c r="B178" s="110" t="s">
        <v>700</v>
      </c>
      <c r="C178" s="43" t="s">
        <v>702</v>
      </c>
      <c r="D178" s="43" t="s">
        <v>696</v>
      </c>
      <c r="E178" s="43" t="s">
        <v>91</v>
      </c>
      <c r="F178" s="52" t="s">
        <v>286</v>
      </c>
      <c r="G178" s="50" t="s">
        <v>229</v>
      </c>
      <c r="J178" s="110" t="s">
        <v>829</v>
      </c>
      <c r="K178" s="43" t="s">
        <v>420</v>
      </c>
      <c r="L178" s="43" t="s">
        <v>728</v>
      </c>
      <c r="M178" s="43" t="s">
        <v>70</v>
      </c>
      <c r="N178" s="253" t="s">
        <v>964</v>
      </c>
      <c r="O178" s="59" t="s">
        <v>100</v>
      </c>
      <c r="P178" s="183">
        <v>9</v>
      </c>
      <c r="Q178" s="253" t="s">
        <v>962</v>
      </c>
      <c r="R178" s="104" t="s">
        <v>100</v>
      </c>
      <c r="S178" s="52" t="s">
        <v>286</v>
      </c>
      <c r="T178" s="50" t="s">
        <v>130</v>
      </c>
    </row>
    <row r="179" spans="1:20" x14ac:dyDescent="0.35">
      <c r="A179" s="104" t="s">
        <v>100</v>
      </c>
      <c r="B179" s="110" t="s">
        <v>897</v>
      </c>
      <c r="C179" s="43" t="s">
        <v>968</v>
      </c>
      <c r="D179" s="43" t="s">
        <v>898</v>
      </c>
      <c r="E179" s="43" t="s">
        <v>136</v>
      </c>
      <c r="F179" s="52" t="s">
        <v>286</v>
      </c>
      <c r="G179" s="50" t="s">
        <v>229</v>
      </c>
      <c r="J179" s="110" t="s">
        <v>663</v>
      </c>
      <c r="K179" s="43" t="s">
        <v>665</v>
      </c>
      <c r="L179" s="43" t="s">
        <v>655</v>
      </c>
      <c r="M179" s="43" t="s">
        <v>0</v>
      </c>
      <c r="N179" s="220" t="s">
        <v>961</v>
      </c>
      <c r="O179" s="59" t="s">
        <v>100</v>
      </c>
      <c r="P179" s="183" t="s">
        <v>100</v>
      </c>
      <c r="Q179" s="220" t="s">
        <v>962</v>
      </c>
      <c r="R179" s="104" t="s">
        <v>100</v>
      </c>
      <c r="S179" s="52" t="s">
        <v>286</v>
      </c>
      <c r="T179" s="50" t="s">
        <v>229</v>
      </c>
    </row>
    <row r="180" spans="1:20" x14ac:dyDescent="0.35">
      <c r="A180" s="104" t="s">
        <v>100</v>
      </c>
      <c r="B180" s="110" t="s">
        <v>899</v>
      </c>
      <c r="C180" s="43" t="s">
        <v>968</v>
      </c>
      <c r="D180" s="43" t="s">
        <v>898</v>
      </c>
      <c r="E180" s="43" t="s">
        <v>136</v>
      </c>
      <c r="F180" s="52" t="s">
        <v>286</v>
      </c>
      <c r="G180" s="50" t="s">
        <v>229</v>
      </c>
      <c r="J180" s="110" t="s">
        <v>664</v>
      </c>
      <c r="K180" s="43" t="s">
        <v>665</v>
      </c>
      <c r="L180" s="43" t="s">
        <v>655</v>
      </c>
      <c r="M180" s="43" t="s">
        <v>0</v>
      </c>
      <c r="N180" s="259" t="s">
        <v>961</v>
      </c>
      <c r="O180" s="59" t="s">
        <v>100</v>
      </c>
      <c r="P180" s="183" t="s">
        <v>100</v>
      </c>
      <c r="Q180" s="259" t="s">
        <v>962</v>
      </c>
      <c r="R180" s="104" t="s">
        <v>100</v>
      </c>
      <c r="S180" s="52" t="s">
        <v>286</v>
      </c>
      <c r="T180" s="50" t="s">
        <v>229</v>
      </c>
    </row>
    <row r="181" spans="1:20" x14ac:dyDescent="0.35">
      <c r="H181" s="242">
        <f>SUM(H2:H180)</f>
        <v>179</v>
      </c>
      <c r="J181" s="110" t="s">
        <v>830</v>
      </c>
      <c r="K181" s="43" t="s">
        <v>665</v>
      </c>
      <c r="L181" s="43" t="s">
        <v>655</v>
      </c>
      <c r="M181" s="43" t="s">
        <v>0</v>
      </c>
      <c r="N181" s="259" t="s">
        <v>961</v>
      </c>
      <c r="O181" s="59" t="s">
        <v>100</v>
      </c>
      <c r="P181" s="183" t="s">
        <v>100</v>
      </c>
      <c r="Q181" s="259" t="s">
        <v>962</v>
      </c>
      <c r="R181" s="104" t="s">
        <v>100</v>
      </c>
      <c r="S181" s="52" t="s">
        <v>286</v>
      </c>
      <c r="T181" s="50" t="s">
        <v>229</v>
      </c>
    </row>
    <row r="182" spans="1:20" x14ac:dyDescent="0.35">
      <c r="J182" s="110" t="s">
        <v>831</v>
      </c>
      <c r="K182" s="43" t="s">
        <v>179</v>
      </c>
      <c r="L182" s="43" t="s">
        <v>655</v>
      </c>
      <c r="M182" s="43" t="s">
        <v>0</v>
      </c>
      <c r="N182" s="52" t="s">
        <v>961</v>
      </c>
      <c r="O182" s="59" t="s">
        <v>100</v>
      </c>
      <c r="P182" s="183">
        <v>4</v>
      </c>
      <c r="Q182" s="52" t="s">
        <v>962</v>
      </c>
      <c r="R182" s="104" t="s">
        <v>100</v>
      </c>
      <c r="S182" s="52" t="s">
        <v>286</v>
      </c>
      <c r="T182" s="50" t="s">
        <v>229</v>
      </c>
    </row>
    <row r="183" spans="1:20" x14ac:dyDescent="0.35">
      <c r="J183" s="110" t="s">
        <v>660</v>
      </c>
      <c r="K183" s="43" t="s">
        <v>179</v>
      </c>
      <c r="L183" s="43" t="s">
        <v>655</v>
      </c>
      <c r="M183" s="43" t="s">
        <v>0</v>
      </c>
      <c r="N183" s="52" t="s">
        <v>961</v>
      </c>
      <c r="O183" s="59" t="s">
        <v>100</v>
      </c>
      <c r="P183" s="183">
        <v>4</v>
      </c>
      <c r="Q183" s="52" t="s">
        <v>962</v>
      </c>
      <c r="R183" s="104" t="s">
        <v>100</v>
      </c>
      <c r="S183" s="52" t="s">
        <v>286</v>
      </c>
      <c r="T183" s="50" t="s">
        <v>229</v>
      </c>
    </row>
    <row r="184" spans="1:20" x14ac:dyDescent="0.35">
      <c r="J184" s="110" t="s">
        <v>661</v>
      </c>
      <c r="K184" s="43" t="s">
        <v>179</v>
      </c>
      <c r="L184" s="43" t="s">
        <v>655</v>
      </c>
      <c r="M184" s="43" t="s">
        <v>0</v>
      </c>
      <c r="N184" s="52" t="s">
        <v>961</v>
      </c>
      <c r="O184" s="59" t="s">
        <v>100</v>
      </c>
      <c r="P184" s="183">
        <v>4</v>
      </c>
      <c r="Q184" s="52" t="s">
        <v>962</v>
      </c>
      <c r="R184" s="104" t="s">
        <v>100</v>
      </c>
      <c r="S184" s="52" t="s">
        <v>286</v>
      </c>
      <c r="T184" s="50" t="s">
        <v>229</v>
      </c>
    </row>
    <row r="185" spans="1:20" x14ac:dyDescent="0.35">
      <c r="J185" s="110" t="s">
        <v>662</v>
      </c>
      <c r="K185" s="43" t="s">
        <v>179</v>
      </c>
      <c r="L185" s="43" t="s">
        <v>655</v>
      </c>
      <c r="M185" s="43" t="s">
        <v>0</v>
      </c>
      <c r="N185" s="52" t="s">
        <v>961</v>
      </c>
      <c r="O185" s="59" t="s">
        <v>100</v>
      </c>
      <c r="P185" s="183">
        <v>4</v>
      </c>
      <c r="Q185" s="52" t="s">
        <v>962</v>
      </c>
      <c r="R185" s="104" t="s">
        <v>100</v>
      </c>
      <c r="S185" s="52" t="s">
        <v>286</v>
      </c>
      <c r="T185" s="50" t="s">
        <v>229</v>
      </c>
    </row>
    <row r="186" spans="1:20" x14ac:dyDescent="0.35">
      <c r="J186" s="110" t="s">
        <v>524</v>
      </c>
      <c r="K186" s="43" t="s">
        <v>371</v>
      </c>
      <c r="L186" s="43" t="s">
        <v>71</v>
      </c>
      <c r="M186" s="43" t="s">
        <v>10</v>
      </c>
      <c r="N186" s="253" t="s">
        <v>961</v>
      </c>
      <c r="O186" s="59" t="s">
        <v>100</v>
      </c>
      <c r="P186" s="183">
        <v>7</v>
      </c>
      <c r="Q186" s="253" t="s">
        <v>962</v>
      </c>
      <c r="R186" s="104" t="s">
        <v>100</v>
      </c>
      <c r="S186" s="52" t="s">
        <v>286</v>
      </c>
      <c r="T186" s="50" t="s">
        <v>229</v>
      </c>
    </row>
    <row r="187" spans="1:20" x14ac:dyDescent="0.35">
      <c r="J187" s="110" t="s">
        <v>525</v>
      </c>
      <c r="K187" s="43" t="s">
        <v>371</v>
      </c>
      <c r="L187" s="43" t="s">
        <v>71</v>
      </c>
      <c r="M187" s="43" t="s">
        <v>10</v>
      </c>
      <c r="N187" s="253" t="s">
        <v>961</v>
      </c>
      <c r="O187" s="59" t="s">
        <v>100</v>
      </c>
      <c r="P187" s="183">
        <v>7</v>
      </c>
      <c r="Q187" s="253" t="s">
        <v>962</v>
      </c>
      <c r="R187" s="104" t="s">
        <v>100</v>
      </c>
      <c r="S187" s="52" t="s">
        <v>286</v>
      </c>
      <c r="T187" s="50" t="s">
        <v>229</v>
      </c>
    </row>
    <row r="188" spans="1:20" x14ac:dyDescent="0.35">
      <c r="J188" s="110" t="s">
        <v>1049</v>
      </c>
      <c r="K188" s="43" t="s">
        <v>371</v>
      </c>
      <c r="L188" s="43" t="s">
        <v>71</v>
      </c>
      <c r="M188" s="43" t="s">
        <v>10</v>
      </c>
      <c r="N188" s="253" t="s">
        <v>961</v>
      </c>
      <c r="O188" s="59" t="s">
        <v>100</v>
      </c>
      <c r="P188" s="183">
        <v>7</v>
      </c>
      <c r="Q188" s="249">
        <v>0</v>
      </c>
      <c r="R188" s="104" t="s">
        <v>100</v>
      </c>
      <c r="S188" s="52" t="s">
        <v>286</v>
      </c>
      <c r="T188" s="50" t="s">
        <v>229</v>
      </c>
    </row>
    <row r="189" spans="1:20" x14ac:dyDescent="0.35">
      <c r="J189" s="110" t="s">
        <v>1050</v>
      </c>
      <c r="K189" s="43" t="s">
        <v>371</v>
      </c>
      <c r="L189" s="43" t="s">
        <v>71</v>
      </c>
      <c r="M189" s="43" t="s">
        <v>10</v>
      </c>
      <c r="N189" s="253" t="s">
        <v>961</v>
      </c>
      <c r="O189" s="59" t="s">
        <v>100</v>
      </c>
      <c r="P189" s="183">
        <v>7</v>
      </c>
      <c r="Q189" s="249">
        <v>0</v>
      </c>
      <c r="R189" s="104" t="s">
        <v>100</v>
      </c>
      <c r="S189" s="52" t="s">
        <v>286</v>
      </c>
      <c r="T189" s="50" t="s">
        <v>229</v>
      </c>
    </row>
    <row r="190" spans="1:20" x14ac:dyDescent="0.35">
      <c r="J190" s="110" t="s">
        <v>1051</v>
      </c>
      <c r="K190" s="43" t="s">
        <v>646</v>
      </c>
      <c r="L190" s="43" t="s">
        <v>71</v>
      </c>
      <c r="M190" s="43" t="s">
        <v>10</v>
      </c>
      <c r="N190" s="253" t="s">
        <v>964</v>
      </c>
      <c r="O190" s="59" t="s">
        <v>100</v>
      </c>
      <c r="P190" s="183" t="s">
        <v>100</v>
      </c>
      <c r="Q190" s="249">
        <v>0</v>
      </c>
      <c r="R190" s="104" t="s">
        <v>100</v>
      </c>
      <c r="S190" s="52" t="s">
        <v>286</v>
      </c>
      <c r="T190" s="50" t="s">
        <v>229</v>
      </c>
    </row>
    <row r="191" spans="1:20" x14ac:dyDescent="0.35">
      <c r="J191" s="110" t="s">
        <v>1052</v>
      </c>
      <c r="K191" s="43" t="s">
        <v>646</v>
      </c>
      <c r="L191" s="43" t="s">
        <v>71</v>
      </c>
      <c r="M191" s="43" t="s">
        <v>10</v>
      </c>
      <c r="N191" s="253" t="s">
        <v>964</v>
      </c>
      <c r="O191" s="59" t="s">
        <v>100</v>
      </c>
      <c r="P191" s="183" t="s">
        <v>100</v>
      </c>
      <c r="Q191" s="249">
        <v>0</v>
      </c>
      <c r="R191" s="104" t="s">
        <v>100</v>
      </c>
      <c r="S191" s="52" t="s">
        <v>286</v>
      </c>
      <c r="T191" s="50" t="s">
        <v>229</v>
      </c>
    </row>
    <row r="192" spans="1:20" x14ac:dyDescent="0.35">
      <c r="J192" s="110" t="s">
        <v>1053</v>
      </c>
      <c r="K192" s="43" t="s">
        <v>646</v>
      </c>
      <c r="L192" s="43" t="s">
        <v>71</v>
      </c>
      <c r="M192" s="43" t="s">
        <v>10</v>
      </c>
      <c r="N192" s="253" t="s">
        <v>964</v>
      </c>
      <c r="O192" s="59" t="s">
        <v>100</v>
      </c>
      <c r="P192" s="183" t="s">
        <v>100</v>
      </c>
      <c r="Q192" s="249">
        <v>0</v>
      </c>
      <c r="R192" s="104" t="s">
        <v>100</v>
      </c>
      <c r="S192" s="52" t="s">
        <v>286</v>
      </c>
      <c r="T192" s="50" t="s">
        <v>229</v>
      </c>
    </row>
    <row r="193" spans="10:20" x14ac:dyDescent="0.35">
      <c r="J193" s="110" t="s">
        <v>1054</v>
      </c>
      <c r="K193" s="43" t="s">
        <v>646</v>
      </c>
      <c r="L193" s="43" t="s">
        <v>71</v>
      </c>
      <c r="M193" s="43" t="s">
        <v>10</v>
      </c>
      <c r="N193" s="253" t="s">
        <v>964</v>
      </c>
      <c r="O193" s="59" t="s">
        <v>100</v>
      </c>
      <c r="P193" s="183" t="s">
        <v>100</v>
      </c>
      <c r="Q193" s="249">
        <v>0</v>
      </c>
      <c r="R193" s="104" t="s">
        <v>100</v>
      </c>
      <c r="S193" s="52" t="s">
        <v>286</v>
      </c>
      <c r="T193" s="50" t="s">
        <v>229</v>
      </c>
    </row>
    <row r="194" spans="10:20" x14ac:dyDescent="0.35">
      <c r="J194" s="110" t="s">
        <v>693</v>
      </c>
      <c r="K194" s="43" t="s">
        <v>1055</v>
      </c>
      <c r="L194" s="43" t="s">
        <v>71</v>
      </c>
      <c r="M194" s="43" t="s">
        <v>10</v>
      </c>
      <c r="N194" s="249">
        <v>0</v>
      </c>
      <c r="O194" s="59" t="s">
        <v>100</v>
      </c>
      <c r="P194" s="183" t="s">
        <v>100</v>
      </c>
      <c r="Q194" s="253" t="s">
        <v>962</v>
      </c>
      <c r="R194" s="104" t="s">
        <v>100</v>
      </c>
      <c r="S194" s="52" t="s">
        <v>286</v>
      </c>
      <c r="T194" s="50" t="s">
        <v>229</v>
      </c>
    </row>
    <row r="195" spans="10:20" x14ac:dyDescent="0.35">
      <c r="J195" s="110" t="s">
        <v>694</v>
      </c>
      <c r="K195" s="43" t="s">
        <v>1055</v>
      </c>
      <c r="L195" s="43" t="s">
        <v>71</v>
      </c>
      <c r="M195" s="43" t="s">
        <v>10</v>
      </c>
      <c r="N195" s="249">
        <v>0</v>
      </c>
      <c r="O195" s="59" t="s">
        <v>100</v>
      </c>
      <c r="P195" s="183" t="s">
        <v>100</v>
      </c>
      <c r="Q195" s="253" t="s">
        <v>962</v>
      </c>
      <c r="R195" s="104" t="s">
        <v>100</v>
      </c>
      <c r="S195" s="52" t="s">
        <v>286</v>
      </c>
      <c r="T195" s="50" t="s">
        <v>229</v>
      </c>
    </row>
    <row r="196" spans="10:20" x14ac:dyDescent="0.35">
      <c r="J196" s="110" t="s">
        <v>304</v>
      </c>
      <c r="K196" s="43" t="s">
        <v>347</v>
      </c>
      <c r="L196" s="43" t="s">
        <v>71</v>
      </c>
      <c r="M196" s="43" t="s">
        <v>10</v>
      </c>
      <c r="N196" s="253" t="s">
        <v>961</v>
      </c>
      <c r="O196" s="59">
        <v>2</v>
      </c>
      <c r="P196" s="183">
        <v>1</v>
      </c>
      <c r="Q196" s="253" t="s">
        <v>962</v>
      </c>
      <c r="R196" s="104">
        <v>440</v>
      </c>
      <c r="S196" s="52" t="s">
        <v>286</v>
      </c>
      <c r="T196" s="50" t="s">
        <v>229</v>
      </c>
    </row>
    <row r="197" spans="10:20" x14ac:dyDescent="0.35">
      <c r="J197" s="110" t="s">
        <v>832</v>
      </c>
      <c r="K197" s="43" t="s">
        <v>347</v>
      </c>
      <c r="L197" s="43" t="s">
        <v>71</v>
      </c>
      <c r="M197" s="43" t="s">
        <v>10</v>
      </c>
      <c r="N197" s="253" t="s">
        <v>961</v>
      </c>
      <c r="O197" s="59">
        <v>2</v>
      </c>
      <c r="P197" s="183">
        <v>1</v>
      </c>
      <c r="Q197" s="253" t="s">
        <v>962</v>
      </c>
      <c r="R197" s="104" t="s">
        <v>100</v>
      </c>
      <c r="S197" s="52" t="s">
        <v>286</v>
      </c>
      <c r="T197" s="50" t="s">
        <v>229</v>
      </c>
    </row>
    <row r="198" spans="10:20" x14ac:dyDescent="0.35">
      <c r="J198" s="110" t="s">
        <v>1056</v>
      </c>
      <c r="K198" s="43" t="s">
        <v>347</v>
      </c>
      <c r="L198" s="43" t="s">
        <v>71</v>
      </c>
      <c r="M198" s="43" t="s">
        <v>10</v>
      </c>
      <c r="N198" s="253" t="s">
        <v>961</v>
      </c>
      <c r="O198" s="59">
        <v>2</v>
      </c>
      <c r="P198" s="183">
        <v>1</v>
      </c>
      <c r="Q198" s="249">
        <v>0</v>
      </c>
      <c r="R198" s="104" t="s">
        <v>100</v>
      </c>
      <c r="S198" s="52" t="s">
        <v>286</v>
      </c>
      <c r="T198" s="50" t="s">
        <v>229</v>
      </c>
    </row>
    <row r="199" spans="10:20" x14ac:dyDescent="0.35">
      <c r="J199" s="110" t="s">
        <v>1057</v>
      </c>
      <c r="K199" s="43" t="s">
        <v>347</v>
      </c>
      <c r="L199" s="43" t="s">
        <v>71</v>
      </c>
      <c r="M199" s="43" t="s">
        <v>10</v>
      </c>
      <c r="N199" s="253" t="s">
        <v>961</v>
      </c>
      <c r="O199" s="59">
        <v>2</v>
      </c>
      <c r="P199" s="183">
        <v>1</v>
      </c>
      <c r="Q199" s="249">
        <v>0</v>
      </c>
      <c r="R199" s="104" t="s">
        <v>100</v>
      </c>
      <c r="S199" s="52" t="s">
        <v>286</v>
      </c>
      <c r="T199" s="50" t="s">
        <v>229</v>
      </c>
    </row>
    <row r="200" spans="10:20" x14ac:dyDescent="0.35">
      <c r="J200" s="110" t="s">
        <v>252</v>
      </c>
      <c r="K200" s="43" t="s">
        <v>349</v>
      </c>
      <c r="L200" s="43" t="s">
        <v>74</v>
      </c>
      <c r="M200" s="43" t="s">
        <v>27</v>
      </c>
      <c r="N200" s="253" t="s">
        <v>961</v>
      </c>
      <c r="O200" s="59">
        <v>1</v>
      </c>
      <c r="P200" s="183">
        <v>3</v>
      </c>
      <c r="Q200" s="253" t="s">
        <v>962</v>
      </c>
      <c r="R200" s="104">
        <v>325</v>
      </c>
      <c r="S200" s="52" t="s">
        <v>286</v>
      </c>
      <c r="T200" s="50" t="s">
        <v>229</v>
      </c>
    </row>
    <row r="201" spans="10:20" x14ac:dyDescent="0.35">
      <c r="J201" s="110" t="s">
        <v>206</v>
      </c>
      <c r="K201" s="43" t="s">
        <v>349</v>
      </c>
      <c r="L201" s="43" t="s">
        <v>74</v>
      </c>
      <c r="M201" s="43" t="s">
        <v>27</v>
      </c>
      <c r="N201" s="253" t="s">
        <v>961</v>
      </c>
      <c r="O201" s="59">
        <v>1</v>
      </c>
      <c r="P201" s="183">
        <v>3</v>
      </c>
      <c r="Q201" s="249">
        <v>0</v>
      </c>
      <c r="R201" s="104">
        <v>339</v>
      </c>
      <c r="S201" s="52" t="s">
        <v>286</v>
      </c>
      <c r="T201" s="50" t="s">
        <v>229</v>
      </c>
    </row>
    <row r="202" spans="10:20" x14ac:dyDescent="0.35">
      <c r="J202" s="110" t="s">
        <v>1058</v>
      </c>
      <c r="K202" s="43" t="s">
        <v>349</v>
      </c>
      <c r="L202" s="43" t="s">
        <v>74</v>
      </c>
      <c r="M202" s="43" t="s">
        <v>27</v>
      </c>
      <c r="N202" s="253" t="s">
        <v>961</v>
      </c>
      <c r="O202" s="59">
        <v>1</v>
      </c>
      <c r="P202" s="183">
        <v>3</v>
      </c>
      <c r="Q202" s="249">
        <v>0</v>
      </c>
      <c r="R202" s="104" t="s">
        <v>100</v>
      </c>
      <c r="S202" s="52" t="s">
        <v>286</v>
      </c>
      <c r="T202" s="50" t="s">
        <v>229</v>
      </c>
    </row>
    <row r="203" spans="10:20" x14ac:dyDescent="0.35">
      <c r="J203" s="110" t="s">
        <v>1059</v>
      </c>
      <c r="K203" s="43" t="s">
        <v>349</v>
      </c>
      <c r="L203" s="43" t="s">
        <v>74</v>
      </c>
      <c r="M203" s="43" t="s">
        <v>27</v>
      </c>
      <c r="N203" s="253" t="s">
        <v>961</v>
      </c>
      <c r="O203" s="59">
        <v>1</v>
      </c>
      <c r="P203" s="183">
        <v>3</v>
      </c>
      <c r="Q203" s="249">
        <v>0</v>
      </c>
      <c r="R203" s="104" t="s">
        <v>100</v>
      </c>
      <c r="S203" s="52" t="s">
        <v>286</v>
      </c>
      <c r="T203" s="50" t="s">
        <v>229</v>
      </c>
    </row>
    <row r="204" spans="10:20" x14ac:dyDescent="0.35">
      <c r="J204" s="110" t="s">
        <v>325</v>
      </c>
      <c r="K204" s="43" t="s">
        <v>82</v>
      </c>
      <c r="L204" s="43" t="s">
        <v>74</v>
      </c>
      <c r="M204" s="43" t="s">
        <v>27</v>
      </c>
      <c r="N204" s="266" t="s">
        <v>961</v>
      </c>
      <c r="O204" s="59" t="s">
        <v>100</v>
      </c>
      <c r="P204" s="183">
        <v>5</v>
      </c>
      <c r="Q204" s="52" t="s">
        <v>962</v>
      </c>
      <c r="R204" s="104">
        <v>424</v>
      </c>
      <c r="S204" s="52" t="s">
        <v>286</v>
      </c>
      <c r="T204" s="50" t="s">
        <v>229</v>
      </c>
    </row>
    <row r="205" spans="10:20" x14ac:dyDescent="0.35">
      <c r="J205" s="110" t="s">
        <v>320</v>
      </c>
      <c r="K205" s="43" t="s">
        <v>82</v>
      </c>
      <c r="L205" s="43" t="s">
        <v>74</v>
      </c>
      <c r="M205" s="43" t="s">
        <v>27</v>
      </c>
      <c r="N205" s="52" t="s">
        <v>961</v>
      </c>
      <c r="O205" s="59" t="s">
        <v>100</v>
      </c>
      <c r="P205" s="183">
        <v>5</v>
      </c>
      <c r="Q205" s="52" t="s">
        <v>962</v>
      </c>
      <c r="R205" s="104">
        <v>424</v>
      </c>
      <c r="S205" s="52" t="s">
        <v>286</v>
      </c>
      <c r="T205" s="50" t="s">
        <v>229</v>
      </c>
    </row>
    <row r="206" spans="10:20" x14ac:dyDescent="0.35">
      <c r="J206" s="110" t="s">
        <v>894</v>
      </c>
      <c r="K206" s="43" t="s">
        <v>82</v>
      </c>
      <c r="L206" s="43" t="s">
        <v>74</v>
      </c>
      <c r="M206" s="43" t="s">
        <v>27</v>
      </c>
      <c r="N206" s="52" t="s">
        <v>961</v>
      </c>
      <c r="O206" s="59" t="s">
        <v>100</v>
      </c>
      <c r="P206" s="183">
        <v>5</v>
      </c>
      <c r="Q206" s="52" t="s">
        <v>962</v>
      </c>
      <c r="R206" s="104" t="s">
        <v>100</v>
      </c>
      <c r="S206" s="52" t="s">
        <v>286</v>
      </c>
      <c r="T206" s="50" t="s">
        <v>229</v>
      </c>
    </row>
    <row r="207" spans="10:20" x14ac:dyDescent="0.35">
      <c r="J207" s="110" t="s">
        <v>1060</v>
      </c>
      <c r="K207" s="43" t="s">
        <v>82</v>
      </c>
      <c r="L207" s="43" t="s">
        <v>74</v>
      </c>
      <c r="M207" s="43" t="s">
        <v>27</v>
      </c>
      <c r="N207" s="253" t="s">
        <v>961</v>
      </c>
      <c r="O207" s="59" t="s">
        <v>100</v>
      </c>
      <c r="P207" s="183">
        <v>5</v>
      </c>
      <c r="Q207" s="249">
        <v>0</v>
      </c>
      <c r="R207" s="104" t="s">
        <v>100</v>
      </c>
      <c r="S207" s="52" t="s">
        <v>286</v>
      </c>
      <c r="T207" s="50" t="s">
        <v>229</v>
      </c>
    </row>
    <row r="208" spans="10:20" x14ac:dyDescent="0.35">
      <c r="J208" s="110" t="s">
        <v>308</v>
      </c>
      <c r="K208" s="43" t="s">
        <v>1061</v>
      </c>
      <c r="L208" s="43" t="s">
        <v>74</v>
      </c>
      <c r="M208" s="43" t="s">
        <v>614</v>
      </c>
      <c r="N208" s="249">
        <v>0</v>
      </c>
      <c r="O208" s="59" t="s">
        <v>100</v>
      </c>
      <c r="P208" s="183" t="s">
        <v>100</v>
      </c>
      <c r="Q208" s="253" t="s">
        <v>962</v>
      </c>
      <c r="R208" s="104">
        <v>427</v>
      </c>
      <c r="S208" s="52" t="s">
        <v>286</v>
      </c>
      <c r="T208" s="50" t="s">
        <v>229</v>
      </c>
    </row>
    <row r="209" spans="10:20" x14ac:dyDescent="0.35">
      <c r="J209" s="110" t="s">
        <v>626</v>
      </c>
      <c r="K209" s="43" t="s">
        <v>730</v>
      </c>
      <c r="L209" s="43" t="s">
        <v>494</v>
      </c>
      <c r="M209" s="43" t="s">
        <v>215</v>
      </c>
      <c r="N209" s="253" t="s">
        <v>961</v>
      </c>
      <c r="O209" s="59" t="s">
        <v>100</v>
      </c>
      <c r="P209" s="183" t="s">
        <v>100</v>
      </c>
      <c r="Q209" s="253" t="s">
        <v>962</v>
      </c>
      <c r="R209" s="104" t="s">
        <v>100</v>
      </c>
      <c r="S209" s="52" t="s">
        <v>286</v>
      </c>
      <c r="T209" s="50" t="s">
        <v>229</v>
      </c>
    </row>
    <row r="210" spans="10:20" x14ac:dyDescent="0.35">
      <c r="J210" s="110" t="s">
        <v>833</v>
      </c>
      <c r="K210" s="43" t="s">
        <v>730</v>
      </c>
      <c r="L210" s="43" t="s">
        <v>494</v>
      </c>
      <c r="M210" s="43" t="s">
        <v>215</v>
      </c>
      <c r="N210" s="253" t="s">
        <v>961</v>
      </c>
      <c r="O210" s="59" t="s">
        <v>100</v>
      </c>
      <c r="P210" s="183" t="s">
        <v>100</v>
      </c>
      <c r="Q210" s="253" t="s">
        <v>962</v>
      </c>
      <c r="R210" s="104" t="s">
        <v>100</v>
      </c>
      <c r="S210" s="52" t="s">
        <v>286</v>
      </c>
      <c r="T210" s="50" t="s">
        <v>229</v>
      </c>
    </row>
    <row r="211" spans="10:20" x14ac:dyDescent="0.35">
      <c r="J211" s="110" t="s">
        <v>1062</v>
      </c>
      <c r="K211" s="43" t="s">
        <v>730</v>
      </c>
      <c r="L211" s="43" t="s">
        <v>494</v>
      </c>
      <c r="M211" s="43" t="s">
        <v>215</v>
      </c>
      <c r="N211" s="253" t="s">
        <v>961</v>
      </c>
      <c r="O211" s="59" t="s">
        <v>100</v>
      </c>
      <c r="P211" s="183" t="s">
        <v>100</v>
      </c>
      <c r="Q211" s="249">
        <v>0</v>
      </c>
      <c r="R211" s="104" t="s">
        <v>100</v>
      </c>
      <c r="S211" s="52" t="s">
        <v>286</v>
      </c>
      <c r="T211" s="50" t="s">
        <v>229</v>
      </c>
    </row>
    <row r="212" spans="10:20" x14ac:dyDescent="0.35">
      <c r="J212" s="110" t="s">
        <v>1063</v>
      </c>
      <c r="K212" s="43" t="s">
        <v>730</v>
      </c>
      <c r="L212" s="43" t="s">
        <v>494</v>
      </c>
      <c r="M212" s="43" t="s">
        <v>215</v>
      </c>
      <c r="N212" s="253" t="s">
        <v>961</v>
      </c>
      <c r="O212" s="59" t="s">
        <v>100</v>
      </c>
      <c r="P212" s="183" t="s">
        <v>100</v>
      </c>
      <c r="Q212" s="249">
        <v>0</v>
      </c>
      <c r="R212" s="104" t="s">
        <v>100</v>
      </c>
      <c r="S212" s="52" t="s">
        <v>286</v>
      </c>
      <c r="T212" s="50" t="s">
        <v>229</v>
      </c>
    </row>
    <row r="213" spans="10:20" x14ac:dyDescent="0.35">
      <c r="J213" s="110" t="s">
        <v>757</v>
      </c>
      <c r="K213" s="43" t="s">
        <v>834</v>
      </c>
      <c r="L213" s="43" t="s">
        <v>494</v>
      </c>
      <c r="M213" s="43" t="s">
        <v>215</v>
      </c>
      <c r="N213" s="253" t="s">
        <v>961</v>
      </c>
      <c r="O213" s="59" t="s">
        <v>100</v>
      </c>
      <c r="P213" s="183" t="s">
        <v>100</v>
      </c>
      <c r="Q213" s="253" t="s">
        <v>962</v>
      </c>
      <c r="R213" s="104" t="s">
        <v>100</v>
      </c>
      <c r="S213" s="52" t="s">
        <v>286</v>
      </c>
      <c r="T213" s="50" t="s">
        <v>229</v>
      </c>
    </row>
    <row r="214" spans="10:20" x14ac:dyDescent="0.35">
      <c r="J214" s="110" t="s">
        <v>835</v>
      </c>
      <c r="K214" s="43" t="s">
        <v>834</v>
      </c>
      <c r="L214" s="43" t="s">
        <v>494</v>
      </c>
      <c r="M214" s="43" t="s">
        <v>215</v>
      </c>
      <c r="N214" s="253" t="s">
        <v>961</v>
      </c>
      <c r="O214" s="59" t="s">
        <v>100</v>
      </c>
      <c r="P214" s="183" t="s">
        <v>100</v>
      </c>
      <c r="Q214" s="253" t="s">
        <v>962</v>
      </c>
      <c r="R214" s="104" t="s">
        <v>100</v>
      </c>
      <c r="S214" s="52" t="s">
        <v>286</v>
      </c>
      <c r="T214" s="50" t="s">
        <v>229</v>
      </c>
    </row>
    <row r="215" spans="10:20" x14ac:dyDescent="0.35">
      <c r="J215" s="110" t="s">
        <v>625</v>
      </c>
      <c r="K215" s="43" t="s">
        <v>834</v>
      </c>
      <c r="L215" s="43" t="s">
        <v>494</v>
      </c>
      <c r="M215" s="43" t="s">
        <v>215</v>
      </c>
      <c r="N215" s="253" t="s">
        <v>961</v>
      </c>
      <c r="O215" s="59" t="s">
        <v>100</v>
      </c>
      <c r="P215" s="183" t="s">
        <v>100</v>
      </c>
      <c r="Q215" s="253" t="s">
        <v>962</v>
      </c>
      <c r="R215" s="104" t="s">
        <v>100</v>
      </c>
      <c r="S215" s="52" t="s">
        <v>286</v>
      </c>
      <c r="T215" s="50" t="s">
        <v>229</v>
      </c>
    </row>
    <row r="216" spans="10:20" x14ac:dyDescent="0.35">
      <c r="J216" s="110" t="s">
        <v>836</v>
      </c>
      <c r="K216" s="43" t="s">
        <v>834</v>
      </c>
      <c r="L216" s="43" t="s">
        <v>494</v>
      </c>
      <c r="M216" s="43" t="s">
        <v>215</v>
      </c>
      <c r="N216" s="253" t="s">
        <v>961</v>
      </c>
      <c r="O216" s="59" t="s">
        <v>100</v>
      </c>
      <c r="P216" s="183" t="s">
        <v>100</v>
      </c>
      <c r="Q216" s="253" t="s">
        <v>962</v>
      </c>
      <c r="R216" s="104" t="s">
        <v>100</v>
      </c>
      <c r="S216" s="52" t="s">
        <v>286</v>
      </c>
      <c r="T216" s="50" t="s">
        <v>229</v>
      </c>
    </row>
    <row r="217" spans="10:20" x14ac:dyDescent="0.35">
      <c r="J217" s="110" t="s">
        <v>341</v>
      </c>
      <c r="K217" s="43" t="s">
        <v>967</v>
      </c>
      <c r="L217" s="43" t="s">
        <v>696</v>
      </c>
      <c r="M217" s="43" t="s">
        <v>91</v>
      </c>
      <c r="N217" s="253" t="s">
        <v>961</v>
      </c>
      <c r="O217" s="59" t="s">
        <v>100</v>
      </c>
      <c r="P217" s="183" t="s">
        <v>100</v>
      </c>
      <c r="Q217" s="253" t="s">
        <v>962</v>
      </c>
      <c r="R217" s="104">
        <v>429</v>
      </c>
      <c r="S217" s="52" t="s">
        <v>286</v>
      </c>
      <c r="T217" s="50" t="s">
        <v>229</v>
      </c>
    </row>
    <row r="218" spans="10:20" x14ac:dyDescent="0.35">
      <c r="J218" s="110" t="s">
        <v>895</v>
      </c>
      <c r="K218" s="43" t="s">
        <v>967</v>
      </c>
      <c r="L218" s="43" t="s">
        <v>696</v>
      </c>
      <c r="M218" s="43" t="s">
        <v>91</v>
      </c>
      <c r="N218" s="253" t="s">
        <v>961</v>
      </c>
      <c r="O218" s="59" t="s">
        <v>100</v>
      </c>
      <c r="P218" s="183" t="s">
        <v>100</v>
      </c>
      <c r="Q218" s="253" t="s">
        <v>962</v>
      </c>
      <c r="R218" s="104" t="s">
        <v>100</v>
      </c>
      <c r="S218" s="52" t="s">
        <v>286</v>
      </c>
      <c r="T218" s="50" t="s">
        <v>229</v>
      </c>
    </row>
    <row r="219" spans="10:20" x14ac:dyDescent="0.35">
      <c r="J219" s="110" t="s">
        <v>896</v>
      </c>
      <c r="K219" s="43" t="s">
        <v>967</v>
      </c>
      <c r="L219" s="43" t="s">
        <v>696</v>
      </c>
      <c r="M219" s="43" t="s">
        <v>91</v>
      </c>
      <c r="N219" s="253" t="s">
        <v>961</v>
      </c>
      <c r="O219" s="59" t="s">
        <v>100</v>
      </c>
      <c r="P219" s="183" t="s">
        <v>100</v>
      </c>
      <c r="Q219" s="253" t="s">
        <v>962</v>
      </c>
      <c r="R219" s="104" t="s">
        <v>100</v>
      </c>
      <c r="S219" s="52" t="s">
        <v>286</v>
      </c>
      <c r="T219" s="50" t="s">
        <v>229</v>
      </c>
    </row>
    <row r="220" spans="10:20" x14ac:dyDescent="0.35">
      <c r="J220" s="110" t="s">
        <v>695</v>
      </c>
      <c r="K220" s="43" t="s">
        <v>702</v>
      </c>
      <c r="L220" s="43" t="s">
        <v>696</v>
      </c>
      <c r="M220" s="43" t="s">
        <v>91</v>
      </c>
      <c r="N220" s="253" t="s">
        <v>961</v>
      </c>
      <c r="O220" s="59" t="s">
        <v>100</v>
      </c>
      <c r="P220" s="183" t="s">
        <v>100</v>
      </c>
      <c r="Q220" s="253" t="s">
        <v>962</v>
      </c>
      <c r="R220" s="104" t="s">
        <v>100</v>
      </c>
      <c r="S220" s="52" t="s">
        <v>286</v>
      </c>
      <c r="T220" s="50" t="s">
        <v>229</v>
      </c>
    </row>
    <row r="221" spans="10:20" x14ac:dyDescent="0.35">
      <c r="J221" s="110" t="s">
        <v>697</v>
      </c>
      <c r="K221" s="43" t="s">
        <v>702</v>
      </c>
      <c r="L221" s="43" t="s">
        <v>696</v>
      </c>
      <c r="M221" s="43" t="s">
        <v>91</v>
      </c>
      <c r="N221" s="253" t="s">
        <v>961</v>
      </c>
      <c r="O221" s="59" t="s">
        <v>100</v>
      </c>
      <c r="P221" s="183" t="s">
        <v>100</v>
      </c>
      <c r="Q221" s="253" t="s">
        <v>962</v>
      </c>
      <c r="R221" s="104" t="s">
        <v>100</v>
      </c>
      <c r="S221" s="52" t="s">
        <v>286</v>
      </c>
      <c r="T221" s="50" t="s">
        <v>229</v>
      </c>
    </row>
    <row r="222" spans="10:20" x14ac:dyDescent="0.35">
      <c r="J222" s="110" t="s">
        <v>698</v>
      </c>
      <c r="K222" s="43" t="s">
        <v>702</v>
      </c>
      <c r="L222" s="43" t="s">
        <v>696</v>
      </c>
      <c r="M222" s="43" t="s">
        <v>91</v>
      </c>
      <c r="N222" s="253" t="s">
        <v>961</v>
      </c>
      <c r="O222" s="59" t="s">
        <v>100</v>
      </c>
      <c r="P222" s="183" t="s">
        <v>100</v>
      </c>
      <c r="Q222" s="253" t="s">
        <v>962</v>
      </c>
      <c r="R222" s="104" t="s">
        <v>100</v>
      </c>
      <c r="S222" s="52" t="s">
        <v>286</v>
      </c>
      <c r="T222" s="50" t="s">
        <v>229</v>
      </c>
    </row>
    <row r="223" spans="10:20" x14ac:dyDescent="0.35">
      <c r="J223" s="110" t="s">
        <v>699</v>
      </c>
      <c r="K223" s="43" t="s">
        <v>702</v>
      </c>
      <c r="L223" s="43" t="s">
        <v>696</v>
      </c>
      <c r="M223" s="43" t="s">
        <v>91</v>
      </c>
      <c r="N223" s="253" t="s">
        <v>961</v>
      </c>
      <c r="O223" s="59" t="s">
        <v>100</v>
      </c>
      <c r="P223" s="183" t="s">
        <v>100</v>
      </c>
      <c r="Q223" s="253" t="s">
        <v>962</v>
      </c>
      <c r="R223" s="104" t="s">
        <v>100</v>
      </c>
      <c r="S223" s="52" t="s">
        <v>286</v>
      </c>
      <c r="T223" s="50" t="s">
        <v>229</v>
      </c>
    </row>
    <row r="224" spans="10:20" x14ac:dyDescent="0.35">
      <c r="J224" s="110" t="s">
        <v>700</v>
      </c>
      <c r="K224" s="43" t="s">
        <v>702</v>
      </c>
      <c r="L224" s="43" t="s">
        <v>696</v>
      </c>
      <c r="M224" s="43" t="s">
        <v>91</v>
      </c>
      <c r="N224" s="253" t="s">
        <v>961</v>
      </c>
      <c r="O224" s="59" t="s">
        <v>100</v>
      </c>
      <c r="P224" s="183" t="s">
        <v>100</v>
      </c>
      <c r="Q224" s="253" t="s">
        <v>962</v>
      </c>
      <c r="R224" s="104" t="s">
        <v>100</v>
      </c>
      <c r="S224" s="52" t="s">
        <v>286</v>
      </c>
      <c r="T224" s="50" t="s">
        <v>229</v>
      </c>
    </row>
    <row r="225" spans="10:20" x14ac:dyDescent="0.35">
      <c r="J225" s="110" t="s">
        <v>897</v>
      </c>
      <c r="K225" s="43" t="s">
        <v>968</v>
      </c>
      <c r="L225" s="43" t="s">
        <v>898</v>
      </c>
      <c r="M225" s="43" t="s">
        <v>136</v>
      </c>
      <c r="N225" s="253" t="s">
        <v>961</v>
      </c>
      <c r="O225" s="59" t="s">
        <v>100</v>
      </c>
      <c r="P225" s="183" t="s">
        <v>100</v>
      </c>
      <c r="Q225" s="253" t="s">
        <v>962</v>
      </c>
      <c r="R225" s="104" t="s">
        <v>100</v>
      </c>
      <c r="S225" s="52" t="s">
        <v>286</v>
      </c>
      <c r="T225" s="50" t="s">
        <v>229</v>
      </c>
    </row>
    <row r="226" spans="10:20" x14ac:dyDescent="0.35">
      <c r="J226" s="110" t="s">
        <v>899</v>
      </c>
      <c r="K226" s="43" t="s">
        <v>968</v>
      </c>
      <c r="L226" s="43" t="s">
        <v>898</v>
      </c>
      <c r="M226" s="43" t="s">
        <v>136</v>
      </c>
      <c r="N226" s="253" t="s">
        <v>961</v>
      </c>
      <c r="O226" s="59" t="s">
        <v>100</v>
      </c>
      <c r="P226" s="183" t="s">
        <v>100</v>
      </c>
      <c r="Q226" s="253" t="s">
        <v>962</v>
      </c>
      <c r="R226" s="104" t="s">
        <v>100</v>
      </c>
      <c r="S226" s="52" t="s">
        <v>286</v>
      </c>
      <c r="T226" s="50" t="s">
        <v>229</v>
      </c>
    </row>
    <row r="227" spans="10:20" x14ac:dyDescent="0.35">
      <c r="J227" s="110" t="s">
        <v>1064</v>
      </c>
      <c r="K227" s="43" t="s">
        <v>968</v>
      </c>
      <c r="L227" s="43" t="s">
        <v>898</v>
      </c>
      <c r="M227" s="43" t="s">
        <v>136</v>
      </c>
      <c r="N227" s="253" t="s">
        <v>961</v>
      </c>
      <c r="O227" s="59" t="s">
        <v>100</v>
      </c>
      <c r="P227" s="183" t="s">
        <v>100</v>
      </c>
      <c r="Q227" s="249">
        <v>0</v>
      </c>
      <c r="R227" s="104" t="s">
        <v>100</v>
      </c>
      <c r="S227" s="52" t="s">
        <v>286</v>
      </c>
      <c r="T227" s="50" t="s">
        <v>229</v>
      </c>
    </row>
    <row r="228" spans="10:20" x14ac:dyDescent="0.35">
      <c r="J228" s="110" t="s">
        <v>295</v>
      </c>
      <c r="K228" s="43" t="s">
        <v>1065</v>
      </c>
      <c r="L228" s="43" t="s">
        <v>900</v>
      </c>
      <c r="M228" s="43" t="s">
        <v>163</v>
      </c>
      <c r="N228" s="253">
        <v>0</v>
      </c>
      <c r="O228" s="59" t="s">
        <v>100</v>
      </c>
      <c r="P228" s="183" t="s">
        <v>100</v>
      </c>
      <c r="Q228" s="253" t="s">
        <v>962</v>
      </c>
      <c r="R228" s="104">
        <v>453</v>
      </c>
      <c r="S228" s="52" t="s">
        <v>286</v>
      </c>
      <c r="T228" s="50" t="s">
        <v>229</v>
      </c>
    </row>
    <row r="229" spans="10:20" x14ac:dyDescent="0.35">
      <c r="J229" s="110" t="s">
        <v>983</v>
      </c>
      <c r="K229" s="43" t="s">
        <v>353</v>
      </c>
      <c r="L229" s="43" t="s">
        <v>61</v>
      </c>
      <c r="M229" s="43" t="s">
        <v>13</v>
      </c>
      <c r="N229" s="253" t="s">
        <v>961</v>
      </c>
      <c r="O229" s="59" t="s">
        <v>100</v>
      </c>
      <c r="P229" s="183">
        <v>7</v>
      </c>
      <c r="Q229" s="253" t="s">
        <v>962</v>
      </c>
      <c r="R229" s="104" t="s">
        <v>100</v>
      </c>
      <c r="S229" s="52" t="s">
        <v>286</v>
      </c>
      <c r="T229" s="50" t="s">
        <v>130</v>
      </c>
    </row>
    <row r="230" spans="10:20" x14ac:dyDescent="0.35">
      <c r="J230" s="110" t="s">
        <v>251</v>
      </c>
      <c r="K230" s="43" t="s">
        <v>353</v>
      </c>
      <c r="L230" s="43" t="s">
        <v>61</v>
      </c>
      <c r="M230" s="43" t="s">
        <v>13</v>
      </c>
      <c r="N230" s="253" t="s">
        <v>961</v>
      </c>
      <c r="O230" s="59" t="s">
        <v>100</v>
      </c>
      <c r="P230" s="183">
        <v>7</v>
      </c>
      <c r="Q230" s="253" t="s">
        <v>962</v>
      </c>
      <c r="R230" s="104">
        <v>408</v>
      </c>
      <c r="S230" s="52" t="s">
        <v>286</v>
      </c>
      <c r="T230" s="50" t="s">
        <v>130</v>
      </c>
    </row>
    <row r="231" spans="10:20" x14ac:dyDescent="0.35">
      <c r="J231" s="110" t="s">
        <v>984</v>
      </c>
      <c r="K231" s="43" t="s">
        <v>353</v>
      </c>
      <c r="L231" s="43" t="s">
        <v>61</v>
      </c>
      <c r="M231" s="43" t="s">
        <v>13</v>
      </c>
      <c r="N231" s="253" t="s">
        <v>961</v>
      </c>
      <c r="O231" s="59" t="s">
        <v>100</v>
      </c>
      <c r="P231" s="183">
        <v>7</v>
      </c>
      <c r="Q231" s="253" t="s">
        <v>962</v>
      </c>
      <c r="R231" s="104" t="s">
        <v>100</v>
      </c>
      <c r="S231" s="52" t="s">
        <v>286</v>
      </c>
      <c r="T231" s="50" t="s">
        <v>130</v>
      </c>
    </row>
    <row r="232" spans="10:20" x14ac:dyDescent="0.35">
      <c r="J232" s="110" t="s">
        <v>985</v>
      </c>
      <c r="K232" s="43" t="s">
        <v>353</v>
      </c>
      <c r="L232" s="43" t="s">
        <v>61</v>
      </c>
      <c r="M232" s="43" t="s">
        <v>13</v>
      </c>
      <c r="N232" s="253" t="s">
        <v>961</v>
      </c>
      <c r="O232" s="59" t="s">
        <v>100</v>
      </c>
      <c r="P232" s="183">
        <v>7</v>
      </c>
      <c r="Q232" s="253" t="s">
        <v>962</v>
      </c>
      <c r="R232" s="104" t="s">
        <v>100</v>
      </c>
      <c r="S232" s="52" t="s">
        <v>286</v>
      </c>
      <c r="T232" s="50" t="s">
        <v>130</v>
      </c>
    </row>
    <row r="233" spans="10:20" x14ac:dyDescent="0.35">
      <c r="J233" s="110" t="s">
        <v>986</v>
      </c>
      <c r="K233" s="43" t="s">
        <v>987</v>
      </c>
      <c r="L233" s="43" t="s">
        <v>61</v>
      </c>
      <c r="M233" s="43" t="s">
        <v>13</v>
      </c>
      <c r="N233" s="253">
        <v>0</v>
      </c>
      <c r="O233" s="59" t="s">
        <v>100</v>
      </c>
      <c r="P233" s="183" t="s">
        <v>100</v>
      </c>
      <c r="Q233" s="253" t="s">
        <v>962</v>
      </c>
      <c r="R233" s="104" t="s">
        <v>100</v>
      </c>
      <c r="S233" s="52" t="s">
        <v>286</v>
      </c>
      <c r="T233" s="50" t="s">
        <v>130</v>
      </c>
    </row>
    <row r="234" spans="10:20" x14ac:dyDescent="0.35">
      <c r="J234" s="110" t="s">
        <v>988</v>
      </c>
      <c r="K234" s="43" t="s">
        <v>373</v>
      </c>
      <c r="L234" s="43" t="s">
        <v>989</v>
      </c>
      <c r="M234" s="43" t="s">
        <v>166</v>
      </c>
      <c r="N234" s="253" t="s">
        <v>961</v>
      </c>
      <c r="O234" s="59" t="s">
        <v>100</v>
      </c>
      <c r="P234" s="183">
        <v>6</v>
      </c>
      <c r="Q234" s="253" t="s">
        <v>962</v>
      </c>
      <c r="R234" s="104" t="s">
        <v>100</v>
      </c>
      <c r="S234" s="52" t="s">
        <v>286</v>
      </c>
      <c r="T234" s="50" t="s">
        <v>229</v>
      </c>
    </row>
    <row r="235" spans="10:20" x14ac:dyDescent="0.35">
      <c r="J235" s="110" t="s">
        <v>990</v>
      </c>
      <c r="K235" s="43" t="s">
        <v>373</v>
      </c>
      <c r="L235" s="43" t="s">
        <v>989</v>
      </c>
      <c r="M235" s="43" t="s">
        <v>166</v>
      </c>
      <c r="N235" s="253" t="s">
        <v>961</v>
      </c>
      <c r="O235" s="59" t="s">
        <v>100</v>
      </c>
      <c r="P235" s="183">
        <v>6</v>
      </c>
      <c r="Q235" s="253" t="s">
        <v>962</v>
      </c>
      <c r="R235" s="104" t="s">
        <v>100</v>
      </c>
      <c r="S235" s="52" t="s">
        <v>286</v>
      </c>
      <c r="T235" s="50" t="s">
        <v>229</v>
      </c>
    </row>
    <row r="236" spans="10:20" x14ac:dyDescent="0.35">
      <c r="J236" s="110" t="s">
        <v>991</v>
      </c>
      <c r="K236" s="43" t="s">
        <v>373</v>
      </c>
      <c r="L236" s="43" t="s">
        <v>989</v>
      </c>
      <c r="M236" s="43" t="s">
        <v>166</v>
      </c>
      <c r="N236" s="253" t="s">
        <v>961</v>
      </c>
      <c r="O236" s="59" t="s">
        <v>100</v>
      </c>
      <c r="P236" s="183">
        <v>6</v>
      </c>
      <c r="Q236" s="253" t="s">
        <v>962</v>
      </c>
      <c r="R236" s="104" t="s">
        <v>100</v>
      </c>
      <c r="S236" s="52" t="s">
        <v>286</v>
      </c>
      <c r="T236" s="50" t="s">
        <v>229</v>
      </c>
    </row>
    <row r="237" spans="10:20" x14ac:dyDescent="0.35">
      <c r="J237" s="110" t="s">
        <v>992</v>
      </c>
      <c r="K237" s="43" t="s">
        <v>373</v>
      </c>
      <c r="L237" s="43" t="s">
        <v>989</v>
      </c>
      <c r="M237" s="43" t="s">
        <v>166</v>
      </c>
      <c r="N237" s="253" t="s">
        <v>961</v>
      </c>
      <c r="O237" s="59" t="s">
        <v>100</v>
      </c>
      <c r="P237" s="183">
        <v>6</v>
      </c>
      <c r="Q237" s="253" t="s">
        <v>962</v>
      </c>
      <c r="R237" s="104" t="s">
        <v>100</v>
      </c>
      <c r="S237" s="52" t="s">
        <v>286</v>
      </c>
      <c r="T237" s="50" t="s">
        <v>229</v>
      </c>
    </row>
    <row r="238" spans="10:20" x14ac:dyDescent="0.35">
      <c r="J238" s="110" t="s">
        <v>993</v>
      </c>
      <c r="K238" s="43" t="s">
        <v>373</v>
      </c>
      <c r="L238" s="43" t="s">
        <v>989</v>
      </c>
      <c r="M238" s="43" t="s">
        <v>166</v>
      </c>
      <c r="N238" s="253" t="s">
        <v>961</v>
      </c>
      <c r="O238" s="59" t="s">
        <v>100</v>
      </c>
      <c r="P238" s="183">
        <v>6</v>
      </c>
      <c r="Q238" s="253">
        <v>0</v>
      </c>
      <c r="R238" s="104" t="s">
        <v>100</v>
      </c>
      <c r="S238" s="52" t="s">
        <v>286</v>
      </c>
      <c r="T238" s="50" t="s">
        <v>229</v>
      </c>
    </row>
    <row r="241" spans="1:12" x14ac:dyDescent="0.35">
      <c r="B241" s="110" t="s">
        <v>1082</v>
      </c>
      <c r="C241" s="43" t="s">
        <v>279</v>
      </c>
      <c r="D241" s="43" t="s">
        <v>1067</v>
      </c>
      <c r="E241" s="43" t="s">
        <v>84</v>
      </c>
      <c r="F241" s="253" t="s">
        <v>961</v>
      </c>
      <c r="G241" s="59" t="s">
        <v>100</v>
      </c>
      <c r="H241" s="183">
        <v>8</v>
      </c>
      <c r="I241" s="253" t="s">
        <v>962</v>
      </c>
      <c r="J241" s="104" t="s">
        <v>100</v>
      </c>
      <c r="K241" s="52" t="s">
        <v>286</v>
      </c>
      <c r="L241" s="50" t="s">
        <v>131</v>
      </c>
    </row>
    <row r="242" spans="1:12" x14ac:dyDescent="0.35">
      <c r="B242" s="110" t="s">
        <v>1083</v>
      </c>
      <c r="C242" s="43" t="s">
        <v>279</v>
      </c>
      <c r="D242" s="43" t="s">
        <v>1067</v>
      </c>
      <c r="E242" s="43" t="s">
        <v>84</v>
      </c>
      <c r="F242" s="253" t="s">
        <v>961</v>
      </c>
      <c r="G242" s="59" t="s">
        <v>100</v>
      </c>
      <c r="H242" s="183">
        <v>8</v>
      </c>
      <c r="I242" s="253" t="s">
        <v>962</v>
      </c>
      <c r="J242" s="104" t="s">
        <v>100</v>
      </c>
      <c r="K242" s="52" t="s">
        <v>286</v>
      </c>
      <c r="L242" s="50" t="s">
        <v>131</v>
      </c>
    </row>
    <row r="243" spans="1:12" x14ac:dyDescent="0.35">
      <c r="B243" s="110" t="s">
        <v>1084</v>
      </c>
      <c r="C243" s="43" t="s">
        <v>279</v>
      </c>
      <c r="D243" s="43" t="s">
        <v>1067</v>
      </c>
      <c r="E243" s="43" t="s">
        <v>84</v>
      </c>
      <c r="F243" s="253" t="s">
        <v>961</v>
      </c>
      <c r="G243" s="59" t="s">
        <v>100</v>
      </c>
      <c r="H243" s="183">
        <v>8</v>
      </c>
      <c r="I243" s="253" t="s">
        <v>962</v>
      </c>
      <c r="J243" s="104" t="s">
        <v>100</v>
      </c>
      <c r="K243" s="52" t="s">
        <v>286</v>
      </c>
      <c r="L243" s="50" t="s">
        <v>131</v>
      </c>
    </row>
    <row r="244" spans="1:12" x14ac:dyDescent="0.35">
      <c r="B244" s="110" t="s">
        <v>1085</v>
      </c>
      <c r="C244" s="43" t="s">
        <v>1086</v>
      </c>
      <c r="D244" s="43" t="s">
        <v>78</v>
      </c>
      <c r="E244" s="43" t="s">
        <v>37</v>
      </c>
      <c r="F244" s="253" t="s">
        <v>961</v>
      </c>
      <c r="G244" s="59" t="s">
        <v>100</v>
      </c>
      <c r="H244" s="183" t="s">
        <v>100</v>
      </c>
      <c r="I244" s="253" t="s">
        <v>962</v>
      </c>
      <c r="J244" s="104" t="s">
        <v>100</v>
      </c>
      <c r="K244" s="52" t="s">
        <v>286</v>
      </c>
      <c r="L244" s="50" t="s">
        <v>131</v>
      </c>
    </row>
    <row r="245" spans="1:12" x14ac:dyDescent="0.35">
      <c r="B245" s="110" t="s">
        <v>1087</v>
      </c>
      <c r="C245" s="43" t="s">
        <v>1086</v>
      </c>
      <c r="D245" s="43" t="s">
        <v>78</v>
      </c>
      <c r="E245" s="43" t="s">
        <v>37</v>
      </c>
      <c r="F245" s="253" t="s">
        <v>961</v>
      </c>
      <c r="G245" s="59" t="s">
        <v>100</v>
      </c>
      <c r="H245" s="183" t="s">
        <v>100</v>
      </c>
      <c r="I245" s="253" t="s">
        <v>962</v>
      </c>
      <c r="J245" s="104" t="s">
        <v>100</v>
      </c>
      <c r="K245" s="52" t="s">
        <v>286</v>
      </c>
      <c r="L245" s="50" t="s">
        <v>131</v>
      </c>
    </row>
    <row r="246" spans="1:12" x14ac:dyDescent="0.35">
      <c r="B246" s="110" t="s">
        <v>1088</v>
      </c>
      <c r="C246" s="43" t="s">
        <v>1086</v>
      </c>
      <c r="D246" s="43" t="s">
        <v>78</v>
      </c>
      <c r="E246" s="43" t="s">
        <v>37</v>
      </c>
      <c r="F246" s="253" t="s">
        <v>961</v>
      </c>
      <c r="G246" s="59" t="s">
        <v>100</v>
      </c>
      <c r="H246" s="183" t="s">
        <v>100</v>
      </c>
      <c r="I246" s="253" t="s">
        <v>962</v>
      </c>
      <c r="J246" s="104" t="s">
        <v>100</v>
      </c>
      <c r="K246" s="52" t="s">
        <v>286</v>
      </c>
      <c r="L246" s="50" t="s">
        <v>131</v>
      </c>
    </row>
    <row r="248" spans="1:12" x14ac:dyDescent="0.35">
      <c r="A248" s="110" t="s">
        <v>100</v>
      </c>
      <c r="B248" s="43" t="s">
        <v>1082</v>
      </c>
      <c r="C248" s="43" t="s">
        <v>1067</v>
      </c>
      <c r="D248" s="43" t="s">
        <v>279</v>
      </c>
      <c r="F248" s="253" t="s">
        <v>84</v>
      </c>
      <c r="G248" s="59" t="s">
        <v>961</v>
      </c>
      <c r="H248" s="183" t="s">
        <v>100</v>
      </c>
      <c r="I248" s="253">
        <v>8</v>
      </c>
      <c r="J248" s="104" t="s">
        <v>962</v>
      </c>
      <c r="K248" s="50" t="s">
        <v>286</v>
      </c>
      <c r="L248" s="110" t="s">
        <v>131</v>
      </c>
    </row>
    <row r="249" spans="1:12" x14ac:dyDescent="0.35">
      <c r="A249" s="110" t="s">
        <v>100</v>
      </c>
      <c r="B249" s="43" t="s">
        <v>1083</v>
      </c>
      <c r="C249" s="43" t="s">
        <v>1067</v>
      </c>
      <c r="D249" s="43" t="s">
        <v>279</v>
      </c>
      <c r="F249" s="253" t="s">
        <v>84</v>
      </c>
      <c r="G249" s="59" t="s">
        <v>961</v>
      </c>
      <c r="H249" s="183" t="s">
        <v>100</v>
      </c>
      <c r="I249" s="253">
        <v>8</v>
      </c>
      <c r="J249" s="104" t="s">
        <v>962</v>
      </c>
      <c r="K249" s="50" t="s">
        <v>286</v>
      </c>
      <c r="L249" s="110" t="s">
        <v>131</v>
      </c>
    </row>
    <row r="250" spans="1:12" x14ac:dyDescent="0.35">
      <c r="A250" s="110" t="s">
        <v>100</v>
      </c>
      <c r="B250" s="43" t="s">
        <v>1084</v>
      </c>
      <c r="C250" s="43" t="s">
        <v>1067</v>
      </c>
      <c r="D250" s="43" t="s">
        <v>279</v>
      </c>
      <c r="F250" s="253" t="s">
        <v>84</v>
      </c>
      <c r="G250" s="59" t="s">
        <v>961</v>
      </c>
      <c r="H250" s="183" t="s">
        <v>100</v>
      </c>
      <c r="I250" s="253">
        <v>8</v>
      </c>
      <c r="J250" s="104" t="s">
        <v>962</v>
      </c>
      <c r="K250" s="50" t="s">
        <v>286</v>
      </c>
      <c r="L250" s="110" t="s">
        <v>131</v>
      </c>
    </row>
    <row r="251" spans="1:12" x14ac:dyDescent="0.35">
      <c r="A251" s="110" t="s">
        <v>100</v>
      </c>
      <c r="B251" s="43" t="s">
        <v>1085</v>
      </c>
      <c r="C251" s="43" t="s">
        <v>78</v>
      </c>
      <c r="D251" s="43" t="s">
        <v>1086</v>
      </c>
      <c r="F251" s="253" t="s">
        <v>37</v>
      </c>
      <c r="G251" s="59" t="s">
        <v>961</v>
      </c>
      <c r="H251" s="183" t="s">
        <v>100</v>
      </c>
      <c r="I251" s="253" t="s">
        <v>100</v>
      </c>
      <c r="J251" s="104" t="s">
        <v>962</v>
      </c>
      <c r="K251" s="50" t="s">
        <v>286</v>
      </c>
      <c r="L251" s="110" t="s">
        <v>131</v>
      </c>
    </row>
    <row r="252" spans="1:12" x14ac:dyDescent="0.35">
      <c r="A252" s="110" t="s">
        <v>100</v>
      </c>
      <c r="B252" s="43" t="s">
        <v>1087</v>
      </c>
      <c r="C252" s="43" t="s">
        <v>78</v>
      </c>
      <c r="D252" s="43" t="s">
        <v>1086</v>
      </c>
      <c r="F252" s="253" t="s">
        <v>37</v>
      </c>
      <c r="G252" s="59" t="s">
        <v>961</v>
      </c>
      <c r="H252" s="183" t="s">
        <v>100</v>
      </c>
      <c r="I252" s="253" t="s">
        <v>100</v>
      </c>
      <c r="J252" s="104" t="s">
        <v>962</v>
      </c>
      <c r="K252" s="50" t="s">
        <v>286</v>
      </c>
      <c r="L252" s="110" t="s">
        <v>131</v>
      </c>
    </row>
    <row r="253" spans="1:12" x14ac:dyDescent="0.35">
      <c r="A253" s="110" t="s">
        <v>100</v>
      </c>
      <c r="B253" s="43" t="s">
        <v>1088</v>
      </c>
      <c r="C253" s="43" t="s">
        <v>78</v>
      </c>
      <c r="D253" s="43" t="s">
        <v>1086</v>
      </c>
      <c r="F253" s="253" t="s">
        <v>37</v>
      </c>
      <c r="G253" s="59" t="s">
        <v>961</v>
      </c>
      <c r="H253" s="183" t="s">
        <v>100</v>
      </c>
      <c r="I253" s="253" t="s">
        <v>100</v>
      </c>
      <c r="J253" s="104" t="s">
        <v>962</v>
      </c>
      <c r="K253" s="50" t="s">
        <v>286</v>
      </c>
      <c r="L253" s="110" t="s">
        <v>131</v>
      </c>
    </row>
  </sheetData>
  <sortState xmlns:xlrd2="http://schemas.microsoft.com/office/spreadsheetml/2017/richdata2" ref="A2:G180">
    <sortCondition ref="G2:G180"/>
    <sortCondition descending="1" ref="A2:A180"/>
    <sortCondition ref="D2:D180"/>
    <sortCondition ref="C2:C180"/>
  </sortState>
  <conditionalFormatting sqref="B1">
    <cfRule type="duplicateValues" dxfId="613" priority="63"/>
  </conditionalFormatting>
  <conditionalFormatting sqref="B2:B180">
    <cfRule type="duplicateValues" dxfId="612" priority="3242"/>
    <cfRule type="duplicateValues" dxfId="611" priority="3243"/>
  </conditionalFormatting>
  <conditionalFormatting sqref="B241:B246">
    <cfRule type="duplicateValues" dxfId="610" priority="3290"/>
    <cfRule type="duplicateValues" dxfId="609" priority="3291"/>
  </conditionalFormatting>
  <conditionalFormatting sqref="J1">
    <cfRule type="duplicateValues" dxfId="608" priority="60"/>
  </conditionalFormatting>
  <conditionalFormatting sqref="J2:J238">
    <cfRule type="duplicateValues" dxfId="607" priority="61"/>
    <cfRule type="duplicateValues" dxfId="606" priority="62"/>
  </conditionalFormatting>
  <conditionalFormatting sqref="L248:L253 A248:A253">
    <cfRule type="duplicateValues" dxfId="605" priority="56"/>
    <cfRule type="duplicateValues" dxfId="604" priority="57"/>
  </conditionalFormatting>
  <conditionalFormatting sqref="V1">
    <cfRule type="duplicateValues" dxfId="603" priority="55"/>
  </conditionalFormatting>
  <conditionalFormatting sqref="AB2:AB9 V2:V8">
    <cfRule type="duplicateValues" dxfId="602" priority="3292"/>
    <cfRule type="duplicateValues" dxfId="601" priority="3293"/>
  </conditionalFormatting>
  <conditionalFormatting sqref="AD2:AD7">
    <cfRule type="duplicateValues" dxfId="600" priority="5"/>
    <cfRule type="duplicateValues" dxfId="599" priority="6"/>
  </conditionalFormatting>
  <conditionalFormatting sqref="AK2:AK4">
    <cfRule type="duplicateValues" dxfId="598" priority="1"/>
    <cfRule type="duplicateValues" dxfId="597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9C8B-15A1-49E0-A5BF-2F2406AF95EE}">
  <sheetPr>
    <tabColor theme="7" tint="0.39997558519241921"/>
  </sheetPr>
  <dimension ref="A1:X1048575"/>
  <sheetViews>
    <sheetView zoomScale="90" zoomScaleNormal="90" workbookViewId="0">
      <selection activeCell="R7" sqref="R7"/>
    </sheetView>
  </sheetViews>
  <sheetFormatPr defaultRowHeight="14.5" x14ac:dyDescent="0.35"/>
  <cols>
    <col min="1" max="1" width="3.90625" style="200" bestFit="1" customWidth="1"/>
    <col min="2" max="2" width="5.453125" style="74" customWidth="1"/>
    <col min="3" max="3" width="26" style="115" bestFit="1" customWidth="1"/>
    <col min="4" max="4" width="4.54296875" style="47" customWidth="1"/>
    <col min="5" max="5" width="25.1796875" style="48" bestFit="1" customWidth="1"/>
    <col min="6" max="6" width="13.6328125" style="47" customWidth="1"/>
    <col min="7" max="7" width="4.453125" style="74" customWidth="1"/>
    <col min="8" max="8" width="6.6328125" style="53" bestFit="1" customWidth="1"/>
    <col min="9" max="9" width="3.08984375" style="200" customWidth="1"/>
    <col min="10" max="10" width="5.453125" style="74" customWidth="1"/>
    <col min="11" max="11" width="20.1796875" style="115" customWidth="1"/>
    <col min="12" max="12" width="4.08984375" style="47" customWidth="1"/>
    <col min="13" max="13" width="21.6328125" style="48" customWidth="1"/>
    <col min="14" max="14" width="13.08984375" style="46" customWidth="1"/>
    <col min="15" max="15" width="3.26953125" style="53" customWidth="1"/>
    <col min="16" max="16" width="6.6328125" style="49" customWidth="1"/>
    <col min="17" max="17" width="4.54296875" style="277" customWidth="1"/>
    <col min="18" max="18" width="19.453125" bestFit="1" customWidth="1"/>
  </cols>
  <sheetData>
    <row r="1" spans="1:17" ht="15" thickBot="1" x14ac:dyDescent="0.4"/>
    <row r="2" spans="1:17" x14ac:dyDescent="0.35">
      <c r="B2" s="390" t="s">
        <v>452</v>
      </c>
      <c r="C2" s="391"/>
      <c r="D2" s="391"/>
      <c r="E2" s="391"/>
      <c r="F2" s="391"/>
      <c r="G2" s="391"/>
      <c r="H2" s="392"/>
      <c r="J2" s="390" t="s">
        <v>453</v>
      </c>
      <c r="K2" s="391"/>
      <c r="L2" s="391"/>
      <c r="M2" s="391"/>
      <c r="N2" s="391"/>
      <c r="O2" s="391"/>
      <c r="P2" s="392"/>
    </row>
    <row r="3" spans="1:17" ht="15" thickBot="1" x14ac:dyDescent="0.4">
      <c r="B3" s="257" t="s">
        <v>196</v>
      </c>
      <c r="C3" s="258" t="s">
        <v>44</v>
      </c>
      <c r="D3" s="224" t="s">
        <v>1</v>
      </c>
      <c r="E3" s="258" t="s">
        <v>46</v>
      </c>
      <c r="F3" s="224" t="s">
        <v>1</v>
      </c>
      <c r="G3" s="208" t="s">
        <v>290</v>
      </c>
      <c r="H3" s="209" t="s">
        <v>116</v>
      </c>
      <c r="J3" s="278" t="s">
        <v>196</v>
      </c>
      <c r="K3" s="258" t="s">
        <v>44</v>
      </c>
      <c r="L3" s="224" t="s">
        <v>1</v>
      </c>
      <c r="M3" s="258" t="s">
        <v>46</v>
      </c>
      <c r="N3" s="208" t="s">
        <v>1</v>
      </c>
      <c r="O3" s="208" t="s">
        <v>290</v>
      </c>
      <c r="P3" s="209" t="s">
        <v>116</v>
      </c>
    </row>
    <row r="4" spans="1:17" x14ac:dyDescent="0.35">
      <c r="A4" s="200">
        <v>57</v>
      </c>
      <c r="B4" s="212">
        <v>434</v>
      </c>
      <c r="C4" s="267" t="s">
        <v>235</v>
      </c>
      <c r="D4" s="268" t="s">
        <v>473</v>
      </c>
      <c r="E4" s="267" t="s">
        <v>731</v>
      </c>
      <c r="F4" s="268" t="s">
        <v>36</v>
      </c>
      <c r="G4" s="269" t="s">
        <v>95</v>
      </c>
      <c r="H4" s="270" t="s">
        <v>131</v>
      </c>
      <c r="J4" s="210">
        <v>468</v>
      </c>
      <c r="K4" s="110" t="s">
        <v>307</v>
      </c>
      <c r="L4" s="43" t="s">
        <v>723</v>
      </c>
      <c r="M4" s="43" t="s">
        <v>732</v>
      </c>
      <c r="N4" s="43" t="s">
        <v>38</v>
      </c>
      <c r="O4" s="52" t="s">
        <v>286</v>
      </c>
      <c r="P4" s="211" t="s">
        <v>131</v>
      </c>
      <c r="Q4" s="277">
        <v>31</v>
      </c>
    </row>
    <row r="5" spans="1:17" x14ac:dyDescent="0.35">
      <c r="B5" s="210">
        <v>426</v>
      </c>
      <c r="C5" s="115" t="s">
        <v>298</v>
      </c>
      <c r="D5" s="271" t="s">
        <v>75</v>
      </c>
      <c r="E5" s="115" t="s">
        <v>902</v>
      </c>
      <c r="F5" s="271" t="s">
        <v>29</v>
      </c>
      <c r="G5" s="272" t="s">
        <v>95</v>
      </c>
      <c r="H5" s="273" t="s">
        <v>131</v>
      </c>
      <c r="J5" s="210">
        <v>378</v>
      </c>
      <c r="K5" s="110" t="s">
        <v>324</v>
      </c>
      <c r="L5" s="43" t="s">
        <v>723</v>
      </c>
      <c r="M5" s="43" t="s">
        <v>859</v>
      </c>
      <c r="N5" s="43" t="s">
        <v>38</v>
      </c>
      <c r="O5" s="52" t="s">
        <v>286</v>
      </c>
      <c r="P5" s="211" t="s">
        <v>131</v>
      </c>
    </row>
    <row r="6" spans="1:17" x14ac:dyDescent="0.35">
      <c r="B6" s="210">
        <v>425</v>
      </c>
      <c r="C6" s="115" t="s">
        <v>359</v>
      </c>
      <c r="D6" s="271" t="s">
        <v>473</v>
      </c>
      <c r="E6" s="115" t="s">
        <v>837</v>
      </c>
      <c r="F6" s="271" t="s">
        <v>36</v>
      </c>
      <c r="G6" s="272" t="s">
        <v>95</v>
      </c>
      <c r="H6" s="273" t="s">
        <v>131</v>
      </c>
      <c r="J6" s="210">
        <v>355</v>
      </c>
      <c r="K6" s="110" t="s">
        <v>317</v>
      </c>
      <c r="L6" s="43" t="s">
        <v>723</v>
      </c>
      <c r="M6" s="43" t="s">
        <v>859</v>
      </c>
      <c r="N6" s="43" t="s">
        <v>38</v>
      </c>
      <c r="O6" s="52" t="s">
        <v>286</v>
      </c>
      <c r="P6" s="211" t="s">
        <v>131</v>
      </c>
    </row>
    <row r="7" spans="1:17" x14ac:dyDescent="0.35">
      <c r="B7" s="210">
        <v>416</v>
      </c>
      <c r="C7" s="115" t="s">
        <v>331</v>
      </c>
      <c r="D7" s="271" t="s">
        <v>723</v>
      </c>
      <c r="E7" s="115" t="s">
        <v>732</v>
      </c>
      <c r="F7" s="271" t="s">
        <v>38</v>
      </c>
      <c r="G7" s="272" t="s">
        <v>95</v>
      </c>
      <c r="H7" s="273" t="s">
        <v>131</v>
      </c>
      <c r="J7" s="210">
        <v>337</v>
      </c>
      <c r="K7" s="110" t="s">
        <v>395</v>
      </c>
      <c r="L7" s="43" t="s">
        <v>723</v>
      </c>
      <c r="M7" s="43" t="s">
        <v>732</v>
      </c>
      <c r="N7" s="43" t="s">
        <v>38</v>
      </c>
      <c r="O7" s="52" t="s">
        <v>286</v>
      </c>
      <c r="P7" s="211" t="s">
        <v>131</v>
      </c>
    </row>
    <row r="8" spans="1:17" x14ac:dyDescent="0.35">
      <c r="B8" s="210">
        <v>342</v>
      </c>
      <c r="C8" s="115" t="s">
        <v>388</v>
      </c>
      <c r="D8" s="271" t="s">
        <v>473</v>
      </c>
      <c r="E8" s="115" t="s">
        <v>838</v>
      </c>
      <c r="F8" s="271" t="s">
        <v>36</v>
      </c>
      <c r="G8" s="272" t="s">
        <v>95</v>
      </c>
      <c r="H8" s="273" t="s">
        <v>131</v>
      </c>
      <c r="J8" s="210" t="s">
        <v>100</v>
      </c>
      <c r="K8" s="110" t="s">
        <v>734</v>
      </c>
      <c r="L8" s="43" t="s">
        <v>723</v>
      </c>
      <c r="M8" s="43" t="s">
        <v>859</v>
      </c>
      <c r="N8" s="43" t="s">
        <v>38</v>
      </c>
      <c r="O8" s="52" t="s">
        <v>286</v>
      </c>
      <c r="P8" s="211" t="s">
        <v>131</v>
      </c>
    </row>
    <row r="9" spans="1:17" x14ac:dyDescent="0.35">
      <c r="B9" s="210">
        <v>326</v>
      </c>
      <c r="C9" s="115" t="s">
        <v>244</v>
      </c>
      <c r="D9" s="271" t="s">
        <v>518</v>
      </c>
      <c r="E9" s="115" t="s">
        <v>839</v>
      </c>
      <c r="F9" s="271" t="s">
        <v>97</v>
      </c>
      <c r="G9" s="272" t="s">
        <v>95</v>
      </c>
      <c r="H9" s="273" t="s">
        <v>131</v>
      </c>
      <c r="J9" s="210" t="s">
        <v>100</v>
      </c>
      <c r="K9" s="110" t="s">
        <v>873</v>
      </c>
      <c r="L9" s="43" t="s">
        <v>874</v>
      </c>
      <c r="M9" s="43" t="s">
        <v>901</v>
      </c>
      <c r="N9" s="43" t="s">
        <v>428</v>
      </c>
      <c r="O9" s="52" t="s">
        <v>286</v>
      </c>
      <c r="P9" s="211" t="s">
        <v>131</v>
      </c>
    </row>
    <row r="10" spans="1:17" x14ac:dyDescent="0.35">
      <c r="B10" s="210">
        <v>319</v>
      </c>
      <c r="C10" s="115" t="s">
        <v>336</v>
      </c>
      <c r="D10" s="271" t="s">
        <v>78</v>
      </c>
      <c r="E10" s="115" t="s">
        <v>1091</v>
      </c>
      <c r="F10" s="271" t="s">
        <v>37</v>
      </c>
      <c r="G10" s="272" t="s">
        <v>95</v>
      </c>
      <c r="H10" s="273" t="s">
        <v>131</v>
      </c>
      <c r="J10" s="210" t="s">
        <v>100</v>
      </c>
      <c r="K10" s="110" t="s">
        <v>875</v>
      </c>
      <c r="L10" s="43" t="s">
        <v>874</v>
      </c>
      <c r="M10" s="43" t="s">
        <v>901</v>
      </c>
      <c r="N10" s="43" t="s">
        <v>428</v>
      </c>
      <c r="O10" s="52" t="s">
        <v>286</v>
      </c>
      <c r="P10" s="211" t="s">
        <v>131</v>
      </c>
    </row>
    <row r="11" spans="1:17" x14ac:dyDescent="0.35">
      <c r="B11" s="210">
        <v>316</v>
      </c>
      <c r="C11" s="115" t="s">
        <v>243</v>
      </c>
      <c r="D11" s="271" t="s">
        <v>473</v>
      </c>
      <c r="E11" s="115" t="s">
        <v>838</v>
      </c>
      <c r="F11" s="271" t="s">
        <v>36</v>
      </c>
      <c r="G11" s="272" t="s">
        <v>95</v>
      </c>
      <c r="H11" s="273" t="s">
        <v>131</v>
      </c>
      <c r="J11" s="210" t="s">
        <v>100</v>
      </c>
      <c r="K11" s="110" t="s">
        <v>876</v>
      </c>
      <c r="L11" s="43" t="s">
        <v>874</v>
      </c>
      <c r="M11" s="43" t="s">
        <v>901</v>
      </c>
      <c r="N11" s="43" t="s">
        <v>428</v>
      </c>
      <c r="O11" s="52" t="s">
        <v>286</v>
      </c>
      <c r="P11" s="211" t="s">
        <v>131</v>
      </c>
    </row>
    <row r="12" spans="1:17" x14ac:dyDescent="0.35">
      <c r="B12" s="210">
        <v>308</v>
      </c>
      <c r="C12" s="115" t="s">
        <v>390</v>
      </c>
      <c r="D12" s="271" t="s">
        <v>518</v>
      </c>
      <c r="E12" s="115" t="s">
        <v>839</v>
      </c>
      <c r="F12" s="271" t="s">
        <v>97</v>
      </c>
      <c r="G12" s="272" t="s">
        <v>95</v>
      </c>
      <c r="H12" s="273" t="s">
        <v>131</v>
      </c>
      <c r="J12" s="210" t="s">
        <v>100</v>
      </c>
      <c r="K12" s="110" t="s">
        <v>877</v>
      </c>
      <c r="L12" s="43" t="s">
        <v>75</v>
      </c>
      <c r="M12" s="43" t="s">
        <v>902</v>
      </c>
      <c r="N12" s="43" t="s">
        <v>29</v>
      </c>
      <c r="O12" s="52" t="s">
        <v>286</v>
      </c>
      <c r="P12" s="211" t="s">
        <v>131</v>
      </c>
    </row>
    <row r="13" spans="1:17" x14ac:dyDescent="0.35">
      <c r="B13" s="210" t="s">
        <v>100</v>
      </c>
      <c r="C13" s="110" t="s">
        <v>733</v>
      </c>
      <c r="D13" s="43" t="s">
        <v>723</v>
      </c>
      <c r="E13" s="43" t="s">
        <v>732</v>
      </c>
      <c r="F13" s="274" t="s">
        <v>38</v>
      </c>
      <c r="G13" s="52" t="s">
        <v>95</v>
      </c>
      <c r="H13" s="211" t="s">
        <v>131</v>
      </c>
      <c r="J13" s="210" t="s">
        <v>100</v>
      </c>
      <c r="K13" s="110" t="s">
        <v>878</v>
      </c>
      <c r="L13" s="43" t="s">
        <v>75</v>
      </c>
      <c r="M13" s="43" t="s">
        <v>902</v>
      </c>
      <c r="N13" s="43" t="s">
        <v>29</v>
      </c>
      <c r="O13" s="52" t="s">
        <v>286</v>
      </c>
      <c r="P13" s="211" t="s">
        <v>131</v>
      </c>
    </row>
    <row r="14" spans="1:17" x14ac:dyDescent="0.35">
      <c r="B14" s="210"/>
      <c r="C14" s="110" t="s">
        <v>1155</v>
      </c>
      <c r="D14" s="43" t="s">
        <v>1166</v>
      </c>
      <c r="E14" s="43" t="s">
        <v>1162</v>
      </c>
      <c r="F14" s="43" t="s">
        <v>34</v>
      </c>
      <c r="G14" s="52" t="s">
        <v>95</v>
      </c>
      <c r="H14" s="211" t="s">
        <v>131</v>
      </c>
      <c r="J14" s="210" t="s">
        <v>100</v>
      </c>
      <c r="K14" s="110" t="s">
        <v>879</v>
      </c>
      <c r="L14" s="43" t="s">
        <v>75</v>
      </c>
      <c r="M14" s="43" t="s">
        <v>902</v>
      </c>
      <c r="N14" s="43" t="s">
        <v>29</v>
      </c>
      <c r="O14" s="52" t="s">
        <v>286</v>
      </c>
      <c r="P14" s="211" t="s">
        <v>131</v>
      </c>
    </row>
    <row r="15" spans="1:17" x14ac:dyDescent="0.35">
      <c r="B15" s="210" t="s">
        <v>100</v>
      </c>
      <c r="C15" s="110" t="s">
        <v>1158</v>
      </c>
      <c r="D15" s="43" t="s">
        <v>1166</v>
      </c>
      <c r="E15" s="43" t="s">
        <v>1162</v>
      </c>
      <c r="F15" s="43" t="s">
        <v>34</v>
      </c>
      <c r="G15" s="52" t="s">
        <v>95</v>
      </c>
      <c r="H15" s="211" t="s">
        <v>131</v>
      </c>
      <c r="J15" s="210" t="s">
        <v>100</v>
      </c>
      <c r="K15" s="110" t="s">
        <v>498</v>
      </c>
      <c r="L15" s="43" t="s">
        <v>75</v>
      </c>
      <c r="M15" s="43" t="s">
        <v>841</v>
      </c>
      <c r="N15" s="43" t="s">
        <v>29</v>
      </c>
      <c r="O15" s="52" t="s">
        <v>286</v>
      </c>
      <c r="P15" s="211" t="s">
        <v>131</v>
      </c>
    </row>
    <row r="16" spans="1:17" x14ac:dyDescent="0.35">
      <c r="B16" s="210" t="s">
        <v>100</v>
      </c>
      <c r="C16" s="110" t="s">
        <v>1159</v>
      </c>
      <c r="D16" s="43" t="s">
        <v>1166</v>
      </c>
      <c r="E16" s="43" t="s">
        <v>1162</v>
      </c>
      <c r="F16" s="43" t="s">
        <v>34</v>
      </c>
      <c r="G16" s="52" t="s">
        <v>95</v>
      </c>
      <c r="H16" s="211" t="s">
        <v>131</v>
      </c>
      <c r="J16" s="210" t="s">
        <v>100</v>
      </c>
      <c r="K16" s="110" t="s">
        <v>499</v>
      </c>
      <c r="L16" s="43" t="s">
        <v>75</v>
      </c>
      <c r="M16" s="43" t="s">
        <v>841</v>
      </c>
      <c r="N16" s="43" t="s">
        <v>29</v>
      </c>
      <c r="O16" s="52" t="s">
        <v>286</v>
      </c>
      <c r="P16" s="211" t="s">
        <v>131</v>
      </c>
    </row>
    <row r="17" spans="2:17" x14ac:dyDescent="0.35">
      <c r="B17" s="210" t="s">
        <v>100</v>
      </c>
      <c r="C17" s="110" t="s">
        <v>1161</v>
      </c>
      <c r="D17" s="43" t="s">
        <v>1166</v>
      </c>
      <c r="E17" s="43" t="s">
        <v>1162</v>
      </c>
      <c r="F17" s="43" t="s">
        <v>34</v>
      </c>
      <c r="G17" s="52" t="s">
        <v>95</v>
      </c>
      <c r="H17" s="211" t="s">
        <v>131</v>
      </c>
      <c r="J17" s="210" t="s">
        <v>100</v>
      </c>
      <c r="K17" s="110" t="s">
        <v>500</v>
      </c>
      <c r="L17" s="43" t="s">
        <v>75</v>
      </c>
      <c r="M17" s="43" t="s">
        <v>841</v>
      </c>
      <c r="N17" s="43" t="s">
        <v>29</v>
      </c>
      <c r="O17" s="52" t="s">
        <v>286</v>
      </c>
      <c r="P17" s="211" t="s">
        <v>131</v>
      </c>
    </row>
    <row r="18" spans="2:17" s="200" customFormat="1" x14ac:dyDescent="0.35">
      <c r="B18" s="210" t="s">
        <v>100</v>
      </c>
      <c r="C18" s="110" t="s">
        <v>531</v>
      </c>
      <c r="D18" s="43" t="s">
        <v>518</v>
      </c>
      <c r="E18" s="43" t="s">
        <v>839</v>
      </c>
      <c r="F18" s="274" t="s">
        <v>97</v>
      </c>
      <c r="G18" s="52" t="s">
        <v>95</v>
      </c>
      <c r="H18" s="211" t="s">
        <v>131</v>
      </c>
      <c r="J18" s="210" t="s">
        <v>100</v>
      </c>
      <c r="K18" s="110" t="s">
        <v>512</v>
      </c>
      <c r="L18" s="43" t="s">
        <v>473</v>
      </c>
      <c r="M18" s="43" t="s">
        <v>731</v>
      </c>
      <c r="N18" s="43" t="s">
        <v>36</v>
      </c>
      <c r="O18" s="52" t="s">
        <v>286</v>
      </c>
      <c r="P18" s="211" t="s">
        <v>131</v>
      </c>
      <c r="Q18" s="277"/>
    </row>
    <row r="19" spans="2:17" s="200" customFormat="1" x14ac:dyDescent="0.35">
      <c r="B19" s="210" t="s">
        <v>100</v>
      </c>
      <c r="C19" s="110" t="s">
        <v>529</v>
      </c>
      <c r="D19" s="43" t="s">
        <v>518</v>
      </c>
      <c r="E19" s="43" t="s">
        <v>839</v>
      </c>
      <c r="F19" s="274" t="s">
        <v>97</v>
      </c>
      <c r="G19" s="52" t="s">
        <v>95</v>
      </c>
      <c r="H19" s="211" t="s">
        <v>131</v>
      </c>
      <c r="J19" s="210" t="s">
        <v>100</v>
      </c>
      <c r="K19" s="110" t="s">
        <v>580</v>
      </c>
      <c r="L19" s="43" t="s">
        <v>584</v>
      </c>
      <c r="M19" s="43" t="s">
        <v>860</v>
      </c>
      <c r="N19" s="43" t="s">
        <v>105</v>
      </c>
      <c r="O19" s="52" t="s">
        <v>286</v>
      </c>
      <c r="P19" s="211" t="s">
        <v>131</v>
      </c>
      <c r="Q19" s="277"/>
    </row>
    <row r="20" spans="2:17" s="200" customFormat="1" x14ac:dyDescent="0.35">
      <c r="B20" s="210"/>
      <c r="C20" s="110" t="s">
        <v>528</v>
      </c>
      <c r="D20" s="43" t="s">
        <v>518</v>
      </c>
      <c r="E20" s="43" t="s">
        <v>839</v>
      </c>
      <c r="F20" s="274" t="s">
        <v>97</v>
      </c>
      <c r="G20" s="52" t="s">
        <v>95</v>
      </c>
      <c r="H20" s="211" t="s">
        <v>131</v>
      </c>
      <c r="J20" s="210" t="s">
        <v>100</v>
      </c>
      <c r="K20" s="110" t="s">
        <v>581</v>
      </c>
      <c r="L20" s="43" t="s">
        <v>584</v>
      </c>
      <c r="M20" s="43" t="s">
        <v>860</v>
      </c>
      <c r="N20" s="43" t="s">
        <v>105</v>
      </c>
      <c r="O20" s="52" t="s">
        <v>286</v>
      </c>
      <c r="P20" s="211" t="s">
        <v>131</v>
      </c>
      <c r="Q20" s="277"/>
    </row>
    <row r="21" spans="2:17" s="200" customFormat="1" x14ac:dyDescent="0.35">
      <c r="B21" s="210" t="s">
        <v>100</v>
      </c>
      <c r="C21" s="110" t="s">
        <v>530</v>
      </c>
      <c r="D21" s="43" t="s">
        <v>518</v>
      </c>
      <c r="E21" s="43" t="s">
        <v>839</v>
      </c>
      <c r="F21" s="274" t="s">
        <v>97</v>
      </c>
      <c r="G21" s="52" t="s">
        <v>95</v>
      </c>
      <c r="H21" s="211" t="s">
        <v>131</v>
      </c>
      <c r="J21" s="210" t="s">
        <v>100</v>
      </c>
      <c r="K21" s="110" t="s">
        <v>582</v>
      </c>
      <c r="L21" s="43" t="s">
        <v>584</v>
      </c>
      <c r="M21" s="43" t="s">
        <v>860</v>
      </c>
      <c r="N21" s="43" t="s">
        <v>105</v>
      </c>
      <c r="O21" s="52" t="s">
        <v>286</v>
      </c>
      <c r="P21" s="211" t="s">
        <v>131</v>
      </c>
      <c r="Q21" s="277"/>
    </row>
    <row r="22" spans="2:17" s="200" customFormat="1" x14ac:dyDescent="0.35">
      <c r="B22" s="210" t="s">
        <v>100</v>
      </c>
      <c r="C22" s="110" t="s">
        <v>526</v>
      </c>
      <c r="D22" s="43" t="s">
        <v>518</v>
      </c>
      <c r="E22" s="43" t="s">
        <v>735</v>
      </c>
      <c r="F22" s="274" t="s">
        <v>97</v>
      </c>
      <c r="G22" s="52" t="s">
        <v>95</v>
      </c>
      <c r="H22" s="211" t="s">
        <v>131</v>
      </c>
      <c r="J22" s="210" t="s">
        <v>100</v>
      </c>
      <c r="K22" s="110" t="s">
        <v>583</v>
      </c>
      <c r="L22" s="43" t="s">
        <v>584</v>
      </c>
      <c r="M22" s="43" t="s">
        <v>860</v>
      </c>
      <c r="N22" s="43" t="s">
        <v>105</v>
      </c>
      <c r="O22" s="52" t="s">
        <v>286</v>
      </c>
      <c r="P22" s="211" t="s">
        <v>131</v>
      </c>
      <c r="Q22" s="277"/>
    </row>
    <row r="23" spans="2:17" s="200" customFormat="1" x14ac:dyDescent="0.35">
      <c r="B23" s="210" t="s">
        <v>100</v>
      </c>
      <c r="C23" s="110" t="s">
        <v>527</v>
      </c>
      <c r="D23" s="43" t="s">
        <v>518</v>
      </c>
      <c r="E23" s="43" t="s">
        <v>735</v>
      </c>
      <c r="F23" s="274" t="s">
        <v>97</v>
      </c>
      <c r="G23" s="52" t="s">
        <v>95</v>
      </c>
      <c r="H23" s="211" t="s">
        <v>131</v>
      </c>
      <c r="J23" s="210"/>
      <c r="K23" s="110" t="s">
        <v>1082</v>
      </c>
      <c r="L23" s="43" t="s">
        <v>1067</v>
      </c>
      <c r="M23" s="43" t="s">
        <v>1089</v>
      </c>
      <c r="N23" s="43" t="s">
        <v>84</v>
      </c>
      <c r="O23" s="52" t="s">
        <v>286</v>
      </c>
      <c r="P23" s="211" t="s">
        <v>131</v>
      </c>
      <c r="Q23" s="277"/>
    </row>
    <row r="24" spans="2:17" s="200" customFormat="1" x14ac:dyDescent="0.35">
      <c r="B24" s="210" t="s">
        <v>100</v>
      </c>
      <c r="C24" s="110" t="s">
        <v>760</v>
      </c>
      <c r="D24" s="43" t="s">
        <v>75</v>
      </c>
      <c r="E24" s="43" t="s">
        <v>840</v>
      </c>
      <c r="F24" s="274" t="s">
        <v>29</v>
      </c>
      <c r="G24" s="52" t="s">
        <v>95</v>
      </c>
      <c r="H24" s="211" t="s">
        <v>131</v>
      </c>
      <c r="J24" s="210"/>
      <c r="K24" s="110" t="s">
        <v>1083</v>
      </c>
      <c r="L24" s="43" t="s">
        <v>1067</v>
      </c>
      <c r="M24" s="43" t="s">
        <v>1089</v>
      </c>
      <c r="N24" s="286" t="s">
        <v>84</v>
      </c>
      <c r="O24" s="52" t="s">
        <v>286</v>
      </c>
      <c r="P24" s="211" t="s">
        <v>131</v>
      </c>
      <c r="Q24" s="277"/>
    </row>
    <row r="25" spans="2:17" s="200" customFormat="1" x14ac:dyDescent="0.35">
      <c r="B25" s="210" t="s">
        <v>100</v>
      </c>
      <c r="C25" s="110" t="s">
        <v>762</v>
      </c>
      <c r="D25" s="43" t="s">
        <v>75</v>
      </c>
      <c r="E25" s="43" t="s">
        <v>840</v>
      </c>
      <c r="F25" s="274" t="s">
        <v>29</v>
      </c>
      <c r="G25" s="52" t="s">
        <v>95</v>
      </c>
      <c r="H25" s="211" t="s">
        <v>131</v>
      </c>
      <c r="J25" s="210"/>
      <c r="K25" s="110" t="s">
        <v>1084</v>
      </c>
      <c r="L25" s="43" t="s">
        <v>1067</v>
      </c>
      <c r="M25" s="43" t="s">
        <v>1089</v>
      </c>
      <c r="N25" s="286" t="s">
        <v>84</v>
      </c>
      <c r="O25" s="52" t="s">
        <v>286</v>
      </c>
      <c r="P25" s="211" t="s">
        <v>131</v>
      </c>
      <c r="Q25" s="277"/>
    </row>
    <row r="26" spans="2:17" s="200" customFormat="1" x14ac:dyDescent="0.35">
      <c r="B26" s="210" t="s">
        <v>100</v>
      </c>
      <c r="C26" s="110" t="s">
        <v>763</v>
      </c>
      <c r="D26" s="43" t="s">
        <v>75</v>
      </c>
      <c r="E26" s="43" t="s">
        <v>840</v>
      </c>
      <c r="F26" s="274" t="s">
        <v>29</v>
      </c>
      <c r="G26" s="52" t="s">
        <v>95</v>
      </c>
      <c r="H26" s="211" t="s">
        <v>131</v>
      </c>
      <c r="J26" s="210"/>
      <c r="K26" s="110" t="s">
        <v>1085</v>
      </c>
      <c r="L26" s="43" t="s">
        <v>78</v>
      </c>
      <c r="M26" s="43" t="s">
        <v>1090</v>
      </c>
      <c r="N26" s="286" t="s">
        <v>37</v>
      </c>
      <c r="O26" s="52" t="s">
        <v>286</v>
      </c>
      <c r="P26" s="211" t="s">
        <v>131</v>
      </c>
      <c r="Q26" s="277"/>
    </row>
    <row r="27" spans="2:17" s="200" customFormat="1" x14ac:dyDescent="0.35">
      <c r="B27" s="210" t="s">
        <v>100</v>
      </c>
      <c r="C27" s="110" t="s">
        <v>914</v>
      </c>
      <c r="D27" s="43" t="s">
        <v>75</v>
      </c>
      <c r="E27" s="43" t="s">
        <v>902</v>
      </c>
      <c r="F27" s="274" t="s">
        <v>29</v>
      </c>
      <c r="G27" s="52" t="s">
        <v>95</v>
      </c>
      <c r="H27" s="211" t="s">
        <v>131</v>
      </c>
      <c r="J27" s="210"/>
      <c r="K27" s="110" t="s">
        <v>1087</v>
      </c>
      <c r="L27" s="43" t="s">
        <v>78</v>
      </c>
      <c r="M27" s="43" t="s">
        <v>1090</v>
      </c>
      <c r="N27" s="286" t="s">
        <v>37</v>
      </c>
      <c r="O27" s="52" t="s">
        <v>286</v>
      </c>
      <c r="P27" s="211" t="s">
        <v>131</v>
      </c>
      <c r="Q27" s="277"/>
    </row>
    <row r="28" spans="2:17" s="200" customFormat="1" x14ac:dyDescent="0.35">
      <c r="B28" s="210" t="s">
        <v>100</v>
      </c>
      <c r="C28" s="110" t="s">
        <v>915</v>
      </c>
      <c r="D28" s="43" t="s">
        <v>75</v>
      </c>
      <c r="E28" s="43" t="s">
        <v>902</v>
      </c>
      <c r="F28" s="274" t="s">
        <v>29</v>
      </c>
      <c r="G28" s="52" t="s">
        <v>95</v>
      </c>
      <c r="H28" s="211" t="s">
        <v>131</v>
      </c>
      <c r="J28" s="210"/>
      <c r="K28" s="110" t="s">
        <v>1088</v>
      </c>
      <c r="L28" s="43" t="s">
        <v>78</v>
      </c>
      <c r="M28" s="43" t="s">
        <v>1090</v>
      </c>
      <c r="N28" s="286" t="s">
        <v>37</v>
      </c>
      <c r="O28" s="52" t="s">
        <v>286</v>
      </c>
      <c r="P28" s="211" t="s">
        <v>131</v>
      </c>
      <c r="Q28" s="277"/>
    </row>
    <row r="29" spans="2:17" s="200" customFormat="1" x14ac:dyDescent="0.35">
      <c r="B29" s="210" t="s">
        <v>100</v>
      </c>
      <c r="C29" s="110" t="s">
        <v>916</v>
      </c>
      <c r="D29" s="43" t="s">
        <v>75</v>
      </c>
      <c r="E29" s="43" t="s">
        <v>902</v>
      </c>
      <c r="F29" s="274" t="s">
        <v>29</v>
      </c>
      <c r="G29" s="52" t="s">
        <v>95</v>
      </c>
      <c r="H29" s="211" t="s">
        <v>131</v>
      </c>
      <c r="J29" s="210"/>
      <c r="K29" s="110" t="s">
        <v>1120</v>
      </c>
      <c r="L29" s="43" t="s">
        <v>1121</v>
      </c>
      <c r="M29" s="43" t="s">
        <v>1132</v>
      </c>
      <c r="N29" s="286" t="s">
        <v>34</v>
      </c>
      <c r="O29" s="52" t="s">
        <v>286</v>
      </c>
      <c r="P29" s="211" t="s">
        <v>131</v>
      </c>
      <c r="Q29" s="277"/>
    </row>
    <row r="30" spans="2:17" s="200" customFormat="1" x14ac:dyDescent="0.35">
      <c r="B30" s="210" t="s">
        <v>100</v>
      </c>
      <c r="C30" s="110" t="s">
        <v>917</v>
      </c>
      <c r="D30" s="43" t="s">
        <v>75</v>
      </c>
      <c r="E30" s="43" t="s">
        <v>902</v>
      </c>
      <c r="F30" s="274" t="s">
        <v>29</v>
      </c>
      <c r="G30" s="52" t="s">
        <v>95</v>
      </c>
      <c r="H30" s="211" t="s">
        <v>131</v>
      </c>
      <c r="J30" s="210"/>
      <c r="K30" s="110" t="s">
        <v>1122</v>
      </c>
      <c r="L30" s="43" t="s">
        <v>1121</v>
      </c>
      <c r="M30" s="43" t="s">
        <v>1132</v>
      </c>
      <c r="N30" s="43" t="s">
        <v>34</v>
      </c>
      <c r="O30" s="52" t="s">
        <v>286</v>
      </c>
      <c r="P30" s="211" t="s">
        <v>131</v>
      </c>
      <c r="Q30" s="277"/>
    </row>
    <row r="31" spans="2:17" s="200" customFormat="1" x14ac:dyDescent="0.35">
      <c r="B31" s="210" t="s">
        <v>100</v>
      </c>
      <c r="C31" s="110" t="s">
        <v>918</v>
      </c>
      <c r="D31" s="43" t="s">
        <v>75</v>
      </c>
      <c r="E31" s="43" t="s">
        <v>902</v>
      </c>
      <c r="F31" s="274" t="s">
        <v>29</v>
      </c>
      <c r="G31" s="52" t="s">
        <v>95</v>
      </c>
      <c r="H31" s="211" t="s">
        <v>131</v>
      </c>
      <c r="J31" s="210"/>
      <c r="K31" s="110" t="s">
        <v>1123</v>
      </c>
      <c r="L31" s="43" t="s">
        <v>1121</v>
      </c>
      <c r="M31" s="43" t="s">
        <v>1132</v>
      </c>
      <c r="N31" s="43" t="s">
        <v>34</v>
      </c>
      <c r="O31" s="52" t="s">
        <v>286</v>
      </c>
      <c r="P31" s="211" t="s">
        <v>131</v>
      </c>
      <c r="Q31" s="277"/>
    </row>
    <row r="32" spans="2:17" s="200" customFormat="1" x14ac:dyDescent="0.35">
      <c r="B32" s="210" t="s">
        <v>100</v>
      </c>
      <c r="C32" s="110" t="s">
        <v>919</v>
      </c>
      <c r="D32" s="43" t="s">
        <v>75</v>
      </c>
      <c r="E32" s="43" t="s">
        <v>902</v>
      </c>
      <c r="F32" s="274" t="s">
        <v>29</v>
      </c>
      <c r="G32" s="52" t="s">
        <v>95</v>
      </c>
      <c r="H32" s="211" t="s">
        <v>131</v>
      </c>
      <c r="J32" s="210"/>
      <c r="K32" s="110" t="s">
        <v>1127</v>
      </c>
      <c r="L32" s="114" t="s">
        <v>1121</v>
      </c>
      <c r="M32" s="114" t="s">
        <v>1132</v>
      </c>
      <c r="N32" s="114" t="s">
        <v>34</v>
      </c>
      <c r="O32" s="52" t="s">
        <v>286</v>
      </c>
      <c r="P32" s="211" t="s">
        <v>131</v>
      </c>
      <c r="Q32" s="277"/>
    </row>
    <row r="33" spans="2:17" s="200" customFormat="1" x14ac:dyDescent="0.35">
      <c r="B33" s="210" t="s">
        <v>100</v>
      </c>
      <c r="C33" s="110" t="s">
        <v>920</v>
      </c>
      <c r="D33" s="43" t="s">
        <v>75</v>
      </c>
      <c r="E33" s="43" t="s">
        <v>902</v>
      </c>
      <c r="F33" s="274" t="s">
        <v>29</v>
      </c>
      <c r="G33" s="52" t="s">
        <v>95</v>
      </c>
      <c r="H33" s="211" t="s">
        <v>131</v>
      </c>
      <c r="J33" s="210" t="s">
        <v>100</v>
      </c>
      <c r="K33" s="110" t="s">
        <v>1128</v>
      </c>
      <c r="L33" s="114" t="s">
        <v>1121</v>
      </c>
      <c r="M33" s="114" t="s">
        <v>1132</v>
      </c>
      <c r="N33" s="114" t="s">
        <v>34</v>
      </c>
      <c r="O33" s="52" t="s">
        <v>286</v>
      </c>
      <c r="P33" s="211" t="s">
        <v>131</v>
      </c>
      <c r="Q33" s="277"/>
    </row>
    <row r="34" spans="2:17" s="200" customFormat="1" x14ac:dyDescent="0.35">
      <c r="B34" s="210" t="s">
        <v>100</v>
      </c>
      <c r="C34" s="110" t="s">
        <v>921</v>
      </c>
      <c r="D34" s="43" t="s">
        <v>75</v>
      </c>
      <c r="E34" s="43" t="s">
        <v>902</v>
      </c>
      <c r="F34" s="274" t="s">
        <v>29</v>
      </c>
      <c r="G34" s="52" t="s">
        <v>95</v>
      </c>
      <c r="H34" s="211" t="s">
        <v>131</v>
      </c>
      <c r="J34" s="210" t="s">
        <v>100</v>
      </c>
      <c r="K34" s="110" t="s">
        <v>1131</v>
      </c>
      <c r="L34" s="114" t="s">
        <v>1121</v>
      </c>
      <c r="M34" s="114" t="s">
        <v>1132</v>
      </c>
      <c r="N34" s="114" t="s">
        <v>34</v>
      </c>
      <c r="O34" s="52" t="s">
        <v>286</v>
      </c>
      <c r="P34" s="211" t="s">
        <v>131</v>
      </c>
      <c r="Q34" s="277"/>
    </row>
    <row r="35" spans="2:17" s="200" customFormat="1" x14ac:dyDescent="0.35">
      <c r="B35" s="210" t="s">
        <v>100</v>
      </c>
      <c r="C35" s="110" t="s">
        <v>496</v>
      </c>
      <c r="D35" s="43" t="s">
        <v>75</v>
      </c>
      <c r="E35" s="43" t="s">
        <v>841</v>
      </c>
      <c r="F35" s="274" t="s">
        <v>29</v>
      </c>
      <c r="G35" s="52" t="s">
        <v>95</v>
      </c>
      <c r="H35" s="211" t="s">
        <v>131</v>
      </c>
      <c r="J35" s="210" t="s">
        <v>100</v>
      </c>
      <c r="K35" s="110"/>
      <c r="L35" s="114"/>
      <c r="M35" s="114"/>
      <c r="N35" s="114"/>
      <c r="O35" s="52"/>
      <c r="P35" s="211"/>
      <c r="Q35" s="277"/>
    </row>
    <row r="36" spans="2:17" s="200" customFormat="1" x14ac:dyDescent="0.35">
      <c r="B36" s="210" t="s">
        <v>100</v>
      </c>
      <c r="C36" s="110" t="s">
        <v>495</v>
      </c>
      <c r="D36" s="43" t="s">
        <v>75</v>
      </c>
      <c r="E36" s="43" t="s">
        <v>841</v>
      </c>
      <c r="F36" s="274" t="s">
        <v>29</v>
      </c>
      <c r="G36" s="52" t="s">
        <v>95</v>
      </c>
      <c r="H36" s="211" t="s">
        <v>131</v>
      </c>
      <c r="J36" s="210" t="s">
        <v>100</v>
      </c>
      <c r="K36" s="110"/>
      <c r="L36" s="43"/>
      <c r="M36" s="43"/>
      <c r="N36" s="43"/>
      <c r="O36" s="52"/>
      <c r="P36" s="211"/>
      <c r="Q36" s="277"/>
    </row>
    <row r="37" spans="2:17" s="200" customFormat="1" x14ac:dyDescent="0.35">
      <c r="B37" s="210" t="s">
        <v>100</v>
      </c>
      <c r="C37" s="110" t="s">
        <v>497</v>
      </c>
      <c r="D37" s="43" t="s">
        <v>75</v>
      </c>
      <c r="E37" s="43" t="s">
        <v>841</v>
      </c>
      <c r="F37" s="274" t="s">
        <v>29</v>
      </c>
      <c r="G37" s="52" t="s">
        <v>95</v>
      </c>
      <c r="H37" s="211" t="s">
        <v>131</v>
      </c>
      <c r="J37" s="210" t="s">
        <v>100</v>
      </c>
      <c r="K37" s="110"/>
      <c r="L37" s="43"/>
      <c r="M37" s="43"/>
      <c r="N37" s="43"/>
      <c r="O37" s="52"/>
      <c r="P37" s="211"/>
      <c r="Q37" s="277"/>
    </row>
    <row r="38" spans="2:17" s="200" customFormat="1" x14ac:dyDescent="0.35">
      <c r="B38" s="210" t="s">
        <v>100</v>
      </c>
      <c r="C38" s="110" t="s">
        <v>995</v>
      </c>
      <c r="D38" s="43" t="s">
        <v>994</v>
      </c>
      <c r="E38" s="43" t="s">
        <v>357</v>
      </c>
      <c r="F38" s="274" t="s">
        <v>31</v>
      </c>
      <c r="G38" s="52" t="s">
        <v>95</v>
      </c>
      <c r="H38" s="211" t="s">
        <v>131</v>
      </c>
      <c r="J38" s="210" t="s">
        <v>100</v>
      </c>
      <c r="K38" s="110"/>
      <c r="L38" s="43"/>
      <c r="M38" s="43"/>
      <c r="N38" s="43"/>
      <c r="O38" s="52"/>
      <c r="P38" s="211"/>
      <c r="Q38" s="277"/>
    </row>
    <row r="39" spans="2:17" s="200" customFormat="1" x14ac:dyDescent="0.35">
      <c r="B39" s="210" t="s">
        <v>100</v>
      </c>
      <c r="C39" s="110" t="s">
        <v>996</v>
      </c>
      <c r="D39" s="43" t="s">
        <v>994</v>
      </c>
      <c r="E39" s="43" t="s">
        <v>357</v>
      </c>
      <c r="F39" s="274" t="s">
        <v>31</v>
      </c>
      <c r="G39" s="52" t="s">
        <v>95</v>
      </c>
      <c r="H39" s="211" t="s">
        <v>131</v>
      </c>
      <c r="J39" s="210" t="s">
        <v>100</v>
      </c>
      <c r="K39" s="110"/>
      <c r="L39" s="43"/>
      <c r="M39" s="43"/>
      <c r="N39" s="43"/>
      <c r="O39" s="52"/>
      <c r="P39" s="211"/>
      <c r="Q39" s="277"/>
    </row>
    <row r="40" spans="2:17" s="200" customFormat="1" x14ac:dyDescent="0.35">
      <c r="B40" s="210"/>
      <c r="C40" s="110" t="s">
        <v>1066</v>
      </c>
      <c r="D40" s="43" t="s">
        <v>1067</v>
      </c>
      <c r="E40" s="43" t="s">
        <v>1068</v>
      </c>
      <c r="F40" s="274" t="s">
        <v>84</v>
      </c>
      <c r="G40" s="52" t="s">
        <v>95</v>
      </c>
      <c r="H40" s="211" t="s">
        <v>131</v>
      </c>
      <c r="J40" s="210" t="s">
        <v>100</v>
      </c>
      <c r="K40" s="110"/>
      <c r="L40" s="43"/>
      <c r="M40" s="43"/>
      <c r="N40" s="43"/>
      <c r="O40" s="52"/>
      <c r="P40" s="211"/>
      <c r="Q40" s="277"/>
    </row>
    <row r="41" spans="2:17" s="200" customFormat="1" x14ac:dyDescent="0.35">
      <c r="B41" s="210"/>
      <c r="C41" s="110" t="s">
        <v>1069</v>
      </c>
      <c r="D41" s="43" t="s">
        <v>1067</v>
      </c>
      <c r="E41" s="43" t="s">
        <v>1080</v>
      </c>
      <c r="F41" s="274" t="s">
        <v>84</v>
      </c>
      <c r="G41" s="52" t="s">
        <v>95</v>
      </c>
      <c r="H41" s="211" t="s">
        <v>131</v>
      </c>
      <c r="J41" s="210" t="s">
        <v>100</v>
      </c>
      <c r="K41" s="110"/>
      <c r="L41" s="43"/>
      <c r="M41" s="43"/>
      <c r="N41" s="43"/>
      <c r="O41" s="52"/>
      <c r="P41" s="211"/>
      <c r="Q41" s="277"/>
    </row>
    <row r="42" spans="2:17" s="200" customFormat="1" x14ac:dyDescent="0.35">
      <c r="B42" s="210" t="s">
        <v>100</v>
      </c>
      <c r="C42" s="110" t="s">
        <v>1074</v>
      </c>
      <c r="D42" s="43" t="s">
        <v>473</v>
      </c>
      <c r="E42" s="43" t="s">
        <v>1081</v>
      </c>
      <c r="F42" s="274" t="s">
        <v>36</v>
      </c>
      <c r="G42" s="52" t="s">
        <v>95</v>
      </c>
      <c r="H42" s="211" t="s">
        <v>131</v>
      </c>
      <c r="J42" s="210" t="s">
        <v>100</v>
      </c>
      <c r="K42" s="110"/>
      <c r="L42" s="43"/>
      <c r="M42" s="43"/>
      <c r="N42" s="43"/>
      <c r="O42" s="52"/>
      <c r="P42" s="211"/>
      <c r="Q42" s="277"/>
    </row>
    <row r="43" spans="2:17" s="200" customFormat="1" x14ac:dyDescent="0.35">
      <c r="B43" s="210" t="s">
        <v>100</v>
      </c>
      <c r="C43" s="110" t="s">
        <v>1076</v>
      </c>
      <c r="D43" s="43" t="s">
        <v>473</v>
      </c>
      <c r="E43" s="43" t="s">
        <v>1081</v>
      </c>
      <c r="F43" s="274" t="s">
        <v>36</v>
      </c>
      <c r="G43" s="52" t="s">
        <v>95</v>
      </c>
      <c r="H43" s="211" t="s">
        <v>131</v>
      </c>
      <c r="J43" s="210"/>
      <c r="K43" s="110"/>
      <c r="L43" s="43"/>
      <c r="M43" s="43"/>
      <c r="N43" s="43"/>
      <c r="O43" s="52"/>
      <c r="P43" s="211"/>
      <c r="Q43" s="277"/>
    </row>
    <row r="44" spans="2:17" s="200" customFormat="1" x14ac:dyDescent="0.35">
      <c r="B44" s="210" t="s">
        <v>100</v>
      </c>
      <c r="C44" s="110" t="s">
        <v>1077</v>
      </c>
      <c r="D44" s="43" t="s">
        <v>78</v>
      </c>
      <c r="E44" s="43" t="s">
        <v>361</v>
      </c>
      <c r="F44" s="274" t="s">
        <v>37</v>
      </c>
      <c r="G44" s="52" t="s">
        <v>95</v>
      </c>
      <c r="H44" s="211" t="s">
        <v>131</v>
      </c>
      <c r="J44" s="210"/>
      <c r="K44" s="110"/>
      <c r="L44" s="43"/>
      <c r="M44" s="43"/>
      <c r="N44" s="43"/>
      <c r="O44" s="52"/>
      <c r="P44" s="211"/>
      <c r="Q44" s="277"/>
    </row>
    <row r="45" spans="2:17" s="200" customFormat="1" x14ac:dyDescent="0.35">
      <c r="B45" s="210" t="s">
        <v>100</v>
      </c>
      <c r="C45" s="110" t="s">
        <v>1078</v>
      </c>
      <c r="D45" s="43" t="s">
        <v>78</v>
      </c>
      <c r="E45" s="43" t="s">
        <v>361</v>
      </c>
      <c r="F45" s="274" t="s">
        <v>37</v>
      </c>
      <c r="G45" s="52" t="s">
        <v>95</v>
      </c>
      <c r="H45" s="211" t="s">
        <v>131</v>
      </c>
      <c r="J45" s="210"/>
      <c r="K45" s="110"/>
      <c r="L45" s="43"/>
      <c r="M45" s="43"/>
      <c r="N45" s="43"/>
      <c r="O45" s="52"/>
      <c r="P45" s="211"/>
      <c r="Q45" s="277"/>
    </row>
    <row r="46" spans="2:17" s="200" customFormat="1" x14ac:dyDescent="0.35">
      <c r="B46" s="210" t="s">
        <v>100</v>
      </c>
      <c r="C46" s="110" t="s">
        <v>1079</v>
      </c>
      <c r="D46" s="43" t="s">
        <v>78</v>
      </c>
      <c r="E46" s="43" t="s">
        <v>361</v>
      </c>
      <c r="F46" s="274" t="s">
        <v>37</v>
      </c>
      <c r="G46" s="52" t="s">
        <v>95</v>
      </c>
      <c r="H46" s="211" t="s">
        <v>131</v>
      </c>
      <c r="J46" s="210"/>
      <c r="K46" s="110"/>
      <c r="L46" s="43"/>
      <c r="M46" s="43"/>
      <c r="N46" s="43"/>
      <c r="O46" s="52"/>
      <c r="P46" s="211"/>
      <c r="Q46" s="277"/>
    </row>
    <row r="47" spans="2:17" s="200" customFormat="1" x14ac:dyDescent="0.35">
      <c r="B47" s="210" t="s">
        <v>100</v>
      </c>
      <c r="C47" s="110" t="s">
        <v>703</v>
      </c>
      <c r="D47" s="43" t="s">
        <v>473</v>
      </c>
      <c r="E47" s="43" t="s">
        <v>838</v>
      </c>
      <c r="F47" s="274" t="s">
        <v>36</v>
      </c>
      <c r="G47" s="52" t="s">
        <v>95</v>
      </c>
      <c r="H47" s="211" t="s">
        <v>131</v>
      </c>
      <c r="J47" s="210"/>
      <c r="K47" s="110"/>
      <c r="L47" s="43"/>
      <c r="M47" s="43"/>
      <c r="N47" s="43"/>
      <c r="O47" s="52"/>
      <c r="P47" s="211"/>
      <c r="Q47" s="277"/>
    </row>
    <row r="48" spans="2:17" s="200" customFormat="1" x14ac:dyDescent="0.35">
      <c r="B48" s="210" t="s">
        <v>100</v>
      </c>
      <c r="C48" s="110" t="s">
        <v>704</v>
      </c>
      <c r="D48" s="43" t="s">
        <v>473</v>
      </c>
      <c r="E48" s="43" t="s">
        <v>838</v>
      </c>
      <c r="F48" s="274" t="s">
        <v>36</v>
      </c>
      <c r="G48" s="52" t="s">
        <v>95</v>
      </c>
      <c r="H48" s="211" t="s">
        <v>131</v>
      </c>
      <c r="J48" s="210"/>
      <c r="K48" s="110"/>
      <c r="L48" s="43"/>
      <c r="M48" s="43"/>
      <c r="N48" s="43"/>
      <c r="O48" s="52"/>
      <c r="P48" s="211"/>
      <c r="Q48" s="277"/>
    </row>
    <row r="49" spans="1:17" s="200" customFormat="1" x14ac:dyDescent="0.35">
      <c r="B49" s="210" t="s">
        <v>100</v>
      </c>
      <c r="C49" s="110" t="s">
        <v>764</v>
      </c>
      <c r="D49" s="43" t="s">
        <v>473</v>
      </c>
      <c r="E49" s="43" t="s">
        <v>837</v>
      </c>
      <c r="F49" s="274" t="s">
        <v>36</v>
      </c>
      <c r="G49" s="52" t="s">
        <v>95</v>
      </c>
      <c r="H49" s="211" t="s">
        <v>131</v>
      </c>
      <c r="J49" s="210"/>
      <c r="K49" s="110"/>
      <c r="L49" s="43"/>
      <c r="M49" s="43"/>
      <c r="N49" s="43"/>
      <c r="O49" s="52"/>
      <c r="P49" s="211"/>
      <c r="Q49" s="277"/>
    </row>
    <row r="50" spans="1:17" s="200" customFormat="1" x14ac:dyDescent="0.35">
      <c r="B50" s="210" t="s">
        <v>100</v>
      </c>
      <c r="C50" s="110" t="s">
        <v>765</v>
      </c>
      <c r="D50" s="43" t="s">
        <v>473</v>
      </c>
      <c r="E50" s="43" t="s">
        <v>837</v>
      </c>
      <c r="F50" s="274" t="s">
        <v>36</v>
      </c>
      <c r="G50" s="52" t="s">
        <v>95</v>
      </c>
      <c r="H50" s="211" t="s">
        <v>131</v>
      </c>
      <c r="J50" s="210"/>
      <c r="K50" s="110"/>
      <c r="L50" s="43"/>
      <c r="M50" s="43"/>
      <c r="N50" s="43"/>
      <c r="O50" s="52"/>
      <c r="P50" s="211"/>
      <c r="Q50" s="277"/>
    </row>
    <row r="51" spans="1:17" s="200" customFormat="1" x14ac:dyDescent="0.35">
      <c r="B51" s="210" t="s">
        <v>100</v>
      </c>
      <c r="C51" s="110" t="s">
        <v>766</v>
      </c>
      <c r="D51" s="43" t="s">
        <v>473</v>
      </c>
      <c r="E51" s="43" t="s">
        <v>837</v>
      </c>
      <c r="F51" s="274" t="s">
        <v>36</v>
      </c>
      <c r="G51" s="52" t="s">
        <v>95</v>
      </c>
      <c r="H51" s="211" t="s">
        <v>131</v>
      </c>
      <c r="J51" s="210"/>
      <c r="K51" s="110"/>
      <c r="L51" s="43"/>
      <c r="M51" s="43"/>
      <c r="N51" s="43"/>
      <c r="O51" s="52"/>
      <c r="P51" s="211"/>
      <c r="Q51" s="277"/>
    </row>
    <row r="52" spans="1:17" s="200" customFormat="1" x14ac:dyDescent="0.35">
      <c r="B52" s="210" t="s">
        <v>100</v>
      </c>
      <c r="C52" s="110" t="s">
        <v>767</v>
      </c>
      <c r="D52" s="43" t="s">
        <v>473</v>
      </c>
      <c r="E52" s="43" t="s">
        <v>837</v>
      </c>
      <c r="F52" s="274" t="s">
        <v>36</v>
      </c>
      <c r="G52" s="52" t="s">
        <v>95</v>
      </c>
      <c r="H52" s="211" t="s">
        <v>131</v>
      </c>
      <c r="J52" s="210"/>
      <c r="K52" s="110"/>
      <c r="L52" s="43"/>
      <c r="M52" s="43"/>
      <c r="N52" s="43"/>
      <c r="O52" s="52"/>
      <c r="P52" s="211"/>
      <c r="Q52" s="277"/>
    </row>
    <row r="53" spans="1:17" s="200" customFormat="1" x14ac:dyDescent="0.35">
      <c r="B53" s="210" t="s">
        <v>100</v>
      </c>
      <c r="C53" s="110" t="s">
        <v>922</v>
      </c>
      <c r="D53" s="43" t="s">
        <v>923</v>
      </c>
      <c r="E53" s="43" t="s">
        <v>959</v>
      </c>
      <c r="F53" s="274" t="s">
        <v>103</v>
      </c>
      <c r="G53" s="52" t="s">
        <v>95</v>
      </c>
      <c r="H53" s="211" t="s">
        <v>131</v>
      </c>
      <c r="J53" s="210"/>
      <c r="K53" s="110"/>
      <c r="L53" s="43"/>
      <c r="M53" s="43"/>
      <c r="N53" s="43"/>
      <c r="O53" s="52"/>
      <c r="P53" s="211"/>
      <c r="Q53" s="277"/>
    </row>
    <row r="54" spans="1:17" s="200" customFormat="1" x14ac:dyDescent="0.35">
      <c r="B54" s="210" t="s">
        <v>100</v>
      </c>
      <c r="C54" s="110" t="s">
        <v>589</v>
      </c>
      <c r="D54" s="43" t="s">
        <v>586</v>
      </c>
      <c r="E54" s="43" t="s">
        <v>736</v>
      </c>
      <c r="F54" s="274" t="s">
        <v>172</v>
      </c>
      <c r="G54" s="52" t="s">
        <v>95</v>
      </c>
      <c r="H54" s="211" t="s">
        <v>131</v>
      </c>
      <c r="J54" s="210"/>
      <c r="K54" s="110"/>
      <c r="L54" s="43"/>
      <c r="M54" s="43"/>
      <c r="N54" s="43"/>
      <c r="O54" s="52"/>
      <c r="P54" s="211"/>
      <c r="Q54" s="277"/>
    </row>
    <row r="55" spans="1:17" s="200" customFormat="1" x14ac:dyDescent="0.35">
      <c r="B55" s="210" t="s">
        <v>100</v>
      </c>
      <c r="C55" s="110" t="s">
        <v>588</v>
      </c>
      <c r="D55" s="43" t="s">
        <v>586</v>
      </c>
      <c r="E55" s="43" t="s">
        <v>736</v>
      </c>
      <c r="F55" s="274" t="s">
        <v>172</v>
      </c>
      <c r="G55" s="52" t="s">
        <v>95</v>
      </c>
      <c r="H55" s="211" t="s">
        <v>131</v>
      </c>
      <c r="J55" s="210"/>
      <c r="K55" s="110"/>
      <c r="L55" s="43"/>
      <c r="M55" s="43"/>
      <c r="N55" s="43"/>
      <c r="O55" s="52"/>
      <c r="P55" s="211"/>
      <c r="Q55" s="277"/>
    </row>
    <row r="56" spans="1:17" s="200" customFormat="1" x14ac:dyDescent="0.35">
      <c r="B56" s="210" t="s">
        <v>100</v>
      </c>
      <c r="C56" s="110" t="s">
        <v>590</v>
      </c>
      <c r="D56" s="43" t="s">
        <v>586</v>
      </c>
      <c r="E56" s="43" t="s">
        <v>736</v>
      </c>
      <c r="F56" s="274" t="s">
        <v>172</v>
      </c>
      <c r="G56" s="52" t="s">
        <v>95</v>
      </c>
      <c r="H56" s="211" t="s">
        <v>131</v>
      </c>
      <c r="J56" s="210"/>
      <c r="K56" s="110"/>
      <c r="L56" s="43"/>
      <c r="M56" s="43"/>
      <c r="N56" s="43"/>
      <c r="O56" s="52"/>
      <c r="P56" s="211"/>
      <c r="Q56" s="277"/>
    </row>
    <row r="57" spans="1:17" s="200" customFormat="1" x14ac:dyDescent="0.35">
      <c r="B57" s="210" t="s">
        <v>100</v>
      </c>
      <c r="C57" s="110" t="s">
        <v>587</v>
      </c>
      <c r="D57" s="43" t="s">
        <v>586</v>
      </c>
      <c r="E57" s="43" t="s">
        <v>736</v>
      </c>
      <c r="F57" s="274" t="s">
        <v>172</v>
      </c>
      <c r="G57" s="52" t="s">
        <v>95</v>
      </c>
      <c r="H57" s="211" t="s">
        <v>131</v>
      </c>
      <c r="J57" s="210"/>
      <c r="K57" s="110"/>
      <c r="L57" s="43"/>
      <c r="M57" s="43"/>
      <c r="N57" s="43"/>
      <c r="O57" s="52"/>
      <c r="P57" s="211"/>
      <c r="Q57" s="277"/>
    </row>
    <row r="58" spans="1:17" s="200" customFormat="1" x14ac:dyDescent="0.35">
      <c r="B58" s="210" t="s">
        <v>100</v>
      </c>
      <c r="C58" s="110" t="s">
        <v>532</v>
      </c>
      <c r="D58" s="43" t="s">
        <v>78</v>
      </c>
      <c r="E58" s="43" t="s">
        <v>842</v>
      </c>
      <c r="F58" s="274" t="s">
        <v>37</v>
      </c>
      <c r="G58" s="52" t="s">
        <v>95</v>
      </c>
      <c r="H58" s="211" t="s">
        <v>131</v>
      </c>
      <c r="J58" s="210"/>
      <c r="K58" s="110"/>
      <c r="L58" s="43"/>
      <c r="M58" s="43"/>
      <c r="N58" s="43"/>
      <c r="O58" s="52"/>
      <c r="P58" s="211"/>
      <c r="Q58" s="277"/>
    </row>
    <row r="59" spans="1:17" s="200" customFormat="1" x14ac:dyDescent="0.35">
      <c r="B59" s="210" t="s">
        <v>100</v>
      </c>
      <c r="C59" s="110" t="s">
        <v>533</v>
      </c>
      <c r="D59" s="43" t="s">
        <v>78</v>
      </c>
      <c r="E59" s="43" t="s">
        <v>842</v>
      </c>
      <c r="F59" s="274" t="s">
        <v>37</v>
      </c>
      <c r="G59" s="52" t="s">
        <v>95</v>
      </c>
      <c r="H59" s="211" t="s">
        <v>131</v>
      </c>
      <c r="J59" s="210"/>
      <c r="K59" s="110"/>
      <c r="L59" s="43"/>
      <c r="M59" s="43"/>
      <c r="N59" s="43"/>
      <c r="O59" s="52"/>
      <c r="P59" s="211"/>
      <c r="Q59" s="277"/>
    </row>
    <row r="60" spans="1:17" s="200" customFormat="1" ht="15" thickBot="1" x14ac:dyDescent="0.4">
      <c r="B60" s="215" t="s">
        <v>100</v>
      </c>
      <c r="C60" s="195" t="s">
        <v>534</v>
      </c>
      <c r="D60" s="196" t="s">
        <v>78</v>
      </c>
      <c r="E60" s="196" t="s">
        <v>842</v>
      </c>
      <c r="F60" s="275" t="s">
        <v>37</v>
      </c>
      <c r="G60" s="198" t="s">
        <v>95</v>
      </c>
      <c r="H60" s="216" t="s">
        <v>131</v>
      </c>
      <c r="J60" s="210"/>
      <c r="K60" s="110"/>
      <c r="L60" s="43"/>
      <c r="M60" s="43"/>
      <c r="N60" s="43"/>
      <c r="O60" s="52"/>
      <c r="P60" s="211"/>
      <c r="Q60" s="277"/>
    </row>
    <row r="61" spans="1:17" s="200" customFormat="1" x14ac:dyDescent="0.35">
      <c r="A61" s="200">
        <v>89</v>
      </c>
      <c r="B61" s="212">
        <v>418</v>
      </c>
      <c r="C61" s="229" t="s">
        <v>234</v>
      </c>
      <c r="D61" s="213" t="s">
        <v>689</v>
      </c>
      <c r="E61" s="213" t="s">
        <v>741</v>
      </c>
      <c r="F61" s="276" t="s">
        <v>35</v>
      </c>
      <c r="G61" s="217" t="s">
        <v>95</v>
      </c>
      <c r="H61" s="214" t="s">
        <v>135</v>
      </c>
      <c r="J61" s="212">
        <v>416</v>
      </c>
      <c r="K61" s="229" t="s">
        <v>355</v>
      </c>
      <c r="L61" s="213" t="s">
        <v>882</v>
      </c>
      <c r="M61" s="213" t="s">
        <v>903</v>
      </c>
      <c r="N61" s="213" t="s">
        <v>32</v>
      </c>
      <c r="O61" s="217" t="s">
        <v>286</v>
      </c>
      <c r="P61" s="214" t="s">
        <v>135</v>
      </c>
      <c r="Q61" s="277">
        <v>55</v>
      </c>
    </row>
    <row r="62" spans="1:17" s="200" customFormat="1" x14ac:dyDescent="0.35">
      <c r="B62" s="210">
        <v>343</v>
      </c>
      <c r="C62" s="110" t="s">
        <v>360</v>
      </c>
      <c r="D62" s="43" t="s">
        <v>689</v>
      </c>
      <c r="E62" s="43" t="s">
        <v>741</v>
      </c>
      <c r="F62" s="274" t="s">
        <v>35</v>
      </c>
      <c r="G62" s="52" t="s">
        <v>95</v>
      </c>
      <c r="H62" s="211" t="s">
        <v>135</v>
      </c>
      <c r="J62" s="210">
        <v>325</v>
      </c>
      <c r="K62" s="110" t="s">
        <v>254</v>
      </c>
      <c r="L62" s="43" t="s">
        <v>60</v>
      </c>
      <c r="M62" s="43" t="s">
        <v>740</v>
      </c>
      <c r="N62" s="43" t="s">
        <v>25</v>
      </c>
      <c r="O62" s="52" t="s">
        <v>286</v>
      </c>
      <c r="P62" s="211" t="s">
        <v>135</v>
      </c>
      <c r="Q62" s="277"/>
    </row>
    <row r="63" spans="1:17" s="200" customFormat="1" x14ac:dyDescent="0.35">
      <c r="B63" s="210">
        <v>316</v>
      </c>
      <c r="C63" s="110" t="s">
        <v>348</v>
      </c>
      <c r="D63" s="43" t="s">
        <v>689</v>
      </c>
      <c r="E63" s="43" t="s">
        <v>741</v>
      </c>
      <c r="F63" s="274" t="s">
        <v>35</v>
      </c>
      <c r="G63" s="52" t="s">
        <v>95</v>
      </c>
      <c r="H63" s="211" t="s">
        <v>135</v>
      </c>
      <c r="J63" s="210">
        <v>324</v>
      </c>
      <c r="K63" s="110" t="s">
        <v>398</v>
      </c>
      <c r="L63" s="43" t="s">
        <v>60</v>
      </c>
      <c r="M63" s="43" t="s">
        <v>740</v>
      </c>
      <c r="N63" s="43" t="s">
        <v>25</v>
      </c>
      <c r="O63" s="52" t="s">
        <v>286</v>
      </c>
      <c r="P63" s="211" t="s">
        <v>135</v>
      </c>
      <c r="Q63" s="277"/>
    </row>
    <row r="64" spans="1:17" s="200" customFormat="1" x14ac:dyDescent="0.35">
      <c r="B64" s="210" t="s">
        <v>100</v>
      </c>
      <c r="C64" s="110" t="s">
        <v>804</v>
      </c>
      <c r="D64" s="43" t="s">
        <v>724</v>
      </c>
      <c r="E64" s="43" t="s">
        <v>737</v>
      </c>
      <c r="F64" s="274" t="s">
        <v>33</v>
      </c>
      <c r="G64" s="52" t="s">
        <v>95</v>
      </c>
      <c r="H64" s="211" t="s">
        <v>135</v>
      </c>
      <c r="J64" s="210" t="s">
        <v>100</v>
      </c>
      <c r="K64" s="110" t="s">
        <v>811</v>
      </c>
      <c r="L64" s="43" t="s">
        <v>724</v>
      </c>
      <c r="M64" s="43" t="s">
        <v>737</v>
      </c>
      <c r="N64" s="43" t="s">
        <v>33</v>
      </c>
      <c r="O64" s="52" t="s">
        <v>286</v>
      </c>
      <c r="P64" s="211" t="s">
        <v>135</v>
      </c>
      <c r="Q64" s="277"/>
    </row>
    <row r="65" spans="2:17" s="200" customFormat="1" x14ac:dyDescent="0.35">
      <c r="B65" s="210" t="s">
        <v>100</v>
      </c>
      <c r="C65" s="110" t="s">
        <v>805</v>
      </c>
      <c r="D65" s="43" t="s">
        <v>724</v>
      </c>
      <c r="E65" s="43" t="s">
        <v>737</v>
      </c>
      <c r="F65" s="274" t="s">
        <v>33</v>
      </c>
      <c r="G65" s="52" t="s">
        <v>95</v>
      </c>
      <c r="H65" s="211" t="s">
        <v>135</v>
      </c>
      <c r="J65" s="210" t="s">
        <v>100</v>
      </c>
      <c r="K65" s="110" t="s">
        <v>758</v>
      </c>
      <c r="L65" s="43" t="s">
        <v>724</v>
      </c>
      <c r="M65" s="43" t="s">
        <v>737</v>
      </c>
      <c r="N65" s="43" t="s">
        <v>33</v>
      </c>
      <c r="O65" s="52" t="s">
        <v>286</v>
      </c>
      <c r="P65" s="211" t="s">
        <v>135</v>
      </c>
      <c r="Q65" s="277"/>
    </row>
    <row r="66" spans="2:17" s="200" customFormat="1" x14ac:dyDescent="0.35">
      <c r="B66" s="210" t="s">
        <v>100</v>
      </c>
      <c r="C66" s="110" t="s">
        <v>806</v>
      </c>
      <c r="D66" s="43" t="s">
        <v>724</v>
      </c>
      <c r="E66" s="43" t="s">
        <v>737</v>
      </c>
      <c r="F66" s="274" t="s">
        <v>33</v>
      </c>
      <c r="G66" s="52" t="s">
        <v>95</v>
      </c>
      <c r="H66" s="211" t="s">
        <v>135</v>
      </c>
      <c r="J66" s="210" t="s">
        <v>100</v>
      </c>
      <c r="K66" s="110" t="s">
        <v>739</v>
      </c>
      <c r="L66" s="43" t="s">
        <v>724</v>
      </c>
      <c r="M66" s="43" t="s">
        <v>737</v>
      </c>
      <c r="N66" s="43" t="s">
        <v>33</v>
      </c>
      <c r="O66" s="52" t="s">
        <v>286</v>
      </c>
      <c r="P66" s="211" t="s">
        <v>135</v>
      </c>
      <c r="Q66" s="277"/>
    </row>
    <row r="67" spans="2:17" s="200" customFormat="1" x14ac:dyDescent="0.35">
      <c r="B67" s="210" t="s">
        <v>100</v>
      </c>
      <c r="C67" s="110" t="s">
        <v>807</v>
      </c>
      <c r="D67" s="43" t="s">
        <v>724</v>
      </c>
      <c r="E67" s="43" t="s">
        <v>843</v>
      </c>
      <c r="F67" s="274" t="s">
        <v>33</v>
      </c>
      <c r="G67" s="52" t="s">
        <v>95</v>
      </c>
      <c r="H67" s="211" t="s">
        <v>135</v>
      </c>
      <c r="J67" s="210" t="s">
        <v>100</v>
      </c>
      <c r="K67" s="110" t="s">
        <v>812</v>
      </c>
      <c r="L67" s="43" t="s">
        <v>724</v>
      </c>
      <c r="M67" s="43" t="s">
        <v>737</v>
      </c>
      <c r="N67" s="43" t="s">
        <v>33</v>
      </c>
      <c r="O67" s="52" t="s">
        <v>286</v>
      </c>
      <c r="P67" s="211" t="s">
        <v>135</v>
      </c>
      <c r="Q67" s="277"/>
    </row>
    <row r="68" spans="2:17" s="200" customFormat="1" x14ac:dyDescent="0.35">
      <c r="B68" s="210" t="s">
        <v>100</v>
      </c>
      <c r="C68" s="110" t="s">
        <v>808</v>
      </c>
      <c r="D68" s="43" t="s">
        <v>724</v>
      </c>
      <c r="E68" s="43" t="s">
        <v>843</v>
      </c>
      <c r="F68" s="274" t="s">
        <v>33</v>
      </c>
      <c r="G68" s="52" t="s">
        <v>95</v>
      </c>
      <c r="H68" s="211" t="s">
        <v>135</v>
      </c>
      <c r="J68" s="210" t="s">
        <v>100</v>
      </c>
      <c r="K68" s="110" t="s">
        <v>813</v>
      </c>
      <c r="L68" s="43" t="s">
        <v>724</v>
      </c>
      <c r="M68" s="43" t="s">
        <v>737</v>
      </c>
      <c r="N68" s="43" t="s">
        <v>33</v>
      </c>
      <c r="O68" s="52" t="s">
        <v>286</v>
      </c>
      <c r="P68" s="211" t="s">
        <v>135</v>
      </c>
      <c r="Q68" s="277"/>
    </row>
    <row r="69" spans="2:17" s="200" customFormat="1" x14ac:dyDescent="0.35">
      <c r="B69" s="210" t="s">
        <v>100</v>
      </c>
      <c r="C69" s="110" t="s">
        <v>809</v>
      </c>
      <c r="D69" s="43" t="s">
        <v>724</v>
      </c>
      <c r="E69" s="43" t="s">
        <v>843</v>
      </c>
      <c r="F69" s="274" t="s">
        <v>33</v>
      </c>
      <c r="G69" s="52" t="s">
        <v>95</v>
      </c>
      <c r="H69" s="211" t="s">
        <v>135</v>
      </c>
      <c r="J69" s="210" t="s">
        <v>100</v>
      </c>
      <c r="K69" s="110" t="s">
        <v>814</v>
      </c>
      <c r="L69" s="43" t="s">
        <v>724</v>
      </c>
      <c r="M69" s="43" t="s">
        <v>737</v>
      </c>
      <c r="N69" s="43" t="s">
        <v>33</v>
      </c>
      <c r="O69" s="52" t="s">
        <v>286</v>
      </c>
      <c r="P69" s="211" t="s">
        <v>135</v>
      </c>
      <c r="Q69" s="277"/>
    </row>
    <row r="70" spans="2:17" s="200" customFormat="1" x14ac:dyDescent="0.35">
      <c r="B70" s="210" t="s">
        <v>100</v>
      </c>
      <c r="C70" s="110" t="s">
        <v>597</v>
      </c>
      <c r="D70" s="43" t="s">
        <v>595</v>
      </c>
      <c r="E70" s="43" t="s">
        <v>844</v>
      </c>
      <c r="F70" s="274" t="s">
        <v>165</v>
      </c>
      <c r="G70" s="52" t="s">
        <v>95</v>
      </c>
      <c r="H70" s="211" t="s">
        <v>135</v>
      </c>
      <c r="J70" s="210" t="s">
        <v>100</v>
      </c>
      <c r="K70" s="110" t="s">
        <v>602</v>
      </c>
      <c r="L70" s="43" t="s">
        <v>595</v>
      </c>
      <c r="M70" s="43" t="s">
        <v>844</v>
      </c>
      <c r="N70" s="43" t="s">
        <v>165</v>
      </c>
      <c r="O70" s="52" t="s">
        <v>286</v>
      </c>
      <c r="P70" s="211" t="s">
        <v>135</v>
      </c>
      <c r="Q70" s="277"/>
    </row>
    <row r="71" spans="2:17" s="200" customFormat="1" x14ac:dyDescent="0.35">
      <c r="B71" s="210" t="s">
        <v>100</v>
      </c>
      <c r="C71" s="110" t="s">
        <v>598</v>
      </c>
      <c r="D71" s="43" t="s">
        <v>595</v>
      </c>
      <c r="E71" s="43" t="s">
        <v>844</v>
      </c>
      <c r="F71" s="274" t="s">
        <v>165</v>
      </c>
      <c r="G71" s="52" t="s">
        <v>95</v>
      </c>
      <c r="H71" s="211" t="s">
        <v>135</v>
      </c>
      <c r="J71" s="210" t="s">
        <v>100</v>
      </c>
      <c r="K71" s="110" t="s">
        <v>603</v>
      </c>
      <c r="L71" s="43" t="s">
        <v>595</v>
      </c>
      <c r="M71" s="43" t="s">
        <v>844</v>
      </c>
      <c r="N71" s="43" t="s">
        <v>165</v>
      </c>
      <c r="O71" s="52" t="s">
        <v>286</v>
      </c>
      <c r="P71" s="211" t="s">
        <v>135</v>
      </c>
      <c r="Q71" s="277"/>
    </row>
    <row r="72" spans="2:17" s="200" customFormat="1" x14ac:dyDescent="0.35">
      <c r="B72" s="210" t="s">
        <v>100</v>
      </c>
      <c r="C72" s="110" t="s">
        <v>596</v>
      </c>
      <c r="D72" s="43" t="s">
        <v>595</v>
      </c>
      <c r="E72" s="43" t="s">
        <v>844</v>
      </c>
      <c r="F72" s="274" t="s">
        <v>165</v>
      </c>
      <c r="G72" s="52" t="s">
        <v>95</v>
      </c>
      <c r="H72" s="211" t="s">
        <v>135</v>
      </c>
      <c r="J72" s="210" t="s">
        <v>100</v>
      </c>
      <c r="K72" s="110" t="s">
        <v>604</v>
      </c>
      <c r="L72" s="43" t="s">
        <v>595</v>
      </c>
      <c r="M72" s="43" t="s">
        <v>844</v>
      </c>
      <c r="N72" s="43" t="s">
        <v>165</v>
      </c>
      <c r="O72" s="52" t="s">
        <v>286</v>
      </c>
      <c r="P72" s="211" t="s">
        <v>135</v>
      </c>
      <c r="Q72" s="277"/>
    </row>
    <row r="73" spans="2:17" s="200" customFormat="1" x14ac:dyDescent="0.35">
      <c r="B73" s="210" t="s">
        <v>100</v>
      </c>
      <c r="C73" s="110" t="s">
        <v>601</v>
      </c>
      <c r="D73" s="43" t="s">
        <v>595</v>
      </c>
      <c r="E73" s="43" t="s">
        <v>844</v>
      </c>
      <c r="F73" s="274" t="s">
        <v>165</v>
      </c>
      <c r="G73" s="52" t="s">
        <v>95</v>
      </c>
      <c r="H73" s="211" t="s">
        <v>135</v>
      </c>
      <c r="J73" s="210" t="s">
        <v>100</v>
      </c>
      <c r="K73" s="110" t="s">
        <v>605</v>
      </c>
      <c r="L73" s="43" t="s">
        <v>595</v>
      </c>
      <c r="M73" s="43" t="s">
        <v>844</v>
      </c>
      <c r="N73" s="43" t="s">
        <v>165</v>
      </c>
      <c r="O73" s="52" t="s">
        <v>286</v>
      </c>
      <c r="P73" s="211" t="s">
        <v>135</v>
      </c>
      <c r="Q73" s="277"/>
    </row>
    <row r="74" spans="2:17" s="200" customFormat="1" x14ac:dyDescent="0.35">
      <c r="B74" s="210" t="s">
        <v>100</v>
      </c>
      <c r="C74" s="110" t="s">
        <v>599</v>
      </c>
      <c r="D74" s="43" t="s">
        <v>595</v>
      </c>
      <c r="E74" s="43" t="s">
        <v>844</v>
      </c>
      <c r="F74" s="274" t="s">
        <v>165</v>
      </c>
      <c r="G74" s="52" t="s">
        <v>95</v>
      </c>
      <c r="H74" s="211" t="s">
        <v>135</v>
      </c>
      <c r="J74" s="210" t="s">
        <v>100</v>
      </c>
      <c r="K74" s="110" t="s">
        <v>606</v>
      </c>
      <c r="L74" s="43" t="s">
        <v>595</v>
      </c>
      <c r="M74" s="43" t="s">
        <v>844</v>
      </c>
      <c r="N74" s="43" t="s">
        <v>165</v>
      </c>
      <c r="O74" s="52" t="s">
        <v>286</v>
      </c>
      <c r="P74" s="211" t="s">
        <v>135</v>
      </c>
      <c r="Q74" s="277"/>
    </row>
    <row r="75" spans="2:17" s="200" customFormat="1" x14ac:dyDescent="0.35">
      <c r="B75" s="210" t="s">
        <v>100</v>
      </c>
      <c r="C75" s="110" t="s">
        <v>600</v>
      </c>
      <c r="D75" s="43" t="s">
        <v>595</v>
      </c>
      <c r="E75" s="43" t="s">
        <v>844</v>
      </c>
      <c r="F75" s="274" t="s">
        <v>165</v>
      </c>
      <c r="G75" s="52" t="s">
        <v>95</v>
      </c>
      <c r="H75" s="211" t="s">
        <v>135</v>
      </c>
      <c r="J75" s="210" t="s">
        <v>100</v>
      </c>
      <c r="K75" s="110" t="s">
        <v>607</v>
      </c>
      <c r="L75" s="43" t="s">
        <v>595</v>
      </c>
      <c r="M75" s="43" t="s">
        <v>844</v>
      </c>
      <c r="N75" s="43" t="s">
        <v>165</v>
      </c>
      <c r="O75" s="52" t="s">
        <v>286</v>
      </c>
      <c r="P75" s="211" t="s">
        <v>135</v>
      </c>
      <c r="Q75" s="277"/>
    </row>
    <row r="76" spans="2:17" s="200" customFormat="1" x14ac:dyDescent="0.35">
      <c r="B76" s="210" t="s">
        <v>100</v>
      </c>
      <c r="C76" s="110" t="s">
        <v>1179</v>
      </c>
      <c r="D76" s="43" t="s">
        <v>482</v>
      </c>
      <c r="E76" s="43" t="s">
        <v>1193</v>
      </c>
      <c r="F76" s="286" t="s">
        <v>129</v>
      </c>
      <c r="G76" s="52" t="s">
        <v>95</v>
      </c>
      <c r="H76" s="211" t="s">
        <v>135</v>
      </c>
      <c r="J76" s="210" t="s">
        <v>100</v>
      </c>
      <c r="K76" s="110" t="s">
        <v>481</v>
      </c>
      <c r="L76" s="43" t="s">
        <v>482</v>
      </c>
      <c r="M76" s="43" t="s">
        <v>738</v>
      </c>
      <c r="N76" s="43" t="s">
        <v>129</v>
      </c>
      <c r="O76" s="52" t="s">
        <v>286</v>
      </c>
      <c r="P76" s="211" t="s">
        <v>135</v>
      </c>
      <c r="Q76" s="277"/>
    </row>
    <row r="77" spans="2:17" s="200" customFormat="1" x14ac:dyDescent="0.35">
      <c r="B77" s="210" t="s">
        <v>100</v>
      </c>
      <c r="C77" s="110" t="s">
        <v>1180</v>
      </c>
      <c r="D77" s="43" t="s">
        <v>482</v>
      </c>
      <c r="E77" s="43" t="s">
        <v>1193</v>
      </c>
      <c r="F77" s="286" t="s">
        <v>129</v>
      </c>
      <c r="G77" s="52" t="s">
        <v>95</v>
      </c>
      <c r="H77" s="211" t="s">
        <v>135</v>
      </c>
      <c r="J77" s="210" t="s">
        <v>100</v>
      </c>
      <c r="K77" s="110" t="s">
        <v>483</v>
      </c>
      <c r="L77" s="43" t="s">
        <v>482</v>
      </c>
      <c r="M77" s="43" t="s">
        <v>738</v>
      </c>
      <c r="N77" s="43" t="s">
        <v>129</v>
      </c>
      <c r="O77" s="52" t="s">
        <v>286</v>
      </c>
      <c r="P77" s="211" t="s">
        <v>135</v>
      </c>
      <c r="Q77" s="277"/>
    </row>
    <row r="78" spans="2:17" s="200" customFormat="1" x14ac:dyDescent="0.35">
      <c r="B78" s="210" t="s">
        <v>100</v>
      </c>
      <c r="C78" s="110" t="s">
        <v>1181</v>
      </c>
      <c r="D78" s="43" t="s">
        <v>482</v>
      </c>
      <c r="E78" s="43" t="s">
        <v>1193</v>
      </c>
      <c r="F78" s="286" t="s">
        <v>129</v>
      </c>
      <c r="G78" s="52" t="s">
        <v>95</v>
      </c>
      <c r="H78" s="211" t="s">
        <v>135</v>
      </c>
      <c r="J78" s="210" t="s">
        <v>100</v>
      </c>
      <c r="K78" s="110" t="s">
        <v>484</v>
      </c>
      <c r="L78" s="43" t="s">
        <v>482</v>
      </c>
      <c r="M78" s="43" t="s">
        <v>738</v>
      </c>
      <c r="N78" s="43" t="s">
        <v>129</v>
      </c>
      <c r="O78" s="52" t="s">
        <v>286</v>
      </c>
      <c r="P78" s="211" t="s">
        <v>135</v>
      </c>
      <c r="Q78" s="277"/>
    </row>
    <row r="79" spans="2:17" s="200" customFormat="1" x14ac:dyDescent="0.35">
      <c r="B79" s="210" t="s">
        <v>100</v>
      </c>
      <c r="C79" s="110" t="s">
        <v>1182</v>
      </c>
      <c r="D79" s="43" t="s">
        <v>482</v>
      </c>
      <c r="E79" s="43" t="s">
        <v>1193</v>
      </c>
      <c r="F79" s="286" t="s">
        <v>129</v>
      </c>
      <c r="G79" s="52" t="s">
        <v>95</v>
      </c>
      <c r="H79" s="211" t="s">
        <v>135</v>
      </c>
      <c r="J79" s="210" t="s">
        <v>100</v>
      </c>
      <c r="K79" s="110" t="s">
        <v>485</v>
      </c>
      <c r="L79" s="43" t="s">
        <v>482</v>
      </c>
      <c r="M79" s="43" t="s">
        <v>738</v>
      </c>
      <c r="N79" s="43" t="s">
        <v>129</v>
      </c>
      <c r="O79" s="52" t="s">
        <v>286</v>
      </c>
      <c r="P79" s="211" t="s">
        <v>135</v>
      </c>
      <c r="Q79" s="277"/>
    </row>
    <row r="80" spans="2:17" s="200" customFormat="1" x14ac:dyDescent="0.35">
      <c r="B80" s="210" t="s">
        <v>100</v>
      </c>
      <c r="C80" s="110" t="s">
        <v>1183</v>
      </c>
      <c r="D80" s="43" t="s">
        <v>482</v>
      </c>
      <c r="E80" s="43" t="s">
        <v>1193</v>
      </c>
      <c r="F80" s="286" t="s">
        <v>129</v>
      </c>
      <c r="G80" s="52" t="s">
        <v>95</v>
      </c>
      <c r="H80" s="211" t="s">
        <v>135</v>
      </c>
      <c r="J80" s="210" t="s">
        <v>100</v>
      </c>
      <c r="K80" s="110" t="s">
        <v>486</v>
      </c>
      <c r="L80" s="43" t="s">
        <v>482</v>
      </c>
      <c r="M80" s="43" t="s">
        <v>738</v>
      </c>
      <c r="N80" s="43" t="s">
        <v>129</v>
      </c>
      <c r="O80" s="52" t="s">
        <v>286</v>
      </c>
      <c r="P80" s="211" t="s">
        <v>135</v>
      </c>
      <c r="Q80" s="277"/>
    </row>
    <row r="81" spans="2:18" s="200" customFormat="1" x14ac:dyDescent="0.35">
      <c r="B81" s="210" t="s">
        <v>100</v>
      </c>
      <c r="C81" s="110" t="s">
        <v>1184</v>
      </c>
      <c r="D81" s="43" t="s">
        <v>482</v>
      </c>
      <c r="E81" s="43" t="s">
        <v>1193</v>
      </c>
      <c r="F81" s="286" t="s">
        <v>129</v>
      </c>
      <c r="G81" s="52" t="s">
        <v>95</v>
      </c>
      <c r="H81" s="211" t="s">
        <v>135</v>
      </c>
      <c r="J81" s="210" t="s">
        <v>100</v>
      </c>
      <c r="K81" s="110" t="s">
        <v>487</v>
      </c>
      <c r="L81" s="43" t="s">
        <v>482</v>
      </c>
      <c r="M81" s="43" t="s">
        <v>738</v>
      </c>
      <c r="N81" s="43" t="s">
        <v>129</v>
      </c>
      <c r="O81" s="52" t="s">
        <v>286</v>
      </c>
      <c r="P81" s="211" t="s">
        <v>135</v>
      </c>
      <c r="Q81" s="277"/>
      <c r="R81"/>
    </row>
    <row r="82" spans="2:18" x14ac:dyDescent="0.35">
      <c r="B82" s="210" t="s">
        <v>100</v>
      </c>
      <c r="C82" s="110" t="s">
        <v>1185</v>
      </c>
      <c r="D82" s="43" t="s">
        <v>482</v>
      </c>
      <c r="E82" s="43" t="s">
        <v>1193</v>
      </c>
      <c r="F82" s="286" t="s">
        <v>129</v>
      </c>
      <c r="G82" s="52" t="s">
        <v>95</v>
      </c>
      <c r="H82" s="211" t="s">
        <v>135</v>
      </c>
      <c r="J82" s="210" t="s">
        <v>100</v>
      </c>
      <c r="K82" s="110" t="s">
        <v>1192</v>
      </c>
      <c r="L82" s="43" t="s">
        <v>482</v>
      </c>
      <c r="M82" s="43" t="s">
        <v>1193</v>
      </c>
      <c r="N82" s="43" t="s">
        <v>129</v>
      </c>
      <c r="O82" s="52" t="s">
        <v>286</v>
      </c>
      <c r="P82" s="211" t="s">
        <v>135</v>
      </c>
    </row>
    <row r="83" spans="2:18" x14ac:dyDescent="0.35">
      <c r="B83" s="210" t="s">
        <v>100</v>
      </c>
      <c r="C83" s="110" t="s">
        <v>705</v>
      </c>
      <c r="D83" s="43" t="s">
        <v>689</v>
      </c>
      <c r="E83" s="43" t="s">
        <v>741</v>
      </c>
      <c r="F83" s="274" t="s">
        <v>35</v>
      </c>
      <c r="G83" s="52" t="s">
        <v>95</v>
      </c>
      <c r="H83" s="211" t="s">
        <v>135</v>
      </c>
      <c r="J83" s="210" t="s">
        <v>100</v>
      </c>
      <c r="K83" s="110" t="s">
        <v>815</v>
      </c>
      <c r="L83" s="43" t="s">
        <v>725</v>
      </c>
      <c r="M83" s="43" t="s">
        <v>755</v>
      </c>
      <c r="N83" s="43" t="s">
        <v>83</v>
      </c>
      <c r="O83" s="52" t="s">
        <v>286</v>
      </c>
      <c r="P83" s="211" t="s">
        <v>135</v>
      </c>
    </row>
    <row r="84" spans="2:18" x14ac:dyDescent="0.35">
      <c r="B84" s="210" t="s">
        <v>100</v>
      </c>
      <c r="C84" s="110" t="s">
        <v>706</v>
      </c>
      <c r="D84" s="43" t="s">
        <v>689</v>
      </c>
      <c r="E84" s="43" t="s">
        <v>741</v>
      </c>
      <c r="F84" s="274" t="s">
        <v>35</v>
      </c>
      <c r="G84" s="52" t="s">
        <v>95</v>
      </c>
      <c r="H84" s="211" t="s">
        <v>135</v>
      </c>
      <c r="J84" s="210" t="s">
        <v>100</v>
      </c>
      <c r="K84" s="110" t="s">
        <v>816</v>
      </c>
      <c r="L84" s="43" t="s">
        <v>725</v>
      </c>
      <c r="M84" s="43" t="s">
        <v>755</v>
      </c>
      <c r="N84" s="43" t="s">
        <v>83</v>
      </c>
      <c r="O84" s="52" t="s">
        <v>286</v>
      </c>
      <c r="P84" s="211" t="s">
        <v>135</v>
      </c>
    </row>
    <row r="85" spans="2:18" x14ac:dyDescent="0.35">
      <c r="B85" s="210" t="s">
        <v>100</v>
      </c>
      <c r="C85" s="110" t="s">
        <v>707</v>
      </c>
      <c r="D85" s="43" t="s">
        <v>689</v>
      </c>
      <c r="E85" s="43" t="s">
        <v>741</v>
      </c>
      <c r="F85" s="274" t="s">
        <v>35</v>
      </c>
      <c r="G85" s="52" t="s">
        <v>95</v>
      </c>
      <c r="H85" s="211" t="s">
        <v>135</v>
      </c>
      <c r="J85" s="210" t="s">
        <v>100</v>
      </c>
      <c r="K85" s="110" t="s">
        <v>688</v>
      </c>
      <c r="L85" s="43" t="s">
        <v>689</v>
      </c>
      <c r="M85" s="43" t="s">
        <v>861</v>
      </c>
      <c r="N85" s="43" t="s">
        <v>35</v>
      </c>
      <c r="O85" s="52" t="s">
        <v>286</v>
      </c>
      <c r="P85" s="211" t="s">
        <v>135</v>
      </c>
    </row>
    <row r="86" spans="2:18" x14ac:dyDescent="0.35">
      <c r="B86" s="210" t="s">
        <v>100</v>
      </c>
      <c r="C86" s="110" t="s">
        <v>997</v>
      </c>
      <c r="D86" s="43" t="s">
        <v>689</v>
      </c>
      <c r="E86" s="43" t="s">
        <v>1007</v>
      </c>
      <c r="F86" s="274" t="s">
        <v>35</v>
      </c>
      <c r="G86" s="52" t="s">
        <v>95</v>
      </c>
      <c r="H86" s="211" t="s">
        <v>135</v>
      </c>
      <c r="J86" s="210" t="s">
        <v>100</v>
      </c>
      <c r="K86" s="110" t="s">
        <v>690</v>
      </c>
      <c r="L86" s="43" t="s">
        <v>689</v>
      </c>
      <c r="M86" s="43" t="s">
        <v>861</v>
      </c>
      <c r="N86" s="43" t="s">
        <v>35</v>
      </c>
      <c r="O86" s="52" t="s">
        <v>286</v>
      </c>
      <c r="P86" s="211" t="s">
        <v>135</v>
      </c>
    </row>
    <row r="87" spans="2:18" x14ac:dyDescent="0.35">
      <c r="B87" s="210" t="s">
        <v>100</v>
      </c>
      <c r="C87" s="110" t="s">
        <v>745</v>
      </c>
      <c r="D87" s="43" t="s">
        <v>726</v>
      </c>
      <c r="E87" s="43" t="s">
        <v>845</v>
      </c>
      <c r="F87" s="274" t="s">
        <v>138</v>
      </c>
      <c r="G87" s="52" t="s">
        <v>95</v>
      </c>
      <c r="H87" s="211" t="s">
        <v>135</v>
      </c>
      <c r="J87" s="210" t="s">
        <v>100</v>
      </c>
      <c r="K87" s="110" t="s">
        <v>691</v>
      </c>
      <c r="L87" s="43" t="s">
        <v>689</v>
      </c>
      <c r="M87" s="43" t="s">
        <v>861</v>
      </c>
      <c r="N87" s="43" t="s">
        <v>35</v>
      </c>
      <c r="O87" s="52" t="s">
        <v>286</v>
      </c>
      <c r="P87" s="211" t="s">
        <v>135</v>
      </c>
    </row>
    <row r="88" spans="2:18" x14ac:dyDescent="0.35">
      <c r="B88" s="210" t="s">
        <v>100</v>
      </c>
      <c r="C88" s="110" t="s">
        <v>744</v>
      </c>
      <c r="D88" s="43" t="s">
        <v>726</v>
      </c>
      <c r="E88" s="43" t="s">
        <v>845</v>
      </c>
      <c r="F88" s="274" t="s">
        <v>138</v>
      </c>
      <c r="G88" s="52" t="s">
        <v>95</v>
      </c>
      <c r="H88" s="211" t="s">
        <v>135</v>
      </c>
      <c r="J88" s="210" t="s">
        <v>100</v>
      </c>
      <c r="K88" s="110" t="s">
        <v>692</v>
      </c>
      <c r="L88" s="43" t="s">
        <v>689</v>
      </c>
      <c r="M88" s="43" t="s">
        <v>861</v>
      </c>
      <c r="N88" s="43" t="s">
        <v>35</v>
      </c>
      <c r="O88" s="52" t="s">
        <v>286</v>
      </c>
      <c r="P88" s="211" t="s">
        <v>135</v>
      </c>
    </row>
    <row r="89" spans="2:18" x14ac:dyDescent="0.35">
      <c r="B89" s="210" t="s">
        <v>100</v>
      </c>
      <c r="C89" s="110" t="s">
        <v>743</v>
      </c>
      <c r="D89" s="43" t="s">
        <v>726</v>
      </c>
      <c r="E89" s="43" t="s">
        <v>845</v>
      </c>
      <c r="F89" s="274" t="s">
        <v>138</v>
      </c>
      <c r="G89" s="52" t="s">
        <v>95</v>
      </c>
      <c r="H89" s="211" t="s">
        <v>135</v>
      </c>
      <c r="J89" s="210" t="s">
        <v>100</v>
      </c>
      <c r="K89" s="110" t="s">
        <v>817</v>
      </c>
      <c r="L89" s="43" t="s">
        <v>726</v>
      </c>
      <c r="M89" s="43" t="s">
        <v>845</v>
      </c>
      <c r="N89" s="43" t="s">
        <v>138</v>
      </c>
      <c r="O89" s="52" t="s">
        <v>286</v>
      </c>
      <c r="P89" s="211" t="s">
        <v>135</v>
      </c>
    </row>
    <row r="90" spans="2:18" x14ac:dyDescent="0.35">
      <c r="B90" s="210" t="s">
        <v>100</v>
      </c>
      <c r="C90" s="110" t="s">
        <v>768</v>
      </c>
      <c r="D90" s="43" t="s">
        <v>726</v>
      </c>
      <c r="E90" s="43" t="s">
        <v>845</v>
      </c>
      <c r="F90" s="274" t="s">
        <v>138</v>
      </c>
      <c r="G90" s="52" t="s">
        <v>95</v>
      </c>
      <c r="H90" s="211" t="s">
        <v>135</v>
      </c>
      <c r="J90" s="210" t="s">
        <v>100</v>
      </c>
      <c r="K90" s="110" t="s">
        <v>818</v>
      </c>
      <c r="L90" s="43" t="s">
        <v>726</v>
      </c>
      <c r="M90" s="43" t="s">
        <v>845</v>
      </c>
      <c r="N90" s="43" t="s">
        <v>138</v>
      </c>
      <c r="O90" s="52" t="s">
        <v>286</v>
      </c>
      <c r="P90" s="211" t="s">
        <v>135</v>
      </c>
    </row>
    <row r="91" spans="2:18" x14ac:dyDescent="0.35">
      <c r="B91" s="210" t="s">
        <v>100</v>
      </c>
      <c r="C91" s="110" t="s">
        <v>770</v>
      </c>
      <c r="D91" s="43" t="s">
        <v>726</v>
      </c>
      <c r="E91" s="43" t="s">
        <v>845</v>
      </c>
      <c r="F91" s="274" t="s">
        <v>138</v>
      </c>
      <c r="G91" s="52" t="s">
        <v>95</v>
      </c>
      <c r="H91" s="211" t="s">
        <v>135</v>
      </c>
      <c r="J91" s="210" t="s">
        <v>100</v>
      </c>
      <c r="K91" s="110" t="s">
        <v>819</v>
      </c>
      <c r="L91" s="43" t="s">
        <v>726</v>
      </c>
      <c r="M91" s="43" t="s">
        <v>845</v>
      </c>
      <c r="N91" s="43" t="s">
        <v>138</v>
      </c>
      <c r="O91" s="52" t="s">
        <v>286</v>
      </c>
      <c r="P91" s="211" t="s">
        <v>135</v>
      </c>
    </row>
    <row r="92" spans="2:18" x14ac:dyDescent="0.35">
      <c r="B92" s="210" t="s">
        <v>100</v>
      </c>
      <c r="C92" s="110" t="s">
        <v>771</v>
      </c>
      <c r="D92" s="43" t="s">
        <v>726</v>
      </c>
      <c r="E92" s="43" t="s">
        <v>845</v>
      </c>
      <c r="F92" s="274" t="s">
        <v>138</v>
      </c>
      <c r="G92" s="52" t="s">
        <v>95</v>
      </c>
      <c r="H92" s="211" t="s">
        <v>135</v>
      </c>
      <c r="J92" s="210" t="s">
        <v>100</v>
      </c>
      <c r="K92" s="110" t="s">
        <v>820</v>
      </c>
      <c r="L92" s="43" t="s">
        <v>726</v>
      </c>
      <c r="M92" s="43" t="s">
        <v>845</v>
      </c>
      <c r="N92" s="43" t="s">
        <v>138</v>
      </c>
      <c r="O92" s="52" t="s">
        <v>286</v>
      </c>
      <c r="P92" s="211" t="s">
        <v>135</v>
      </c>
    </row>
    <row r="93" spans="2:18" x14ac:dyDescent="0.35">
      <c r="B93" s="210" t="s">
        <v>100</v>
      </c>
      <c r="C93" s="110" t="s">
        <v>772</v>
      </c>
      <c r="D93" s="43" t="s">
        <v>726</v>
      </c>
      <c r="E93" s="43" t="s">
        <v>845</v>
      </c>
      <c r="F93" s="274" t="s">
        <v>138</v>
      </c>
      <c r="G93" s="52" t="s">
        <v>95</v>
      </c>
      <c r="H93" s="211" t="s">
        <v>135</v>
      </c>
      <c r="J93" s="210" t="s">
        <v>100</v>
      </c>
      <c r="K93" s="110" t="s">
        <v>821</v>
      </c>
      <c r="L93" s="43" t="s">
        <v>726</v>
      </c>
      <c r="M93" s="43" t="s">
        <v>845</v>
      </c>
      <c r="N93" s="43" t="s">
        <v>138</v>
      </c>
      <c r="O93" s="52" t="s">
        <v>286</v>
      </c>
      <c r="P93" s="211" t="s">
        <v>135</v>
      </c>
    </row>
    <row r="94" spans="2:18" x14ac:dyDescent="0.35">
      <c r="B94" s="210" t="s">
        <v>100</v>
      </c>
      <c r="C94" s="110" t="s">
        <v>924</v>
      </c>
      <c r="D94" s="43" t="s">
        <v>882</v>
      </c>
      <c r="E94" s="43" t="s">
        <v>903</v>
      </c>
      <c r="F94" s="274" t="s">
        <v>32</v>
      </c>
      <c r="G94" s="52" t="s">
        <v>95</v>
      </c>
      <c r="H94" s="211" t="s">
        <v>135</v>
      </c>
      <c r="J94" s="210" t="s">
        <v>100</v>
      </c>
      <c r="K94" s="110" t="s">
        <v>746</v>
      </c>
      <c r="L94" s="43" t="s">
        <v>726</v>
      </c>
      <c r="M94" s="43" t="s">
        <v>845</v>
      </c>
      <c r="N94" s="43" t="s">
        <v>138</v>
      </c>
      <c r="O94" s="52" t="s">
        <v>286</v>
      </c>
      <c r="P94" s="211" t="s">
        <v>135</v>
      </c>
    </row>
    <row r="95" spans="2:18" x14ac:dyDescent="0.35">
      <c r="B95" s="210" t="s">
        <v>100</v>
      </c>
      <c r="C95" s="110" t="s">
        <v>925</v>
      </c>
      <c r="D95" s="43" t="s">
        <v>882</v>
      </c>
      <c r="E95" s="43" t="s">
        <v>903</v>
      </c>
      <c r="F95" s="274" t="s">
        <v>32</v>
      </c>
      <c r="G95" s="52" t="s">
        <v>95</v>
      </c>
      <c r="H95" s="211" t="s">
        <v>135</v>
      </c>
      <c r="J95" s="210" t="s">
        <v>100</v>
      </c>
      <c r="K95" s="110" t="s">
        <v>881</v>
      </c>
      <c r="L95" s="43" t="s">
        <v>882</v>
      </c>
      <c r="M95" s="43" t="s">
        <v>903</v>
      </c>
      <c r="N95" s="43" t="s">
        <v>32</v>
      </c>
      <c r="O95" s="52" t="s">
        <v>286</v>
      </c>
      <c r="P95" s="211" t="s">
        <v>135</v>
      </c>
    </row>
    <row r="96" spans="2:18" x14ac:dyDescent="0.35">
      <c r="B96" s="210" t="s">
        <v>100</v>
      </c>
      <c r="C96" s="110" t="s">
        <v>926</v>
      </c>
      <c r="D96" s="43" t="s">
        <v>882</v>
      </c>
      <c r="E96" s="43" t="s">
        <v>903</v>
      </c>
      <c r="F96" s="274" t="s">
        <v>32</v>
      </c>
      <c r="G96" s="52" t="s">
        <v>95</v>
      </c>
      <c r="H96" s="211" t="s">
        <v>135</v>
      </c>
      <c r="J96" s="210" t="s">
        <v>100</v>
      </c>
      <c r="K96" s="110" t="s">
        <v>883</v>
      </c>
      <c r="L96" s="43" t="s">
        <v>882</v>
      </c>
      <c r="M96" s="43" t="s">
        <v>903</v>
      </c>
      <c r="N96" s="43" t="s">
        <v>32</v>
      </c>
      <c r="O96" s="52" t="s">
        <v>286</v>
      </c>
      <c r="P96" s="211" t="s">
        <v>135</v>
      </c>
    </row>
    <row r="97" spans="2:18" x14ac:dyDescent="0.35">
      <c r="B97" s="210" t="s">
        <v>100</v>
      </c>
      <c r="C97" s="110" t="s">
        <v>927</v>
      </c>
      <c r="D97" s="43" t="s">
        <v>882</v>
      </c>
      <c r="E97" s="43" t="s">
        <v>903</v>
      </c>
      <c r="F97" s="274" t="s">
        <v>32</v>
      </c>
      <c r="G97" s="52" t="s">
        <v>95</v>
      </c>
      <c r="H97" s="211" t="s">
        <v>135</v>
      </c>
      <c r="J97" s="210" t="s">
        <v>100</v>
      </c>
      <c r="K97" s="110" t="s">
        <v>884</v>
      </c>
      <c r="L97" s="43" t="s">
        <v>882</v>
      </c>
      <c r="M97" s="43" t="s">
        <v>903</v>
      </c>
      <c r="N97" s="43" t="s">
        <v>32</v>
      </c>
      <c r="O97" s="52" t="s">
        <v>286</v>
      </c>
      <c r="P97" s="211" t="s">
        <v>135</v>
      </c>
      <c r="R97" s="200"/>
    </row>
    <row r="98" spans="2:18" s="200" customFormat="1" x14ac:dyDescent="0.35">
      <c r="B98" s="210" t="s">
        <v>100</v>
      </c>
      <c r="C98" s="110" t="s">
        <v>928</v>
      </c>
      <c r="D98" s="43" t="s">
        <v>882</v>
      </c>
      <c r="E98" s="43" t="s">
        <v>903</v>
      </c>
      <c r="F98" s="274" t="s">
        <v>32</v>
      </c>
      <c r="G98" s="52" t="s">
        <v>95</v>
      </c>
      <c r="H98" s="211" t="s">
        <v>135</v>
      </c>
      <c r="J98" s="210" t="s">
        <v>100</v>
      </c>
      <c r="K98" s="110" t="s">
        <v>543</v>
      </c>
      <c r="L98" s="43" t="s">
        <v>76</v>
      </c>
      <c r="M98" s="43" t="s">
        <v>848</v>
      </c>
      <c r="N98" s="43" t="s">
        <v>67</v>
      </c>
      <c r="O98" s="52" t="s">
        <v>286</v>
      </c>
      <c r="P98" s="211" t="s">
        <v>135</v>
      </c>
      <c r="Q98" s="277"/>
    </row>
    <row r="99" spans="2:18" s="200" customFormat="1" x14ac:dyDescent="0.35">
      <c r="B99" s="210" t="s">
        <v>100</v>
      </c>
      <c r="C99" s="110" t="s">
        <v>999</v>
      </c>
      <c r="D99" s="43" t="s">
        <v>882</v>
      </c>
      <c r="E99" s="43" t="s">
        <v>354</v>
      </c>
      <c r="F99" s="274" t="s">
        <v>32</v>
      </c>
      <c r="G99" s="52" t="s">
        <v>95</v>
      </c>
      <c r="H99" s="211" t="s">
        <v>135</v>
      </c>
      <c r="J99" s="210" t="s">
        <v>100</v>
      </c>
      <c r="K99" s="110" t="s">
        <v>544</v>
      </c>
      <c r="L99" s="43" t="s">
        <v>76</v>
      </c>
      <c r="M99" s="43" t="s">
        <v>848</v>
      </c>
      <c r="N99" s="43" t="s">
        <v>67</v>
      </c>
      <c r="O99" s="52" t="s">
        <v>286</v>
      </c>
      <c r="P99" s="211" t="s">
        <v>135</v>
      </c>
      <c r="Q99" s="277"/>
    </row>
    <row r="100" spans="2:18" s="200" customFormat="1" x14ac:dyDescent="0.35">
      <c r="B100" s="210" t="s">
        <v>100</v>
      </c>
      <c r="C100" s="110" t="s">
        <v>515</v>
      </c>
      <c r="D100" s="43" t="s">
        <v>517</v>
      </c>
      <c r="E100" s="43" t="s">
        <v>846</v>
      </c>
      <c r="F100" s="274" t="s">
        <v>137</v>
      </c>
      <c r="G100" s="52" t="s">
        <v>95</v>
      </c>
      <c r="H100" s="211" t="s">
        <v>135</v>
      </c>
      <c r="J100" s="210" t="s">
        <v>100</v>
      </c>
      <c r="K100" s="110" t="s">
        <v>545</v>
      </c>
      <c r="L100" s="43" t="s">
        <v>76</v>
      </c>
      <c r="M100" s="43" t="s">
        <v>848</v>
      </c>
      <c r="N100" s="43" t="s">
        <v>67</v>
      </c>
      <c r="O100" s="52" t="s">
        <v>286</v>
      </c>
      <c r="P100" s="211" t="s">
        <v>135</v>
      </c>
      <c r="Q100" s="277"/>
    </row>
    <row r="101" spans="2:18" s="200" customFormat="1" x14ac:dyDescent="0.35">
      <c r="B101" s="210" t="s">
        <v>100</v>
      </c>
      <c r="C101" s="110" t="s">
        <v>516</v>
      </c>
      <c r="D101" s="43" t="s">
        <v>517</v>
      </c>
      <c r="E101" s="43" t="s">
        <v>846</v>
      </c>
      <c r="F101" s="274" t="s">
        <v>137</v>
      </c>
      <c r="G101" s="52" t="s">
        <v>95</v>
      </c>
      <c r="H101" s="211" t="s">
        <v>135</v>
      </c>
      <c r="J101" s="210" t="s">
        <v>100</v>
      </c>
      <c r="K101" s="110" t="s">
        <v>669</v>
      </c>
      <c r="L101" s="43" t="s">
        <v>76</v>
      </c>
      <c r="M101" s="43" t="s">
        <v>862</v>
      </c>
      <c r="N101" s="43" t="s">
        <v>67</v>
      </c>
      <c r="O101" s="52" t="s">
        <v>286</v>
      </c>
      <c r="P101" s="211" t="s">
        <v>135</v>
      </c>
      <c r="Q101" s="277"/>
    </row>
    <row r="102" spans="2:18" s="200" customFormat="1" x14ac:dyDescent="0.35">
      <c r="B102" s="210" t="s">
        <v>100</v>
      </c>
      <c r="C102" s="110" t="s">
        <v>513</v>
      </c>
      <c r="D102" s="43" t="s">
        <v>517</v>
      </c>
      <c r="E102" s="43" t="s">
        <v>846</v>
      </c>
      <c r="F102" s="274" t="s">
        <v>137</v>
      </c>
      <c r="G102" s="52" t="s">
        <v>95</v>
      </c>
      <c r="H102" s="211" t="s">
        <v>135</v>
      </c>
      <c r="J102" s="210" t="s">
        <v>100</v>
      </c>
      <c r="K102" s="110" t="s">
        <v>670</v>
      </c>
      <c r="L102" s="43" t="s">
        <v>76</v>
      </c>
      <c r="M102" s="43" t="s">
        <v>862</v>
      </c>
      <c r="N102" s="43" t="s">
        <v>67</v>
      </c>
      <c r="O102" s="52" t="s">
        <v>286</v>
      </c>
      <c r="P102" s="211" t="s">
        <v>135</v>
      </c>
      <c r="Q102" s="277"/>
    </row>
    <row r="103" spans="2:18" s="200" customFormat="1" x14ac:dyDescent="0.35">
      <c r="B103" s="210" t="s">
        <v>100</v>
      </c>
      <c r="C103" s="110" t="s">
        <v>514</v>
      </c>
      <c r="D103" s="43" t="s">
        <v>517</v>
      </c>
      <c r="E103" s="43" t="s">
        <v>846</v>
      </c>
      <c r="F103" s="274" t="s">
        <v>137</v>
      </c>
      <c r="G103" s="52" t="s">
        <v>95</v>
      </c>
      <c r="H103" s="211" t="s">
        <v>135</v>
      </c>
      <c r="J103" s="210" t="s">
        <v>100</v>
      </c>
      <c r="K103" s="110" t="s">
        <v>671</v>
      </c>
      <c r="L103" s="43" t="s">
        <v>76</v>
      </c>
      <c r="M103" s="43" t="s">
        <v>862</v>
      </c>
      <c r="N103" s="43" t="s">
        <v>67</v>
      </c>
      <c r="O103" s="52" t="s">
        <v>286</v>
      </c>
      <c r="P103" s="211" t="s">
        <v>135</v>
      </c>
      <c r="Q103" s="277"/>
    </row>
    <row r="104" spans="2:18" s="200" customFormat="1" x14ac:dyDescent="0.35">
      <c r="B104" s="210" t="s">
        <v>100</v>
      </c>
      <c r="C104" s="110" t="s">
        <v>472</v>
      </c>
      <c r="D104" s="43" t="s">
        <v>470</v>
      </c>
      <c r="E104" s="43" t="s">
        <v>847</v>
      </c>
      <c r="F104" s="274" t="s">
        <v>170</v>
      </c>
      <c r="G104" s="52" t="s">
        <v>95</v>
      </c>
      <c r="H104" s="211" t="s">
        <v>135</v>
      </c>
      <c r="J104" s="210" t="s">
        <v>100</v>
      </c>
      <c r="K104" s="110" t="s">
        <v>672</v>
      </c>
      <c r="L104" s="43" t="s">
        <v>76</v>
      </c>
      <c r="M104" s="43" t="s">
        <v>862</v>
      </c>
      <c r="N104" s="43" t="s">
        <v>67</v>
      </c>
      <c r="O104" s="52" t="s">
        <v>286</v>
      </c>
      <c r="P104" s="211" t="s">
        <v>135</v>
      </c>
      <c r="Q104" s="277"/>
    </row>
    <row r="105" spans="2:18" s="200" customFormat="1" x14ac:dyDescent="0.35">
      <c r="B105" s="210" t="s">
        <v>100</v>
      </c>
      <c r="C105" s="110" t="s">
        <v>469</v>
      </c>
      <c r="D105" s="43" t="s">
        <v>470</v>
      </c>
      <c r="E105" s="43" t="s">
        <v>847</v>
      </c>
      <c r="F105" s="274" t="s">
        <v>170</v>
      </c>
      <c r="G105" s="52" t="s">
        <v>95</v>
      </c>
      <c r="H105" s="211" t="s">
        <v>135</v>
      </c>
      <c r="J105" s="210" t="s">
        <v>100</v>
      </c>
      <c r="K105" s="110" t="s">
        <v>560</v>
      </c>
      <c r="L105" s="43" t="s">
        <v>77</v>
      </c>
      <c r="M105" s="43" t="s">
        <v>742</v>
      </c>
      <c r="N105" s="43" t="s">
        <v>48</v>
      </c>
      <c r="O105" s="52" t="s">
        <v>286</v>
      </c>
      <c r="P105" s="211" t="s">
        <v>135</v>
      </c>
      <c r="Q105" s="277"/>
    </row>
    <row r="106" spans="2:18" s="200" customFormat="1" x14ac:dyDescent="0.35">
      <c r="B106" s="210" t="s">
        <v>100</v>
      </c>
      <c r="C106" s="110" t="s">
        <v>471</v>
      </c>
      <c r="D106" s="43" t="s">
        <v>470</v>
      </c>
      <c r="E106" s="43" t="s">
        <v>847</v>
      </c>
      <c r="F106" s="274" t="s">
        <v>170</v>
      </c>
      <c r="G106" s="52" t="s">
        <v>95</v>
      </c>
      <c r="H106" s="211" t="s">
        <v>135</v>
      </c>
      <c r="J106" s="210" t="s">
        <v>100</v>
      </c>
      <c r="K106" s="110" t="s">
        <v>561</v>
      </c>
      <c r="L106" s="43" t="s">
        <v>77</v>
      </c>
      <c r="M106" s="43" t="s">
        <v>742</v>
      </c>
      <c r="N106" s="43" t="s">
        <v>48</v>
      </c>
      <c r="O106" s="52" t="s">
        <v>286</v>
      </c>
      <c r="P106" s="211" t="s">
        <v>135</v>
      </c>
      <c r="Q106" s="277"/>
    </row>
    <row r="107" spans="2:18" s="200" customFormat="1" x14ac:dyDescent="0.35">
      <c r="B107" s="210" t="s">
        <v>100</v>
      </c>
      <c r="C107" s="110" t="s">
        <v>538</v>
      </c>
      <c r="D107" s="43" t="s">
        <v>76</v>
      </c>
      <c r="E107" s="43" t="s">
        <v>848</v>
      </c>
      <c r="F107" s="274" t="s">
        <v>67</v>
      </c>
      <c r="G107" s="52" t="s">
        <v>95</v>
      </c>
      <c r="H107" s="211" t="s">
        <v>135</v>
      </c>
      <c r="J107" s="210" t="s">
        <v>100</v>
      </c>
      <c r="K107" s="110" t="s">
        <v>562</v>
      </c>
      <c r="L107" s="43" t="s">
        <v>77</v>
      </c>
      <c r="M107" s="43" t="s">
        <v>742</v>
      </c>
      <c r="N107" s="43" t="s">
        <v>48</v>
      </c>
      <c r="O107" s="52" t="s">
        <v>286</v>
      </c>
      <c r="P107" s="211" t="s">
        <v>135</v>
      </c>
      <c r="Q107" s="277"/>
    </row>
    <row r="108" spans="2:18" s="200" customFormat="1" x14ac:dyDescent="0.35">
      <c r="B108" s="210" t="s">
        <v>100</v>
      </c>
      <c r="C108" s="110" t="s">
        <v>539</v>
      </c>
      <c r="D108" s="43" t="s">
        <v>76</v>
      </c>
      <c r="E108" s="43" t="s">
        <v>848</v>
      </c>
      <c r="F108" s="274" t="s">
        <v>67</v>
      </c>
      <c r="G108" s="52" t="s">
        <v>95</v>
      </c>
      <c r="H108" s="211" t="s">
        <v>135</v>
      </c>
      <c r="J108" s="210" t="s">
        <v>100</v>
      </c>
      <c r="K108" s="110" t="s">
        <v>563</v>
      </c>
      <c r="L108" s="43" t="s">
        <v>77</v>
      </c>
      <c r="M108" s="43" t="s">
        <v>742</v>
      </c>
      <c r="N108" s="43" t="s">
        <v>48</v>
      </c>
      <c r="O108" s="52" t="s">
        <v>286</v>
      </c>
      <c r="P108" s="211" t="s">
        <v>135</v>
      </c>
    </row>
    <row r="109" spans="2:18" s="200" customFormat="1" x14ac:dyDescent="0.35">
      <c r="B109" s="210" t="s">
        <v>100</v>
      </c>
      <c r="C109" s="110" t="s">
        <v>541</v>
      </c>
      <c r="D109" s="43" t="s">
        <v>76</v>
      </c>
      <c r="E109" s="43" t="s">
        <v>848</v>
      </c>
      <c r="F109" s="274" t="s">
        <v>67</v>
      </c>
      <c r="G109" s="52" t="s">
        <v>95</v>
      </c>
      <c r="H109" s="211" t="s">
        <v>135</v>
      </c>
      <c r="J109" s="210" t="s">
        <v>100</v>
      </c>
      <c r="K109" s="110" t="s">
        <v>1108</v>
      </c>
      <c r="L109" s="43" t="s">
        <v>1109</v>
      </c>
      <c r="M109" s="43" t="s">
        <v>1110</v>
      </c>
      <c r="N109" s="43" t="s">
        <v>218</v>
      </c>
      <c r="O109" s="52" t="s">
        <v>286</v>
      </c>
      <c r="P109" s="211" t="s">
        <v>135</v>
      </c>
    </row>
    <row r="110" spans="2:18" s="200" customFormat="1" x14ac:dyDescent="0.35">
      <c r="B110" s="210" t="s">
        <v>100</v>
      </c>
      <c r="C110" s="110" t="s">
        <v>542</v>
      </c>
      <c r="D110" s="43" t="s">
        <v>76</v>
      </c>
      <c r="E110" s="43" t="s">
        <v>848</v>
      </c>
      <c r="F110" s="274" t="s">
        <v>67</v>
      </c>
      <c r="G110" s="52" t="s">
        <v>95</v>
      </c>
      <c r="H110" s="211" t="s">
        <v>135</v>
      </c>
      <c r="J110" s="210" t="s">
        <v>100</v>
      </c>
      <c r="K110" s="110" t="s">
        <v>1111</v>
      </c>
      <c r="L110" s="43" t="s">
        <v>1109</v>
      </c>
      <c r="M110" s="43" t="s">
        <v>1110</v>
      </c>
      <c r="N110" s="43" t="s">
        <v>218</v>
      </c>
      <c r="O110" s="52" t="s">
        <v>286</v>
      </c>
      <c r="P110" s="211" t="s">
        <v>135</v>
      </c>
    </row>
    <row r="111" spans="2:18" s="200" customFormat="1" x14ac:dyDescent="0.35">
      <c r="B111" s="210" t="s">
        <v>100</v>
      </c>
      <c r="C111" s="110" t="s">
        <v>540</v>
      </c>
      <c r="D111" s="43" t="s">
        <v>76</v>
      </c>
      <c r="E111" s="43" t="s">
        <v>848</v>
      </c>
      <c r="F111" s="274" t="s">
        <v>67</v>
      </c>
      <c r="G111" s="52" t="s">
        <v>95</v>
      </c>
      <c r="H111" s="211" t="s">
        <v>135</v>
      </c>
      <c r="J111" s="210" t="s">
        <v>100</v>
      </c>
      <c r="K111" s="110" t="s">
        <v>1112</v>
      </c>
      <c r="L111" s="43" t="s">
        <v>1109</v>
      </c>
      <c r="M111" s="43" t="s">
        <v>1110</v>
      </c>
      <c r="N111" s="43" t="s">
        <v>218</v>
      </c>
      <c r="O111" s="52" t="s">
        <v>286</v>
      </c>
      <c r="P111" s="211" t="s">
        <v>135</v>
      </c>
      <c r="Q111" s="277"/>
    </row>
    <row r="112" spans="2:18" s="200" customFormat="1" x14ac:dyDescent="0.35">
      <c r="B112" s="210" t="s">
        <v>100</v>
      </c>
      <c r="C112" s="110" t="s">
        <v>558</v>
      </c>
      <c r="D112" s="43" t="s">
        <v>77</v>
      </c>
      <c r="E112" s="43" t="s">
        <v>742</v>
      </c>
      <c r="F112" s="274" t="s">
        <v>48</v>
      </c>
      <c r="G112" s="52" t="s">
        <v>95</v>
      </c>
      <c r="H112" s="211" t="s">
        <v>135</v>
      </c>
      <c r="J112" s="210" t="s">
        <v>100</v>
      </c>
      <c r="K112" s="110" t="s">
        <v>885</v>
      </c>
      <c r="L112" s="43" t="s">
        <v>886</v>
      </c>
      <c r="M112" s="43" t="s">
        <v>904</v>
      </c>
      <c r="N112" s="43" t="s">
        <v>220</v>
      </c>
      <c r="O112" s="52" t="s">
        <v>286</v>
      </c>
      <c r="P112" s="211" t="s">
        <v>135</v>
      </c>
      <c r="Q112" s="277"/>
    </row>
    <row r="113" spans="2:17" s="200" customFormat="1" x14ac:dyDescent="0.35">
      <c r="B113" s="210" t="s">
        <v>100</v>
      </c>
      <c r="C113" s="110" t="s">
        <v>559</v>
      </c>
      <c r="D113" s="43" t="s">
        <v>77</v>
      </c>
      <c r="E113" s="43" t="s">
        <v>742</v>
      </c>
      <c r="F113" s="274" t="s">
        <v>48</v>
      </c>
      <c r="G113" s="52" t="s">
        <v>95</v>
      </c>
      <c r="H113" s="211" t="s">
        <v>135</v>
      </c>
      <c r="J113" s="210"/>
      <c r="K113" s="110" t="s">
        <v>887</v>
      </c>
      <c r="L113" s="43" t="s">
        <v>886</v>
      </c>
      <c r="M113" s="43" t="s">
        <v>904</v>
      </c>
      <c r="N113" s="43" t="s">
        <v>220</v>
      </c>
      <c r="O113" s="52" t="s">
        <v>286</v>
      </c>
      <c r="P113" s="211" t="s">
        <v>135</v>
      </c>
      <c r="Q113" s="277"/>
    </row>
    <row r="114" spans="2:17" s="200" customFormat="1" x14ac:dyDescent="0.35">
      <c r="B114" s="210" t="s">
        <v>100</v>
      </c>
      <c r="C114" s="110" t="s">
        <v>557</v>
      </c>
      <c r="D114" s="43" t="s">
        <v>77</v>
      </c>
      <c r="E114" s="43" t="s">
        <v>742</v>
      </c>
      <c r="F114" s="274" t="s">
        <v>48</v>
      </c>
      <c r="G114" s="52" t="s">
        <v>95</v>
      </c>
      <c r="H114" s="211" t="s">
        <v>135</v>
      </c>
      <c r="J114" s="210"/>
      <c r="K114" s="110" t="s">
        <v>888</v>
      </c>
      <c r="L114" s="43" t="s">
        <v>886</v>
      </c>
      <c r="M114" s="43" t="s">
        <v>904</v>
      </c>
      <c r="N114" s="43" t="s">
        <v>220</v>
      </c>
      <c r="O114" s="52" t="s">
        <v>286</v>
      </c>
      <c r="P114" s="211" t="s">
        <v>135</v>
      </c>
      <c r="Q114" s="277"/>
    </row>
    <row r="115" spans="2:17" s="200" customFormat="1" x14ac:dyDescent="0.35">
      <c r="B115" s="210" t="s">
        <v>100</v>
      </c>
      <c r="C115" s="110" t="s">
        <v>556</v>
      </c>
      <c r="D115" s="43" t="s">
        <v>216</v>
      </c>
      <c r="E115" s="43" t="s">
        <v>849</v>
      </c>
      <c r="F115" s="274" t="s">
        <v>216</v>
      </c>
      <c r="G115" s="52" t="s">
        <v>95</v>
      </c>
      <c r="H115" s="211" t="s">
        <v>135</v>
      </c>
      <c r="J115" s="210"/>
      <c r="K115" s="110" t="s">
        <v>889</v>
      </c>
      <c r="L115" s="43" t="s">
        <v>886</v>
      </c>
      <c r="M115" s="43" t="s">
        <v>904</v>
      </c>
      <c r="N115" s="43" t="s">
        <v>220</v>
      </c>
      <c r="O115" s="52" t="s">
        <v>286</v>
      </c>
      <c r="P115" s="211" t="s">
        <v>135</v>
      </c>
      <c r="Q115" s="277"/>
    </row>
    <row r="116" spans="2:17" s="200" customFormat="1" x14ac:dyDescent="0.35">
      <c r="B116" s="210" t="s">
        <v>100</v>
      </c>
      <c r="C116" s="110" t="s">
        <v>555</v>
      </c>
      <c r="D116" s="43" t="s">
        <v>216</v>
      </c>
      <c r="E116" s="43" t="s">
        <v>849</v>
      </c>
      <c r="F116" s="274" t="s">
        <v>216</v>
      </c>
      <c r="G116" s="52" t="s">
        <v>95</v>
      </c>
      <c r="H116" s="211" t="s">
        <v>135</v>
      </c>
      <c r="J116" s="210"/>
      <c r="K116" s="110" t="s">
        <v>1224</v>
      </c>
      <c r="L116" s="43" t="s">
        <v>49</v>
      </c>
      <c r="M116" s="43" t="s">
        <v>1210</v>
      </c>
      <c r="N116" s="43" t="s">
        <v>49</v>
      </c>
      <c r="O116" s="52" t="s">
        <v>286</v>
      </c>
      <c r="P116" s="211" t="s">
        <v>135</v>
      </c>
      <c r="Q116" s="277"/>
    </row>
    <row r="117" spans="2:17" s="200" customFormat="1" x14ac:dyDescent="0.35">
      <c r="B117" s="210" t="s">
        <v>100</v>
      </c>
      <c r="C117" s="110" t="s">
        <v>554</v>
      </c>
      <c r="D117" s="43" t="s">
        <v>216</v>
      </c>
      <c r="E117" s="43" t="s">
        <v>849</v>
      </c>
      <c r="F117" s="274" t="s">
        <v>216</v>
      </c>
      <c r="G117" s="52" t="s">
        <v>95</v>
      </c>
      <c r="H117" s="211" t="s">
        <v>135</v>
      </c>
      <c r="J117" s="210"/>
      <c r="K117" s="110" t="s">
        <v>1225</v>
      </c>
      <c r="L117" s="43" t="s">
        <v>49</v>
      </c>
      <c r="M117" s="43" t="s">
        <v>1210</v>
      </c>
      <c r="N117" s="43" t="s">
        <v>49</v>
      </c>
      <c r="O117" s="52" t="s">
        <v>286</v>
      </c>
      <c r="P117" s="211" t="s">
        <v>135</v>
      </c>
      <c r="Q117" s="277"/>
    </row>
    <row r="118" spans="2:17" s="200" customFormat="1" x14ac:dyDescent="0.35">
      <c r="B118" s="210" t="s">
        <v>100</v>
      </c>
      <c r="C118" s="110" t="s">
        <v>1133</v>
      </c>
      <c r="D118" s="43" t="s">
        <v>1109</v>
      </c>
      <c r="E118" s="43" t="s">
        <v>1163</v>
      </c>
      <c r="F118" s="286" t="s">
        <v>218</v>
      </c>
      <c r="G118" s="52" t="s">
        <v>95</v>
      </c>
      <c r="H118" s="211" t="s">
        <v>135</v>
      </c>
      <c r="J118" s="210"/>
      <c r="K118" s="110" t="s">
        <v>1226</v>
      </c>
      <c r="L118" s="43" t="s">
        <v>49</v>
      </c>
      <c r="M118" s="43" t="s">
        <v>1210</v>
      </c>
      <c r="N118" s="43" t="s">
        <v>49</v>
      </c>
      <c r="O118" s="52" t="s">
        <v>286</v>
      </c>
      <c r="P118" s="211" t="s">
        <v>135</v>
      </c>
      <c r="Q118" s="277"/>
    </row>
    <row r="119" spans="2:17" s="200" customFormat="1" x14ac:dyDescent="0.35">
      <c r="B119" s="210" t="s">
        <v>100</v>
      </c>
      <c r="C119" s="110" t="s">
        <v>1134</v>
      </c>
      <c r="D119" s="43" t="s">
        <v>1109</v>
      </c>
      <c r="E119" s="43" t="s">
        <v>1163</v>
      </c>
      <c r="F119" s="286" t="s">
        <v>218</v>
      </c>
      <c r="G119" s="52" t="s">
        <v>95</v>
      </c>
      <c r="H119" s="211" t="s">
        <v>135</v>
      </c>
      <c r="J119" s="210"/>
      <c r="K119" s="110"/>
      <c r="L119" s="43"/>
      <c r="M119" s="43"/>
      <c r="N119" s="43"/>
      <c r="O119" s="52"/>
      <c r="P119" s="211"/>
      <c r="Q119" s="277"/>
    </row>
    <row r="120" spans="2:17" s="200" customFormat="1" x14ac:dyDescent="0.35">
      <c r="B120" s="210" t="s">
        <v>100</v>
      </c>
      <c r="C120" s="110" t="s">
        <v>1135</v>
      </c>
      <c r="D120" s="43" t="s">
        <v>1109</v>
      </c>
      <c r="E120" s="43" t="s">
        <v>1163</v>
      </c>
      <c r="F120" s="286" t="s">
        <v>218</v>
      </c>
      <c r="G120" s="52" t="s">
        <v>95</v>
      </c>
      <c r="H120" s="211" t="s">
        <v>135</v>
      </c>
      <c r="J120" s="210"/>
      <c r="K120" s="110"/>
      <c r="L120" s="43"/>
      <c r="M120" s="43"/>
      <c r="N120" s="43"/>
      <c r="O120" s="52"/>
      <c r="P120" s="211"/>
      <c r="Q120" s="277"/>
    </row>
    <row r="121" spans="2:17" s="200" customFormat="1" x14ac:dyDescent="0.35">
      <c r="B121" s="210" t="s">
        <v>100</v>
      </c>
      <c r="C121" s="110" t="s">
        <v>1136</v>
      </c>
      <c r="D121" s="43" t="s">
        <v>1109</v>
      </c>
      <c r="E121" s="43" t="s">
        <v>1163</v>
      </c>
      <c r="F121" s="286" t="s">
        <v>218</v>
      </c>
      <c r="G121" s="52" t="s">
        <v>95</v>
      </c>
      <c r="H121" s="211" t="s">
        <v>135</v>
      </c>
      <c r="J121" s="210"/>
      <c r="K121" s="110"/>
      <c r="L121" s="43"/>
      <c r="M121" s="43"/>
      <c r="N121" s="43"/>
      <c r="O121" s="52"/>
      <c r="P121" s="211"/>
      <c r="Q121" s="277"/>
    </row>
    <row r="122" spans="2:17" s="200" customFormat="1" x14ac:dyDescent="0.35">
      <c r="B122" s="210" t="s">
        <v>100</v>
      </c>
      <c r="C122" s="110" t="s">
        <v>1137</v>
      </c>
      <c r="D122" s="43" t="s">
        <v>1109</v>
      </c>
      <c r="E122" s="43" t="s">
        <v>1163</v>
      </c>
      <c r="F122" s="286" t="s">
        <v>218</v>
      </c>
      <c r="G122" s="52" t="s">
        <v>95</v>
      </c>
      <c r="H122" s="211" t="s">
        <v>135</v>
      </c>
      <c r="J122" s="210"/>
      <c r="K122" s="110"/>
      <c r="L122" s="43"/>
      <c r="M122" s="43"/>
      <c r="N122" s="43"/>
      <c r="O122" s="52"/>
      <c r="P122" s="211"/>
      <c r="Q122" s="277"/>
    </row>
    <row r="123" spans="2:17" s="200" customFormat="1" x14ac:dyDescent="0.35">
      <c r="B123" s="210" t="s">
        <v>100</v>
      </c>
      <c r="C123" s="110" t="s">
        <v>1139</v>
      </c>
      <c r="D123" s="43" t="s">
        <v>1109</v>
      </c>
      <c r="E123" s="43" t="s">
        <v>1163</v>
      </c>
      <c r="F123" s="286" t="s">
        <v>218</v>
      </c>
      <c r="G123" s="52" t="s">
        <v>95</v>
      </c>
      <c r="H123" s="211" t="s">
        <v>135</v>
      </c>
      <c r="J123" s="210"/>
      <c r="K123" s="110"/>
      <c r="L123" s="43"/>
      <c r="M123" s="43"/>
      <c r="N123" s="43"/>
      <c r="O123" s="52"/>
      <c r="P123" s="211"/>
    </row>
    <row r="124" spans="2:17" s="200" customFormat="1" x14ac:dyDescent="0.35">
      <c r="B124" s="210" t="s">
        <v>100</v>
      </c>
      <c r="C124" s="110" t="s">
        <v>1140</v>
      </c>
      <c r="D124" s="43" t="s">
        <v>1109</v>
      </c>
      <c r="E124" s="43" t="s">
        <v>1163</v>
      </c>
      <c r="F124" s="286" t="s">
        <v>218</v>
      </c>
      <c r="G124" s="52" t="s">
        <v>95</v>
      </c>
      <c r="H124" s="211" t="s">
        <v>135</v>
      </c>
      <c r="J124" s="210"/>
      <c r="K124" s="110"/>
      <c r="L124" s="43"/>
      <c r="M124" s="43"/>
      <c r="N124" s="43"/>
      <c r="O124" s="52"/>
      <c r="P124" s="211"/>
    </row>
    <row r="125" spans="2:17" s="200" customFormat="1" x14ac:dyDescent="0.35">
      <c r="B125" s="210" t="s">
        <v>100</v>
      </c>
      <c r="C125" s="110" t="s">
        <v>1141</v>
      </c>
      <c r="D125" s="43" t="s">
        <v>1109</v>
      </c>
      <c r="E125" s="43" t="s">
        <v>1163</v>
      </c>
      <c r="F125" s="286" t="s">
        <v>218</v>
      </c>
      <c r="G125" s="52" t="s">
        <v>95</v>
      </c>
      <c r="H125" s="211" t="s">
        <v>135</v>
      </c>
      <c r="J125" s="210"/>
      <c r="K125" s="110"/>
      <c r="L125" s="43"/>
      <c r="M125" s="43"/>
      <c r="N125" s="43"/>
      <c r="O125" s="52"/>
      <c r="P125" s="211"/>
    </row>
    <row r="126" spans="2:17" s="200" customFormat="1" x14ac:dyDescent="0.35">
      <c r="B126" s="210" t="s">
        <v>100</v>
      </c>
      <c r="C126" s="110" t="s">
        <v>594</v>
      </c>
      <c r="D126" s="43" t="s">
        <v>591</v>
      </c>
      <c r="E126" s="43" t="s">
        <v>850</v>
      </c>
      <c r="F126" s="274" t="s">
        <v>176</v>
      </c>
      <c r="G126" s="52" t="s">
        <v>95</v>
      </c>
      <c r="H126" s="211" t="s">
        <v>135</v>
      </c>
      <c r="J126" s="210"/>
      <c r="K126" s="110"/>
      <c r="L126" s="43"/>
      <c r="M126" s="43"/>
      <c r="N126" s="43"/>
      <c r="O126" s="52"/>
      <c r="P126" s="211"/>
    </row>
    <row r="127" spans="2:17" s="200" customFormat="1" x14ac:dyDescent="0.35">
      <c r="B127" s="210" t="s">
        <v>100</v>
      </c>
      <c r="C127" s="110" t="s">
        <v>592</v>
      </c>
      <c r="D127" s="43" t="s">
        <v>591</v>
      </c>
      <c r="E127" s="43" t="s">
        <v>850</v>
      </c>
      <c r="F127" s="274" t="s">
        <v>176</v>
      </c>
      <c r="G127" s="52" t="s">
        <v>95</v>
      </c>
      <c r="H127" s="211" t="s">
        <v>135</v>
      </c>
      <c r="J127" s="210"/>
      <c r="K127" s="110"/>
      <c r="L127" s="43"/>
      <c r="M127" s="43"/>
      <c r="N127" s="43"/>
      <c r="O127" s="52"/>
      <c r="P127" s="211"/>
    </row>
    <row r="128" spans="2:17" s="200" customFormat="1" x14ac:dyDescent="0.35">
      <c r="B128" s="210" t="s">
        <v>100</v>
      </c>
      <c r="C128" s="110" t="s">
        <v>593</v>
      </c>
      <c r="D128" s="43" t="s">
        <v>591</v>
      </c>
      <c r="E128" s="43" t="s">
        <v>850</v>
      </c>
      <c r="F128" s="274" t="s">
        <v>176</v>
      </c>
      <c r="G128" s="52" t="s">
        <v>95</v>
      </c>
      <c r="H128" s="211" t="s">
        <v>135</v>
      </c>
      <c r="J128" s="210"/>
      <c r="K128" s="110"/>
      <c r="L128" s="43"/>
      <c r="M128" s="43"/>
      <c r="N128" s="43"/>
      <c r="O128" s="52"/>
      <c r="P128" s="211"/>
    </row>
    <row r="129" spans="2:24" s="200" customFormat="1" x14ac:dyDescent="0.35">
      <c r="B129" s="210" t="s">
        <v>100</v>
      </c>
      <c r="C129" s="110" t="s">
        <v>1142</v>
      </c>
      <c r="D129" s="43" t="s">
        <v>591</v>
      </c>
      <c r="E129" s="43" t="s">
        <v>1164</v>
      </c>
      <c r="F129" s="286" t="s">
        <v>176</v>
      </c>
      <c r="G129" s="52" t="s">
        <v>95</v>
      </c>
      <c r="H129" s="211" t="s">
        <v>135</v>
      </c>
      <c r="J129" s="210"/>
      <c r="K129" s="110"/>
      <c r="L129" s="43"/>
      <c r="M129" s="43"/>
      <c r="N129" s="43"/>
      <c r="O129" s="52"/>
      <c r="P129" s="211"/>
    </row>
    <row r="130" spans="2:24" s="200" customFormat="1" x14ac:dyDescent="0.35">
      <c r="B130" s="210" t="s">
        <v>100</v>
      </c>
      <c r="C130" s="110" t="s">
        <v>1144</v>
      </c>
      <c r="D130" s="43" t="s">
        <v>591</v>
      </c>
      <c r="E130" s="43" t="s">
        <v>1164</v>
      </c>
      <c r="F130" s="286" t="s">
        <v>176</v>
      </c>
      <c r="G130" s="52" t="s">
        <v>95</v>
      </c>
      <c r="H130" s="211" t="s">
        <v>135</v>
      </c>
      <c r="J130" s="210"/>
      <c r="K130" s="110"/>
      <c r="L130" s="43"/>
      <c r="M130" s="43"/>
      <c r="N130" s="43"/>
      <c r="O130" s="52"/>
      <c r="P130" s="211"/>
    </row>
    <row r="131" spans="2:24" s="200" customFormat="1" x14ac:dyDescent="0.35">
      <c r="B131" s="210"/>
      <c r="C131" s="110" t="s">
        <v>1145</v>
      </c>
      <c r="D131" s="43" t="s">
        <v>591</v>
      </c>
      <c r="E131" s="43" t="s">
        <v>1164</v>
      </c>
      <c r="F131" s="286" t="s">
        <v>176</v>
      </c>
      <c r="G131" s="52" t="s">
        <v>95</v>
      </c>
      <c r="H131" s="211" t="s">
        <v>135</v>
      </c>
      <c r="J131" s="210"/>
      <c r="K131" s="110"/>
      <c r="L131" s="43"/>
      <c r="M131" s="43"/>
      <c r="N131" s="43"/>
      <c r="O131" s="52"/>
      <c r="P131" s="211"/>
      <c r="R131" s="110"/>
    </row>
    <row r="132" spans="2:24" s="200" customFormat="1" x14ac:dyDescent="0.35">
      <c r="B132" s="210"/>
      <c r="C132" s="110" t="s">
        <v>929</v>
      </c>
      <c r="D132" s="43" t="s">
        <v>886</v>
      </c>
      <c r="E132" s="43" t="s">
        <v>904</v>
      </c>
      <c r="F132" s="274" t="s">
        <v>220</v>
      </c>
      <c r="G132" s="52" t="s">
        <v>95</v>
      </c>
      <c r="H132" s="211" t="s">
        <v>135</v>
      </c>
      <c r="J132" s="210"/>
      <c r="K132" s="110"/>
      <c r="L132" s="43"/>
      <c r="M132" s="43"/>
      <c r="N132" s="43"/>
      <c r="O132" s="52"/>
      <c r="P132" s="211"/>
      <c r="R132" s="110"/>
      <c r="S132" s="43"/>
      <c r="T132" s="43"/>
      <c r="U132" s="43"/>
      <c r="W132" s="52" t="s">
        <v>95</v>
      </c>
      <c r="X132" s="50" t="s">
        <v>135</v>
      </c>
    </row>
    <row r="133" spans="2:24" s="200" customFormat="1" x14ac:dyDescent="0.35">
      <c r="B133" s="210"/>
      <c r="C133" s="110" t="s">
        <v>930</v>
      </c>
      <c r="D133" s="43" t="s">
        <v>886</v>
      </c>
      <c r="E133" s="43" t="s">
        <v>904</v>
      </c>
      <c r="F133" s="274" t="s">
        <v>220</v>
      </c>
      <c r="G133" s="52" t="s">
        <v>95</v>
      </c>
      <c r="H133" s="211" t="s">
        <v>135</v>
      </c>
      <c r="J133" s="210"/>
      <c r="K133" s="110"/>
      <c r="L133" s="43"/>
      <c r="M133" s="43"/>
      <c r="N133" s="43"/>
      <c r="O133" s="52"/>
      <c r="P133" s="211"/>
      <c r="R133" s="110"/>
      <c r="S133" s="43"/>
      <c r="T133" s="43"/>
      <c r="U133" s="43"/>
      <c r="W133" s="52" t="s">
        <v>95</v>
      </c>
      <c r="X133" s="50" t="s">
        <v>135</v>
      </c>
    </row>
    <row r="134" spans="2:24" s="200" customFormat="1" x14ac:dyDescent="0.35">
      <c r="B134" s="210"/>
      <c r="C134" s="110" t="s">
        <v>1197</v>
      </c>
      <c r="D134" s="43" t="s">
        <v>886</v>
      </c>
      <c r="E134" s="43" t="s">
        <v>904</v>
      </c>
      <c r="F134" s="274" t="s">
        <v>220</v>
      </c>
      <c r="G134" s="52" t="s">
        <v>95</v>
      </c>
      <c r="H134" s="211" t="s">
        <v>135</v>
      </c>
      <c r="J134" s="210"/>
      <c r="K134" s="110"/>
      <c r="L134" s="43"/>
      <c r="M134" s="43"/>
      <c r="N134" s="43"/>
      <c r="O134" s="52"/>
      <c r="P134" s="211"/>
      <c r="R134" s="110"/>
      <c r="S134" s="43"/>
      <c r="T134" s="43"/>
      <c r="U134" s="43"/>
      <c r="W134" s="52" t="s">
        <v>95</v>
      </c>
      <c r="X134" s="50" t="s">
        <v>135</v>
      </c>
    </row>
    <row r="135" spans="2:24" s="200" customFormat="1" x14ac:dyDescent="0.35">
      <c r="B135" s="210"/>
      <c r="C135" s="110" t="s">
        <v>932</v>
      </c>
      <c r="D135" s="43" t="s">
        <v>886</v>
      </c>
      <c r="E135" s="43" t="s">
        <v>904</v>
      </c>
      <c r="F135" s="274" t="s">
        <v>220</v>
      </c>
      <c r="G135" s="52" t="s">
        <v>95</v>
      </c>
      <c r="H135" s="211" t="s">
        <v>135</v>
      </c>
      <c r="J135" s="210"/>
      <c r="K135" s="110"/>
      <c r="L135" s="43"/>
      <c r="M135" s="43"/>
      <c r="N135" s="43"/>
      <c r="O135" s="52"/>
      <c r="P135" s="211"/>
      <c r="R135" s="110"/>
      <c r="S135" s="43"/>
      <c r="T135" s="43"/>
      <c r="U135" s="43"/>
      <c r="W135" s="52" t="s">
        <v>95</v>
      </c>
      <c r="X135" s="50" t="s">
        <v>135</v>
      </c>
    </row>
    <row r="136" spans="2:24" s="200" customFormat="1" x14ac:dyDescent="0.35">
      <c r="B136" s="210"/>
      <c r="C136" s="110" t="s">
        <v>933</v>
      </c>
      <c r="D136" s="43" t="s">
        <v>886</v>
      </c>
      <c r="E136" s="43" t="s">
        <v>904</v>
      </c>
      <c r="F136" s="274" t="s">
        <v>220</v>
      </c>
      <c r="G136" s="52" t="s">
        <v>95</v>
      </c>
      <c r="H136" s="211" t="s">
        <v>135</v>
      </c>
      <c r="J136" s="210"/>
      <c r="K136" s="110"/>
      <c r="L136" s="43"/>
      <c r="M136" s="43"/>
      <c r="N136" s="43"/>
      <c r="O136" s="52"/>
      <c r="P136" s="211"/>
      <c r="R136" s="110"/>
      <c r="S136" s="43"/>
      <c r="T136" s="43"/>
      <c r="U136" s="43"/>
      <c r="W136" s="52" t="s">
        <v>95</v>
      </c>
      <c r="X136" s="50" t="s">
        <v>135</v>
      </c>
    </row>
    <row r="137" spans="2:24" s="200" customFormat="1" x14ac:dyDescent="0.35">
      <c r="B137" s="210"/>
      <c r="C137" s="110" t="s">
        <v>1196</v>
      </c>
      <c r="D137" s="43" t="s">
        <v>886</v>
      </c>
      <c r="E137" s="43" t="s">
        <v>904</v>
      </c>
      <c r="F137" s="274" t="s">
        <v>220</v>
      </c>
      <c r="G137" s="52" t="s">
        <v>95</v>
      </c>
      <c r="H137" s="211" t="s">
        <v>135</v>
      </c>
      <c r="J137" s="210"/>
      <c r="K137" s="110"/>
      <c r="L137" s="43"/>
      <c r="M137" s="43"/>
      <c r="N137" s="43"/>
      <c r="O137" s="52"/>
      <c r="P137" s="211"/>
      <c r="R137" s="110"/>
      <c r="S137" s="43"/>
      <c r="T137" s="43"/>
      <c r="U137" s="43"/>
      <c r="W137" s="52" t="s">
        <v>95</v>
      </c>
      <c r="X137" s="50" t="s">
        <v>135</v>
      </c>
    </row>
    <row r="138" spans="2:24" s="200" customFormat="1" x14ac:dyDescent="0.35">
      <c r="B138" s="210"/>
      <c r="C138" s="110" t="s">
        <v>935</v>
      </c>
      <c r="D138" s="43" t="s">
        <v>886</v>
      </c>
      <c r="E138" s="43" t="s">
        <v>904</v>
      </c>
      <c r="F138" s="274" t="s">
        <v>220</v>
      </c>
      <c r="G138" s="52" t="s">
        <v>95</v>
      </c>
      <c r="H138" s="211" t="s">
        <v>135</v>
      </c>
      <c r="J138" s="210"/>
      <c r="K138" s="110"/>
      <c r="L138" s="43"/>
      <c r="M138" s="43"/>
      <c r="N138" s="43"/>
      <c r="O138" s="52"/>
      <c r="P138" s="211"/>
      <c r="R138" s="110"/>
      <c r="S138" s="43"/>
      <c r="T138" s="43"/>
      <c r="U138" s="43"/>
      <c r="W138" s="52" t="s">
        <v>95</v>
      </c>
      <c r="X138" s="50" t="s">
        <v>135</v>
      </c>
    </row>
    <row r="139" spans="2:24" s="200" customFormat="1" x14ac:dyDescent="0.35">
      <c r="B139" s="210"/>
      <c r="C139" s="110" t="s">
        <v>936</v>
      </c>
      <c r="D139" s="43" t="s">
        <v>886</v>
      </c>
      <c r="E139" s="43" t="s">
        <v>904</v>
      </c>
      <c r="F139" s="274" t="s">
        <v>220</v>
      </c>
      <c r="G139" s="52" t="s">
        <v>95</v>
      </c>
      <c r="H139" s="211" t="s">
        <v>135</v>
      </c>
      <c r="J139" s="210"/>
      <c r="K139" s="110"/>
      <c r="L139" s="43"/>
      <c r="M139" s="43"/>
      <c r="N139" s="43"/>
      <c r="O139" s="52"/>
      <c r="P139" s="211"/>
      <c r="R139" s="110"/>
      <c r="S139" s="43"/>
      <c r="T139" s="43"/>
      <c r="U139" s="43"/>
      <c r="W139" s="52" t="s">
        <v>95</v>
      </c>
      <c r="X139" s="50" t="s">
        <v>135</v>
      </c>
    </row>
    <row r="140" spans="2:24" s="200" customFormat="1" x14ac:dyDescent="0.35">
      <c r="B140" s="210"/>
      <c r="C140" s="110" t="s">
        <v>1209</v>
      </c>
      <c r="D140" s="43" t="s">
        <v>49</v>
      </c>
      <c r="E140" s="43" t="s">
        <v>1210</v>
      </c>
      <c r="F140" s="274" t="s">
        <v>49</v>
      </c>
      <c r="G140" s="52" t="s">
        <v>95</v>
      </c>
      <c r="H140" s="211" t="s">
        <v>135</v>
      </c>
      <c r="J140" s="210"/>
      <c r="K140" s="110"/>
      <c r="L140" s="43"/>
      <c r="M140" s="43"/>
      <c r="N140" s="43"/>
      <c r="O140" s="52"/>
      <c r="P140" s="211"/>
      <c r="R140" s="110"/>
      <c r="S140" s="43"/>
      <c r="T140" s="43"/>
      <c r="U140" s="43"/>
      <c r="W140" s="52" t="s">
        <v>95</v>
      </c>
      <c r="X140" s="50" t="s">
        <v>135</v>
      </c>
    </row>
    <row r="141" spans="2:24" s="200" customFormat="1" x14ac:dyDescent="0.35">
      <c r="B141" s="210" t="s">
        <v>100</v>
      </c>
      <c r="C141" s="110" t="s">
        <v>1211</v>
      </c>
      <c r="D141" s="43" t="s">
        <v>49</v>
      </c>
      <c r="E141" s="43" t="s">
        <v>1210</v>
      </c>
      <c r="F141" s="274" t="s">
        <v>49</v>
      </c>
      <c r="G141" s="52" t="s">
        <v>95</v>
      </c>
      <c r="H141" s="211" t="s">
        <v>135</v>
      </c>
      <c r="J141" s="210"/>
      <c r="K141" s="110"/>
      <c r="L141" s="43"/>
      <c r="M141" s="43"/>
      <c r="N141" s="43"/>
      <c r="O141" s="52"/>
      <c r="P141" s="211"/>
      <c r="S141" s="43"/>
      <c r="T141" s="43"/>
      <c r="U141" s="43"/>
      <c r="W141" s="52" t="s">
        <v>95</v>
      </c>
      <c r="X141" s="50" t="s">
        <v>135</v>
      </c>
    </row>
    <row r="142" spans="2:24" s="200" customFormat="1" x14ac:dyDescent="0.35">
      <c r="B142" s="210" t="s">
        <v>100</v>
      </c>
      <c r="C142" s="110" t="s">
        <v>1212</v>
      </c>
      <c r="D142" s="43" t="s">
        <v>49</v>
      </c>
      <c r="E142" s="43" t="s">
        <v>1210</v>
      </c>
      <c r="F142" s="274" t="s">
        <v>49</v>
      </c>
      <c r="G142" s="52" t="s">
        <v>95</v>
      </c>
      <c r="H142" s="211" t="s">
        <v>135</v>
      </c>
      <c r="J142" s="210"/>
      <c r="K142" s="110"/>
      <c r="L142" s="43"/>
      <c r="M142" s="43"/>
      <c r="N142" s="43"/>
      <c r="O142" s="52"/>
      <c r="P142" s="211"/>
    </row>
    <row r="143" spans="2:24" s="200" customFormat="1" x14ac:dyDescent="0.35">
      <c r="B143" s="210" t="s">
        <v>100</v>
      </c>
      <c r="C143" s="110" t="s">
        <v>1213</v>
      </c>
      <c r="D143" s="43" t="s">
        <v>49</v>
      </c>
      <c r="E143" s="43" t="s">
        <v>1210</v>
      </c>
      <c r="F143" s="274" t="s">
        <v>49</v>
      </c>
      <c r="G143" s="52" t="s">
        <v>95</v>
      </c>
      <c r="H143" s="211" t="s">
        <v>135</v>
      </c>
      <c r="J143" s="210"/>
      <c r="K143" s="110"/>
      <c r="L143" s="43"/>
      <c r="M143" s="43"/>
      <c r="N143" s="43"/>
      <c r="O143" s="52"/>
      <c r="P143" s="211"/>
    </row>
    <row r="144" spans="2:24" s="200" customFormat="1" x14ac:dyDescent="0.35">
      <c r="B144" s="210" t="s">
        <v>100</v>
      </c>
      <c r="C144" s="110" t="s">
        <v>1214</v>
      </c>
      <c r="D144" s="43" t="s">
        <v>49</v>
      </c>
      <c r="E144" s="43" t="s">
        <v>1210</v>
      </c>
      <c r="F144" s="274" t="s">
        <v>49</v>
      </c>
      <c r="G144" s="52" t="s">
        <v>95</v>
      </c>
      <c r="H144" s="211" t="s">
        <v>135</v>
      </c>
      <c r="J144" s="210"/>
      <c r="K144" s="110"/>
      <c r="L144" s="43"/>
      <c r="M144" s="43"/>
      <c r="N144" s="43"/>
      <c r="O144" s="52"/>
      <c r="P144" s="211"/>
      <c r="Q144" s="277"/>
    </row>
    <row r="145" spans="1:18" s="200" customFormat="1" x14ac:dyDescent="0.35">
      <c r="B145" s="210" t="s">
        <v>100</v>
      </c>
      <c r="C145" s="110" t="s">
        <v>1217</v>
      </c>
      <c r="D145" s="43" t="s">
        <v>49</v>
      </c>
      <c r="E145" s="43" t="s">
        <v>1210</v>
      </c>
      <c r="F145" s="274" t="s">
        <v>49</v>
      </c>
      <c r="G145" s="52" t="s">
        <v>95</v>
      </c>
      <c r="H145" s="211" t="s">
        <v>135</v>
      </c>
      <c r="J145" s="210"/>
      <c r="K145" s="110"/>
      <c r="L145" s="43"/>
      <c r="M145" s="43"/>
      <c r="N145" s="43"/>
      <c r="O145" s="52"/>
      <c r="P145" s="211"/>
      <c r="Q145" s="277"/>
      <c r="R145"/>
    </row>
    <row r="146" spans="1:18" x14ac:dyDescent="0.35">
      <c r="B146" s="210" t="s">
        <v>100</v>
      </c>
      <c r="C146" s="110" t="s">
        <v>1218</v>
      </c>
      <c r="D146" s="43" t="s">
        <v>49</v>
      </c>
      <c r="E146" s="43" t="s">
        <v>1210</v>
      </c>
      <c r="F146" s="274" t="s">
        <v>49</v>
      </c>
      <c r="G146" s="52" t="s">
        <v>95</v>
      </c>
      <c r="H146" s="211" t="s">
        <v>135</v>
      </c>
      <c r="J146" s="210"/>
      <c r="K146" s="110"/>
      <c r="L146" s="43"/>
      <c r="M146" s="43"/>
      <c r="N146" s="43"/>
      <c r="O146" s="52"/>
      <c r="P146" s="211"/>
    </row>
    <row r="147" spans="1:18" x14ac:dyDescent="0.35">
      <c r="B147" s="210" t="s">
        <v>100</v>
      </c>
      <c r="C147" s="110" t="s">
        <v>1220</v>
      </c>
      <c r="D147" s="43" t="s">
        <v>49</v>
      </c>
      <c r="E147" s="43" t="s">
        <v>1210</v>
      </c>
      <c r="F147" s="274" t="s">
        <v>49</v>
      </c>
      <c r="G147" s="52" t="s">
        <v>95</v>
      </c>
      <c r="H147" s="211" t="s">
        <v>135</v>
      </c>
      <c r="J147" s="210"/>
      <c r="K147" s="110"/>
      <c r="L147" s="43"/>
      <c r="M147" s="43"/>
      <c r="N147" s="43"/>
      <c r="O147" s="52"/>
      <c r="P147" s="211"/>
    </row>
    <row r="148" spans="1:18" x14ac:dyDescent="0.35">
      <c r="B148" s="210" t="s">
        <v>100</v>
      </c>
      <c r="C148" s="110" t="s">
        <v>1221</v>
      </c>
      <c r="D148" s="43" t="s">
        <v>49</v>
      </c>
      <c r="E148" s="43" t="s">
        <v>1210</v>
      </c>
      <c r="F148" s="274" t="s">
        <v>49</v>
      </c>
      <c r="G148" s="52" t="s">
        <v>95</v>
      </c>
      <c r="H148" s="211" t="s">
        <v>135</v>
      </c>
      <c r="J148" s="210"/>
      <c r="K148" s="110"/>
      <c r="L148" s="43"/>
      <c r="M148" s="43"/>
      <c r="N148" s="43"/>
      <c r="O148" s="52"/>
      <c r="P148" s="211"/>
    </row>
    <row r="149" spans="1:18" ht="15" thickBot="1" x14ac:dyDescent="0.4">
      <c r="B149" s="215" t="s">
        <v>100</v>
      </c>
      <c r="C149" s="195" t="s">
        <v>1222</v>
      </c>
      <c r="D149" s="196" t="s">
        <v>49</v>
      </c>
      <c r="E149" s="196" t="s">
        <v>1210</v>
      </c>
      <c r="F149" s="275" t="s">
        <v>49</v>
      </c>
      <c r="G149" s="198" t="s">
        <v>95</v>
      </c>
      <c r="H149" s="216" t="s">
        <v>135</v>
      </c>
      <c r="J149" s="210"/>
      <c r="K149" s="110"/>
      <c r="L149" s="43"/>
      <c r="M149" s="43"/>
      <c r="N149" s="43"/>
      <c r="O149" s="52"/>
      <c r="P149" s="211"/>
    </row>
    <row r="150" spans="1:18" x14ac:dyDescent="0.35">
      <c r="A150" s="200">
        <v>87</v>
      </c>
      <c r="B150" s="212">
        <v>433</v>
      </c>
      <c r="C150" s="229" t="s">
        <v>265</v>
      </c>
      <c r="D150" s="213" t="s">
        <v>891</v>
      </c>
      <c r="E150" s="213" t="s">
        <v>905</v>
      </c>
      <c r="F150" s="276" t="s">
        <v>16</v>
      </c>
      <c r="G150" s="217" t="s">
        <v>95</v>
      </c>
      <c r="H150" s="214" t="s">
        <v>130</v>
      </c>
      <c r="J150" s="212">
        <v>445</v>
      </c>
      <c r="K150" s="229" t="s">
        <v>271</v>
      </c>
      <c r="L150" s="213" t="s">
        <v>535</v>
      </c>
      <c r="M150" s="213" t="s">
        <v>748</v>
      </c>
      <c r="N150" s="213" t="s">
        <v>42</v>
      </c>
      <c r="O150" s="217" t="s">
        <v>286</v>
      </c>
      <c r="P150" s="214" t="s">
        <v>130</v>
      </c>
      <c r="Q150" s="277">
        <v>68</v>
      </c>
    </row>
    <row r="151" spans="1:18" x14ac:dyDescent="0.35">
      <c r="B151" s="210">
        <v>429</v>
      </c>
      <c r="C151" s="110" t="s">
        <v>231</v>
      </c>
      <c r="D151" s="43" t="s">
        <v>61</v>
      </c>
      <c r="E151" s="43" t="s">
        <v>906</v>
      </c>
      <c r="F151" s="274" t="s">
        <v>13</v>
      </c>
      <c r="G151" s="52" t="s">
        <v>95</v>
      </c>
      <c r="H151" s="211" t="s">
        <v>130</v>
      </c>
      <c r="J151" s="210">
        <v>439</v>
      </c>
      <c r="K151" s="110" t="s">
        <v>299</v>
      </c>
      <c r="L151" s="43" t="s">
        <v>457</v>
      </c>
      <c r="M151" s="43" t="s">
        <v>855</v>
      </c>
      <c r="N151" s="43" t="s">
        <v>39</v>
      </c>
      <c r="O151" s="52" t="s">
        <v>286</v>
      </c>
      <c r="P151" s="211" t="s">
        <v>130</v>
      </c>
    </row>
    <row r="152" spans="1:18" x14ac:dyDescent="0.35">
      <c r="B152" s="210">
        <v>421</v>
      </c>
      <c r="C152" s="110" t="s">
        <v>236</v>
      </c>
      <c r="D152" s="43" t="s">
        <v>61</v>
      </c>
      <c r="E152" s="43" t="s">
        <v>906</v>
      </c>
      <c r="F152" s="274" t="s">
        <v>13</v>
      </c>
      <c r="G152" s="52" t="s">
        <v>95</v>
      </c>
      <c r="H152" s="211" t="s">
        <v>130</v>
      </c>
      <c r="J152" s="210">
        <v>435</v>
      </c>
      <c r="K152" s="110" t="s">
        <v>272</v>
      </c>
      <c r="L152" s="43" t="s">
        <v>728</v>
      </c>
      <c r="M152" s="43" t="s">
        <v>856</v>
      </c>
      <c r="N152" s="43" t="s">
        <v>70</v>
      </c>
      <c r="O152" s="52" t="s">
        <v>286</v>
      </c>
      <c r="P152" s="211" t="s">
        <v>130</v>
      </c>
    </row>
    <row r="153" spans="1:18" x14ac:dyDescent="0.35">
      <c r="B153" s="210">
        <v>387</v>
      </c>
      <c r="C153" s="110" t="s">
        <v>314</v>
      </c>
      <c r="D153" s="43" t="s">
        <v>79</v>
      </c>
      <c r="E153" s="43" t="s">
        <v>747</v>
      </c>
      <c r="F153" s="274" t="s">
        <v>5</v>
      </c>
      <c r="G153" s="52" t="s">
        <v>95</v>
      </c>
      <c r="H153" s="211" t="s">
        <v>130</v>
      </c>
      <c r="J153" s="210">
        <v>434</v>
      </c>
      <c r="K153" s="110" t="s">
        <v>241</v>
      </c>
      <c r="L153" s="43" t="s">
        <v>61</v>
      </c>
      <c r="M153" s="43" t="s">
        <v>906</v>
      </c>
      <c r="N153" s="43" t="s">
        <v>13</v>
      </c>
      <c r="O153" s="52" t="s">
        <v>286</v>
      </c>
      <c r="P153" s="211" t="s">
        <v>130</v>
      </c>
    </row>
    <row r="154" spans="1:18" x14ac:dyDescent="0.35">
      <c r="B154" s="210">
        <v>377</v>
      </c>
      <c r="C154" s="110" t="s">
        <v>335</v>
      </c>
      <c r="D154" s="43" t="s">
        <v>61</v>
      </c>
      <c r="E154" s="43" t="s">
        <v>1092</v>
      </c>
      <c r="F154" s="274" t="s">
        <v>13</v>
      </c>
      <c r="G154" s="52" t="s">
        <v>95</v>
      </c>
      <c r="H154" s="211" t="s">
        <v>130</v>
      </c>
      <c r="J154" s="210">
        <v>430</v>
      </c>
      <c r="K154" s="110" t="s">
        <v>239</v>
      </c>
      <c r="L154" s="43" t="s">
        <v>61</v>
      </c>
      <c r="M154" s="43" t="s">
        <v>906</v>
      </c>
      <c r="N154" s="43" t="s">
        <v>13</v>
      </c>
      <c r="O154" s="52" t="s">
        <v>286</v>
      </c>
      <c r="P154" s="211" t="s">
        <v>130</v>
      </c>
    </row>
    <row r="155" spans="1:18" x14ac:dyDescent="0.35">
      <c r="B155" s="210">
        <v>370</v>
      </c>
      <c r="C155" s="110" t="s">
        <v>222</v>
      </c>
      <c r="D155" s="43" t="s">
        <v>79</v>
      </c>
      <c r="E155" s="43" t="s">
        <v>747</v>
      </c>
      <c r="F155" s="274" t="s">
        <v>5</v>
      </c>
      <c r="G155" s="52" t="s">
        <v>95</v>
      </c>
      <c r="H155" s="211" t="s">
        <v>130</v>
      </c>
      <c r="J155" s="210">
        <v>424</v>
      </c>
      <c r="K155" s="110" t="s">
        <v>301</v>
      </c>
      <c r="L155" s="43" t="s">
        <v>61</v>
      </c>
      <c r="M155" s="43" t="s">
        <v>853</v>
      </c>
      <c r="N155" s="43" t="s">
        <v>13</v>
      </c>
      <c r="O155" s="52" t="s">
        <v>286</v>
      </c>
      <c r="P155" s="211" t="s">
        <v>130</v>
      </c>
    </row>
    <row r="156" spans="1:18" x14ac:dyDescent="0.35">
      <c r="B156" s="210">
        <v>333</v>
      </c>
      <c r="C156" s="110" t="s">
        <v>332</v>
      </c>
      <c r="D156" s="43" t="s">
        <v>61</v>
      </c>
      <c r="E156" s="43" t="s">
        <v>1008</v>
      </c>
      <c r="F156" s="274" t="s">
        <v>13</v>
      </c>
      <c r="G156" s="52" t="s">
        <v>95</v>
      </c>
      <c r="H156" s="211" t="s">
        <v>130</v>
      </c>
      <c r="J156" s="210">
        <v>416</v>
      </c>
      <c r="K156" s="110" t="s">
        <v>305</v>
      </c>
      <c r="L156" s="43" t="s">
        <v>728</v>
      </c>
      <c r="M156" s="43" t="s">
        <v>856</v>
      </c>
      <c r="N156" s="43" t="s">
        <v>70</v>
      </c>
      <c r="O156" s="52" t="s">
        <v>286</v>
      </c>
      <c r="P156" s="211" t="s">
        <v>130</v>
      </c>
    </row>
    <row r="157" spans="1:18" x14ac:dyDescent="0.35">
      <c r="B157" s="210">
        <v>328</v>
      </c>
      <c r="C157" s="110" t="s">
        <v>233</v>
      </c>
      <c r="D157" s="43" t="s">
        <v>61</v>
      </c>
      <c r="E157" s="43" t="s">
        <v>906</v>
      </c>
      <c r="F157" s="274" t="s">
        <v>13</v>
      </c>
      <c r="G157" s="52" t="s">
        <v>95</v>
      </c>
      <c r="H157" s="211" t="s">
        <v>130</v>
      </c>
      <c r="J157" s="210">
        <v>408</v>
      </c>
      <c r="K157" s="110" t="s">
        <v>251</v>
      </c>
      <c r="L157" s="43" t="s">
        <v>1008</v>
      </c>
      <c r="M157" s="43" t="s">
        <v>61</v>
      </c>
      <c r="N157" s="43" t="s">
        <v>13</v>
      </c>
      <c r="O157" s="52" t="s">
        <v>286</v>
      </c>
      <c r="P157" s="211" t="s">
        <v>130</v>
      </c>
    </row>
    <row r="158" spans="1:18" x14ac:dyDescent="0.35">
      <c r="B158" s="210">
        <v>316</v>
      </c>
      <c r="C158" s="110" t="s">
        <v>352</v>
      </c>
      <c r="D158" s="43" t="s">
        <v>61</v>
      </c>
      <c r="E158" s="43" t="s">
        <v>1008</v>
      </c>
      <c r="F158" s="274" t="s">
        <v>13</v>
      </c>
      <c r="G158" s="52" t="s">
        <v>95</v>
      </c>
      <c r="H158" s="211" t="s">
        <v>130</v>
      </c>
      <c r="J158" s="210">
        <v>384</v>
      </c>
      <c r="K158" s="110" t="s">
        <v>313</v>
      </c>
      <c r="L158" s="43" t="s">
        <v>79</v>
      </c>
      <c r="M158" s="43" t="s">
        <v>747</v>
      </c>
      <c r="N158" s="43" t="s">
        <v>5</v>
      </c>
      <c r="O158" s="52" t="s">
        <v>286</v>
      </c>
      <c r="P158" s="211" t="s">
        <v>130</v>
      </c>
    </row>
    <row r="159" spans="1:18" x14ac:dyDescent="0.35">
      <c r="B159" s="210">
        <v>313</v>
      </c>
      <c r="C159" s="110" t="s">
        <v>248</v>
      </c>
      <c r="D159" s="43" t="s">
        <v>61</v>
      </c>
      <c r="E159" s="43" t="s">
        <v>1093</v>
      </c>
      <c r="F159" s="274" t="s">
        <v>13</v>
      </c>
      <c r="G159" s="52" t="s">
        <v>95</v>
      </c>
      <c r="H159" s="211" t="s">
        <v>130</v>
      </c>
      <c r="J159" s="210">
        <v>378</v>
      </c>
      <c r="K159" s="110" t="s">
        <v>238</v>
      </c>
      <c r="L159" s="43" t="s">
        <v>457</v>
      </c>
      <c r="M159" s="43" t="s">
        <v>854</v>
      </c>
      <c r="N159" s="43" t="s">
        <v>39</v>
      </c>
      <c r="O159" s="52" t="s">
        <v>286</v>
      </c>
      <c r="P159" s="211" t="s">
        <v>130</v>
      </c>
    </row>
    <row r="160" spans="1:18" x14ac:dyDescent="0.35">
      <c r="B160" s="210">
        <v>308</v>
      </c>
      <c r="C160" s="110" t="s">
        <v>249</v>
      </c>
      <c r="D160" s="43" t="s">
        <v>73</v>
      </c>
      <c r="E160" s="43" t="s">
        <v>749</v>
      </c>
      <c r="F160" s="274" t="s">
        <v>26</v>
      </c>
      <c r="G160" s="52" t="s">
        <v>95</v>
      </c>
      <c r="H160" s="211" t="s">
        <v>130</v>
      </c>
      <c r="J160" s="210">
        <v>376</v>
      </c>
      <c r="K160" s="110" t="s">
        <v>326</v>
      </c>
      <c r="L160" s="43" t="s">
        <v>61</v>
      </c>
      <c r="M160" s="43" t="s">
        <v>906</v>
      </c>
      <c r="N160" s="43" t="s">
        <v>13</v>
      </c>
      <c r="O160" s="52" t="s">
        <v>286</v>
      </c>
      <c r="P160" s="211" t="s">
        <v>130</v>
      </c>
    </row>
    <row r="161" spans="2:18" x14ac:dyDescent="0.35">
      <c r="B161" s="210" t="s">
        <v>100</v>
      </c>
      <c r="C161" s="110" t="s">
        <v>455</v>
      </c>
      <c r="D161" s="43" t="s">
        <v>85</v>
      </c>
      <c r="E161" s="43" t="s">
        <v>1094</v>
      </c>
      <c r="F161" s="274" t="s">
        <v>47</v>
      </c>
      <c r="G161" s="52" t="s">
        <v>95</v>
      </c>
      <c r="H161" s="211" t="s">
        <v>130</v>
      </c>
      <c r="J161" s="210">
        <v>372</v>
      </c>
      <c r="K161" s="110" t="s">
        <v>240</v>
      </c>
      <c r="L161" s="43" t="s">
        <v>79</v>
      </c>
      <c r="M161" s="43" t="s">
        <v>747</v>
      </c>
      <c r="N161" s="43" t="s">
        <v>5</v>
      </c>
      <c r="O161" s="52" t="s">
        <v>286</v>
      </c>
      <c r="P161" s="211" t="s">
        <v>130</v>
      </c>
      <c r="R161" s="200"/>
    </row>
    <row r="162" spans="2:18" s="200" customFormat="1" x14ac:dyDescent="0.35">
      <c r="B162" s="210" t="s">
        <v>100</v>
      </c>
      <c r="C162" s="110" t="s">
        <v>456</v>
      </c>
      <c r="D162" s="43" t="s">
        <v>85</v>
      </c>
      <c r="E162" s="43" t="s">
        <v>1094</v>
      </c>
      <c r="F162" s="274" t="s">
        <v>47</v>
      </c>
      <c r="G162" s="52" t="s">
        <v>95</v>
      </c>
      <c r="H162" s="211" t="s">
        <v>130</v>
      </c>
      <c r="J162" s="210">
        <v>368</v>
      </c>
      <c r="K162" s="110" t="s">
        <v>322</v>
      </c>
      <c r="L162" s="43" t="s">
        <v>457</v>
      </c>
      <c r="M162" s="43" t="s">
        <v>854</v>
      </c>
      <c r="N162" s="43" t="s">
        <v>39</v>
      </c>
      <c r="O162" s="52" t="s">
        <v>286</v>
      </c>
      <c r="P162" s="211" t="s">
        <v>130</v>
      </c>
      <c r="Q162" s="277"/>
    </row>
    <row r="163" spans="2:18" s="200" customFormat="1" x14ac:dyDescent="0.35">
      <c r="B163" s="210" t="s">
        <v>100</v>
      </c>
      <c r="C163" s="110" t="s">
        <v>454</v>
      </c>
      <c r="D163" s="43" t="s">
        <v>85</v>
      </c>
      <c r="E163" s="43" t="s">
        <v>1094</v>
      </c>
      <c r="F163" s="274" t="s">
        <v>47</v>
      </c>
      <c r="G163" s="52" t="s">
        <v>95</v>
      </c>
      <c r="H163" s="211" t="s">
        <v>130</v>
      </c>
      <c r="J163" s="210">
        <v>327</v>
      </c>
      <c r="K163" s="110" t="s">
        <v>221</v>
      </c>
      <c r="L163" s="43" t="s">
        <v>79</v>
      </c>
      <c r="M163" s="43" t="s">
        <v>747</v>
      </c>
      <c r="N163" s="43" t="s">
        <v>5</v>
      </c>
      <c r="O163" s="52" t="s">
        <v>286</v>
      </c>
      <c r="P163" s="211" t="s">
        <v>130</v>
      </c>
      <c r="Q163" s="277"/>
    </row>
    <row r="164" spans="2:18" s="200" customFormat="1" x14ac:dyDescent="0.35">
      <c r="B164" s="210" t="s">
        <v>100</v>
      </c>
      <c r="C164" s="110" t="s">
        <v>503</v>
      </c>
      <c r="D164" s="43" t="s">
        <v>502</v>
      </c>
      <c r="E164" s="43" t="s">
        <v>750</v>
      </c>
      <c r="F164" s="274" t="s">
        <v>150</v>
      </c>
      <c r="G164" s="52" t="s">
        <v>95</v>
      </c>
      <c r="H164" s="211" t="s">
        <v>130</v>
      </c>
      <c r="J164" s="210">
        <v>324</v>
      </c>
      <c r="K164" s="110" t="s">
        <v>255</v>
      </c>
      <c r="L164" s="43" t="s">
        <v>79</v>
      </c>
      <c r="M164" s="43" t="s">
        <v>747</v>
      </c>
      <c r="N164" s="43" t="s">
        <v>5</v>
      </c>
      <c r="O164" s="52" t="s">
        <v>286</v>
      </c>
      <c r="P164" s="211" t="s">
        <v>130</v>
      </c>
      <c r="Q164" s="277"/>
    </row>
    <row r="165" spans="2:18" s="200" customFormat="1" x14ac:dyDescent="0.35">
      <c r="B165" s="210" t="s">
        <v>100</v>
      </c>
      <c r="C165" s="110" t="s">
        <v>505</v>
      </c>
      <c r="D165" s="43" t="s">
        <v>502</v>
      </c>
      <c r="E165" s="43" t="s">
        <v>750</v>
      </c>
      <c r="F165" s="274" t="s">
        <v>150</v>
      </c>
      <c r="G165" s="52" t="s">
        <v>95</v>
      </c>
      <c r="H165" s="211" t="s">
        <v>130</v>
      </c>
      <c r="J165" s="210">
        <v>322</v>
      </c>
      <c r="K165" s="110" t="s">
        <v>250</v>
      </c>
      <c r="L165" s="43" t="s">
        <v>535</v>
      </c>
      <c r="M165" s="43" t="s">
        <v>863</v>
      </c>
      <c r="N165" s="43" t="s">
        <v>42</v>
      </c>
      <c r="O165" s="52" t="s">
        <v>286</v>
      </c>
      <c r="P165" s="211" t="s">
        <v>130</v>
      </c>
      <c r="Q165" s="277"/>
    </row>
    <row r="166" spans="2:18" s="200" customFormat="1" x14ac:dyDescent="0.35">
      <c r="B166" s="210" t="s">
        <v>100</v>
      </c>
      <c r="C166" s="110" t="s">
        <v>501</v>
      </c>
      <c r="D166" s="43" t="s">
        <v>502</v>
      </c>
      <c r="E166" s="43" t="s">
        <v>750</v>
      </c>
      <c r="F166" s="274" t="s">
        <v>150</v>
      </c>
      <c r="G166" s="52" t="s">
        <v>95</v>
      </c>
      <c r="H166" s="211" t="s">
        <v>130</v>
      </c>
      <c r="J166" s="210">
        <v>317</v>
      </c>
      <c r="K166" s="110" t="s">
        <v>253</v>
      </c>
      <c r="L166" s="43" t="s">
        <v>535</v>
      </c>
      <c r="M166" s="43" t="s">
        <v>863</v>
      </c>
      <c r="N166" s="43" t="s">
        <v>42</v>
      </c>
      <c r="O166" s="52" t="s">
        <v>286</v>
      </c>
      <c r="P166" s="211" t="s">
        <v>130</v>
      </c>
      <c r="Q166" s="277"/>
    </row>
    <row r="167" spans="2:18" s="200" customFormat="1" x14ac:dyDescent="0.35">
      <c r="B167" s="210" t="s">
        <v>100</v>
      </c>
      <c r="C167" s="110" t="s">
        <v>504</v>
      </c>
      <c r="D167" s="43" t="s">
        <v>502</v>
      </c>
      <c r="E167" s="43" t="s">
        <v>750</v>
      </c>
      <c r="F167" s="274" t="s">
        <v>150</v>
      </c>
      <c r="G167" s="52" t="s">
        <v>95</v>
      </c>
      <c r="H167" s="211" t="s">
        <v>130</v>
      </c>
      <c r="J167" s="210" t="s">
        <v>100</v>
      </c>
      <c r="K167" s="110" t="s">
        <v>616</v>
      </c>
      <c r="L167" s="43" t="s">
        <v>85</v>
      </c>
      <c r="M167" s="43" t="s">
        <v>867</v>
      </c>
      <c r="N167" s="43" t="s">
        <v>47</v>
      </c>
      <c r="O167" s="52" t="s">
        <v>286</v>
      </c>
      <c r="P167" s="211" t="s">
        <v>130</v>
      </c>
      <c r="Q167" s="277"/>
    </row>
    <row r="168" spans="2:18" s="200" customFormat="1" x14ac:dyDescent="0.35">
      <c r="B168" s="210" t="s">
        <v>100</v>
      </c>
      <c r="C168" s="110" t="s">
        <v>507</v>
      </c>
      <c r="D168" s="43" t="s">
        <v>502</v>
      </c>
      <c r="E168" s="43" t="s">
        <v>750</v>
      </c>
      <c r="F168" s="274" t="s">
        <v>150</v>
      </c>
      <c r="G168" s="52" t="s">
        <v>95</v>
      </c>
      <c r="H168" s="211" t="s">
        <v>130</v>
      </c>
      <c r="J168" s="210" t="s">
        <v>100</v>
      </c>
      <c r="K168" s="110" t="s">
        <v>509</v>
      </c>
      <c r="L168" s="43" t="s">
        <v>502</v>
      </c>
      <c r="M168" s="43" t="s">
        <v>750</v>
      </c>
      <c r="N168" s="43" t="s">
        <v>150</v>
      </c>
      <c r="O168" s="52" t="s">
        <v>286</v>
      </c>
      <c r="P168" s="211" t="s">
        <v>130</v>
      </c>
      <c r="Q168" s="277"/>
    </row>
    <row r="169" spans="2:18" s="200" customFormat="1" x14ac:dyDescent="0.35">
      <c r="B169" s="210" t="s">
        <v>100</v>
      </c>
      <c r="C169" s="110" t="s">
        <v>506</v>
      </c>
      <c r="D169" s="43" t="s">
        <v>502</v>
      </c>
      <c r="E169" s="43" t="s">
        <v>750</v>
      </c>
      <c r="F169" s="274" t="s">
        <v>150</v>
      </c>
      <c r="G169" s="52" t="s">
        <v>95</v>
      </c>
      <c r="H169" s="211" t="s">
        <v>130</v>
      </c>
      <c r="J169" s="210" t="s">
        <v>100</v>
      </c>
      <c r="K169" s="110" t="s">
        <v>510</v>
      </c>
      <c r="L169" s="43" t="s">
        <v>502</v>
      </c>
      <c r="M169" s="43" t="s">
        <v>750</v>
      </c>
      <c r="N169" s="43" t="s">
        <v>150</v>
      </c>
      <c r="O169" s="52" t="s">
        <v>286</v>
      </c>
      <c r="P169" s="211" t="s">
        <v>130</v>
      </c>
      <c r="Q169" s="277"/>
    </row>
    <row r="170" spans="2:18" s="200" customFormat="1" x14ac:dyDescent="0.35">
      <c r="B170" s="210" t="s">
        <v>100</v>
      </c>
      <c r="C170" s="110" t="s">
        <v>508</v>
      </c>
      <c r="D170" s="43" t="s">
        <v>502</v>
      </c>
      <c r="E170" s="43" t="s">
        <v>750</v>
      </c>
      <c r="F170" s="274" t="s">
        <v>150</v>
      </c>
      <c r="G170" s="52" t="s">
        <v>95</v>
      </c>
      <c r="H170" s="211" t="s">
        <v>130</v>
      </c>
      <c r="I170" s="205"/>
      <c r="J170" s="210" t="s">
        <v>100</v>
      </c>
      <c r="K170" s="110" t="s">
        <v>511</v>
      </c>
      <c r="L170" s="43" t="s">
        <v>502</v>
      </c>
      <c r="M170" s="43" t="s">
        <v>750</v>
      </c>
      <c r="N170" s="43" t="s">
        <v>150</v>
      </c>
      <c r="O170" s="52" t="s">
        <v>286</v>
      </c>
      <c r="P170" s="211" t="s">
        <v>130</v>
      </c>
      <c r="Q170" s="277"/>
    </row>
    <row r="171" spans="2:18" s="200" customFormat="1" x14ac:dyDescent="0.35">
      <c r="B171" s="210" t="s">
        <v>100</v>
      </c>
      <c r="C171" s="110" t="s">
        <v>564</v>
      </c>
      <c r="D171" s="43" t="s">
        <v>73</v>
      </c>
      <c r="E171" s="43" t="s">
        <v>749</v>
      </c>
      <c r="F171" s="274" t="s">
        <v>26</v>
      </c>
      <c r="G171" s="52" t="s">
        <v>95</v>
      </c>
      <c r="H171" s="211" t="s">
        <v>130</v>
      </c>
      <c r="J171" s="210" t="s">
        <v>100</v>
      </c>
      <c r="K171" s="110" t="s">
        <v>567</v>
      </c>
      <c r="L171" s="43" t="s">
        <v>73</v>
      </c>
      <c r="M171" s="43" t="s">
        <v>749</v>
      </c>
      <c r="N171" s="43" t="s">
        <v>26</v>
      </c>
      <c r="O171" s="52" t="s">
        <v>286</v>
      </c>
      <c r="P171" s="211" t="s">
        <v>130</v>
      </c>
      <c r="Q171" s="277"/>
    </row>
    <row r="172" spans="2:18" s="200" customFormat="1" x14ac:dyDescent="0.35">
      <c r="B172" s="210" t="s">
        <v>100</v>
      </c>
      <c r="C172" s="110" t="s">
        <v>566</v>
      </c>
      <c r="D172" s="43" t="s">
        <v>73</v>
      </c>
      <c r="E172" s="43" t="s">
        <v>749</v>
      </c>
      <c r="F172" s="274" t="s">
        <v>26</v>
      </c>
      <c r="G172" s="52" t="s">
        <v>95</v>
      </c>
      <c r="H172" s="211" t="s">
        <v>130</v>
      </c>
      <c r="J172" s="210" t="s">
        <v>100</v>
      </c>
      <c r="K172" s="110" t="s">
        <v>568</v>
      </c>
      <c r="L172" s="43" t="s">
        <v>73</v>
      </c>
      <c r="M172" s="43" t="s">
        <v>749</v>
      </c>
      <c r="N172" s="43" t="s">
        <v>26</v>
      </c>
      <c r="O172" s="52" t="s">
        <v>286</v>
      </c>
      <c r="P172" s="211" t="s">
        <v>130</v>
      </c>
      <c r="Q172" s="277"/>
    </row>
    <row r="173" spans="2:18" s="200" customFormat="1" x14ac:dyDescent="0.35">
      <c r="B173" s="210" t="s">
        <v>100</v>
      </c>
      <c r="C173" s="110" t="s">
        <v>565</v>
      </c>
      <c r="D173" s="43" t="s">
        <v>73</v>
      </c>
      <c r="E173" s="43" t="s">
        <v>749</v>
      </c>
      <c r="F173" s="274" t="s">
        <v>26</v>
      </c>
      <c r="G173" s="52" t="s">
        <v>95</v>
      </c>
      <c r="H173" s="211" t="s">
        <v>130</v>
      </c>
      <c r="J173" s="210" t="s">
        <v>100</v>
      </c>
      <c r="K173" s="110" t="s">
        <v>569</v>
      </c>
      <c r="L173" s="43" t="s">
        <v>73</v>
      </c>
      <c r="M173" s="43" t="s">
        <v>749</v>
      </c>
      <c r="N173" s="43" t="s">
        <v>26</v>
      </c>
      <c r="O173" s="52" t="s">
        <v>286</v>
      </c>
      <c r="P173" s="211" t="s">
        <v>130</v>
      </c>
      <c r="Q173" s="277"/>
    </row>
    <row r="174" spans="2:18" s="200" customFormat="1" x14ac:dyDescent="0.35">
      <c r="B174" s="210" t="s">
        <v>100</v>
      </c>
      <c r="C174" s="110" t="s">
        <v>493</v>
      </c>
      <c r="D174" s="43" t="s">
        <v>73</v>
      </c>
      <c r="E174" s="43" t="s">
        <v>851</v>
      </c>
      <c r="F174" s="274" t="s">
        <v>26</v>
      </c>
      <c r="G174" s="52" t="s">
        <v>95</v>
      </c>
      <c r="H174" s="211" t="s">
        <v>130</v>
      </c>
      <c r="J174" s="210" t="s">
        <v>100</v>
      </c>
      <c r="K174" s="110" t="s">
        <v>570</v>
      </c>
      <c r="L174" s="43" t="s">
        <v>73</v>
      </c>
      <c r="M174" s="43" t="s">
        <v>749</v>
      </c>
      <c r="N174" s="43" t="s">
        <v>26</v>
      </c>
      <c r="O174" s="52" t="s">
        <v>286</v>
      </c>
      <c r="P174" s="211" t="s">
        <v>130</v>
      </c>
      <c r="Q174" s="277"/>
    </row>
    <row r="175" spans="2:18" s="200" customFormat="1" x14ac:dyDescent="0.35">
      <c r="B175" s="210" t="s">
        <v>100</v>
      </c>
      <c r="C175" s="110" t="s">
        <v>492</v>
      </c>
      <c r="D175" s="43" t="s">
        <v>73</v>
      </c>
      <c r="E175" s="43" t="s">
        <v>851</v>
      </c>
      <c r="F175" s="274" t="s">
        <v>26</v>
      </c>
      <c r="G175" s="52" t="s">
        <v>95</v>
      </c>
      <c r="H175" s="211" t="s">
        <v>130</v>
      </c>
      <c r="J175" s="210" t="s">
        <v>100</v>
      </c>
      <c r="K175" s="110" t="s">
        <v>649</v>
      </c>
      <c r="L175" s="43" t="s">
        <v>73</v>
      </c>
      <c r="M175" s="43" t="s">
        <v>864</v>
      </c>
      <c r="N175" s="43" t="s">
        <v>26</v>
      </c>
      <c r="O175" s="52" t="s">
        <v>286</v>
      </c>
      <c r="P175" s="211" t="s">
        <v>130</v>
      </c>
      <c r="Q175" s="277"/>
    </row>
    <row r="176" spans="2:18" s="200" customFormat="1" x14ac:dyDescent="0.35">
      <c r="B176" s="210" t="s">
        <v>100</v>
      </c>
      <c r="C176" s="110" t="s">
        <v>491</v>
      </c>
      <c r="D176" s="43" t="s">
        <v>73</v>
      </c>
      <c r="E176" s="43" t="s">
        <v>851</v>
      </c>
      <c r="F176" s="274" t="s">
        <v>26</v>
      </c>
      <c r="G176" s="52" t="s">
        <v>95</v>
      </c>
      <c r="H176" s="211" t="s">
        <v>130</v>
      </c>
      <c r="J176" s="210" t="s">
        <v>100</v>
      </c>
      <c r="K176" s="110" t="s">
        <v>650</v>
      </c>
      <c r="L176" s="43" t="s">
        <v>73</v>
      </c>
      <c r="M176" s="43" t="s">
        <v>864</v>
      </c>
      <c r="N176" s="43" t="s">
        <v>26</v>
      </c>
      <c r="O176" s="52" t="s">
        <v>286</v>
      </c>
      <c r="P176" s="211" t="s">
        <v>130</v>
      </c>
      <c r="Q176" s="277"/>
    </row>
    <row r="177" spans="2:17" s="200" customFormat="1" ht="15" customHeight="1" x14ac:dyDescent="0.35">
      <c r="B177" s="210" t="s">
        <v>100</v>
      </c>
      <c r="C177" s="110" t="s">
        <v>774</v>
      </c>
      <c r="D177" s="43" t="s">
        <v>776</v>
      </c>
      <c r="E177" s="43" t="s">
        <v>1095</v>
      </c>
      <c r="F177" s="274" t="s">
        <v>98</v>
      </c>
      <c r="G177" s="52" t="s">
        <v>95</v>
      </c>
      <c r="H177" s="211" t="s">
        <v>130</v>
      </c>
      <c r="J177" s="210" t="s">
        <v>100</v>
      </c>
      <c r="K177" s="110" t="s">
        <v>651</v>
      </c>
      <c r="L177" s="43" t="s">
        <v>73</v>
      </c>
      <c r="M177" s="43" t="s">
        <v>864</v>
      </c>
      <c r="N177" s="43" t="s">
        <v>26</v>
      </c>
      <c r="O177" s="52" t="s">
        <v>286</v>
      </c>
      <c r="P177" s="211" t="s">
        <v>130</v>
      </c>
      <c r="Q177" s="277"/>
    </row>
    <row r="178" spans="2:17" s="200" customFormat="1" ht="15" customHeight="1" x14ac:dyDescent="0.35">
      <c r="B178" s="210" t="s">
        <v>100</v>
      </c>
      <c r="C178" s="110" t="s">
        <v>777</v>
      </c>
      <c r="D178" s="43" t="s">
        <v>776</v>
      </c>
      <c r="E178" s="43" t="s">
        <v>1095</v>
      </c>
      <c r="F178" s="274" t="s">
        <v>98</v>
      </c>
      <c r="G178" s="52" t="s">
        <v>95</v>
      </c>
      <c r="H178" s="211" t="s">
        <v>130</v>
      </c>
      <c r="J178" s="210" t="s">
        <v>100</v>
      </c>
      <c r="K178" s="110" t="s">
        <v>652</v>
      </c>
      <c r="L178" s="43" t="s">
        <v>73</v>
      </c>
      <c r="M178" s="43" t="s">
        <v>864</v>
      </c>
      <c r="N178" s="43" t="s">
        <v>26</v>
      </c>
      <c r="O178" s="52" t="s">
        <v>286</v>
      </c>
      <c r="P178" s="211" t="s">
        <v>130</v>
      </c>
      <c r="Q178" s="277"/>
    </row>
    <row r="179" spans="2:17" s="200" customFormat="1" ht="15" customHeight="1" x14ac:dyDescent="0.35">
      <c r="B179" s="210" t="s">
        <v>100</v>
      </c>
      <c r="C179" s="110" t="s">
        <v>778</v>
      </c>
      <c r="D179" s="43" t="s">
        <v>776</v>
      </c>
      <c r="E179" s="43" t="s">
        <v>1095</v>
      </c>
      <c r="F179" s="274" t="s">
        <v>98</v>
      </c>
      <c r="G179" s="52" t="s">
        <v>95</v>
      </c>
      <c r="H179" s="211" t="s">
        <v>130</v>
      </c>
      <c r="J179" s="210" t="s">
        <v>100</v>
      </c>
      <c r="K179" s="110" t="s">
        <v>488</v>
      </c>
      <c r="L179" s="43" t="s">
        <v>73</v>
      </c>
      <c r="M179" s="43" t="s">
        <v>851</v>
      </c>
      <c r="N179" s="43" t="s">
        <v>26</v>
      </c>
      <c r="O179" s="52" t="s">
        <v>286</v>
      </c>
      <c r="P179" s="211" t="s">
        <v>130</v>
      </c>
      <c r="Q179" s="277"/>
    </row>
    <row r="180" spans="2:17" s="200" customFormat="1" ht="15" customHeight="1" x14ac:dyDescent="0.35">
      <c r="B180" s="210" t="s">
        <v>100</v>
      </c>
      <c r="C180" s="110" t="s">
        <v>679</v>
      </c>
      <c r="D180" s="43" t="s">
        <v>673</v>
      </c>
      <c r="E180" s="43" t="s">
        <v>852</v>
      </c>
      <c r="F180" s="274" t="s">
        <v>94</v>
      </c>
      <c r="G180" s="52" t="s">
        <v>95</v>
      </c>
      <c r="H180" s="211" t="s">
        <v>130</v>
      </c>
      <c r="J180" s="210" t="s">
        <v>100</v>
      </c>
      <c r="K180" s="110" t="s">
        <v>489</v>
      </c>
      <c r="L180" s="43" t="s">
        <v>73</v>
      </c>
      <c r="M180" s="43" t="s">
        <v>851</v>
      </c>
      <c r="N180" s="43" t="s">
        <v>26</v>
      </c>
      <c r="O180" s="52" t="s">
        <v>286</v>
      </c>
      <c r="P180" s="211" t="s">
        <v>130</v>
      </c>
      <c r="Q180" s="277"/>
    </row>
    <row r="181" spans="2:17" s="200" customFormat="1" ht="15" customHeight="1" x14ac:dyDescent="0.35">
      <c r="B181" s="210" t="s">
        <v>100</v>
      </c>
      <c r="C181" s="110" t="s">
        <v>680</v>
      </c>
      <c r="D181" s="43" t="s">
        <v>673</v>
      </c>
      <c r="E181" s="43" t="s">
        <v>852</v>
      </c>
      <c r="F181" s="274" t="s">
        <v>94</v>
      </c>
      <c r="G181" s="52" t="s">
        <v>95</v>
      </c>
      <c r="H181" s="211" t="s">
        <v>130</v>
      </c>
      <c r="J181" s="210" t="s">
        <v>100</v>
      </c>
      <c r="K181" s="110" t="s">
        <v>490</v>
      </c>
      <c r="L181" s="43" t="s">
        <v>73</v>
      </c>
      <c r="M181" s="43" t="s">
        <v>851</v>
      </c>
      <c r="N181" s="43" t="s">
        <v>26</v>
      </c>
      <c r="O181" s="52" t="s">
        <v>286</v>
      </c>
      <c r="P181" s="211" t="s">
        <v>130</v>
      </c>
      <c r="Q181" s="277"/>
    </row>
    <row r="182" spans="2:17" s="200" customFormat="1" ht="15" customHeight="1" x14ac:dyDescent="0.35">
      <c r="B182" s="210" t="s">
        <v>100</v>
      </c>
      <c r="C182" s="110" t="s">
        <v>708</v>
      </c>
      <c r="D182" s="43" t="s">
        <v>673</v>
      </c>
      <c r="E182" s="43" t="s">
        <v>1096</v>
      </c>
      <c r="F182" s="274" t="s">
        <v>94</v>
      </c>
      <c r="G182" s="52" t="s">
        <v>95</v>
      </c>
      <c r="H182" s="211" t="s">
        <v>130</v>
      </c>
      <c r="J182" s="210" t="s">
        <v>100</v>
      </c>
      <c r="K182" s="110" t="s">
        <v>674</v>
      </c>
      <c r="L182" s="43" t="s">
        <v>673</v>
      </c>
      <c r="M182" s="43" t="s">
        <v>852</v>
      </c>
      <c r="N182" s="43" t="s">
        <v>94</v>
      </c>
      <c r="O182" s="52" t="s">
        <v>286</v>
      </c>
      <c r="P182" s="211" t="s">
        <v>130</v>
      </c>
      <c r="Q182" s="277"/>
    </row>
    <row r="183" spans="2:17" s="200" customFormat="1" ht="15" customHeight="1" x14ac:dyDescent="0.35">
      <c r="B183" s="210" t="s">
        <v>100</v>
      </c>
      <c r="C183" s="110" t="s">
        <v>779</v>
      </c>
      <c r="D183" s="43" t="s">
        <v>673</v>
      </c>
      <c r="E183" s="43" t="s">
        <v>1096</v>
      </c>
      <c r="F183" s="274" t="s">
        <v>94</v>
      </c>
      <c r="G183" s="52" t="s">
        <v>95</v>
      </c>
      <c r="H183" s="211" t="s">
        <v>130</v>
      </c>
      <c r="J183" s="210" t="s">
        <v>100</v>
      </c>
      <c r="K183" s="110" t="s">
        <v>675</v>
      </c>
      <c r="L183" s="43" t="s">
        <v>673</v>
      </c>
      <c r="M183" s="43" t="s">
        <v>852</v>
      </c>
      <c r="N183" s="43" t="s">
        <v>94</v>
      </c>
      <c r="O183" s="52" t="s">
        <v>286</v>
      </c>
      <c r="P183" s="211" t="s">
        <v>130</v>
      </c>
      <c r="Q183" s="277"/>
    </row>
    <row r="184" spans="2:17" s="200" customFormat="1" ht="15" customHeight="1" x14ac:dyDescent="0.35">
      <c r="B184" s="210" t="s">
        <v>100</v>
      </c>
      <c r="C184" s="110" t="s">
        <v>709</v>
      </c>
      <c r="D184" s="43" t="s">
        <v>673</v>
      </c>
      <c r="E184" s="43" t="s">
        <v>1096</v>
      </c>
      <c r="F184" s="274" t="s">
        <v>94</v>
      </c>
      <c r="G184" s="52" t="s">
        <v>95</v>
      </c>
      <c r="H184" s="211" t="s">
        <v>130</v>
      </c>
      <c r="J184" s="210" t="s">
        <v>100</v>
      </c>
      <c r="K184" s="110" t="s">
        <v>676</v>
      </c>
      <c r="L184" s="43" t="s">
        <v>673</v>
      </c>
      <c r="M184" s="43" t="s">
        <v>852</v>
      </c>
      <c r="N184" s="43" t="s">
        <v>94</v>
      </c>
      <c r="O184" s="52" t="s">
        <v>286</v>
      </c>
      <c r="P184" s="211" t="s">
        <v>130</v>
      </c>
      <c r="Q184" s="277"/>
    </row>
    <row r="185" spans="2:17" s="200" customFormat="1" ht="15" customHeight="1" x14ac:dyDescent="0.35">
      <c r="B185" s="210" t="s">
        <v>100</v>
      </c>
      <c r="C185" s="110" t="s">
        <v>579</v>
      </c>
      <c r="D185" s="43" t="s">
        <v>61</v>
      </c>
      <c r="E185" s="43" t="s">
        <v>976</v>
      </c>
      <c r="F185" s="274" t="s">
        <v>13</v>
      </c>
      <c r="G185" s="52" t="s">
        <v>95</v>
      </c>
      <c r="H185" s="211" t="s">
        <v>130</v>
      </c>
      <c r="J185" s="210" t="s">
        <v>100</v>
      </c>
      <c r="K185" s="110" t="s">
        <v>983</v>
      </c>
      <c r="L185" s="43" t="s">
        <v>61</v>
      </c>
      <c r="M185" s="43" t="s">
        <v>1008</v>
      </c>
      <c r="N185" s="43" t="s">
        <v>13</v>
      </c>
      <c r="O185" s="52" t="s">
        <v>286</v>
      </c>
      <c r="P185" s="211" t="s">
        <v>130</v>
      </c>
      <c r="Q185" s="277"/>
    </row>
    <row r="186" spans="2:17" s="200" customFormat="1" ht="15" customHeight="1" x14ac:dyDescent="0.35">
      <c r="B186" s="210" t="s">
        <v>100</v>
      </c>
      <c r="C186" s="110" t="s">
        <v>780</v>
      </c>
      <c r="D186" s="43" t="s">
        <v>61</v>
      </c>
      <c r="E186" s="43" t="s">
        <v>1097</v>
      </c>
      <c r="F186" s="274" t="s">
        <v>13</v>
      </c>
      <c r="G186" s="52" t="s">
        <v>95</v>
      </c>
      <c r="H186" s="211" t="s">
        <v>130</v>
      </c>
      <c r="J186" s="210" t="s">
        <v>100</v>
      </c>
      <c r="K186" s="110" t="s">
        <v>984</v>
      </c>
      <c r="L186" s="43" t="s">
        <v>61</v>
      </c>
      <c r="M186" s="43" t="s">
        <v>1008</v>
      </c>
      <c r="N186" s="43" t="s">
        <v>13</v>
      </c>
      <c r="O186" s="52" t="s">
        <v>286</v>
      </c>
      <c r="P186" s="211" t="s">
        <v>130</v>
      </c>
      <c r="Q186" s="277"/>
    </row>
    <row r="187" spans="2:17" s="200" customFormat="1" ht="15" customHeight="1" x14ac:dyDescent="0.35">
      <c r="B187" s="210" t="s">
        <v>100</v>
      </c>
      <c r="C187" s="110" t="s">
        <v>781</v>
      </c>
      <c r="D187" s="43" t="s">
        <v>61</v>
      </c>
      <c r="E187" s="43" t="s">
        <v>1097</v>
      </c>
      <c r="F187" s="274" t="s">
        <v>13</v>
      </c>
      <c r="G187" s="52" t="s">
        <v>95</v>
      </c>
      <c r="H187" s="211" t="s">
        <v>130</v>
      </c>
      <c r="J187" s="210" t="s">
        <v>100</v>
      </c>
      <c r="K187" s="110" t="s">
        <v>985</v>
      </c>
      <c r="L187" s="43" t="s">
        <v>61</v>
      </c>
      <c r="M187" s="43" t="s">
        <v>1008</v>
      </c>
      <c r="N187" s="43" t="s">
        <v>13</v>
      </c>
      <c r="O187" s="52" t="s">
        <v>286</v>
      </c>
      <c r="P187" s="211" t="s">
        <v>130</v>
      </c>
      <c r="Q187" s="277"/>
    </row>
    <row r="188" spans="2:17" s="200" customFormat="1" ht="15" customHeight="1" x14ac:dyDescent="0.35">
      <c r="B188" s="210" t="s">
        <v>100</v>
      </c>
      <c r="C188" s="110" t="s">
        <v>782</v>
      </c>
      <c r="D188" s="43" t="s">
        <v>61</v>
      </c>
      <c r="E188" s="43" t="s">
        <v>1097</v>
      </c>
      <c r="F188" s="274" t="s">
        <v>13</v>
      </c>
      <c r="G188" s="52" t="s">
        <v>95</v>
      </c>
      <c r="H188" s="211" t="s">
        <v>130</v>
      </c>
      <c r="J188" s="210" t="s">
        <v>100</v>
      </c>
      <c r="K188" s="110" t="s">
        <v>986</v>
      </c>
      <c r="L188" s="43" t="s">
        <v>61</v>
      </c>
      <c r="M188" s="43" t="s">
        <v>1010</v>
      </c>
      <c r="N188" s="43" t="s">
        <v>13</v>
      </c>
      <c r="O188" s="52" t="s">
        <v>286</v>
      </c>
      <c r="P188" s="211" t="s">
        <v>130</v>
      </c>
      <c r="Q188" s="277"/>
    </row>
    <row r="189" spans="2:17" s="200" customFormat="1" ht="15" customHeight="1" x14ac:dyDescent="0.35">
      <c r="B189" s="210" t="s">
        <v>100</v>
      </c>
      <c r="C189" s="110" t="s">
        <v>1000</v>
      </c>
      <c r="D189" s="43" t="s">
        <v>61</v>
      </c>
      <c r="E189" s="43" t="s">
        <v>1008</v>
      </c>
      <c r="F189" s="274" t="s">
        <v>13</v>
      </c>
      <c r="G189" s="52" t="s">
        <v>95</v>
      </c>
      <c r="H189" s="211" t="s">
        <v>130</v>
      </c>
      <c r="J189" s="210" t="s">
        <v>100</v>
      </c>
      <c r="K189" s="110" t="s">
        <v>823</v>
      </c>
      <c r="L189" s="43" t="s">
        <v>61</v>
      </c>
      <c r="M189" s="43" t="s">
        <v>853</v>
      </c>
      <c r="N189" s="43" t="s">
        <v>13</v>
      </c>
      <c r="O189" s="52" t="s">
        <v>286</v>
      </c>
      <c r="P189" s="211" t="s">
        <v>130</v>
      </c>
      <c r="Q189" s="277"/>
    </row>
    <row r="190" spans="2:17" s="200" customFormat="1" ht="15" customHeight="1" x14ac:dyDescent="0.35">
      <c r="B190" s="210" t="s">
        <v>100</v>
      </c>
      <c r="C190" s="110" t="s">
        <v>1001</v>
      </c>
      <c r="D190" s="43" t="s">
        <v>61</v>
      </c>
      <c r="E190" s="43" t="s">
        <v>1008</v>
      </c>
      <c r="F190" s="274" t="s">
        <v>13</v>
      </c>
      <c r="G190" s="52" t="s">
        <v>95</v>
      </c>
      <c r="H190" s="211" t="s">
        <v>130</v>
      </c>
      <c r="J190" s="210" t="s">
        <v>100</v>
      </c>
      <c r="K190" s="110" t="s">
        <v>751</v>
      </c>
      <c r="L190" s="43" t="s">
        <v>61</v>
      </c>
      <c r="M190" s="43" t="s">
        <v>853</v>
      </c>
      <c r="N190" s="43" t="s">
        <v>13</v>
      </c>
      <c r="O190" s="52" t="s">
        <v>286</v>
      </c>
      <c r="P190" s="211" t="s">
        <v>130</v>
      </c>
      <c r="Q190" s="277"/>
    </row>
    <row r="191" spans="2:17" s="200" customFormat="1" ht="15" customHeight="1" x14ac:dyDescent="0.35">
      <c r="B191" s="210" t="s">
        <v>100</v>
      </c>
      <c r="C191" s="110" t="s">
        <v>869</v>
      </c>
      <c r="D191" s="43" t="s">
        <v>61</v>
      </c>
      <c r="E191" s="43" t="s">
        <v>1098</v>
      </c>
      <c r="F191" s="274" t="s">
        <v>13</v>
      </c>
      <c r="G191" s="52" t="s">
        <v>95</v>
      </c>
      <c r="H191" s="211" t="s">
        <v>130</v>
      </c>
      <c r="J191" s="210" t="s">
        <v>100</v>
      </c>
      <c r="K191" s="110" t="s">
        <v>824</v>
      </c>
      <c r="L191" s="43" t="s">
        <v>457</v>
      </c>
      <c r="M191" s="43" t="s">
        <v>971</v>
      </c>
      <c r="N191" s="43" t="s">
        <v>39</v>
      </c>
      <c r="O191" s="52" t="s">
        <v>286</v>
      </c>
      <c r="P191" s="211" t="s">
        <v>130</v>
      </c>
      <c r="Q191" s="277"/>
    </row>
    <row r="192" spans="2:17" s="200" customFormat="1" ht="15" customHeight="1" x14ac:dyDescent="0.35">
      <c r="B192" s="210" t="s">
        <v>100</v>
      </c>
      <c r="C192" s="110" t="s">
        <v>870</v>
      </c>
      <c r="D192" s="43" t="s">
        <v>61</v>
      </c>
      <c r="E192" s="43" t="s">
        <v>1098</v>
      </c>
      <c r="F192" s="274" t="s">
        <v>13</v>
      </c>
      <c r="G192" s="52" t="s">
        <v>95</v>
      </c>
      <c r="H192" s="211" t="s">
        <v>130</v>
      </c>
      <c r="J192" s="210" t="s">
        <v>100</v>
      </c>
      <c r="K192" s="110" t="s">
        <v>458</v>
      </c>
      <c r="L192" s="43" t="s">
        <v>457</v>
      </c>
      <c r="M192" s="43" t="s">
        <v>854</v>
      </c>
      <c r="N192" s="43" t="s">
        <v>39</v>
      </c>
      <c r="O192" s="52" t="s">
        <v>286</v>
      </c>
      <c r="P192" s="211" t="s">
        <v>130</v>
      </c>
      <c r="Q192" s="277"/>
    </row>
    <row r="193" spans="1:18" s="200" customFormat="1" ht="15" customHeight="1" x14ac:dyDescent="0.35">
      <c r="B193" s="210" t="s">
        <v>100</v>
      </c>
      <c r="C193" s="110" t="s">
        <v>871</v>
      </c>
      <c r="D193" s="43" t="s">
        <v>61</v>
      </c>
      <c r="E193" s="43" t="s">
        <v>1098</v>
      </c>
      <c r="F193" s="274" t="s">
        <v>13</v>
      </c>
      <c r="G193" s="52" t="s">
        <v>95</v>
      </c>
      <c r="H193" s="211" t="s">
        <v>130</v>
      </c>
      <c r="J193" s="210" t="s">
        <v>100</v>
      </c>
      <c r="K193" s="110" t="s">
        <v>459</v>
      </c>
      <c r="L193" s="43" t="s">
        <v>457</v>
      </c>
      <c r="M193" s="43" t="s">
        <v>854</v>
      </c>
      <c r="N193" s="43" t="s">
        <v>39</v>
      </c>
      <c r="O193" s="52" t="s">
        <v>286</v>
      </c>
      <c r="P193" s="211" t="s">
        <v>130</v>
      </c>
      <c r="Q193" s="277"/>
      <c r="R193" s="206"/>
    </row>
    <row r="194" spans="1:18" s="206" customFormat="1" ht="15" customHeight="1" x14ac:dyDescent="0.35">
      <c r="A194" s="200"/>
      <c r="B194" s="210" t="s">
        <v>100</v>
      </c>
      <c r="C194" s="110" t="s">
        <v>785</v>
      </c>
      <c r="D194" s="43" t="s">
        <v>61</v>
      </c>
      <c r="E194" s="43" t="s">
        <v>853</v>
      </c>
      <c r="F194" s="274" t="s">
        <v>13</v>
      </c>
      <c r="G194" s="52" t="s">
        <v>95</v>
      </c>
      <c r="H194" s="211" t="s">
        <v>130</v>
      </c>
      <c r="I194" s="200"/>
      <c r="J194" s="210" t="s">
        <v>100</v>
      </c>
      <c r="K194" s="110" t="s">
        <v>460</v>
      </c>
      <c r="L194" s="43" t="s">
        <v>457</v>
      </c>
      <c r="M194" s="43" t="s">
        <v>854</v>
      </c>
      <c r="N194" s="43" t="s">
        <v>39</v>
      </c>
      <c r="O194" s="52" t="s">
        <v>286</v>
      </c>
      <c r="P194" s="211" t="s">
        <v>130</v>
      </c>
      <c r="Q194" s="277"/>
      <c r="R194"/>
    </row>
    <row r="195" spans="1:18" ht="15" customHeight="1" x14ac:dyDescent="0.35">
      <c r="B195" s="210" t="s">
        <v>100</v>
      </c>
      <c r="C195" s="110" t="s">
        <v>788</v>
      </c>
      <c r="D195" s="43" t="s">
        <v>61</v>
      </c>
      <c r="E195" s="43" t="s">
        <v>853</v>
      </c>
      <c r="F195" s="274" t="s">
        <v>13</v>
      </c>
      <c r="G195" s="52" t="s">
        <v>95</v>
      </c>
      <c r="H195" s="211" t="s">
        <v>130</v>
      </c>
      <c r="J195" s="210" t="s">
        <v>100</v>
      </c>
      <c r="K195" s="110" t="s">
        <v>461</v>
      </c>
      <c r="L195" s="43" t="s">
        <v>457</v>
      </c>
      <c r="M195" s="43" t="s">
        <v>854</v>
      </c>
      <c r="N195" s="43" t="s">
        <v>39</v>
      </c>
      <c r="O195" s="52" t="s">
        <v>286</v>
      </c>
      <c r="P195" s="211" t="s">
        <v>130</v>
      </c>
    </row>
    <row r="196" spans="1:18" ht="15" customHeight="1" x14ac:dyDescent="0.35">
      <c r="B196" s="210" t="s">
        <v>100</v>
      </c>
      <c r="C196" s="110" t="s">
        <v>783</v>
      </c>
      <c r="D196" s="43" t="s">
        <v>61</v>
      </c>
      <c r="E196" s="43" t="s">
        <v>853</v>
      </c>
      <c r="F196" s="274" t="s">
        <v>13</v>
      </c>
      <c r="G196" s="52" t="s">
        <v>95</v>
      </c>
      <c r="H196" s="211" t="s">
        <v>130</v>
      </c>
      <c r="J196" s="210" t="s">
        <v>100</v>
      </c>
      <c r="K196" s="110" t="s">
        <v>462</v>
      </c>
      <c r="L196" s="43" t="s">
        <v>457</v>
      </c>
      <c r="M196" s="43" t="s">
        <v>854</v>
      </c>
      <c r="N196" s="43" t="s">
        <v>39</v>
      </c>
      <c r="O196" s="52" t="s">
        <v>286</v>
      </c>
      <c r="P196" s="211" t="s">
        <v>130</v>
      </c>
    </row>
    <row r="197" spans="1:18" ht="15" customHeight="1" x14ac:dyDescent="0.35">
      <c r="B197" s="210" t="s">
        <v>100</v>
      </c>
      <c r="C197" s="110" t="s">
        <v>787</v>
      </c>
      <c r="D197" s="43" t="s">
        <v>61</v>
      </c>
      <c r="E197" s="43" t="s">
        <v>853</v>
      </c>
      <c r="F197" s="274" t="s">
        <v>13</v>
      </c>
      <c r="G197" s="52" t="s">
        <v>95</v>
      </c>
      <c r="H197" s="211" t="s">
        <v>130</v>
      </c>
      <c r="J197" s="210" t="s">
        <v>100</v>
      </c>
      <c r="K197" s="110" t="s">
        <v>468</v>
      </c>
      <c r="L197" s="43" t="s">
        <v>457</v>
      </c>
      <c r="M197" s="43" t="s">
        <v>854</v>
      </c>
      <c r="N197" s="43" t="s">
        <v>39</v>
      </c>
      <c r="O197" s="52" t="s">
        <v>286</v>
      </c>
      <c r="P197" s="211" t="s">
        <v>130</v>
      </c>
    </row>
    <row r="198" spans="1:18" x14ac:dyDescent="0.35">
      <c r="B198" s="210" t="s">
        <v>100</v>
      </c>
      <c r="C198" s="110" t="s">
        <v>789</v>
      </c>
      <c r="D198" s="43" t="s">
        <v>61</v>
      </c>
      <c r="E198" s="43" t="s">
        <v>853</v>
      </c>
      <c r="F198" s="274" t="s">
        <v>13</v>
      </c>
      <c r="G198" s="52" t="s">
        <v>95</v>
      </c>
      <c r="H198" s="211" t="s">
        <v>130</v>
      </c>
      <c r="J198" s="210" t="s">
        <v>100</v>
      </c>
      <c r="K198" s="110" t="s">
        <v>685</v>
      </c>
      <c r="L198" s="43" t="s">
        <v>457</v>
      </c>
      <c r="M198" s="43" t="s">
        <v>855</v>
      </c>
      <c r="N198" s="43" t="s">
        <v>39</v>
      </c>
      <c r="O198" s="52" t="s">
        <v>286</v>
      </c>
      <c r="P198" s="211" t="s">
        <v>130</v>
      </c>
    </row>
    <row r="199" spans="1:18" x14ac:dyDescent="0.35">
      <c r="B199" s="210" t="s">
        <v>100</v>
      </c>
      <c r="C199" s="110" t="s">
        <v>790</v>
      </c>
      <c r="D199" s="43" t="s">
        <v>61</v>
      </c>
      <c r="E199" s="43" t="s">
        <v>853</v>
      </c>
      <c r="F199" s="274" t="s">
        <v>13</v>
      </c>
      <c r="G199" s="52" t="s">
        <v>95</v>
      </c>
      <c r="H199" s="211" t="s">
        <v>130</v>
      </c>
      <c r="J199" s="210" t="s">
        <v>100</v>
      </c>
      <c r="K199" s="110" t="s">
        <v>686</v>
      </c>
      <c r="L199" s="43" t="s">
        <v>457</v>
      </c>
      <c r="M199" s="43" t="s">
        <v>855</v>
      </c>
      <c r="N199" s="43" t="s">
        <v>39</v>
      </c>
      <c r="O199" s="52" t="s">
        <v>286</v>
      </c>
      <c r="P199" s="211" t="s">
        <v>130</v>
      </c>
    </row>
    <row r="200" spans="1:18" x14ac:dyDescent="0.35">
      <c r="B200" s="210" t="s">
        <v>100</v>
      </c>
      <c r="C200" s="110" t="s">
        <v>1003</v>
      </c>
      <c r="D200" s="43" t="s">
        <v>61</v>
      </c>
      <c r="E200" s="43" t="s">
        <v>1092</v>
      </c>
      <c r="F200" s="274" t="s">
        <v>13</v>
      </c>
      <c r="G200" s="52" t="s">
        <v>95</v>
      </c>
      <c r="H200" s="211" t="s">
        <v>130</v>
      </c>
      <c r="J200" s="210" t="s">
        <v>100</v>
      </c>
      <c r="K200" s="110" t="s">
        <v>687</v>
      </c>
      <c r="L200" s="43" t="s">
        <v>457</v>
      </c>
      <c r="M200" s="43" t="s">
        <v>855</v>
      </c>
      <c r="N200" s="43" t="s">
        <v>39</v>
      </c>
      <c r="O200" s="52" t="s">
        <v>286</v>
      </c>
      <c r="P200" s="211" t="s">
        <v>130</v>
      </c>
    </row>
    <row r="201" spans="1:18" x14ac:dyDescent="0.35">
      <c r="B201" s="210" t="s">
        <v>100</v>
      </c>
      <c r="C201" s="110" t="s">
        <v>791</v>
      </c>
      <c r="D201" s="43" t="s">
        <v>61</v>
      </c>
      <c r="E201" s="43" t="s">
        <v>1099</v>
      </c>
      <c r="F201" s="274" t="s">
        <v>13</v>
      </c>
      <c r="G201" s="52" t="s">
        <v>95</v>
      </c>
      <c r="H201" s="211" t="s">
        <v>130</v>
      </c>
      <c r="J201" s="210" t="s">
        <v>100</v>
      </c>
      <c r="K201" s="110" t="s">
        <v>553</v>
      </c>
      <c r="L201" s="43" t="s">
        <v>535</v>
      </c>
      <c r="M201" s="43" t="s">
        <v>863</v>
      </c>
      <c r="N201" s="43" t="s">
        <v>42</v>
      </c>
      <c r="O201" s="52" t="s">
        <v>286</v>
      </c>
      <c r="P201" s="211" t="s">
        <v>130</v>
      </c>
    </row>
    <row r="202" spans="1:18" x14ac:dyDescent="0.35">
      <c r="B202" s="210" t="s">
        <v>100</v>
      </c>
      <c r="C202" s="110" t="s">
        <v>793</v>
      </c>
      <c r="D202" s="43" t="s">
        <v>61</v>
      </c>
      <c r="E202" s="43" t="s">
        <v>1099</v>
      </c>
      <c r="F202" s="274" t="s">
        <v>13</v>
      </c>
      <c r="G202" s="52" t="s">
        <v>95</v>
      </c>
      <c r="H202" s="211" t="s">
        <v>130</v>
      </c>
      <c r="J202" s="210" t="s">
        <v>100</v>
      </c>
      <c r="K202" s="110" t="s">
        <v>549</v>
      </c>
      <c r="L202" s="43" t="s">
        <v>535</v>
      </c>
      <c r="M202" s="43" t="s">
        <v>863</v>
      </c>
      <c r="N202" s="43" t="s">
        <v>42</v>
      </c>
      <c r="O202" s="52" t="s">
        <v>286</v>
      </c>
      <c r="P202" s="211" t="s">
        <v>130</v>
      </c>
    </row>
    <row r="203" spans="1:18" x14ac:dyDescent="0.35">
      <c r="B203" s="210" t="s">
        <v>100</v>
      </c>
      <c r="C203" s="110" t="s">
        <v>794</v>
      </c>
      <c r="D203" s="43" t="s">
        <v>61</v>
      </c>
      <c r="E203" s="43" t="s">
        <v>1099</v>
      </c>
      <c r="F203" s="274" t="s">
        <v>13</v>
      </c>
      <c r="G203" s="52" t="s">
        <v>95</v>
      </c>
      <c r="H203" s="211" t="s">
        <v>130</v>
      </c>
      <c r="J203" s="210" t="s">
        <v>100</v>
      </c>
      <c r="K203" s="110" t="s">
        <v>550</v>
      </c>
      <c r="L203" s="43" t="s">
        <v>535</v>
      </c>
      <c r="M203" s="43" t="s">
        <v>863</v>
      </c>
      <c r="N203" s="43" t="s">
        <v>42</v>
      </c>
      <c r="O203" s="52" t="s">
        <v>286</v>
      </c>
      <c r="P203" s="211" t="s">
        <v>130</v>
      </c>
    </row>
    <row r="204" spans="1:18" x14ac:dyDescent="0.35">
      <c r="B204" s="210" t="s">
        <v>100</v>
      </c>
      <c r="C204" s="110" t="s">
        <v>521</v>
      </c>
      <c r="D204" s="43" t="s">
        <v>61</v>
      </c>
      <c r="E204" s="43" t="s">
        <v>1093</v>
      </c>
      <c r="F204" s="274" t="s">
        <v>13</v>
      </c>
      <c r="G204" s="52" t="s">
        <v>95</v>
      </c>
      <c r="H204" s="211" t="s">
        <v>130</v>
      </c>
      <c r="J204" s="210" t="s">
        <v>100</v>
      </c>
      <c r="K204" s="110" t="s">
        <v>551</v>
      </c>
      <c r="L204" s="43" t="s">
        <v>535</v>
      </c>
      <c r="M204" s="43" t="s">
        <v>863</v>
      </c>
      <c r="N204" s="43" t="s">
        <v>42</v>
      </c>
      <c r="O204" s="52" t="s">
        <v>286</v>
      </c>
      <c r="P204" s="211" t="s">
        <v>130</v>
      </c>
    </row>
    <row r="205" spans="1:18" x14ac:dyDescent="0.35">
      <c r="B205" s="210" t="s">
        <v>100</v>
      </c>
      <c r="C205" s="110" t="s">
        <v>520</v>
      </c>
      <c r="D205" s="43" t="s">
        <v>61</v>
      </c>
      <c r="E205" s="43" t="s">
        <v>1093</v>
      </c>
      <c r="F205" s="274" t="s">
        <v>13</v>
      </c>
      <c r="G205" s="52" t="s">
        <v>95</v>
      </c>
      <c r="H205" s="211" t="s">
        <v>130</v>
      </c>
      <c r="J205" s="210" t="s">
        <v>100</v>
      </c>
      <c r="K205" s="110" t="s">
        <v>552</v>
      </c>
      <c r="L205" s="43" t="s">
        <v>535</v>
      </c>
      <c r="M205" s="43" t="s">
        <v>863</v>
      </c>
      <c r="N205" s="43" t="s">
        <v>42</v>
      </c>
      <c r="O205" s="52" t="s">
        <v>286</v>
      </c>
      <c r="P205" s="211" t="s">
        <v>130</v>
      </c>
    </row>
    <row r="206" spans="1:18" x14ac:dyDescent="0.35">
      <c r="B206" s="210" t="s">
        <v>100</v>
      </c>
      <c r="C206" s="110" t="s">
        <v>522</v>
      </c>
      <c r="D206" s="43" t="s">
        <v>61</v>
      </c>
      <c r="E206" s="43" t="s">
        <v>1093</v>
      </c>
      <c r="F206" s="274" t="s">
        <v>13</v>
      </c>
      <c r="G206" s="52" t="s">
        <v>95</v>
      </c>
      <c r="H206" s="211" t="s">
        <v>130</v>
      </c>
      <c r="J206" s="210" t="s">
        <v>100</v>
      </c>
      <c r="K206" s="110" t="s">
        <v>537</v>
      </c>
      <c r="L206" s="43" t="s">
        <v>535</v>
      </c>
      <c r="M206" s="43" t="s">
        <v>748</v>
      </c>
      <c r="N206" s="43" t="s">
        <v>42</v>
      </c>
      <c r="O206" s="52" t="s">
        <v>286</v>
      </c>
      <c r="P206" s="211" t="s">
        <v>130</v>
      </c>
    </row>
    <row r="207" spans="1:18" x14ac:dyDescent="0.35">
      <c r="B207" s="210" t="s">
        <v>100</v>
      </c>
      <c r="C207" s="110" t="s">
        <v>523</v>
      </c>
      <c r="D207" s="43" t="s">
        <v>61</v>
      </c>
      <c r="E207" s="43" t="s">
        <v>1093</v>
      </c>
      <c r="F207" s="274" t="s">
        <v>13</v>
      </c>
      <c r="G207" s="52" t="s">
        <v>95</v>
      </c>
      <c r="H207" s="211" t="s">
        <v>130</v>
      </c>
      <c r="J207" s="210" t="s">
        <v>100</v>
      </c>
      <c r="K207" s="110" t="s">
        <v>890</v>
      </c>
      <c r="L207" s="43" t="s">
        <v>891</v>
      </c>
      <c r="M207" s="43" t="s">
        <v>905</v>
      </c>
      <c r="N207" s="43" t="s">
        <v>16</v>
      </c>
      <c r="O207" s="52" t="s">
        <v>286</v>
      </c>
      <c r="P207" s="211" t="s">
        <v>130</v>
      </c>
    </row>
    <row r="208" spans="1:18" x14ac:dyDescent="0.35">
      <c r="B208" s="210" t="s">
        <v>100</v>
      </c>
      <c r="C208" s="110" t="s">
        <v>465</v>
      </c>
      <c r="D208" s="43" t="s">
        <v>457</v>
      </c>
      <c r="E208" s="43" t="s">
        <v>854</v>
      </c>
      <c r="F208" s="274" t="s">
        <v>39</v>
      </c>
      <c r="G208" s="52" t="s">
        <v>95</v>
      </c>
      <c r="H208" s="211" t="s">
        <v>130</v>
      </c>
      <c r="J208" s="210" t="s">
        <v>100</v>
      </c>
      <c r="K208" s="110" t="s">
        <v>892</v>
      </c>
      <c r="L208" s="43" t="s">
        <v>891</v>
      </c>
      <c r="M208" s="43" t="s">
        <v>905</v>
      </c>
      <c r="N208" s="43" t="s">
        <v>16</v>
      </c>
      <c r="O208" s="52" t="s">
        <v>286</v>
      </c>
      <c r="P208" s="211" t="s">
        <v>130</v>
      </c>
    </row>
    <row r="209" spans="2:16" x14ac:dyDescent="0.35">
      <c r="B209" s="210" t="s">
        <v>100</v>
      </c>
      <c r="C209" s="110" t="s">
        <v>464</v>
      </c>
      <c r="D209" s="43" t="s">
        <v>457</v>
      </c>
      <c r="E209" s="43" t="s">
        <v>854</v>
      </c>
      <c r="F209" s="274" t="s">
        <v>39</v>
      </c>
      <c r="G209" s="52" t="s">
        <v>95</v>
      </c>
      <c r="H209" s="211" t="s">
        <v>130</v>
      </c>
      <c r="J209" s="210" t="s">
        <v>100</v>
      </c>
      <c r="K209" s="110" t="s">
        <v>893</v>
      </c>
      <c r="L209" s="43" t="s">
        <v>891</v>
      </c>
      <c r="M209" s="43" t="s">
        <v>905</v>
      </c>
      <c r="N209" s="43" t="s">
        <v>16</v>
      </c>
      <c r="O209" s="52" t="s">
        <v>286</v>
      </c>
      <c r="P209" s="211" t="s">
        <v>130</v>
      </c>
    </row>
    <row r="210" spans="2:16" x14ac:dyDescent="0.35">
      <c r="B210" s="210" t="s">
        <v>100</v>
      </c>
      <c r="C210" s="110" t="s">
        <v>466</v>
      </c>
      <c r="D210" s="43" t="s">
        <v>457</v>
      </c>
      <c r="E210" s="43" t="s">
        <v>854</v>
      </c>
      <c r="F210" s="274" t="s">
        <v>39</v>
      </c>
      <c r="G210" s="52" t="s">
        <v>95</v>
      </c>
      <c r="H210" s="211" t="s">
        <v>130</v>
      </c>
      <c r="J210" s="210" t="s">
        <v>100</v>
      </c>
      <c r="K210" s="110" t="s">
        <v>622</v>
      </c>
      <c r="L210" s="43" t="s">
        <v>79</v>
      </c>
      <c r="M210" s="43" t="s">
        <v>747</v>
      </c>
      <c r="N210" s="43" t="s">
        <v>5</v>
      </c>
      <c r="O210" s="52" t="s">
        <v>286</v>
      </c>
      <c r="P210" s="211" t="s">
        <v>130</v>
      </c>
    </row>
    <row r="211" spans="2:16" x14ac:dyDescent="0.35">
      <c r="B211" s="210" t="s">
        <v>100</v>
      </c>
      <c r="C211" s="110" t="s">
        <v>467</v>
      </c>
      <c r="D211" s="43" t="s">
        <v>457</v>
      </c>
      <c r="E211" s="43" t="s">
        <v>854</v>
      </c>
      <c r="F211" s="274" t="s">
        <v>39</v>
      </c>
      <c r="G211" s="52" t="s">
        <v>95</v>
      </c>
      <c r="H211" s="211" t="s">
        <v>130</v>
      </c>
      <c r="J211" s="210" t="s">
        <v>100</v>
      </c>
      <c r="K211" s="110" t="s">
        <v>623</v>
      </c>
      <c r="L211" s="43" t="s">
        <v>79</v>
      </c>
      <c r="M211" s="43" t="s">
        <v>747</v>
      </c>
      <c r="N211" s="43" t="s">
        <v>5</v>
      </c>
      <c r="O211" s="52" t="s">
        <v>286</v>
      </c>
      <c r="P211" s="211" t="s">
        <v>130</v>
      </c>
    </row>
    <row r="212" spans="2:16" x14ac:dyDescent="0.35">
      <c r="B212" s="210" t="s">
        <v>100</v>
      </c>
      <c r="C212" s="110" t="s">
        <v>681</v>
      </c>
      <c r="D212" s="43" t="s">
        <v>457</v>
      </c>
      <c r="E212" s="43" t="s">
        <v>855</v>
      </c>
      <c r="F212" s="274" t="s">
        <v>39</v>
      </c>
      <c r="G212" s="52" t="s">
        <v>95</v>
      </c>
      <c r="H212" s="211" t="s">
        <v>130</v>
      </c>
      <c r="J212" s="210" t="s">
        <v>100</v>
      </c>
      <c r="K212" s="110" t="s">
        <v>624</v>
      </c>
      <c r="L212" s="43" t="s">
        <v>79</v>
      </c>
      <c r="M212" s="43" t="s">
        <v>747</v>
      </c>
      <c r="N212" s="43" t="s">
        <v>5</v>
      </c>
      <c r="O212" s="52" t="s">
        <v>286</v>
      </c>
      <c r="P212" s="211" t="s">
        <v>130</v>
      </c>
    </row>
    <row r="213" spans="2:16" x14ac:dyDescent="0.35">
      <c r="B213" s="210" t="s">
        <v>100</v>
      </c>
      <c r="C213" s="110" t="s">
        <v>682</v>
      </c>
      <c r="D213" s="43" t="s">
        <v>457</v>
      </c>
      <c r="E213" s="43" t="s">
        <v>855</v>
      </c>
      <c r="F213" s="274" t="s">
        <v>39</v>
      </c>
      <c r="G213" s="52" t="s">
        <v>95</v>
      </c>
      <c r="H213" s="211" t="s">
        <v>130</v>
      </c>
      <c r="J213" s="210" t="s">
        <v>100</v>
      </c>
      <c r="K213" s="110" t="s">
        <v>825</v>
      </c>
      <c r="L213" s="43" t="s">
        <v>728</v>
      </c>
      <c r="M213" s="43" t="s">
        <v>856</v>
      </c>
      <c r="N213" s="43" t="s">
        <v>70</v>
      </c>
      <c r="O213" s="52" t="s">
        <v>286</v>
      </c>
      <c r="P213" s="211" t="s">
        <v>130</v>
      </c>
    </row>
    <row r="214" spans="2:16" x14ac:dyDescent="0.35">
      <c r="B214" s="210" t="s">
        <v>100</v>
      </c>
      <c r="C214" s="110" t="s">
        <v>683</v>
      </c>
      <c r="D214" s="43" t="s">
        <v>457</v>
      </c>
      <c r="E214" s="43" t="s">
        <v>855</v>
      </c>
      <c r="F214" s="274" t="s">
        <v>39</v>
      </c>
      <c r="G214" s="52" t="s">
        <v>95</v>
      </c>
      <c r="H214" s="211" t="s">
        <v>130</v>
      </c>
      <c r="J214" s="210" t="s">
        <v>100</v>
      </c>
      <c r="K214" s="110" t="s">
        <v>826</v>
      </c>
      <c r="L214" s="43" t="s">
        <v>728</v>
      </c>
      <c r="M214" s="43" t="s">
        <v>856</v>
      </c>
      <c r="N214" s="43" t="s">
        <v>70</v>
      </c>
      <c r="O214" s="52" t="s">
        <v>286</v>
      </c>
      <c r="P214" s="211" t="s">
        <v>130</v>
      </c>
    </row>
    <row r="215" spans="2:16" x14ac:dyDescent="0.35">
      <c r="B215" s="210" t="s">
        <v>100</v>
      </c>
      <c r="C215" s="110" t="s">
        <v>684</v>
      </c>
      <c r="D215" s="43" t="s">
        <v>457</v>
      </c>
      <c r="E215" s="43" t="s">
        <v>855</v>
      </c>
      <c r="F215" s="274" t="s">
        <v>39</v>
      </c>
      <c r="G215" s="52" t="s">
        <v>95</v>
      </c>
      <c r="H215" s="211" t="s">
        <v>130</v>
      </c>
      <c r="J215" s="210" t="s">
        <v>100</v>
      </c>
      <c r="K215" s="110" t="s">
        <v>827</v>
      </c>
      <c r="L215" s="43" t="s">
        <v>728</v>
      </c>
      <c r="M215" s="43" t="s">
        <v>856</v>
      </c>
      <c r="N215" s="43" t="s">
        <v>70</v>
      </c>
      <c r="O215" s="52" t="s">
        <v>286</v>
      </c>
      <c r="P215" s="211" t="s">
        <v>130</v>
      </c>
    </row>
    <row r="216" spans="2:16" x14ac:dyDescent="0.35">
      <c r="B216" s="210" t="s">
        <v>100</v>
      </c>
      <c r="C216" s="110" t="s">
        <v>536</v>
      </c>
      <c r="D216" s="43" t="s">
        <v>535</v>
      </c>
      <c r="E216" s="43" t="s">
        <v>748</v>
      </c>
      <c r="F216" s="274" t="s">
        <v>42</v>
      </c>
      <c r="G216" s="52" t="s">
        <v>95</v>
      </c>
      <c r="H216" s="211" t="s">
        <v>130</v>
      </c>
      <c r="J216" s="210" t="s">
        <v>100</v>
      </c>
      <c r="K216" s="110" t="s">
        <v>828</v>
      </c>
      <c r="L216" s="43" t="s">
        <v>728</v>
      </c>
      <c r="M216" s="43" t="s">
        <v>856</v>
      </c>
      <c r="N216" s="43" t="s">
        <v>70</v>
      </c>
      <c r="O216" s="52" t="s">
        <v>286</v>
      </c>
      <c r="P216" s="211" t="s">
        <v>130</v>
      </c>
    </row>
    <row r="217" spans="2:16" x14ac:dyDescent="0.35">
      <c r="B217" s="210" t="s">
        <v>100</v>
      </c>
      <c r="C217" s="110" t="s">
        <v>937</v>
      </c>
      <c r="D217" s="43" t="s">
        <v>891</v>
      </c>
      <c r="E217" s="43" t="s">
        <v>905</v>
      </c>
      <c r="F217" s="274" t="s">
        <v>16</v>
      </c>
      <c r="G217" s="52" t="s">
        <v>95</v>
      </c>
      <c r="H217" s="211" t="s">
        <v>130</v>
      </c>
      <c r="J217" s="210" t="s">
        <v>100</v>
      </c>
      <c r="K217" s="110" t="s">
        <v>829</v>
      </c>
      <c r="L217" s="43" t="s">
        <v>728</v>
      </c>
      <c r="M217" s="43" t="s">
        <v>856</v>
      </c>
      <c r="N217" s="43" t="s">
        <v>70</v>
      </c>
      <c r="O217" s="52" t="s">
        <v>286</v>
      </c>
      <c r="P217" s="211" t="s">
        <v>130</v>
      </c>
    </row>
    <row r="218" spans="2:16" x14ac:dyDescent="0.35">
      <c r="B218" s="210" t="s">
        <v>100</v>
      </c>
      <c r="C218" s="110" t="s">
        <v>938</v>
      </c>
      <c r="D218" s="43" t="s">
        <v>891</v>
      </c>
      <c r="E218" s="43" t="s">
        <v>905</v>
      </c>
      <c r="F218" s="274" t="s">
        <v>16</v>
      </c>
      <c r="G218" s="52" t="s">
        <v>95</v>
      </c>
      <c r="H218" s="211" t="s">
        <v>130</v>
      </c>
      <c r="J218" s="210" t="s">
        <v>100</v>
      </c>
      <c r="K218" s="110"/>
      <c r="L218" s="43"/>
      <c r="M218" s="43"/>
      <c r="N218" s="43"/>
      <c r="O218" s="52"/>
      <c r="P218" s="211"/>
    </row>
    <row r="219" spans="2:16" x14ac:dyDescent="0.35">
      <c r="B219" s="210" t="s">
        <v>100</v>
      </c>
      <c r="C219" s="110" t="s">
        <v>939</v>
      </c>
      <c r="D219" s="43" t="s">
        <v>891</v>
      </c>
      <c r="E219" s="43" t="s">
        <v>905</v>
      </c>
      <c r="F219" s="274" t="s">
        <v>16</v>
      </c>
      <c r="G219" s="52" t="s">
        <v>95</v>
      </c>
      <c r="H219" s="211" t="s">
        <v>130</v>
      </c>
      <c r="J219" s="210"/>
      <c r="K219" s="110"/>
      <c r="L219" s="43"/>
      <c r="M219" s="43"/>
      <c r="N219" s="43"/>
      <c r="O219" s="52"/>
      <c r="P219" s="211"/>
    </row>
    <row r="220" spans="2:16" x14ac:dyDescent="0.35">
      <c r="B220" s="210" t="s">
        <v>100</v>
      </c>
      <c r="C220" s="110" t="s">
        <v>618</v>
      </c>
      <c r="D220" s="43" t="s">
        <v>79</v>
      </c>
      <c r="E220" s="43" t="s">
        <v>747</v>
      </c>
      <c r="F220" s="274" t="s">
        <v>5</v>
      </c>
      <c r="G220" s="52" t="s">
        <v>95</v>
      </c>
      <c r="H220" s="211" t="s">
        <v>130</v>
      </c>
      <c r="J220" s="210"/>
      <c r="K220" s="110"/>
      <c r="L220" s="43"/>
      <c r="M220" s="43"/>
      <c r="N220" s="43"/>
      <c r="O220" s="52"/>
      <c r="P220" s="211"/>
    </row>
    <row r="221" spans="2:16" x14ac:dyDescent="0.35">
      <c r="B221" s="210" t="s">
        <v>100</v>
      </c>
      <c r="C221" s="110" t="s">
        <v>621</v>
      </c>
      <c r="D221" s="43" t="s">
        <v>79</v>
      </c>
      <c r="E221" s="43" t="s">
        <v>747</v>
      </c>
      <c r="F221" s="274" t="s">
        <v>5</v>
      </c>
      <c r="G221" s="52" t="s">
        <v>95</v>
      </c>
      <c r="H221" s="211" t="s">
        <v>130</v>
      </c>
      <c r="J221" s="210"/>
      <c r="K221" s="110"/>
      <c r="L221" s="43"/>
      <c r="M221" s="43"/>
      <c r="N221" s="43"/>
      <c r="O221" s="52"/>
      <c r="P221" s="211"/>
    </row>
    <row r="222" spans="2:16" x14ac:dyDescent="0.35">
      <c r="B222" s="210" t="s">
        <v>100</v>
      </c>
      <c r="C222" s="110" t="s">
        <v>617</v>
      </c>
      <c r="D222" s="43" t="s">
        <v>79</v>
      </c>
      <c r="E222" s="43" t="s">
        <v>747</v>
      </c>
      <c r="F222" s="274" t="s">
        <v>5</v>
      </c>
      <c r="G222" s="52" t="s">
        <v>95</v>
      </c>
      <c r="H222" s="211" t="s">
        <v>130</v>
      </c>
      <c r="J222" s="210"/>
      <c r="K222" s="110"/>
      <c r="L222" s="43"/>
      <c r="M222" s="43"/>
      <c r="N222" s="43"/>
      <c r="O222" s="52"/>
      <c r="P222" s="211"/>
    </row>
    <row r="223" spans="2:16" x14ac:dyDescent="0.35">
      <c r="B223" s="210" t="s">
        <v>100</v>
      </c>
      <c r="C223" s="110" t="s">
        <v>619</v>
      </c>
      <c r="D223" s="43" t="s">
        <v>79</v>
      </c>
      <c r="E223" s="43" t="s">
        <v>747</v>
      </c>
      <c r="F223" s="274" t="s">
        <v>5</v>
      </c>
      <c r="G223" s="52" t="s">
        <v>95</v>
      </c>
      <c r="H223" s="211" t="s">
        <v>130</v>
      </c>
      <c r="J223" s="210"/>
      <c r="K223" s="110"/>
      <c r="L223" s="43"/>
      <c r="M223" s="43"/>
      <c r="N223" s="43"/>
      <c r="O223" s="52"/>
      <c r="P223" s="211"/>
    </row>
    <row r="224" spans="2:16" x14ac:dyDescent="0.35">
      <c r="B224" s="210" t="s">
        <v>100</v>
      </c>
      <c r="C224" s="110" t="s">
        <v>620</v>
      </c>
      <c r="D224" s="43" t="s">
        <v>79</v>
      </c>
      <c r="E224" s="43" t="s">
        <v>747</v>
      </c>
      <c r="F224" s="274" t="s">
        <v>5</v>
      </c>
      <c r="G224" s="52" t="s">
        <v>95</v>
      </c>
      <c r="H224" s="211" t="s">
        <v>130</v>
      </c>
      <c r="J224" s="210"/>
      <c r="K224" s="110"/>
      <c r="L224" s="43"/>
      <c r="M224" s="43"/>
      <c r="N224" s="43"/>
      <c r="O224" s="52"/>
      <c r="P224" s="211"/>
    </row>
    <row r="225" spans="1:17" x14ac:dyDescent="0.35">
      <c r="B225" s="210" t="s">
        <v>100</v>
      </c>
      <c r="C225" s="110" t="s">
        <v>940</v>
      </c>
      <c r="D225" s="43" t="s">
        <v>728</v>
      </c>
      <c r="E225" s="43" t="s">
        <v>1100</v>
      </c>
      <c r="F225" s="274" t="s">
        <v>70</v>
      </c>
      <c r="G225" s="52" t="s">
        <v>95</v>
      </c>
      <c r="H225" s="211" t="s">
        <v>130</v>
      </c>
      <c r="J225" s="210"/>
      <c r="K225" s="110"/>
      <c r="L225" s="43"/>
      <c r="M225" s="43"/>
      <c r="N225" s="43"/>
      <c r="O225" s="52"/>
      <c r="P225" s="211"/>
    </row>
    <row r="226" spans="1:17" x14ac:dyDescent="0.35">
      <c r="B226" s="210" t="s">
        <v>100</v>
      </c>
      <c r="C226" s="110" t="s">
        <v>941</v>
      </c>
      <c r="D226" s="43" t="s">
        <v>728</v>
      </c>
      <c r="E226" s="43" t="s">
        <v>1100</v>
      </c>
      <c r="F226" s="274" t="s">
        <v>70</v>
      </c>
      <c r="G226" s="52" t="s">
        <v>95</v>
      </c>
      <c r="H226" s="211" t="s">
        <v>130</v>
      </c>
      <c r="J226" s="210"/>
      <c r="K226" s="110"/>
      <c r="L226" s="43"/>
      <c r="M226" s="43"/>
      <c r="N226" s="43"/>
      <c r="O226" s="52"/>
      <c r="P226" s="211"/>
    </row>
    <row r="227" spans="1:17" x14ac:dyDescent="0.35">
      <c r="B227" s="210" t="s">
        <v>100</v>
      </c>
      <c r="C227" s="110" t="s">
        <v>942</v>
      </c>
      <c r="D227" s="43" t="s">
        <v>728</v>
      </c>
      <c r="E227" s="43" t="s">
        <v>1100</v>
      </c>
      <c r="F227" s="274" t="s">
        <v>70</v>
      </c>
      <c r="G227" s="52" t="s">
        <v>95</v>
      </c>
      <c r="H227" s="211" t="s">
        <v>130</v>
      </c>
      <c r="J227" s="210"/>
      <c r="K227" s="110"/>
      <c r="L227" s="43"/>
      <c r="M227" s="43"/>
      <c r="N227" s="43"/>
      <c r="O227" s="52"/>
      <c r="P227" s="211"/>
    </row>
    <row r="228" spans="1:17" x14ac:dyDescent="0.35">
      <c r="B228" s="210" t="s">
        <v>100</v>
      </c>
      <c r="C228" s="110" t="s">
        <v>943</v>
      </c>
      <c r="D228" s="43" t="s">
        <v>728</v>
      </c>
      <c r="E228" s="43" t="s">
        <v>1100</v>
      </c>
      <c r="F228" s="274" t="s">
        <v>70</v>
      </c>
      <c r="G228" s="52" t="s">
        <v>95</v>
      </c>
      <c r="H228" s="211" t="s">
        <v>130</v>
      </c>
      <c r="J228" s="210"/>
      <c r="K228" s="110"/>
      <c r="L228" s="43"/>
      <c r="M228" s="43"/>
      <c r="N228" s="43"/>
      <c r="O228" s="52"/>
      <c r="P228" s="211"/>
    </row>
    <row r="229" spans="1:17" x14ac:dyDescent="0.35">
      <c r="B229" s="210" t="s">
        <v>100</v>
      </c>
      <c r="C229" s="110" t="s">
        <v>944</v>
      </c>
      <c r="D229" s="43" t="s">
        <v>728</v>
      </c>
      <c r="E229" s="43" t="s">
        <v>1100</v>
      </c>
      <c r="F229" s="274" t="s">
        <v>70</v>
      </c>
      <c r="G229" s="52" t="s">
        <v>95</v>
      </c>
      <c r="H229" s="211" t="s">
        <v>130</v>
      </c>
      <c r="J229" s="210"/>
      <c r="K229" s="110"/>
      <c r="L229" s="43"/>
      <c r="M229" s="43"/>
      <c r="N229" s="43"/>
      <c r="O229" s="52"/>
      <c r="P229" s="211"/>
    </row>
    <row r="230" spans="1:17" x14ac:dyDescent="0.35">
      <c r="B230" s="210" t="s">
        <v>100</v>
      </c>
      <c r="C230" s="110" t="s">
        <v>945</v>
      </c>
      <c r="D230" s="43" t="s">
        <v>728</v>
      </c>
      <c r="E230" s="43" t="s">
        <v>1100</v>
      </c>
      <c r="F230" s="274" t="s">
        <v>70</v>
      </c>
      <c r="G230" s="52" t="s">
        <v>95</v>
      </c>
      <c r="H230" s="211" t="s">
        <v>130</v>
      </c>
      <c r="J230" s="210"/>
      <c r="K230" s="110"/>
      <c r="L230" s="43"/>
      <c r="M230" s="43"/>
      <c r="N230" s="43"/>
      <c r="O230" s="52"/>
      <c r="P230" s="211"/>
    </row>
    <row r="231" spans="1:17" x14ac:dyDescent="0.35">
      <c r="B231" s="210" t="s">
        <v>100</v>
      </c>
      <c r="C231" s="110" t="s">
        <v>795</v>
      </c>
      <c r="D231" s="43" t="s">
        <v>728</v>
      </c>
      <c r="E231" s="43" t="s">
        <v>1101</v>
      </c>
      <c r="F231" s="274" t="s">
        <v>70</v>
      </c>
      <c r="G231" s="52" t="s">
        <v>95</v>
      </c>
      <c r="H231" s="211" t="s">
        <v>130</v>
      </c>
      <c r="J231" s="210"/>
      <c r="K231" s="110"/>
      <c r="L231" s="43"/>
      <c r="M231" s="43"/>
      <c r="N231" s="43"/>
      <c r="O231" s="52"/>
      <c r="P231" s="211"/>
    </row>
    <row r="232" spans="1:17" x14ac:dyDescent="0.35">
      <c r="B232" s="210" t="s">
        <v>100</v>
      </c>
      <c r="C232" s="110" t="s">
        <v>797</v>
      </c>
      <c r="D232" s="43" t="s">
        <v>728</v>
      </c>
      <c r="E232" s="43" t="s">
        <v>1101</v>
      </c>
      <c r="F232" s="274" t="s">
        <v>70</v>
      </c>
      <c r="G232" s="52" t="s">
        <v>95</v>
      </c>
      <c r="H232" s="211" t="s">
        <v>130</v>
      </c>
      <c r="J232" s="210"/>
      <c r="K232" s="110"/>
      <c r="L232" s="43"/>
      <c r="M232" s="43"/>
      <c r="N232" s="43"/>
      <c r="O232" s="52"/>
      <c r="P232" s="211"/>
    </row>
    <row r="233" spans="1:17" x14ac:dyDescent="0.35">
      <c r="B233" s="210" t="s">
        <v>100</v>
      </c>
      <c r="C233" s="110" t="s">
        <v>798</v>
      </c>
      <c r="D233" s="43" t="s">
        <v>728</v>
      </c>
      <c r="E233" s="43" t="s">
        <v>1101</v>
      </c>
      <c r="F233" s="274" t="s">
        <v>70</v>
      </c>
      <c r="G233" s="52" t="s">
        <v>95</v>
      </c>
      <c r="H233" s="211" t="s">
        <v>130</v>
      </c>
      <c r="J233" s="210"/>
      <c r="K233" s="110"/>
      <c r="L233" s="43"/>
      <c r="M233" s="43"/>
      <c r="N233" s="43"/>
      <c r="O233" s="52"/>
      <c r="P233" s="211"/>
    </row>
    <row r="234" spans="1:17" x14ac:dyDescent="0.35">
      <c r="B234" s="210" t="s">
        <v>100</v>
      </c>
      <c r="C234" s="110" t="s">
        <v>799</v>
      </c>
      <c r="D234" s="43" t="s">
        <v>728</v>
      </c>
      <c r="E234" s="43" t="s">
        <v>856</v>
      </c>
      <c r="F234" s="274" t="s">
        <v>70</v>
      </c>
      <c r="G234" s="52" t="s">
        <v>95</v>
      </c>
      <c r="H234" s="211" t="s">
        <v>130</v>
      </c>
      <c r="J234" s="210"/>
      <c r="K234" s="110"/>
      <c r="L234" s="43"/>
      <c r="M234" s="43"/>
      <c r="N234" s="43"/>
      <c r="O234" s="52"/>
      <c r="P234" s="211"/>
    </row>
    <row r="235" spans="1:17" x14ac:dyDescent="0.35">
      <c r="B235" s="210" t="s">
        <v>100</v>
      </c>
      <c r="C235" s="110" t="s">
        <v>800</v>
      </c>
      <c r="D235" s="43" t="s">
        <v>728</v>
      </c>
      <c r="E235" s="43" t="s">
        <v>856</v>
      </c>
      <c r="F235" s="274" t="s">
        <v>70</v>
      </c>
      <c r="G235" s="52" t="s">
        <v>95</v>
      </c>
      <c r="H235" s="211" t="s">
        <v>130</v>
      </c>
      <c r="J235" s="210"/>
      <c r="K235" s="110"/>
      <c r="L235" s="43"/>
      <c r="M235" s="43"/>
      <c r="N235" s="43"/>
      <c r="O235" s="52"/>
      <c r="P235" s="211"/>
    </row>
    <row r="236" spans="1:17" ht="15" thickBot="1" x14ac:dyDescent="0.4">
      <c r="B236" s="210" t="s">
        <v>100</v>
      </c>
      <c r="C236" s="110" t="s">
        <v>801</v>
      </c>
      <c r="D236" s="43" t="s">
        <v>728</v>
      </c>
      <c r="E236" s="43" t="s">
        <v>856</v>
      </c>
      <c r="F236" s="274" t="s">
        <v>70</v>
      </c>
      <c r="G236" s="52" t="s">
        <v>95</v>
      </c>
      <c r="H236" s="211" t="s">
        <v>130</v>
      </c>
      <c r="J236" s="210"/>
      <c r="K236" s="110"/>
      <c r="L236" s="43"/>
      <c r="M236" s="43"/>
      <c r="N236" s="43"/>
      <c r="O236" s="52"/>
      <c r="P236" s="211"/>
    </row>
    <row r="237" spans="1:17" x14ac:dyDescent="0.35">
      <c r="A237" s="200">
        <v>76</v>
      </c>
      <c r="B237" s="212">
        <v>465</v>
      </c>
      <c r="C237" s="229" t="s">
        <v>340</v>
      </c>
      <c r="D237" s="213" t="s">
        <v>74</v>
      </c>
      <c r="E237" s="213" t="s">
        <v>752</v>
      </c>
      <c r="F237" s="276" t="s">
        <v>614</v>
      </c>
      <c r="G237" s="217" t="s">
        <v>95</v>
      </c>
      <c r="H237" s="214" t="s">
        <v>229</v>
      </c>
      <c r="J237" s="212">
        <v>453</v>
      </c>
      <c r="K237" s="229" t="s">
        <v>295</v>
      </c>
      <c r="L237" s="213" t="s">
        <v>900</v>
      </c>
      <c r="M237" s="213" t="s">
        <v>960</v>
      </c>
      <c r="N237" s="213" t="s">
        <v>163</v>
      </c>
      <c r="O237" s="217" t="s">
        <v>286</v>
      </c>
      <c r="P237" s="214" t="s">
        <v>229</v>
      </c>
      <c r="Q237" s="277">
        <v>49</v>
      </c>
    </row>
    <row r="238" spans="1:17" x14ac:dyDescent="0.35">
      <c r="B238" s="210">
        <v>437</v>
      </c>
      <c r="C238" s="110" t="s">
        <v>288</v>
      </c>
      <c r="D238" s="43" t="s">
        <v>74</v>
      </c>
      <c r="E238" s="43" t="s">
        <v>752</v>
      </c>
      <c r="F238" s="274" t="s">
        <v>614</v>
      </c>
      <c r="G238" s="52" t="s">
        <v>95</v>
      </c>
      <c r="H238" s="211" t="s">
        <v>229</v>
      </c>
      <c r="J238" s="210">
        <v>440</v>
      </c>
      <c r="K238" s="110" t="s">
        <v>304</v>
      </c>
      <c r="L238" s="43" t="s">
        <v>71</v>
      </c>
      <c r="M238" s="43" t="s">
        <v>858</v>
      </c>
      <c r="N238" s="43" t="s">
        <v>10</v>
      </c>
      <c r="O238" s="52" t="s">
        <v>286</v>
      </c>
      <c r="P238" s="211" t="s">
        <v>229</v>
      </c>
    </row>
    <row r="239" spans="1:17" x14ac:dyDescent="0.35">
      <c r="B239" s="210">
        <v>431</v>
      </c>
      <c r="C239" s="110" t="s">
        <v>232</v>
      </c>
      <c r="D239" s="43" t="s">
        <v>74</v>
      </c>
      <c r="E239" s="43" t="s">
        <v>752</v>
      </c>
      <c r="F239" s="274" t="s">
        <v>614</v>
      </c>
      <c r="G239" s="52" t="s">
        <v>95</v>
      </c>
      <c r="H239" s="211" t="s">
        <v>229</v>
      </c>
      <c r="J239" s="210">
        <v>429</v>
      </c>
      <c r="K239" s="110" t="s">
        <v>341</v>
      </c>
      <c r="L239" s="43" t="s">
        <v>696</v>
      </c>
      <c r="M239" s="43" t="s">
        <v>909</v>
      </c>
      <c r="N239" s="43" t="s">
        <v>91</v>
      </c>
      <c r="O239" s="52" t="s">
        <v>286</v>
      </c>
      <c r="P239" s="211" t="s">
        <v>229</v>
      </c>
    </row>
    <row r="240" spans="1:17" x14ac:dyDescent="0.35">
      <c r="B240" s="210">
        <v>424</v>
      </c>
      <c r="C240" s="110" t="s">
        <v>346</v>
      </c>
      <c r="D240" s="43" t="s">
        <v>74</v>
      </c>
      <c r="E240" s="43" t="s">
        <v>907</v>
      </c>
      <c r="F240" s="274" t="s">
        <v>27</v>
      </c>
      <c r="G240" s="52" t="s">
        <v>95</v>
      </c>
      <c r="H240" s="211" t="s">
        <v>229</v>
      </c>
      <c r="J240" s="210">
        <v>427</v>
      </c>
      <c r="K240" s="110" t="s">
        <v>308</v>
      </c>
      <c r="L240" s="43" t="s">
        <v>74</v>
      </c>
      <c r="M240" s="43" t="s">
        <v>752</v>
      </c>
      <c r="N240" s="43" t="s">
        <v>614</v>
      </c>
      <c r="O240" s="52" t="s">
        <v>286</v>
      </c>
      <c r="P240" s="211" t="s">
        <v>229</v>
      </c>
    </row>
    <row r="241" spans="2:16" x14ac:dyDescent="0.35">
      <c r="B241" s="210">
        <v>419</v>
      </c>
      <c r="C241" s="110" t="s">
        <v>230</v>
      </c>
      <c r="D241" s="43" t="s">
        <v>1174</v>
      </c>
      <c r="E241" s="43" t="s">
        <v>186</v>
      </c>
      <c r="F241" s="43" t="s">
        <v>107</v>
      </c>
      <c r="G241" s="52" t="s">
        <v>95</v>
      </c>
      <c r="H241" s="211" t="s">
        <v>229</v>
      </c>
      <c r="J241" s="210">
        <v>424</v>
      </c>
      <c r="K241" s="110" t="s">
        <v>325</v>
      </c>
      <c r="L241" s="43" t="s">
        <v>74</v>
      </c>
      <c r="M241" s="43" t="s">
        <v>908</v>
      </c>
      <c r="N241" s="43" t="s">
        <v>27</v>
      </c>
      <c r="O241" s="52" t="s">
        <v>286</v>
      </c>
      <c r="P241" s="211" t="s">
        <v>229</v>
      </c>
    </row>
    <row r="242" spans="2:16" x14ac:dyDescent="0.35">
      <c r="B242" s="210">
        <v>416</v>
      </c>
      <c r="C242" s="110" t="s">
        <v>287</v>
      </c>
      <c r="D242" s="43" t="s">
        <v>74</v>
      </c>
      <c r="E242" s="43" t="s">
        <v>752</v>
      </c>
      <c r="F242" s="274" t="s">
        <v>614</v>
      </c>
      <c r="G242" s="52" t="s">
        <v>95</v>
      </c>
      <c r="H242" s="211" t="s">
        <v>229</v>
      </c>
      <c r="J242" s="210">
        <v>424</v>
      </c>
      <c r="K242" s="110" t="s">
        <v>323</v>
      </c>
      <c r="L242" s="43" t="s">
        <v>1188</v>
      </c>
      <c r="M242" s="43" t="s">
        <v>1195</v>
      </c>
      <c r="N242" s="43" t="s">
        <v>40</v>
      </c>
      <c r="O242" s="52" t="s">
        <v>286</v>
      </c>
      <c r="P242" s="211" t="s">
        <v>229</v>
      </c>
    </row>
    <row r="243" spans="2:16" x14ac:dyDescent="0.35">
      <c r="B243" s="210">
        <v>324</v>
      </c>
      <c r="C243" s="110" t="s">
        <v>333</v>
      </c>
      <c r="D243" s="43" t="s">
        <v>655</v>
      </c>
      <c r="E243" s="43" t="s">
        <v>753</v>
      </c>
      <c r="F243" s="274" t="s">
        <v>0</v>
      </c>
      <c r="G243" s="52" t="s">
        <v>95</v>
      </c>
      <c r="H243" s="211" t="s">
        <v>229</v>
      </c>
      <c r="J243" s="210">
        <v>424</v>
      </c>
      <c r="K243" s="110" t="s">
        <v>320</v>
      </c>
      <c r="L243" s="43" t="s">
        <v>74</v>
      </c>
      <c r="M243" s="43" t="s">
        <v>908</v>
      </c>
      <c r="N243" s="43" t="s">
        <v>27</v>
      </c>
      <c r="O243" s="52" t="s">
        <v>286</v>
      </c>
      <c r="P243" s="211" t="s">
        <v>229</v>
      </c>
    </row>
    <row r="244" spans="2:16" x14ac:dyDescent="0.35">
      <c r="B244" s="210" t="s">
        <v>100</v>
      </c>
      <c r="C244" s="110" t="s">
        <v>667</v>
      </c>
      <c r="D244" s="43" t="s">
        <v>655</v>
      </c>
      <c r="E244" s="43" t="s">
        <v>857</v>
      </c>
      <c r="F244" s="274" t="s">
        <v>0</v>
      </c>
      <c r="G244" s="52" t="s">
        <v>95</v>
      </c>
      <c r="H244" s="211" t="s">
        <v>229</v>
      </c>
      <c r="J244" s="210">
        <v>325</v>
      </c>
      <c r="K244" s="110" t="s">
        <v>252</v>
      </c>
      <c r="L244" s="43" t="s">
        <v>74</v>
      </c>
      <c r="M244" s="43" t="s">
        <v>907</v>
      </c>
      <c r="N244" s="43" t="s">
        <v>27</v>
      </c>
      <c r="O244" s="52" t="s">
        <v>286</v>
      </c>
      <c r="P244" s="211" t="s">
        <v>229</v>
      </c>
    </row>
    <row r="245" spans="2:16" x14ac:dyDescent="0.35">
      <c r="B245" s="210" t="s">
        <v>100</v>
      </c>
      <c r="C245" s="110" t="s">
        <v>666</v>
      </c>
      <c r="D245" s="43" t="s">
        <v>655</v>
      </c>
      <c r="E245" s="43" t="s">
        <v>857</v>
      </c>
      <c r="F245" s="274" t="s">
        <v>0</v>
      </c>
      <c r="G245" s="52" t="s">
        <v>95</v>
      </c>
      <c r="H245" s="211" t="s">
        <v>229</v>
      </c>
      <c r="J245" s="210" t="s">
        <v>100</v>
      </c>
      <c r="K245" s="110" t="s">
        <v>663</v>
      </c>
      <c r="L245" s="43" t="s">
        <v>655</v>
      </c>
      <c r="M245" s="43" t="s">
        <v>857</v>
      </c>
      <c r="N245" s="43" t="s">
        <v>0</v>
      </c>
      <c r="O245" s="52" t="s">
        <v>286</v>
      </c>
      <c r="P245" s="211" t="s">
        <v>229</v>
      </c>
    </row>
    <row r="246" spans="2:16" x14ac:dyDescent="0.35">
      <c r="B246" s="210" t="s">
        <v>100</v>
      </c>
      <c r="C246" s="110" t="s">
        <v>668</v>
      </c>
      <c r="D246" s="43" t="s">
        <v>655</v>
      </c>
      <c r="E246" s="43" t="s">
        <v>857</v>
      </c>
      <c r="F246" s="274" t="s">
        <v>0</v>
      </c>
      <c r="G246" s="52" t="s">
        <v>95</v>
      </c>
      <c r="H246" s="211" t="s">
        <v>229</v>
      </c>
      <c r="J246" s="210" t="s">
        <v>100</v>
      </c>
      <c r="K246" s="110" t="s">
        <v>664</v>
      </c>
      <c r="L246" s="43" t="s">
        <v>655</v>
      </c>
      <c r="M246" s="43" t="s">
        <v>857</v>
      </c>
      <c r="N246" s="43" t="s">
        <v>0</v>
      </c>
      <c r="O246" s="52" t="s">
        <v>286</v>
      </c>
      <c r="P246" s="211" t="s">
        <v>229</v>
      </c>
    </row>
    <row r="247" spans="2:16" x14ac:dyDescent="0.35">
      <c r="B247" s="210" t="s">
        <v>100</v>
      </c>
      <c r="C247" s="110" t="s">
        <v>654</v>
      </c>
      <c r="D247" s="43" t="s">
        <v>655</v>
      </c>
      <c r="E247" s="43" t="s">
        <v>753</v>
      </c>
      <c r="F247" s="274" t="s">
        <v>0</v>
      </c>
      <c r="G247" s="52" t="s">
        <v>95</v>
      </c>
      <c r="H247" s="211" t="s">
        <v>229</v>
      </c>
      <c r="J247" s="210" t="s">
        <v>100</v>
      </c>
      <c r="K247" s="110" t="s">
        <v>830</v>
      </c>
      <c r="L247" s="43" t="s">
        <v>655</v>
      </c>
      <c r="M247" s="43" t="s">
        <v>857</v>
      </c>
      <c r="N247" s="43" t="s">
        <v>0</v>
      </c>
      <c r="O247" s="52" t="s">
        <v>286</v>
      </c>
      <c r="P247" s="211" t="s">
        <v>229</v>
      </c>
    </row>
    <row r="248" spans="2:16" x14ac:dyDescent="0.35">
      <c r="B248" s="210" t="s">
        <v>100</v>
      </c>
      <c r="C248" s="110" t="s">
        <v>656</v>
      </c>
      <c r="D248" s="43" t="s">
        <v>655</v>
      </c>
      <c r="E248" s="43" t="s">
        <v>753</v>
      </c>
      <c r="F248" s="274" t="s">
        <v>0</v>
      </c>
      <c r="G248" s="52" t="s">
        <v>95</v>
      </c>
      <c r="H248" s="211" t="s">
        <v>229</v>
      </c>
      <c r="J248" s="210" t="s">
        <v>100</v>
      </c>
      <c r="K248" s="110" t="s">
        <v>831</v>
      </c>
      <c r="L248" s="43" t="s">
        <v>655</v>
      </c>
      <c r="M248" s="43" t="s">
        <v>753</v>
      </c>
      <c r="N248" s="43" t="s">
        <v>0</v>
      </c>
      <c r="O248" s="52" t="s">
        <v>286</v>
      </c>
      <c r="P248" s="211" t="s">
        <v>229</v>
      </c>
    </row>
    <row r="249" spans="2:16" x14ac:dyDescent="0.35">
      <c r="B249" s="210" t="s">
        <v>100</v>
      </c>
      <c r="C249" s="110" t="s">
        <v>657</v>
      </c>
      <c r="D249" s="43" t="s">
        <v>655</v>
      </c>
      <c r="E249" s="43" t="s">
        <v>753</v>
      </c>
      <c r="F249" s="274" t="s">
        <v>0</v>
      </c>
      <c r="G249" s="52" t="s">
        <v>95</v>
      </c>
      <c r="H249" s="211" t="s">
        <v>229</v>
      </c>
      <c r="J249" s="210" t="s">
        <v>100</v>
      </c>
      <c r="K249" s="110" t="s">
        <v>660</v>
      </c>
      <c r="L249" s="43" t="s">
        <v>655</v>
      </c>
      <c r="M249" s="43" t="s">
        <v>753</v>
      </c>
      <c r="N249" s="43" t="s">
        <v>0</v>
      </c>
      <c r="O249" s="52" t="s">
        <v>286</v>
      </c>
      <c r="P249" s="211" t="s">
        <v>229</v>
      </c>
    </row>
    <row r="250" spans="2:16" x14ac:dyDescent="0.35">
      <c r="B250" s="210" t="s">
        <v>100</v>
      </c>
      <c r="C250" s="110" t="s">
        <v>658</v>
      </c>
      <c r="D250" s="43" t="s">
        <v>655</v>
      </c>
      <c r="E250" s="43" t="s">
        <v>753</v>
      </c>
      <c r="F250" s="274" t="s">
        <v>0</v>
      </c>
      <c r="G250" s="52" t="s">
        <v>95</v>
      </c>
      <c r="H250" s="211" t="s">
        <v>229</v>
      </c>
      <c r="J250" s="210" t="s">
        <v>100</v>
      </c>
      <c r="K250" s="110" t="s">
        <v>661</v>
      </c>
      <c r="L250" s="43" t="s">
        <v>655</v>
      </c>
      <c r="M250" s="43" t="s">
        <v>753</v>
      </c>
      <c r="N250" s="43" t="s">
        <v>0</v>
      </c>
      <c r="O250" s="52" t="s">
        <v>286</v>
      </c>
      <c r="P250" s="211" t="s">
        <v>229</v>
      </c>
    </row>
    <row r="251" spans="2:16" x14ac:dyDescent="0.35">
      <c r="B251" s="210" t="s">
        <v>100</v>
      </c>
      <c r="C251" s="110" t="s">
        <v>1167</v>
      </c>
      <c r="D251" s="43" t="s">
        <v>71</v>
      </c>
      <c r="E251" s="43" t="s">
        <v>1165</v>
      </c>
      <c r="F251" s="274" t="s">
        <v>10</v>
      </c>
      <c r="G251" s="52" t="s">
        <v>95</v>
      </c>
      <c r="H251" s="211" t="s">
        <v>229</v>
      </c>
      <c r="J251" s="210" t="s">
        <v>100</v>
      </c>
      <c r="K251" s="110" t="s">
        <v>662</v>
      </c>
      <c r="L251" s="43" t="s">
        <v>655</v>
      </c>
      <c r="M251" s="43" t="s">
        <v>753</v>
      </c>
      <c r="N251" s="43" t="s">
        <v>0</v>
      </c>
      <c r="O251" s="52" t="s">
        <v>286</v>
      </c>
      <c r="P251" s="211" t="s">
        <v>229</v>
      </c>
    </row>
    <row r="252" spans="2:16" x14ac:dyDescent="0.35">
      <c r="B252" s="210" t="s">
        <v>100</v>
      </c>
      <c r="C252" s="110" t="s">
        <v>1168</v>
      </c>
      <c r="D252" s="43" t="s">
        <v>71</v>
      </c>
      <c r="E252" s="43" t="s">
        <v>1165</v>
      </c>
      <c r="F252" s="274" t="s">
        <v>10</v>
      </c>
      <c r="G252" s="52" t="s">
        <v>95</v>
      </c>
      <c r="H252" s="211" t="s">
        <v>229</v>
      </c>
      <c r="J252" s="210" t="s">
        <v>100</v>
      </c>
      <c r="K252" s="110" t="s">
        <v>524</v>
      </c>
      <c r="L252" s="43" t="s">
        <v>71</v>
      </c>
      <c r="M252" s="43" t="s">
        <v>865</v>
      </c>
      <c r="N252" s="43" t="s">
        <v>10</v>
      </c>
      <c r="O252" s="52" t="s">
        <v>286</v>
      </c>
      <c r="P252" s="211" t="s">
        <v>229</v>
      </c>
    </row>
    <row r="253" spans="2:16" x14ac:dyDescent="0.35">
      <c r="B253" s="210" t="s">
        <v>100</v>
      </c>
      <c r="C253" s="110" t="s">
        <v>1169</v>
      </c>
      <c r="D253" s="43" t="s">
        <v>71</v>
      </c>
      <c r="E253" s="43" t="s">
        <v>1165</v>
      </c>
      <c r="F253" s="274" t="s">
        <v>10</v>
      </c>
      <c r="G253" s="52" t="s">
        <v>95</v>
      </c>
      <c r="H253" s="211" t="s">
        <v>229</v>
      </c>
      <c r="J253" s="210" t="s">
        <v>100</v>
      </c>
      <c r="K253" s="110" t="s">
        <v>525</v>
      </c>
      <c r="L253" s="43" t="s">
        <v>71</v>
      </c>
      <c r="M253" s="43" t="s">
        <v>865</v>
      </c>
      <c r="N253" s="43" t="s">
        <v>10</v>
      </c>
      <c r="O253" s="52" t="s">
        <v>286</v>
      </c>
      <c r="P253" s="211" t="s">
        <v>229</v>
      </c>
    </row>
    <row r="254" spans="2:16" x14ac:dyDescent="0.35">
      <c r="B254" s="210" t="s">
        <v>100</v>
      </c>
      <c r="C254" s="110" t="s">
        <v>1170</v>
      </c>
      <c r="D254" s="43" t="s">
        <v>71</v>
      </c>
      <c r="E254" s="43" t="s">
        <v>1165</v>
      </c>
      <c r="F254" s="274" t="s">
        <v>10</v>
      </c>
      <c r="G254" s="52" t="s">
        <v>95</v>
      </c>
      <c r="H254" s="211" t="s">
        <v>229</v>
      </c>
      <c r="J254" s="210" t="s">
        <v>100</v>
      </c>
      <c r="K254" s="110" t="s">
        <v>693</v>
      </c>
      <c r="L254" s="43" t="s">
        <v>71</v>
      </c>
      <c r="M254" s="43" t="s">
        <v>868</v>
      </c>
      <c r="N254" s="43" t="s">
        <v>10</v>
      </c>
      <c r="O254" s="52" t="s">
        <v>286</v>
      </c>
      <c r="P254" s="211" t="s">
        <v>229</v>
      </c>
    </row>
    <row r="255" spans="2:16" x14ac:dyDescent="0.35">
      <c r="B255" s="210" t="s">
        <v>100</v>
      </c>
      <c r="C255" s="110" t="s">
        <v>1171</v>
      </c>
      <c r="D255" s="43" t="s">
        <v>71</v>
      </c>
      <c r="E255" s="43" t="s">
        <v>1165</v>
      </c>
      <c r="F255" s="274" t="s">
        <v>10</v>
      </c>
      <c r="G255" s="52" t="s">
        <v>95</v>
      </c>
      <c r="H255" s="211" t="s">
        <v>229</v>
      </c>
      <c r="J255" s="210" t="s">
        <v>100</v>
      </c>
      <c r="K255" s="110" t="s">
        <v>694</v>
      </c>
      <c r="L255" s="43" t="s">
        <v>71</v>
      </c>
      <c r="M255" s="43" t="s">
        <v>868</v>
      </c>
      <c r="N255" s="43" t="s">
        <v>10</v>
      </c>
      <c r="O255" s="52" t="s">
        <v>286</v>
      </c>
      <c r="P255" s="211" t="s">
        <v>229</v>
      </c>
    </row>
    <row r="256" spans="2:16" x14ac:dyDescent="0.35">
      <c r="B256" s="210" t="s">
        <v>100</v>
      </c>
      <c r="C256" s="110" t="s">
        <v>1206</v>
      </c>
      <c r="D256" s="43" t="s">
        <v>71</v>
      </c>
      <c r="E256" s="43" t="s">
        <v>1165</v>
      </c>
      <c r="F256" s="274" t="s">
        <v>10</v>
      </c>
      <c r="G256" s="52" t="s">
        <v>95</v>
      </c>
      <c r="H256" s="211" t="s">
        <v>229</v>
      </c>
      <c r="J256" s="210" t="s">
        <v>100</v>
      </c>
      <c r="K256" s="110" t="s">
        <v>832</v>
      </c>
      <c r="L256" s="43" t="s">
        <v>71</v>
      </c>
      <c r="M256" s="43" t="s">
        <v>858</v>
      </c>
      <c r="N256" s="43" t="s">
        <v>10</v>
      </c>
      <c r="O256" s="52" t="s">
        <v>286</v>
      </c>
      <c r="P256" s="211" t="s">
        <v>229</v>
      </c>
    </row>
    <row r="257" spans="2:16" x14ac:dyDescent="0.35">
      <c r="B257" s="210" t="s">
        <v>100</v>
      </c>
      <c r="C257" s="110" t="s">
        <v>1172</v>
      </c>
      <c r="D257" s="43" t="s">
        <v>71</v>
      </c>
      <c r="E257" s="43" t="s">
        <v>1165</v>
      </c>
      <c r="F257" s="274" t="s">
        <v>10</v>
      </c>
      <c r="G257" s="52" t="s">
        <v>95</v>
      </c>
      <c r="H257" s="211" t="s">
        <v>229</v>
      </c>
      <c r="J257" s="210"/>
      <c r="K257" s="110" t="s">
        <v>1113</v>
      </c>
      <c r="L257" s="43" t="s">
        <v>71</v>
      </c>
      <c r="M257" s="43" t="s">
        <v>1114</v>
      </c>
      <c r="N257" s="43" t="s">
        <v>10</v>
      </c>
      <c r="O257" s="52" t="s">
        <v>286</v>
      </c>
      <c r="P257" s="211" t="s">
        <v>229</v>
      </c>
    </row>
    <row r="258" spans="2:16" x14ac:dyDescent="0.35">
      <c r="B258" s="210" t="s">
        <v>100</v>
      </c>
      <c r="C258" s="110" t="s">
        <v>1207</v>
      </c>
      <c r="D258" s="43" t="s">
        <v>71</v>
      </c>
      <c r="E258" s="43" t="s">
        <v>1165</v>
      </c>
      <c r="F258" s="274" t="s">
        <v>10</v>
      </c>
      <c r="G258" s="52" t="s">
        <v>95</v>
      </c>
      <c r="H258" s="211" t="s">
        <v>229</v>
      </c>
      <c r="J258" s="210"/>
      <c r="K258" s="110" t="s">
        <v>1115</v>
      </c>
      <c r="L258" s="43" t="s">
        <v>71</v>
      </c>
      <c r="M258" s="43" t="s">
        <v>1114</v>
      </c>
      <c r="N258" s="43" t="s">
        <v>10</v>
      </c>
      <c r="O258" s="52" t="s">
        <v>286</v>
      </c>
      <c r="P258" s="211" t="s">
        <v>229</v>
      </c>
    </row>
    <row r="259" spans="2:16" x14ac:dyDescent="0.35">
      <c r="B259" s="210" t="s">
        <v>100</v>
      </c>
      <c r="C259" s="110" t="s">
        <v>578</v>
      </c>
      <c r="D259" s="43" t="s">
        <v>71</v>
      </c>
      <c r="E259" s="43" t="s">
        <v>1208</v>
      </c>
      <c r="F259" s="274" t="s">
        <v>10</v>
      </c>
      <c r="G259" s="52" t="s">
        <v>95</v>
      </c>
      <c r="H259" s="211" t="s">
        <v>229</v>
      </c>
      <c r="J259" s="210"/>
      <c r="K259" s="110" t="s">
        <v>1116</v>
      </c>
      <c r="L259" s="43" t="s">
        <v>71</v>
      </c>
      <c r="M259" s="43" t="s">
        <v>1114</v>
      </c>
      <c r="N259" s="43" t="s">
        <v>10</v>
      </c>
      <c r="O259" s="52" t="s">
        <v>286</v>
      </c>
      <c r="P259" s="211" t="s">
        <v>229</v>
      </c>
    </row>
    <row r="260" spans="2:16" x14ac:dyDescent="0.35">
      <c r="B260" s="210" t="s">
        <v>100</v>
      </c>
      <c r="C260" s="110" t="s">
        <v>610</v>
      </c>
      <c r="D260" s="43" t="s">
        <v>71</v>
      </c>
      <c r="E260" s="43" t="s">
        <v>1102</v>
      </c>
      <c r="F260" s="274" t="s">
        <v>10</v>
      </c>
      <c r="G260" s="52" t="s">
        <v>95</v>
      </c>
      <c r="H260" s="211" t="s">
        <v>229</v>
      </c>
      <c r="J260" s="210"/>
      <c r="K260" s="110" t="s">
        <v>1117</v>
      </c>
      <c r="L260" s="43" t="s">
        <v>71</v>
      </c>
      <c r="M260" s="43" t="s">
        <v>1114</v>
      </c>
      <c r="N260" s="43" t="s">
        <v>10</v>
      </c>
      <c r="O260" s="52" t="s">
        <v>286</v>
      </c>
      <c r="P260" s="211" t="s">
        <v>229</v>
      </c>
    </row>
    <row r="261" spans="2:16" x14ac:dyDescent="0.35">
      <c r="B261" s="210" t="s">
        <v>100</v>
      </c>
      <c r="C261" s="110" t="s">
        <v>609</v>
      </c>
      <c r="D261" s="43" t="s">
        <v>71</v>
      </c>
      <c r="E261" s="43" t="s">
        <v>1102</v>
      </c>
      <c r="F261" s="274" t="s">
        <v>10</v>
      </c>
      <c r="G261" s="52" t="s">
        <v>95</v>
      </c>
      <c r="H261" s="211" t="s">
        <v>229</v>
      </c>
      <c r="J261" s="210"/>
      <c r="K261" s="110" t="s">
        <v>1454</v>
      </c>
      <c r="L261" s="43" t="s">
        <v>71</v>
      </c>
      <c r="M261" s="43" t="s">
        <v>1423</v>
      </c>
      <c r="N261" s="43" t="s">
        <v>10</v>
      </c>
      <c r="O261" s="52" t="s">
        <v>286</v>
      </c>
      <c r="P261" s="211" t="s">
        <v>229</v>
      </c>
    </row>
    <row r="262" spans="2:16" x14ac:dyDescent="0.35">
      <c r="B262" s="210" t="s">
        <v>100</v>
      </c>
      <c r="C262" s="110" t="s">
        <v>608</v>
      </c>
      <c r="D262" s="43" t="s">
        <v>71</v>
      </c>
      <c r="E262" s="43" t="s">
        <v>1102</v>
      </c>
      <c r="F262" s="274" t="s">
        <v>10</v>
      </c>
      <c r="G262" s="52" t="s">
        <v>95</v>
      </c>
      <c r="H262" s="211" t="s">
        <v>229</v>
      </c>
      <c r="J262" s="210" t="s">
        <v>100</v>
      </c>
      <c r="K262" s="110" t="s">
        <v>894</v>
      </c>
      <c r="L262" s="43" t="s">
        <v>74</v>
      </c>
      <c r="M262" s="43" t="s">
        <v>908</v>
      </c>
      <c r="N262" s="43" t="s">
        <v>27</v>
      </c>
      <c r="O262" s="52" t="s">
        <v>286</v>
      </c>
      <c r="P262" s="211" t="s">
        <v>229</v>
      </c>
    </row>
    <row r="263" spans="2:16" x14ac:dyDescent="0.35">
      <c r="B263" s="210" t="s">
        <v>100</v>
      </c>
      <c r="C263" s="110" t="s">
        <v>1173</v>
      </c>
      <c r="D263" s="43" t="s">
        <v>71</v>
      </c>
      <c r="E263" s="43" t="s">
        <v>1102</v>
      </c>
      <c r="F263" s="274" t="s">
        <v>10</v>
      </c>
      <c r="G263" s="52" t="s">
        <v>95</v>
      </c>
      <c r="H263" s="211" t="s">
        <v>229</v>
      </c>
      <c r="J263" s="210" t="s">
        <v>100</v>
      </c>
      <c r="K263" s="110" t="s">
        <v>1187</v>
      </c>
      <c r="L263" s="43" t="s">
        <v>1188</v>
      </c>
      <c r="M263" s="43" t="s">
        <v>1195</v>
      </c>
      <c r="N263" s="43" t="s">
        <v>40</v>
      </c>
      <c r="O263" s="52" t="s">
        <v>286</v>
      </c>
      <c r="P263" s="211" t="s">
        <v>229</v>
      </c>
    </row>
    <row r="264" spans="2:16" x14ac:dyDescent="0.35">
      <c r="B264" s="210" t="s">
        <v>100</v>
      </c>
      <c r="C264" s="110" t="s">
        <v>612</v>
      </c>
      <c r="D264" s="43" t="s">
        <v>71</v>
      </c>
      <c r="E264" s="43" t="s">
        <v>1102</v>
      </c>
      <c r="F264" s="274" t="s">
        <v>10</v>
      </c>
      <c r="G264" s="52" t="s">
        <v>95</v>
      </c>
      <c r="H264" s="211" t="s">
        <v>229</v>
      </c>
      <c r="J264" s="210" t="s">
        <v>100</v>
      </c>
      <c r="K264" s="110" t="s">
        <v>1189</v>
      </c>
      <c r="L264" s="43" t="s">
        <v>1174</v>
      </c>
      <c r="M264" s="43" t="s">
        <v>1194</v>
      </c>
      <c r="N264" s="43" t="s">
        <v>107</v>
      </c>
      <c r="O264" s="52" t="s">
        <v>286</v>
      </c>
      <c r="P264" s="211" t="s">
        <v>229</v>
      </c>
    </row>
    <row r="265" spans="2:16" x14ac:dyDescent="0.35">
      <c r="B265" s="210" t="s">
        <v>100</v>
      </c>
      <c r="C265" s="110" t="s">
        <v>611</v>
      </c>
      <c r="D265" s="43" t="s">
        <v>71</v>
      </c>
      <c r="E265" s="43" t="s">
        <v>1102</v>
      </c>
      <c r="F265" s="274" t="s">
        <v>10</v>
      </c>
      <c r="G265" s="52" t="s">
        <v>95</v>
      </c>
      <c r="H265" s="211" t="s">
        <v>229</v>
      </c>
      <c r="J265" s="210" t="s">
        <v>100</v>
      </c>
      <c r="K265" s="110" t="s">
        <v>1190</v>
      </c>
      <c r="L265" s="43" t="s">
        <v>1174</v>
      </c>
      <c r="M265" s="43" t="s">
        <v>1194</v>
      </c>
      <c r="N265" s="43" t="s">
        <v>107</v>
      </c>
      <c r="O265" s="52" t="s">
        <v>286</v>
      </c>
      <c r="P265" s="211" t="s">
        <v>229</v>
      </c>
    </row>
    <row r="266" spans="2:16" x14ac:dyDescent="0.35">
      <c r="B266" s="210" t="s">
        <v>100</v>
      </c>
      <c r="C266" s="110" t="s">
        <v>802</v>
      </c>
      <c r="D266" s="43" t="s">
        <v>71</v>
      </c>
      <c r="E266" s="43" t="s">
        <v>858</v>
      </c>
      <c r="F266" s="274" t="s">
        <v>10</v>
      </c>
      <c r="G266" s="52" t="s">
        <v>95</v>
      </c>
      <c r="H266" s="211" t="s">
        <v>229</v>
      </c>
      <c r="J266" s="210" t="s">
        <v>100</v>
      </c>
      <c r="K266" s="110" t="s">
        <v>1191</v>
      </c>
      <c r="L266" s="43" t="s">
        <v>1174</v>
      </c>
      <c r="M266" s="43" t="s">
        <v>1194</v>
      </c>
      <c r="N266" s="43" t="s">
        <v>107</v>
      </c>
      <c r="O266" s="52" t="s">
        <v>286</v>
      </c>
      <c r="P266" s="211" t="s">
        <v>229</v>
      </c>
    </row>
    <row r="267" spans="2:16" x14ac:dyDescent="0.35">
      <c r="B267" s="210" t="s">
        <v>100</v>
      </c>
      <c r="C267" s="110" t="s">
        <v>803</v>
      </c>
      <c r="D267" s="43" t="s">
        <v>71</v>
      </c>
      <c r="E267" s="43" t="s">
        <v>858</v>
      </c>
      <c r="F267" s="274" t="s">
        <v>10</v>
      </c>
      <c r="G267" s="52" t="s">
        <v>95</v>
      </c>
      <c r="H267" s="211" t="s">
        <v>229</v>
      </c>
      <c r="J267" s="210" t="s">
        <v>100</v>
      </c>
      <c r="K267" s="110" t="s">
        <v>626</v>
      </c>
      <c r="L267" s="43" t="s">
        <v>494</v>
      </c>
      <c r="M267" s="43" t="s">
        <v>756</v>
      </c>
      <c r="N267" s="43" t="s">
        <v>215</v>
      </c>
      <c r="O267" s="52" t="s">
        <v>286</v>
      </c>
      <c r="P267" s="211" t="s">
        <v>229</v>
      </c>
    </row>
    <row r="268" spans="2:16" x14ac:dyDescent="0.35">
      <c r="B268" s="210" t="s">
        <v>100</v>
      </c>
      <c r="C268" s="110" t="s">
        <v>946</v>
      </c>
      <c r="D268" s="43" t="s">
        <v>71</v>
      </c>
      <c r="E268" s="43" t="s">
        <v>1103</v>
      </c>
      <c r="F268" s="274" t="s">
        <v>10</v>
      </c>
      <c r="G268" s="52" t="s">
        <v>95</v>
      </c>
      <c r="H268" s="211" t="s">
        <v>229</v>
      </c>
      <c r="J268" s="210" t="s">
        <v>100</v>
      </c>
      <c r="K268" s="110" t="s">
        <v>833</v>
      </c>
      <c r="L268" s="43" t="s">
        <v>494</v>
      </c>
      <c r="M268" s="43" t="s">
        <v>756</v>
      </c>
      <c r="N268" s="43" t="s">
        <v>215</v>
      </c>
      <c r="O268" s="52" t="s">
        <v>286</v>
      </c>
      <c r="P268" s="211" t="s">
        <v>229</v>
      </c>
    </row>
    <row r="269" spans="2:16" x14ac:dyDescent="0.35">
      <c r="B269" s="210" t="s">
        <v>100</v>
      </c>
      <c r="C269" s="110" t="s">
        <v>947</v>
      </c>
      <c r="D269" s="43" t="s">
        <v>71</v>
      </c>
      <c r="E269" s="43" t="s">
        <v>1103</v>
      </c>
      <c r="F269" s="274" t="s">
        <v>10</v>
      </c>
      <c r="G269" s="52" t="s">
        <v>95</v>
      </c>
      <c r="H269" s="211" t="s">
        <v>229</v>
      </c>
      <c r="J269" s="210" t="s">
        <v>100</v>
      </c>
      <c r="K269" s="110" t="s">
        <v>757</v>
      </c>
      <c r="L269" s="43" t="s">
        <v>494</v>
      </c>
      <c r="M269" s="43" t="s">
        <v>866</v>
      </c>
      <c r="N269" s="43" t="s">
        <v>215</v>
      </c>
      <c r="O269" s="52" t="s">
        <v>286</v>
      </c>
      <c r="P269" s="211" t="s">
        <v>229</v>
      </c>
    </row>
    <row r="270" spans="2:16" x14ac:dyDescent="0.35">
      <c r="B270" s="210" t="s">
        <v>100</v>
      </c>
      <c r="C270" s="110" t="s">
        <v>948</v>
      </c>
      <c r="D270" s="43" t="s">
        <v>71</v>
      </c>
      <c r="E270" s="43" t="s">
        <v>1103</v>
      </c>
      <c r="F270" s="274" t="s">
        <v>10</v>
      </c>
      <c r="G270" s="52" t="s">
        <v>95</v>
      </c>
      <c r="H270" s="211" t="s">
        <v>229</v>
      </c>
      <c r="J270" s="210" t="s">
        <v>100</v>
      </c>
      <c r="K270" s="110" t="s">
        <v>835</v>
      </c>
      <c r="L270" s="43" t="s">
        <v>494</v>
      </c>
      <c r="M270" s="43" t="s">
        <v>866</v>
      </c>
      <c r="N270" s="43" t="s">
        <v>215</v>
      </c>
      <c r="O270" s="52" t="s">
        <v>286</v>
      </c>
      <c r="P270" s="211" t="s">
        <v>229</v>
      </c>
    </row>
    <row r="271" spans="2:16" x14ac:dyDescent="0.35">
      <c r="B271" s="210" t="s">
        <v>100</v>
      </c>
      <c r="C271" s="110" t="s">
        <v>949</v>
      </c>
      <c r="D271" s="43" t="s">
        <v>71</v>
      </c>
      <c r="E271" s="43" t="s">
        <v>1103</v>
      </c>
      <c r="F271" s="274" t="s">
        <v>10</v>
      </c>
      <c r="G271" s="52" t="s">
        <v>95</v>
      </c>
      <c r="H271" s="211" t="s">
        <v>229</v>
      </c>
      <c r="J271" s="210" t="s">
        <v>100</v>
      </c>
      <c r="K271" s="110" t="s">
        <v>625</v>
      </c>
      <c r="L271" s="43" t="s">
        <v>494</v>
      </c>
      <c r="M271" s="43" t="s">
        <v>866</v>
      </c>
      <c r="N271" s="43" t="s">
        <v>215</v>
      </c>
      <c r="O271" s="52" t="s">
        <v>286</v>
      </c>
      <c r="P271" s="211" t="s">
        <v>229</v>
      </c>
    </row>
    <row r="272" spans="2:16" x14ac:dyDescent="0.35">
      <c r="B272" s="210" t="s">
        <v>100</v>
      </c>
      <c r="C272" s="110" t="s">
        <v>950</v>
      </c>
      <c r="D272" s="43" t="s">
        <v>71</v>
      </c>
      <c r="E272" s="43" t="s">
        <v>1103</v>
      </c>
      <c r="F272" s="274" t="s">
        <v>10</v>
      </c>
      <c r="G272" s="52" t="s">
        <v>95</v>
      </c>
      <c r="H272" s="211" t="s">
        <v>229</v>
      </c>
      <c r="J272" s="210" t="s">
        <v>100</v>
      </c>
      <c r="K272" s="110" t="s">
        <v>836</v>
      </c>
      <c r="L272" s="43" t="s">
        <v>494</v>
      </c>
      <c r="M272" s="43" t="s">
        <v>866</v>
      </c>
      <c r="N272" s="43" t="s">
        <v>215</v>
      </c>
      <c r="O272" s="52" t="s">
        <v>286</v>
      </c>
      <c r="P272" s="211" t="s">
        <v>229</v>
      </c>
    </row>
    <row r="273" spans="2:17" x14ac:dyDescent="0.35">
      <c r="B273" s="210" t="s">
        <v>100</v>
      </c>
      <c r="C273" s="110" t="s">
        <v>548</v>
      </c>
      <c r="D273" s="43" t="s">
        <v>72</v>
      </c>
      <c r="E273" s="43" t="s">
        <v>1104</v>
      </c>
      <c r="F273" s="274" t="s">
        <v>41</v>
      </c>
      <c r="G273" s="52" t="s">
        <v>95</v>
      </c>
      <c r="H273" s="211" t="s">
        <v>229</v>
      </c>
      <c r="J273" s="210" t="s">
        <v>100</v>
      </c>
      <c r="K273" s="110" t="s">
        <v>988</v>
      </c>
      <c r="L273" s="43" t="s">
        <v>989</v>
      </c>
      <c r="M273" s="43" t="s">
        <v>1009</v>
      </c>
      <c r="N273" s="43" t="s">
        <v>166</v>
      </c>
      <c r="O273" s="52" t="s">
        <v>286</v>
      </c>
      <c r="P273" s="211" t="s">
        <v>229</v>
      </c>
    </row>
    <row r="274" spans="2:17" x14ac:dyDescent="0.35">
      <c r="B274" s="210" t="s">
        <v>100</v>
      </c>
      <c r="C274" s="110" t="s">
        <v>547</v>
      </c>
      <c r="D274" s="43" t="s">
        <v>72</v>
      </c>
      <c r="E274" s="43" t="s">
        <v>1104</v>
      </c>
      <c r="F274" s="274" t="s">
        <v>41</v>
      </c>
      <c r="G274" s="52" t="s">
        <v>95</v>
      </c>
      <c r="H274" s="211" t="s">
        <v>229</v>
      </c>
      <c r="J274" s="210" t="s">
        <v>100</v>
      </c>
      <c r="K274" s="110" t="s">
        <v>990</v>
      </c>
      <c r="L274" s="43" t="s">
        <v>989</v>
      </c>
      <c r="M274" s="43" t="s">
        <v>1009</v>
      </c>
      <c r="N274" s="43" t="s">
        <v>166</v>
      </c>
      <c r="O274" s="52" t="s">
        <v>286</v>
      </c>
      <c r="P274" s="211" t="s">
        <v>229</v>
      </c>
    </row>
    <row r="275" spans="2:17" x14ac:dyDescent="0.35">
      <c r="B275" s="210" t="s">
        <v>100</v>
      </c>
      <c r="C275" s="110" t="s">
        <v>546</v>
      </c>
      <c r="D275" s="43" t="s">
        <v>72</v>
      </c>
      <c r="E275" s="43" t="s">
        <v>1104</v>
      </c>
      <c r="F275" s="274" t="s">
        <v>41</v>
      </c>
      <c r="G275" s="52" t="s">
        <v>95</v>
      </c>
      <c r="H275" s="211" t="s">
        <v>229</v>
      </c>
      <c r="J275" s="210" t="s">
        <v>100</v>
      </c>
      <c r="K275" s="110" t="s">
        <v>991</v>
      </c>
      <c r="L275" s="43" t="s">
        <v>989</v>
      </c>
      <c r="M275" s="43" t="s">
        <v>1009</v>
      </c>
      <c r="N275" s="43" t="s">
        <v>166</v>
      </c>
      <c r="O275" s="52" t="s">
        <v>286</v>
      </c>
      <c r="P275" s="211" t="s">
        <v>229</v>
      </c>
    </row>
    <row r="276" spans="2:17" x14ac:dyDescent="0.35">
      <c r="B276" s="210" t="s">
        <v>100</v>
      </c>
      <c r="C276" s="110" t="s">
        <v>951</v>
      </c>
      <c r="D276" s="43" t="s">
        <v>74</v>
      </c>
      <c r="E276" s="43" t="s">
        <v>907</v>
      </c>
      <c r="F276" s="274" t="s">
        <v>27</v>
      </c>
      <c r="G276" s="52" t="s">
        <v>95</v>
      </c>
      <c r="H276" s="211" t="s">
        <v>229</v>
      </c>
      <c r="J276" s="210" t="s">
        <v>100</v>
      </c>
      <c r="K276" s="110" t="s">
        <v>992</v>
      </c>
      <c r="L276" s="43" t="s">
        <v>989</v>
      </c>
      <c r="M276" s="43" t="s">
        <v>1009</v>
      </c>
      <c r="N276" s="43" t="s">
        <v>166</v>
      </c>
      <c r="O276" s="52" t="s">
        <v>286</v>
      </c>
      <c r="P276" s="211" t="s">
        <v>229</v>
      </c>
    </row>
    <row r="277" spans="2:17" x14ac:dyDescent="0.35">
      <c r="B277" s="210" t="s">
        <v>100</v>
      </c>
      <c r="C277" s="110" t="s">
        <v>952</v>
      </c>
      <c r="D277" s="43" t="s">
        <v>74</v>
      </c>
      <c r="E277" s="43" t="s">
        <v>907</v>
      </c>
      <c r="F277" s="274" t="s">
        <v>27</v>
      </c>
      <c r="G277" s="52" t="s">
        <v>95</v>
      </c>
      <c r="H277" s="211" t="s">
        <v>229</v>
      </c>
      <c r="J277" s="210" t="s">
        <v>100</v>
      </c>
      <c r="K277" s="110" t="s">
        <v>895</v>
      </c>
      <c r="L277" s="43" t="s">
        <v>696</v>
      </c>
      <c r="M277" s="43" t="s">
        <v>909</v>
      </c>
      <c r="N277" s="43" t="s">
        <v>91</v>
      </c>
      <c r="O277" s="52" t="s">
        <v>286</v>
      </c>
      <c r="P277" s="211" t="s">
        <v>229</v>
      </c>
    </row>
    <row r="278" spans="2:17" x14ac:dyDescent="0.35">
      <c r="B278" s="210" t="s">
        <v>100</v>
      </c>
      <c r="C278" s="110" t="s">
        <v>953</v>
      </c>
      <c r="D278" s="43" t="s">
        <v>74</v>
      </c>
      <c r="E278" s="43" t="s">
        <v>907</v>
      </c>
      <c r="F278" s="274" t="s">
        <v>27</v>
      </c>
      <c r="G278" s="52" t="s">
        <v>95</v>
      </c>
      <c r="H278" s="211" t="s">
        <v>229</v>
      </c>
      <c r="J278" s="210" t="s">
        <v>100</v>
      </c>
      <c r="K278" s="110" t="s">
        <v>896</v>
      </c>
      <c r="L278" s="43" t="s">
        <v>696</v>
      </c>
      <c r="M278" s="43" t="s">
        <v>909</v>
      </c>
      <c r="N278" s="43" t="s">
        <v>91</v>
      </c>
      <c r="O278" s="52" t="s">
        <v>286</v>
      </c>
      <c r="P278" s="211" t="s">
        <v>229</v>
      </c>
    </row>
    <row r="279" spans="2:17" x14ac:dyDescent="0.35">
      <c r="B279" s="210" t="s">
        <v>100</v>
      </c>
      <c r="C279" s="110" t="s">
        <v>954</v>
      </c>
      <c r="D279" s="43" t="s">
        <v>74</v>
      </c>
      <c r="E279" s="43" t="s">
        <v>908</v>
      </c>
      <c r="F279" s="274" t="s">
        <v>27</v>
      </c>
      <c r="G279" s="52" t="s">
        <v>95</v>
      </c>
      <c r="H279" s="211" t="s">
        <v>229</v>
      </c>
      <c r="J279" s="210" t="s">
        <v>100</v>
      </c>
      <c r="K279" s="110" t="s">
        <v>695</v>
      </c>
      <c r="L279" s="43" t="s">
        <v>696</v>
      </c>
      <c r="M279" s="43" t="s">
        <v>754</v>
      </c>
      <c r="N279" s="43" t="s">
        <v>91</v>
      </c>
      <c r="O279" s="52" t="s">
        <v>286</v>
      </c>
      <c r="P279" s="211" t="s">
        <v>229</v>
      </c>
      <c r="Q279" s="279"/>
    </row>
    <row r="280" spans="2:17" x14ac:dyDescent="0.35">
      <c r="B280" s="210" t="s">
        <v>100</v>
      </c>
      <c r="C280" s="110" t="s">
        <v>955</v>
      </c>
      <c r="D280" s="43" t="s">
        <v>74</v>
      </c>
      <c r="E280" s="43" t="s">
        <v>908</v>
      </c>
      <c r="F280" s="274" t="s">
        <v>27</v>
      </c>
      <c r="G280" s="52" t="s">
        <v>95</v>
      </c>
      <c r="H280" s="211" t="s">
        <v>229</v>
      </c>
      <c r="J280" s="210" t="s">
        <v>100</v>
      </c>
      <c r="K280" s="110" t="s">
        <v>697</v>
      </c>
      <c r="L280" s="43" t="s">
        <v>696</v>
      </c>
      <c r="M280" s="43" t="s">
        <v>754</v>
      </c>
      <c r="N280" s="43" t="s">
        <v>91</v>
      </c>
      <c r="O280" s="52" t="s">
        <v>286</v>
      </c>
      <c r="P280" s="211" t="s">
        <v>229</v>
      </c>
    </row>
    <row r="281" spans="2:17" x14ac:dyDescent="0.35">
      <c r="B281" s="210" t="s">
        <v>100</v>
      </c>
      <c r="C281" s="110" t="s">
        <v>615</v>
      </c>
      <c r="D281" s="43" t="s">
        <v>74</v>
      </c>
      <c r="E281" s="43" t="s">
        <v>752</v>
      </c>
      <c r="F281" s="274" t="s">
        <v>614</v>
      </c>
      <c r="G281" s="52" t="s">
        <v>95</v>
      </c>
      <c r="H281" s="211" t="s">
        <v>229</v>
      </c>
      <c r="J281" s="210" t="s">
        <v>100</v>
      </c>
      <c r="K281" s="110" t="s">
        <v>698</v>
      </c>
      <c r="L281" s="43" t="s">
        <v>696</v>
      </c>
      <c r="M281" s="43" t="s">
        <v>754</v>
      </c>
      <c r="N281" s="43" t="s">
        <v>91</v>
      </c>
      <c r="O281" s="52" t="s">
        <v>286</v>
      </c>
      <c r="P281" s="211" t="s">
        <v>229</v>
      </c>
    </row>
    <row r="282" spans="2:17" x14ac:dyDescent="0.35">
      <c r="B282" s="210" t="s">
        <v>100</v>
      </c>
      <c r="C282" s="110" t="s">
        <v>573</v>
      </c>
      <c r="D282" s="43" t="s">
        <v>577</v>
      </c>
      <c r="E282" s="43" t="s">
        <v>1105</v>
      </c>
      <c r="F282" s="274" t="s">
        <v>157</v>
      </c>
      <c r="G282" s="52" t="s">
        <v>95</v>
      </c>
      <c r="H282" s="211" t="s">
        <v>229</v>
      </c>
      <c r="J282" s="210" t="s">
        <v>100</v>
      </c>
      <c r="K282" s="110" t="s">
        <v>699</v>
      </c>
      <c r="L282" s="43" t="s">
        <v>696</v>
      </c>
      <c r="M282" s="43" t="s">
        <v>754</v>
      </c>
      <c r="N282" s="43" t="s">
        <v>91</v>
      </c>
      <c r="O282" s="52" t="s">
        <v>286</v>
      </c>
      <c r="P282" s="211" t="s">
        <v>229</v>
      </c>
    </row>
    <row r="283" spans="2:17" x14ac:dyDescent="0.35">
      <c r="B283" s="210" t="s">
        <v>100</v>
      </c>
      <c r="C283" s="110" t="s">
        <v>571</v>
      </c>
      <c r="D283" s="43" t="s">
        <v>577</v>
      </c>
      <c r="E283" s="43" t="s">
        <v>1105</v>
      </c>
      <c r="F283" s="274" t="s">
        <v>157</v>
      </c>
      <c r="G283" s="52" t="s">
        <v>95</v>
      </c>
      <c r="H283" s="211" t="s">
        <v>229</v>
      </c>
      <c r="J283" s="210" t="s">
        <v>100</v>
      </c>
      <c r="K283" s="110" t="s">
        <v>700</v>
      </c>
      <c r="L283" s="43" t="s">
        <v>696</v>
      </c>
      <c r="M283" s="43" t="s">
        <v>754</v>
      </c>
      <c r="N283" s="43" t="s">
        <v>91</v>
      </c>
      <c r="O283" s="52" t="s">
        <v>286</v>
      </c>
      <c r="P283" s="211" t="s">
        <v>229</v>
      </c>
    </row>
    <row r="284" spans="2:17" x14ac:dyDescent="0.35">
      <c r="B284" s="210" t="s">
        <v>100</v>
      </c>
      <c r="C284" s="110" t="s">
        <v>572</v>
      </c>
      <c r="D284" s="43" t="s">
        <v>577</v>
      </c>
      <c r="E284" s="43" t="s">
        <v>1105</v>
      </c>
      <c r="F284" s="274" t="s">
        <v>157</v>
      </c>
      <c r="G284" s="52" t="s">
        <v>95</v>
      </c>
      <c r="H284" s="211" t="s">
        <v>229</v>
      </c>
      <c r="J284" s="210" t="s">
        <v>100</v>
      </c>
      <c r="K284" s="110" t="s">
        <v>897</v>
      </c>
      <c r="L284" s="43" t="s">
        <v>898</v>
      </c>
      <c r="M284" s="43" t="s">
        <v>910</v>
      </c>
      <c r="N284" s="43" t="s">
        <v>136</v>
      </c>
      <c r="O284" s="52" t="s">
        <v>286</v>
      </c>
      <c r="P284" s="211" t="s">
        <v>229</v>
      </c>
    </row>
    <row r="285" spans="2:17" x14ac:dyDescent="0.35">
      <c r="B285" s="210" t="s">
        <v>100</v>
      </c>
      <c r="C285" s="110" t="s">
        <v>575</v>
      </c>
      <c r="D285" s="43" t="s">
        <v>577</v>
      </c>
      <c r="E285" s="43" t="s">
        <v>1105</v>
      </c>
      <c r="F285" s="274" t="s">
        <v>157</v>
      </c>
      <c r="G285" s="52" t="s">
        <v>95</v>
      </c>
      <c r="H285" s="211" t="s">
        <v>229</v>
      </c>
      <c r="J285" s="210" t="s">
        <v>100</v>
      </c>
      <c r="K285" s="110" t="s">
        <v>899</v>
      </c>
      <c r="L285" s="43" t="s">
        <v>898</v>
      </c>
      <c r="M285" s="43" t="s">
        <v>910</v>
      </c>
      <c r="N285" s="43" t="s">
        <v>136</v>
      </c>
      <c r="O285" s="52" t="s">
        <v>286</v>
      </c>
      <c r="P285" s="211" t="s">
        <v>229</v>
      </c>
    </row>
    <row r="286" spans="2:17" x14ac:dyDescent="0.35">
      <c r="B286" s="210" t="s">
        <v>100</v>
      </c>
      <c r="C286" s="110" t="s">
        <v>576</v>
      </c>
      <c r="D286" s="43" t="s">
        <v>577</v>
      </c>
      <c r="E286" s="43" t="s">
        <v>1105</v>
      </c>
      <c r="F286" s="274" t="s">
        <v>157</v>
      </c>
      <c r="G286" s="52" t="s">
        <v>95</v>
      </c>
      <c r="H286" s="211" t="s">
        <v>229</v>
      </c>
      <c r="J286" s="210"/>
      <c r="K286" s="110"/>
      <c r="L286" s="43"/>
      <c r="M286" s="43"/>
      <c r="N286" s="43"/>
      <c r="O286" s="52"/>
      <c r="P286" s="211"/>
    </row>
    <row r="287" spans="2:17" x14ac:dyDescent="0.35">
      <c r="B287" s="210" t="s">
        <v>100</v>
      </c>
      <c r="C287" s="110" t="s">
        <v>574</v>
      </c>
      <c r="D287" s="43" t="s">
        <v>577</v>
      </c>
      <c r="E287" s="43" t="s">
        <v>1105</v>
      </c>
      <c r="F287" s="274" t="s">
        <v>157</v>
      </c>
      <c r="G287" s="52" t="s">
        <v>95</v>
      </c>
      <c r="H287" s="211" t="s">
        <v>229</v>
      </c>
      <c r="J287" s="210"/>
      <c r="K287" s="110"/>
      <c r="L287" s="43"/>
      <c r="M287" s="43"/>
      <c r="N287" s="43"/>
      <c r="O287" s="52"/>
      <c r="P287" s="211"/>
    </row>
    <row r="288" spans="2:17" x14ac:dyDescent="0.35">
      <c r="B288" s="210" t="s">
        <v>100</v>
      </c>
      <c r="C288" s="110" t="s">
        <v>1175</v>
      </c>
      <c r="D288" s="43" t="s">
        <v>1174</v>
      </c>
      <c r="E288" s="43" t="s">
        <v>1194</v>
      </c>
      <c r="F288" s="274" t="s">
        <v>107</v>
      </c>
      <c r="G288" s="52" t="s">
        <v>95</v>
      </c>
      <c r="H288" s="211" t="s">
        <v>229</v>
      </c>
      <c r="J288" s="210"/>
      <c r="K288" s="110"/>
      <c r="L288" s="43"/>
      <c r="M288" s="43"/>
      <c r="N288" s="43"/>
      <c r="O288" s="52"/>
      <c r="P288" s="211"/>
    </row>
    <row r="289" spans="2:16" x14ac:dyDescent="0.35">
      <c r="B289" s="210" t="s">
        <v>100</v>
      </c>
      <c r="C289" s="110" t="s">
        <v>1176</v>
      </c>
      <c r="D289" s="43" t="s">
        <v>1174</v>
      </c>
      <c r="E289" s="43" t="s">
        <v>1194</v>
      </c>
      <c r="F289" s="43" t="s">
        <v>107</v>
      </c>
      <c r="G289" s="52" t="s">
        <v>95</v>
      </c>
      <c r="H289" s="211" t="s">
        <v>229</v>
      </c>
      <c r="J289" s="210"/>
      <c r="K289" s="110"/>
      <c r="L289" s="43"/>
      <c r="M289" s="43"/>
      <c r="N289" s="43"/>
      <c r="O289" s="52"/>
      <c r="P289" s="211"/>
    </row>
    <row r="290" spans="2:16" x14ac:dyDescent="0.35">
      <c r="B290" s="210" t="s">
        <v>100</v>
      </c>
      <c r="C290" s="110" t="s">
        <v>1177</v>
      </c>
      <c r="D290" s="43" t="s">
        <v>1174</v>
      </c>
      <c r="E290" s="43" t="s">
        <v>1194</v>
      </c>
      <c r="F290" s="43" t="s">
        <v>107</v>
      </c>
      <c r="G290" s="52" t="s">
        <v>95</v>
      </c>
      <c r="H290" s="211" t="s">
        <v>229</v>
      </c>
      <c r="J290" s="210"/>
      <c r="K290" s="110"/>
      <c r="L290" s="43"/>
      <c r="M290" s="43"/>
      <c r="N290" s="43"/>
      <c r="O290" s="52"/>
      <c r="P290" s="211"/>
    </row>
    <row r="291" spans="2:16" x14ac:dyDescent="0.35">
      <c r="B291" s="210" t="s">
        <v>100</v>
      </c>
      <c r="C291" s="110" t="s">
        <v>1178</v>
      </c>
      <c r="D291" s="43" t="s">
        <v>1174</v>
      </c>
      <c r="E291" s="43" t="s">
        <v>1194</v>
      </c>
      <c r="F291" s="43" t="s">
        <v>107</v>
      </c>
      <c r="G291" s="52" t="s">
        <v>95</v>
      </c>
      <c r="H291" s="211" t="s">
        <v>229</v>
      </c>
      <c r="J291" s="210"/>
      <c r="K291" s="110"/>
      <c r="L291" s="43"/>
      <c r="M291" s="43"/>
      <c r="N291" s="43"/>
      <c r="O291" s="52"/>
      <c r="P291" s="211"/>
    </row>
    <row r="292" spans="2:16" x14ac:dyDescent="0.35">
      <c r="B292" s="210" t="s">
        <v>100</v>
      </c>
      <c r="C292" s="110" t="s">
        <v>1004</v>
      </c>
      <c r="D292" s="43" t="s">
        <v>989</v>
      </c>
      <c r="E292" s="43" t="s">
        <v>1009</v>
      </c>
      <c r="F292" s="274" t="s">
        <v>166</v>
      </c>
      <c r="G292" s="52" t="s">
        <v>95</v>
      </c>
      <c r="H292" s="211" t="s">
        <v>229</v>
      </c>
      <c r="J292" s="210"/>
      <c r="K292" s="110"/>
      <c r="L292" s="43"/>
      <c r="M292" s="43"/>
      <c r="N292" s="43"/>
      <c r="O292" s="52"/>
      <c r="P292" s="211"/>
    </row>
    <row r="293" spans="2:16" x14ac:dyDescent="0.35">
      <c r="B293" s="210" t="s">
        <v>100</v>
      </c>
      <c r="C293" s="110" t="s">
        <v>1005</v>
      </c>
      <c r="D293" s="43" t="s">
        <v>989</v>
      </c>
      <c r="E293" s="43" t="s">
        <v>1009</v>
      </c>
      <c r="F293" s="43" t="s">
        <v>166</v>
      </c>
      <c r="G293" s="52" t="s">
        <v>95</v>
      </c>
      <c r="H293" s="211" t="s">
        <v>229</v>
      </c>
      <c r="J293" s="210"/>
      <c r="K293" s="110"/>
      <c r="L293" s="43"/>
      <c r="M293" s="43"/>
      <c r="N293" s="43"/>
      <c r="O293" s="52"/>
      <c r="P293" s="211"/>
    </row>
    <row r="294" spans="2:16" x14ac:dyDescent="0.35">
      <c r="B294" s="210" t="s">
        <v>100</v>
      </c>
      <c r="C294" s="110" t="s">
        <v>1006</v>
      </c>
      <c r="D294" s="43" t="s">
        <v>989</v>
      </c>
      <c r="E294" s="43" t="s">
        <v>1009</v>
      </c>
      <c r="F294" s="43" t="s">
        <v>166</v>
      </c>
      <c r="G294" s="52" t="s">
        <v>95</v>
      </c>
      <c r="H294" s="211" t="s">
        <v>229</v>
      </c>
      <c r="J294" s="210"/>
      <c r="K294" s="110"/>
      <c r="L294" s="43"/>
      <c r="M294" s="43"/>
      <c r="N294" s="43"/>
      <c r="O294" s="52"/>
      <c r="P294" s="211"/>
    </row>
    <row r="295" spans="2:16" x14ac:dyDescent="0.35">
      <c r="B295" s="210" t="s">
        <v>100</v>
      </c>
      <c r="C295" s="110" t="s">
        <v>712</v>
      </c>
      <c r="D295" s="43" t="s">
        <v>696</v>
      </c>
      <c r="E295" s="43" t="s">
        <v>754</v>
      </c>
      <c r="F295" s="43" t="s">
        <v>91</v>
      </c>
      <c r="G295" s="52" t="s">
        <v>95</v>
      </c>
      <c r="H295" s="211" t="s">
        <v>229</v>
      </c>
      <c r="J295" s="210"/>
      <c r="K295" s="110"/>
      <c r="L295" s="43"/>
      <c r="M295" s="43"/>
      <c r="N295" s="43"/>
      <c r="O295" s="52"/>
      <c r="P295" s="211"/>
    </row>
    <row r="296" spans="2:16" x14ac:dyDescent="0.35">
      <c r="B296" s="210" t="s">
        <v>100</v>
      </c>
      <c r="C296" s="110" t="s">
        <v>711</v>
      </c>
      <c r="D296" s="43" t="s">
        <v>696</v>
      </c>
      <c r="E296" s="43" t="s">
        <v>754</v>
      </c>
      <c r="F296" s="43" t="s">
        <v>91</v>
      </c>
      <c r="G296" s="52" t="s">
        <v>95</v>
      </c>
      <c r="H296" s="211" t="s">
        <v>229</v>
      </c>
      <c r="J296" s="210"/>
      <c r="K296" s="110"/>
      <c r="L296" s="43"/>
      <c r="M296" s="43"/>
      <c r="N296" s="43"/>
      <c r="O296" s="52"/>
      <c r="P296" s="211"/>
    </row>
    <row r="297" spans="2:16" x14ac:dyDescent="0.35">
      <c r="B297" s="210" t="s">
        <v>100</v>
      </c>
      <c r="C297" s="110" t="s">
        <v>710</v>
      </c>
      <c r="D297" s="43" t="s">
        <v>696</v>
      </c>
      <c r="E297" s="43" t="s">
        <v>754</v>
      </c>
      <c r="F297" s="274" t="s">
        <v>91</v>
      </c>
      <c r="G297" s="52" t="s">
        <v>95</v>
      </c>
      <c r="H297" s="211" t="s">
        <v>229</v>
      </c>
      <c r="J297" s="210"/>
      <c r="K297" s="110"/>
      <c r="L297" s="43"/>
      <c r="M297" s="43"/>
      <c r="N297" s="43"/>
      <c r="O297" s="52"/>
      <c r="P297" s="211"/>
    </row>
    <row r="298" spans="2:16" x14ac:dyDescent="0.35">
      <c r="B298" s="210" t="s">
        <v>100</v>
      </c>
      <c r="C298" s="110" t="s">
        <v>715</v>
      </c>
      <c r="D298" s="43" t="s">
        <v>714</v>
      </c>
      <c r="E298" s="43" t="s">
        <v>1106</v>
      </c>
      <c r="F298" s="274" t="s">
        <v>30</v>
      </c>
      <c r="G298" s="52" t="s">
        <v>95</v>
      </c>
      <c r="H298" s="211" t="s">
        <v>229</v>
      </c>
      <c r="J298" s="210"/>
      <c r="K298" s="110"/>
      <c r="L298" s="43"/>
      <c r="M298" s="43"/>
      <c r="N298" s="43"/>
      <c r="O298" s="52"/>
      <c r="P298" s="211"/>
    </row>
    <row r="299" spans="2:16" x14ac:dyDescent="0.35">
      <c r="B299" s="210" t="s">
        <v>100</v>
      </c>
      <c r="C299" s="110" t="s">
        <v>713</v>
      </c>
      <c r="D299" s="43" t="s">
        <v>714</v>
      </c>
      <c r="E299" s="43" t="s">
        <v>1106</v>
      </c>
      <c r="F299" s="274" t="s">
        <v>30</v>
      </c>
      <c r="G299" s="52" t="s">
        <v>95</v>
      </c>
      <c r="H299" s="211" t="s">
        <v>229</v>
      </c>
      <c r="J299" s="210"/>
      <c r="K299" s="110"/>
      <c r="L299" s="43"/>
      <c r="M299" s="43"/>
      <c r="N299" s="43"/>
      <c r="O299" s="52"/>
      <c r="P299" s="211"/>
    </row>
    <row r="300" spans="2:16" x14ac:dyDescent="0.35">
      <c r="B300" s="210" t="s">
        <v>100</v>
      </c>
      <c r="C300" s="110" t="s">
        <v>716</v>
      </c>
      <c r="D300" s="43" t="s">
        <v>714</v>
      </c>
      <c r="E300" s="43" t="s">
        <v>1106</v>
      </c>
      <c r="F300" s="274" t="s">
        <v>30</v>
      </c>
      <c r="G300" s="52" t="s">
        <v>95</v>
      </c>
      <c r="H300" s="211" t="s">
        <v>229</v>
      </c>
      <c r="J300" s="210"/>
      <c r="K300" s="110"/>
      <c r="L300" s="43"/>
      <c r="M300" s="43"/>
      <c r="N300" s="43"/>
      <c r="O300" s="52"/>
      <c r="P300" s="211"/>
    </row>
    <row r="301" spans="2:16" x14ac:dyDescent="0.35">
      <c r="B301" s="210" t="s">
        <v>100</v>
      </c>
      <c r="C301" s="110" t="s">
        <v>720</v>
      </c>
      <c r="D301" s="43" t="s">
        <v>714</v>
      </c>
      <c r="E301" s="43" t="s">
        <v>1106</v>
      </c>
      <c r="F301" s="274" t="s">
        <v>30</v>
      </c>
      <c r="G301" s="52" t="s">
        <v>95</v>
      </c>
      <c r="H301" s="211" t="s">
        <v>229</v>
      </c>
      <c r="J301" s="210"/>
      <c r="K301" s="110"/>
      <c r="L301" s="43"/>
      <c r="M301" s="43"/>
      <c r="N301" s="43"/>
      <c r="O301" s="52"/>
      <c r="P301" s="211"/>
    </row>
    <row r="302" spans="2:16" x14ac:dyDescent="0.35">
      <c r="B302" s="210" t="s">
        <v>100</v>
      </c>
      <c r="C302" s="110" t="s">
        <v>717</v>
      </c>
      <c r="D302" s="43" t="s">
        <v>714</v>
      </c>
      <c r="E302" s="43" t="s">
        <v>1106</v>
      </c>
      <c r="F302" s="274" t="s">
        <v>30</v>
      </c>
      <c r="G302" s="52" t="s">
        <v>95</v>
      </c>
      <c r="H302" s="211" t="s">
        <v>229</v>
      </c>
      <c r="J302" s="210"/>
      <c r="K302" s="110"/>
      <c r="L302" s="43"/>
      <c r="M302" s="43"/>
      <c r="N302" s="43"/>
      <c r="O302" s="52"/>
      <c r="P302" s="211"/>
    </row>
    <row r="303" spans="2:16" x14ac:dyDescent="0.35">
      <c r="B303" s="210" t="s">
        <v>100</v>
      </c>
      <c r="C303" s="110" t="s">
        <v>718</v>
      </c>
      <c r="D303" s="43" t="s">
        <v>714</v>
      </c>
      <c r="E303" s="43" t="s">
        <v>1106</v>
      </c>
      <c r="F303" s="274" t="s">
        <v>30</v>
      </c>
      <c r="G303" s="52" t="s">
        <v>95</v>
      </c>
      <c r="H303" s="211" t="s">
        <v>229</v>
      </c>
      <c r="J303" s="210"/>
      <c r="K303" s="110"/>
      <c r="L303" s="43"/>
      <c r="M303" s="43"/>
      <c r="N303" s="43"/>
      <c r="O303" s="52"/>
      <c r="P303" s="211"/>
    </row>
    <row r="304" spans="2:16" x14ac:dyDescent="0.35">
      <c r="B304" s="210" t="s">
        <v>100</v>
      </c>
      <c r="C304" s="110" t="s">
        <v>719</v>
      </c>
      <c r="D304" s="43" t="s">
        <v>714</v>
      </c>
      <c r="E304" s="43" t="s">
        <v>1106</v>
      </c>
      <c r="F304" s="274" t="s">
        <v>30</v>
      </c>
      <c r="G304" s="52" t="s">
        <v>95</v>
      </c>
      <c r="H304" s="211" t="s">
        <v>229</v>
      </c>
      <c r="J304" s="210"/>
      <c r="K304" s="110"/>
      <c r="L304" s="43"/>
      <c r="M304" s="43"/>
      <c r="N304" s="43"/>
      <c r="O304" s="52"/>
      <c r="P304" s="211"/>
    </row>
    <row r="305" spans="1:17" x14ac:dyDescent="0.35">
      <c r="B305" s="210" t="s">
        <v>100</v>
      </c>
      <c r="C305" s="110" t="s">
        <v>479</v>
      </c>
      <c r="D305" s="43" t="s">
        <v>477</v>
      </c>
      <c r="E305" s="43" t="s">
        <v>1107</v>
      </c>
      <c r="F305" s="274" t="s">
        <v>161</v>
      </c>
      <c r="G305" s="52" t="s">
        <v>95</v>
      </c>
      <c r="H305" s="211" t="s">
        <v>229</v>
      </c>
      <c r="J305" s="210"/>
      <c r="K305" s="110"/>
      <c r="L305" s="43"/>
      <c r="M305" s="43"/>
      <c r="N305" s="43"/>
      <c r="O305" s="52"/>
      <c r="P305" s="211"/>
    </row>
    <row r="306" spans="1:17" x14ac:dyDescent="0.35">
      <c r="B306" s="210" t="s">
        <v>100</v>
      </c>
      <c r="C306" s="110" t="s">
        <v>476</v>
      </c>
      <c r="D306" s="43" t="s">
        <v>477</v>
      </c>
      <c r="E306" s="43" t="s">
        <v>1107</v>
      </c>
      <c r="F306" s="274" t="s">
        <v>161</v>
      </c>
      <c r="G306" s="52" t="s">
        <v>95</v>
      </c>
      <c r="H306" s="211" t="s">
        <v>229</v>
      </c>
      <c r="J306" s="210"/>
      <c r="K306" s="110"/>
      <c r="L306" s="43"/>
      <c r="M306" s="43"/>
      <c r="N306" s="43"/>
      <c r="O306" s="52"/>
      <c r="P306" s="211"/>
    </row>
    <row r="307" spans="1:17" x14ac:dyDescent="0.35">
      <c r="B307" s="210" t="s">
        <v>100</v>
      </c>
      <c r="C307" s="110" t="s">
        <v>478</v>
      </c>
      <c r="D307" s="43" t="s">
        <v>477</v>
      </c>
      <c r="E307" s="43" t="s">
        <v>1107</v>
      </c>
      <c r="F307" s="274" t="s">
        <v>161</v>
      </c>
      <c r="G307" s="52" t="s">
        <v>95</v>
      </c>
      <c r="H307" s="211" t="s">
        <v>229</v>
      </c>
      <c r="J307" s="210"/>
      <c r="K307" s="110"/>
      <c r="L307" s="43"/>
      <c r="M307" s="43"/>
      <c r="N307" s="43"/>
      <c r="O307" s="52"/>
      <c r="P307" s="211"/>
    </row>
    <row r="308" spans="1:17" x14ac:dyDescent="0.35">
      <c r="B308" s="210" t="s">
        <v>100</v>
      </c>
      <c r="C308" s="110" t="s">
        <v>480</v>
      </c>
      <c r="D308" s="43" t="s">
        <v>477</v>
      </c>
      <c r="E308" s="43" t="s">
        <v>1107</v>
      </c>
      <c r="F308" s="274" t="s">
        <v>161</v>
      </c>
      <c r="G308" s="52" t="s">
        <v>95</v>
      </c>
      <c r="H308" s="211" t="s">
        <v>229</v>
      </c>
      <c r="J308" s="210"/>
      <c r="K308" s="110"/>
      <c r="L308" s="43"/>
      <c r="M308" s="43"/>
      <c r="N308" s="43"/>
      <c r="O308" s="52"/>
      <c r="P308" s="211"/>
    </row>
    <row r="309" spans="1:17" x14ac:dyDescent="0.35">
      <c r="B309" s="210" t="s">
        <v>100</v>
      </c>
      <c r="C309" s="110" t="s">
        <v>956</v>
      </c>
      <c r="D309" s="43" t="s">
        <v>900</v>
      </c>
      <c r="E309" s="43" t="s">
        <v>960</v>
      </c>
      <c r="F309" s="274" t="s">
        <v>163</v>
      </c>
      <c r="G309" s="52" t="s">
        <v>95</v>
      </c>
      <c r="H309" s="211" t="s">
        <v>229</v>
      </c>
      <c r="J309" s="210"/>
      <c r="K309" s="110"/>
      <c r="L309" s="43"/>
      <c r="M309" s="43"/>
      <c r="N309" s="43"/>
      <c r="O309" s="52"/>
      <c r="P309" s="211"/>
    </row>
    <row r="310" spans="1:17" x14ac:dyDescent="0.35">
      <c r="B310" s="210" t="s">
        <v>100</v>
      </c>
      <c r="C310" s="110" t="s">
        <v>957</v>
      </c>
      <c r="D310" s="43" t="s">
        <v>900</v>
      </c>
      <c r="E310" s="43" t="s">
        <v>960</v>
      </c>
      <c r="F310" s="274" t="s">
        <v>163</v>
      </c>
      <c r="G310" s="52" t="s">
        <v>95</v>
      </c>
      <c r="H310" s="211" t="s">
        <v>229</v>
      </c>
      <c r="J310" s="210"/>
      <c r="K310" s="110"/>
      <c r="L310" s="43"/>
      <c r="M310" s="43"/>
      <c r="N310" s="43"/>
      <c r="O310" s="52"/>
      <c r="P310" s="211"/>
    </row>
    <row r="311" spans="1:17" x14ac:dyDescent="0.35">
      <c r="B311" s="210" t="s">
        <v>100</v>
      </c>
      <c r="C311" s="110" t="s">
        <v>958</v>
      </c>
      <c r="D311" s="43" t="s">
        <v>900</v>
      </c>
      <c r="E311" s="43" t="s">
        <v>960</v>
      </c>
      <c r="F311" s="274" t="s">
        <v>163</v>
      </c>
      <c r="G311" s="52" t="s">
        <v>95</v>
      </c>
      <c r="H311" s="211" t="s">
        <v>229</v>
      </c>
      <c r="J311" s="210"/>
      <c r="K311" s="110"/>
      <c r="L311" s="43"/>
      <c r="M311" s="43"/>
      <c r="N311" s="43"/>
      <c r="O311" s="52"/>
      <c r="P311" s="211"/>
    </row>
    <row r="312" spans="1:17" ht="15" thickBot="1" x14ac:dyDescent="0.4">
      <c r="B312" s="215" t="s">
        <v>100</v>
      </c>
      <c r="C312" s="195" t="s">
        <v>475</v>
      </c>
      <c r="D312" s="196" t="s">
        <v>474</v>
      </c>
      <c r="E312" s="196" t="s">
        <v>982</v>
      </c>
      <c r="F312" s="275" t="s">
        <v>164</v>
      </c>
      <c r="G312" s="198" t="s">
        <v>95</v>
      </c>
      <c r="H312" s="216" t="s">
        <v>229</v>
      </c>
      <c r="J312" s="215"/>
      <c r="K312" s="195"/>
      <c r="L312" s="196"/>
      <c r="M312" s="196"/>
      <c r="N312" s="196"/>
      <c r="O312" s="198"/>
      <c r="P312" s="216"/>
    </row>
    <row r="313" spans="1:17" x14ac:dyDescent="0.35">
      <c r="A313" s="200">
        <f>SUM(A4:A312)</f>
        <v>309</v>
      </c>
      <c r="J313" s="193"/>
      <c r="K313" s="110"/>
      <c r="L313" s="114"/>
      <c r="M313" s="114"/>
      <c r="N313" s="114"/>
      <c r="O313" s="52"/>
      <c r="P313" s="50"/>
      <c r="Q313" s="277">
        <f>SUM(Q4:Q312)</f>
        <v>203</v>
      </c>
    </row>
    <row r="314" spans="1:17" x14ac:dyDescent="0.35">
      <c r="J314" s="193"/>
      <c r="K314" s="110"/>
      <c r="L314" s="114"/>
      <c r="M314" s="114"/>
      <c r="N314" s="114"/>
      <c r="O314" s="52"/>
      <c r="P314" s="50"/>
    </row>
    <row r="315" spans="1:17" x14ac:dyDescent="0.35">
      <c r="I315" s="200" t="s">
        <v>100</v>
      </c>
      <c r="J315" s="193"/>
      <c r="K315" s="110"/>
      <c r="L315" s="114"/>
      <c r="M315" s="114"/>
      <c r="N315" s="114"/>
      <c r="O315" s="52"/>
      <c r="P315" s="50"/>
    </row>
    <row r="316" spans="1:17" x14ac:dyDescent="0.35">
      <c r="J316" s="193"/>
      <c r="K316" s="110"/>
      <c r="L316" s="114"/>
      <c r="M316" s="114"/>
      <c r="N316" s="114"/>
      <c r="O316" s="52"/>
      <c r="P316" s="50"/>
    </row>
    <row r="317" spans="1:17" x14ac:dyDescent="0.35">
      <c r="J317" s="193"/>
      <c r="K317" s="110"/>
      <c r="L317" s="114"/>
      <c r="M317" s="114"/>
      <c r="N317" s="114"/>
      <c r="O317" s="52"/>
      <c r="P317" s="50"/>
    </row>
    <row r="318" spans="1:17" x14ac:dyDescent="0.35">
      <c r="J318" s="193"/>
      <c r="K318" s="110"/>
      <c r="L318" s="114"/>
      <c r="M318" s="114"/>
      <c r="N318" s="114"/>
      <c r="O318" s="52"/>
      <c r="P318" s="50"/>
    </row>
    <row r="319" spans="1:17" x14ac:dyDescent="0.35">
      <c r="J319" s="193"/>
      <c r="K319" s="110"/>
      <c r="L319" s="114"/>
      <c r="M319" s="114"/>
      <c r="N319" s="114"/>
      <c r="O319" s="52"/>
      <c r="P319" s="50"/>
    </row>
    <row r="320" spans="1:17" x14ac:dyDescent="0.35">
      <c r="J320" s="193"/>
      <c r="K320" s="110"/>
      <c r="L320" s="114"/>
      <c r="M320" s="114"/>
      <c r="N320" s="114"/>
      <c r="O320" s="52"/>
      <c r="P320" s="50"/>
    </row>
    <row r="321" spans="10:16" x14ac:dyDescent="0.35">
      <c r="J321" s="193"/>
      <c r="K321" s="110"/>
      <c r="L321" s="114"/>
      <c r="M321" s="114"/>
      <c r="N321" s="114"/>
      <c r="O321" s="52"/>
      <c r="P321" s="50"/>
    </row>
    <row r="322" spans="10:16" x14ac:dyDescent="0.35">
      <c r="J322" s="193"/>
      <c r="K322" s="110"/>
      <c r="L322" s="114"/>
      <c r="M322" s="114"/>
      <c r="N322" s="114"/>
      <c r="O322" s="52"/>
      <c r="P322" s="50"/>
    </row>
    <row r="323" spans="10:16" x14ac:dyDescent="0.35">
      <c r="J323" s="193"/>
      <c r="K323" s="110"/>
      <c r="L323" s="114"/>
      <c r="M323" s="114"/>
      <c r="N323" s="114"/>
      <c r="O323" s="52"/>
      <c r="P323" s="50"/>
    </row>
    <row r="324" spans="10:16" x14ac:dyDescent="0.35">
      <c r="J324" s="193"/>
      <c r="K324" s="110"/>
      <c r="L324" s="114"/>
      <c r="M324" s="114"/>
      <c r="N324" s="114"/>
      <c r="O324" s="52"/>
      <c r="P324" s="50"/>
    </row>
    <row r="325" spans="10:16" x14ac:dyDescent="0.35">
      <c r="J325" s="193"/>
      <c r="K325" s="110"/>
      <c r="L325" s="114"/>
      <c r="M325" s="114"/>
      <c r="N325" s="114"/>
      <c r="O325" s="52"/>
      <c r="P325" s="50"/>
    </row>
    <row r="326" spans="10:16" x14ac:dyDescent="0.35">
      <c r="J326" s="193"/>
      <c r="K326" s="110"/>
      <c r="L326" s="114"/>
      <c r="M326" s="114"/>
      <c r="N326" s="114"/>
      <c r="O326" s="52"/>
      <c r="P326" s="50"/>
    </row>
    <row r="327" spans="10:16" x14ac:dyDescent="0.35">
      <c r="J327" s="193"/>
      <c r="K327" s="110"/>
      <c r="L327" s="114"/>
      <c r="M327" s="114"/>
      <c r="N327" s="114"/>
      <c r="O327" s="52"/>
      <c r="P327" s="50"/>
    </row>
    <row r="328" spans="10:16" x14ac:dyDescent="0.35">
      <c r="J328" s="193"/>
      <c r="K328" s="110"/>
      <c r="L328" s="114"/>
      <c r="M328" s="114"/>
      <c r="N328" s="114"/>
      <c r="O328" s="52"/>
      <c r="P328" s="50"/>
    </row>
    <row r="329" spans="10:16" x14ac:dyDescent="0.35">
      <c r="J329" s="193"/>
      <c r="K329" s="110"/>
      <c r="L329" s="114"/>
      <c r="M329" s="114"/>
      <c r="N329" s="114"/>
      <c r="O329" s="52"/>
      <c r="P329" s="50"/>
    </row>
    <row r="330" spans="10:16" x14ac:dyDescent="0.35">
      <c r="J330" s="193"/>
      <c r="K330" s="110"/>
      <c r="L330" s="114"/>
      <c r="M330" s="114"/>
      <c r="N330" s="114"/>
      <c r="O330" s="52"/>
      <c r="P330" s="50"/>
    </row>
    <row r="331" spans="10:16" x14ac:dyDescent="0.35">
      <c r="J331" s="193"/>
      <c r="K331" s="110"/>
      <c r="L331" s="114"/>
      <c r="M331" s="114"/>
      <c r="N331" s="114"/>
      <c r="O331" s="52"/>
      <c r="P331" s="50"/>
    </row>
    <row r="332" spans="10:16" x14ac:dyDescent="0.35">
      <c r="J332" s="193"/>
      <c r="K332" s="110"/>
      <c r="L332" s="114"/>
      <c r="M332" s="114"/>
      <c r="N332" s="114"/>
      <c r="O332" s="52"/>
      <c r="P332" s="50"/>
    </row>
    <row r="333" spans="10:16" x14ac:dyDescent="0.35">
      <c r="J333" s="193"/>
      <c r="K333" s="110"/>
      <c r="L333" s="114"/>
      <c r="M333" s="114"/>
      <c r="N333" s="114"/>
      <c r="O333" s="52"/>
      <c r="P333" s="50"/>
    </row>
    <row r="334" spans="10:16" x14ac:dyDescent="0.35">
      <c r="J334" s="193"/>
      <c r="K334" s="110"/>
      <c r="L334" s="114"/>
      <c r="M334" s="114"/>
      <c r="N334" s="114"/>
      <c r="O334" s="52"/>
      <c r="P334" s="50"/>
    </row>
    <row r="335" spans="10:16" x14ac:dyDescent="0.35">
      <c r="J335" s="193"/>
      <c r="K335" s="110"/>
      <c r="L335" s="114"/>
      <c r="M335" s="114"/>
      <c r="N335" s="114"/>
      <c r="O335" s="52"/>
      <c r="P335" s="50"/>
    </row>
    <row r="336" spans="10:16" x14ac:dyDescent="0.35">
      <c r="J336" s="193"/>
      <c r="K336" s="110"/>
      <c r="L336" s="114"/>
      <c r="M336" s="114"/>
      <c r="N336" s="114"/>
      <c r="O336" s="52"/>
      <c r="P336" s="50"/>
    </row>
    <row r="337" spans="10:16" x14ac:dyDescent="0.35">
      <c r="J337" s="193"/>
      <c r="K337" s="110"/>
      <c r="L337" s="114"/>
      <c r="M337" s="114"/>
      <c r="N337" s="114"/>
      <c r="O337" s="52"/>
      <c r="P337" s="50"/>
    </row>
    <row r="338" spans="10:16" x14ac:dyDescent="0.35">
      <c r="J338" s="193"/>
      <c r="K338" s="110"/>
      <c r="L338" s="114"/>
      <c r="M338" s="114"/>
      <c r="N338" s="114"/>
      <c r="O338" s="52"/>
      <c r="P338" s="50"/>
    </row>
    <row r="339" spans="10:16" x14ac:dyDescent="0.35">
      <c r="J339" s="193"/>
      <c r="K339" s="110"/>
      <c r="L339" s="114"/>
      <c r="M339" s="114"/>
      <c r="N339" s="114"/>
      <c r="O339" s="52"/>
      <c r="P339" s="50"/>
    </row>
    <row r="340" spans="10:16" x14ac:dyDescent="0.35">
      <c r="J340" s="193"/>
      <c r="K340" s="110"/>
      <c r="L340" s="114"/>
      <c r="M340" s="114"/>
      <c r="N340" s="114"/>
      <c r="O340" s="52"/>
      <c r="P340" s="50"/>
    </row>
    <row r="341" spans="10:16" x14ac:dyDescent="0.35">
      <c r="J341" s="193"/>
      <c r="K341" s="110"/>
      <c r="L341" s="114"/>
      <c r="M341" s="114"/>
      <c r="N341" s="114"/>
      <c r="O341" s="52"/>
      <c r="P341" s="50"/>
    </row>
    <row r="342" spans="10:16" x14ac:dyDescent="0.35">
      <c r="J342" s="193"/>
      <c r="K342" s="110"/>
      <c r="L342" s="114"/>
      <c r="M342" s="114"/>
      <c r="N342" s="114"/>
      <c r="O342" s="52"/>
      <c r="P342" s="50"/>
    </row>
    <row r="343" spans="10:16" x14ac:dyDescent="0.35">
      <c r="J343" s="193"/>
      <c r="K343" s="110"/>
      <c r="L343" s="114"/>
      <c r="M343" s="114"/>
      <c r="N343" s="114"/>
      <c r="O343" s="52"/>
      <c r="P343" s="50"/>
    </row>
    <row r="344" spans="10:16" x14ac:dyDescent="0.35">
      <c r="J344" s="193"/>
      <c r="K344" s="110"/>
      <c r="L344" s="114"/>
      <c r="M344" s="114"/>
      <c r="N344" s="114"/>
      <c r="O344" s="52"/>
      <c r="P344" s="50"/>
    </row>
    <row r="345" spans="10:16" x14ac:dyDescent="0.35">
      <c r="J345" s="193"/>
      <c r="K345" s="110"/>
      <c r="L345" s="114"/>
      <c r="M345" s="114"/>
      <c r="N345" s="114"/>
      <c r="O345" s="52"/>
      <c r="P345" s="50"/>
    </row>
    <row r="346" spans="10:16" x14ac:dyDescent="0.35">
      <c r="J346" s="193"/>
      <c r="K346" s="110"/>
      <c r="L346" s="114"/>
      <c r="M346" s="114"/>
      <c r="N346" s="114"/>
      <c r="O346" s="52"/>
      <c r="P346" s="50"/>
    </row>
    <row r="347" spans="10:16" x14ac:dyDescent="0.35">
      <c r="J347" s="193"/>
      <c r="K347" s="110"/>
      <c r="L347" s="114"/>
      <c r="M347" s="114"/>
      <c r="N347" s="114"/>
      <c r="O347" s="52"/>
      <c r="P347" s="50"/>
    </row>
    <row r="348" spans="10:16" x14ac:dyDescent="0.35">
      <c r="J348" s="193"/>
      <c r="K348" s="110"/>
      <c r="L348" s="114"/>
      <c r="M348" s="114"/>
      <c r="N348" s="114"/>
      <c r="O348" s="52"/>
      <c r="P348" s="50"/>
    </row>
    <row r="349" spans="10:16" x14ac:dyDescent="0.35">
      <c r="J349" s="193"/>
      <c r="K349" s="110"/>
      <c r="L349" s="114"/>
      <c r="M349" s="114"/>
      <c r="N349" s="114"/>
      <c r="O349" s="52"/>
      <c r="P349" s="50"/>
    </row>
    <row r="350" spans="10:16" x14ac:dyDescent="0.35">
      <c r="J350" s="193"/>
      <c r="K350" s="110"/>
      <c r="L350" s="114"/>
      <c r="M350" s="114"/>
      <c r="N350" s="114"/>
      <c r="O350" s="52"/>
      <c r="P350" s="50"/>
    </row>
    <row r="351" spans="10:16" x14ac:dyDescent="0.35">
      <c r="J351" s="193"/>
      <c r="K351" s="110"/>
      <c r="L351" s="114"/>
      <c r="M351" s="114"/>
      <c r="N351" s="114"/>
      <c r="O351" s="52"/>
      <c r="P351" s="50"/>
    </row>
    <row r="352" spans="10:16" x14ac:dyDescent="0.35">
      <c r="J352" s="193"/>
      <c r="K352" s="110"/>
      <c r="L352" s="114"/>
      <c r="M352" s="114"/>
      <c r="N352" s="114"/>
      <c r="O352" s="52"/>
      <c r="P352" s="50"/>
    </row>
    <row r="353" spans="10:16" x14ac:dyDescent="0.35">
      <c r="J353" s="193"/>
      <c r="K353" s="110"/>
      <c r="L353" s="114"/>
      <c r="M353" s="114"/>
      <c r="N353" s="114"/>
      <c r="O353" s="52"/>
      <c r="P353" s="50"/>
    </row>
    <row r="354" spans="10:16" x14ac:dyDescent="0.35">
      <c r="J354" s="193"/>
      <c r="K354" s="110"/>
      <c r="L354" s="114"/>
      <c r="M354" s="114"/>
      <c r="N354" s="114"/>
      <c r="O354" s="52"/>
      <c r="P354" s="50"/>
    </row>
    <row r="355" spans="10:16" x14ac:dyDescent="0.35">
      <c r="J355" s="193"/>
      <c r="K355" s="110"/>
      <c r="L355" s="114"/>
      <c r="M355" s="114"/>
      <c r="N355" s="114"/>
      <c r="O355" s="52"/>
      <c r="P355" s="50"/>
    </row>
    <row r="356" spans="10:16" x14ac:dyDescent="0.35">
      <c r="J356" s="193"/>
      <c r="K356" s="110"/>
      <c r="L356" s="114"/>
      <c r="M356" s="114"/>
      <c r="N356" s="114"/>
      <c r="O356" s="52"/>
      <c r="P356" s="50"/>
    </row>
    <row r="357" spans="10:16" x14ac:dyDescent="0.35">
      <c r="J357" s="193"/>
      <c r="K357" s="110"/>
      <c r="L357" s="114"/>
      <c r="M357" s="114"/>
      <c r="N357" s="114"/>
      <c r="O357" s="52"/>
      <c r="P357" s="50"/>
    </row>
    <row r="358" spans="10:16" x14ac:dyDescent="0.35">
      <c r="J358" s="193"/>
      <c r="K358" s="110"/>
      <c r="L358" s="114"/>
      <c r="M358" s="114"/>
      <c r="N358" s="114"/>
      <c r="O358" s="52"/>
      <c r="P358" s="50"/>
    </row>
    <row r="359" spans="10:16" x14ac:dyDescent="0.35">
      <c r="J359" s="193"/>
      <c r="K359" s="110"/>
      <c r="L359" s="114"/>
      <c r="M359" s="114"/>
      <c r="N359" s="114"/>
      <c r="O359" s="52"/>
      <c r="P359" s="50"/>
    </row>
    <row r="360" spans="10:16" x14ac:dyDescent="0.35">
      <c r="J360" s="193"/>
      <c r="K360" s="110"/>
      <c r="L360" s="114"/>
      <c r="M360" s="114"/>
      <c r="N360" s="114"/>
      <c r="O360" s="52"/>
      <c r="P360" s="50"/>
    </row>
    <row r="361" spans="10:16" x14ac:dyDescent="0.35">
      <c r="J361" s="193"/>
      <c r="K361" s="110"/>
      <c r="L361" s="114"/>
      <c r="M361" s="114"/>
      <c r="N361" s="114"/>
      <c r="O361" s="52"/>
      <c r="P361" s="50"/>
    </row>
    <row r="362" spans="10:16" x14ac:dyDescent="0.35">
      <c r="J362" s="193"/>
      <c r="K362" s="110"/>
      <c r="L362" s="114"/>
      <c r="M362" s="114"/>
      <c r="N362" s="114"/>
      <c r="O362" s="52"/>
      <c r="P362" s="50"/>
    </row>
    <row r="363" spans="10:16" x14ac:dyDescent="0.35">
      <c r="J363" s="193"/>
      <c r="K363" s="110"/>
      <c r="L363" s="114"/>
      <c r="M363" s="114"/>
      <c r="N363" s="114"/>
      <c r="O363" s="52"/>
      <c r="P363" s="50"/>
    </row>
    <row r="364" spans="10:16" x14ac:dyDescent="0.35">
      <c r="J364" s="193"/>
      <c r="K364" s="110"/>
      <c r="L364" s="114"/>
      <c r="M364" s="114"/>
      <c r="N364" s="114"/>
      <c r="O364" s="52"/>
      <c r="P364" s="50"/>
    </row>
    <row r="365" spans="10:16" x14ac:dyDescent="0.35">
      <c r="J365" s="193"/>
      <c r="K365" s="110"/>
      <c r="L365" s="114"/>
      <c r="M365" s="114"/>
      <c r="N365" s="114"/>
      <c r="O365" s="52"/>
      <c r="P365" s="50"/>
    </row>
    <row r="366" spans="10:16" x14ac:dyDescent="0.35">
      <c r="J366" s="193"/>
      <c r="K366" s="110"/>
      <c r="L366" s="114"/>
      <c r="M366" s="114"/>
      <c r="N366" s="114"/>
      <c r="O366" s="52"/>
      <c r="P366" s="50"/>
    </row>
    <row r="367" spans="10:16" x14ac:dyDescent="0.35">
      <c r="J367" s="193"/>
      <c r="K367" s="110"/>
      <c r="L367" s="114"/>
      <c r="M367" s="114"/>
      <c r="N367" s="114"/>
      <c r="O367" s="52"/>
      <c r="P367" s="50"/>
    </row>
    <row r="368" spans="10:16" x14ac:dyDescent="0.35">
      <c r="J368" s="193"/>
      <c r="K368" s="110"/>
      <c r="L368" s="114"/>
      <c r="M368" s="114"/>
      <c r="N368" s="114"/>
      <c r="O368" s="52"/>
      <c r="P368" s="50"/>
    </row>
    <row r="369" spans="10:16" x14ac:dyDescent="0.35">
      <c r="J369" s="193"/>
      <c r="K369" s="110"/>
      <c r="L369" s="114"/>
      <c r="M369" s="114"/>
      <c r="N369" s="114"/>
      <c r="O369" s="52"/>
      <c r="P369" s="50"/>
    </row>
    <row r="370" spans="10:16" x14ac:dyDescent="0.35">
      <c r="J370" s="193"/>
      <c r="K370" s="110"/>
      <c r="L370" s="114"/>
      <c r="M370" s="114"/>
      <c r="N370" s="114"/>
      <c r="O370" s="52"/>
      <c r="P370" s="50"/>
    </row>
    <row r="371" spans="10:16" x14ac:dyDescent="0.35">
      <c r="J371" s="193"/>
      <c r="K371" s="110"/>
      <c r="L371" s="114"/>
      <c r="M371" s="114"/>
      <c r="N371" s="114"/>
      <c r="O371" s="52"/>
      <c r="P371" s="50"/>
    </row>
    <row r="372" spans="10:16" x14ac:dyDescent="0.35">
      <c r="J372" s="193"/>
      <c r="K372" s="110"/>
      <c r="L372" s="114"/>
      <c r="M372" s="114"/>
      <c r="N372" s="114"/>
      <c r="O372" s="52"/>
      <c r="P372" s="50"/>
    </row>
    <row r="373" spans="10:16" x14ac:dyDescent="0.35">
      <c r="J373" s="193"/>
      <c r="K373" s="110"/>
      <c r="L373" s="114"/>
      <c r="M373" s="114"/>
      <c r="N373" s="114"/>
      <c r="O373" s="52"/>
      <c r="P373" s="50"/>
    </row>
    <row r="374" spans="10:16" x14ac:dyDescent="0.35">
      <c r="J374" s="193"/>
      <c r="K374" s="110"/>
      <c r="L374" s="114"/>
      <c r="M374" s="114"/>
      <c r="N374" s="114"/>
      <c r="O374" s="52"/>
      <c r="P374" s="50"/>
    </row>
    <row r="375" spans="10:16" x14ac:dyDescent="0.35">
      <c r="J375" s="193"/>
      <c r="K375" s="110"/>
      <c r="L375" s="114"/>
      <c r="M375" s="114"/>
      <c r="N375" s="114"/>
      <c r="O375" s="52"/>
      <c r="P375" s="50"/>
    </row>
    <row r="376" spans="10:16" x14ac:dyDescent="0.35">
      <c r="J376" s="193"/>
      <c r="K376" s="110"/>
      <c r="L376" s="114"/>
      <c r="M376" s="114"/>
      <c r="N376" s="114"/>
      <c r="O376" s="52"/>
      <c r="P376" s="50"/>
    </row>
    <row r="377" spans="10:16" x14ac:dyDescent="0.35">
      <c r="J377" s="193"/>
      <c r="K377" s="110"/>
      <c r="L377" s="114"/>
      <c r="M377" s="114"/>
      <c r="N377" s="114"/>
      <c r="O377" s="52"/>
      <c r="P377" s="50"/>
    </row>
    <row r="378" spans="10:16" x14ac:dyDescent="0.35">
      <c r="J378" s="193"/>
      <c r="K378" s="110"/>
      <c r="L378" s="114"/>
      <c r="M378" s="114"/>
      <c r="N378" s="114"/>
      <c r="O378" s="52"/>
      <c r="P378" s="50"/>
    </row>
    <row r="379" spans="10:16" x14ac:dyDescent="0.35">
      <c r="J379" s="193"/>
      <c r="K379" s="110"/>
      <c r="L379" s="114"/>
      <c r="M379" s="114"/>
      <c r="N379" s="114"/>
      <c r="O379" s="52"/>
      <c r="P379" s="50"/>
    </row>
    <row r="380" spans="10:16" x14ac:dyDescent="0.35">
      <c r="J380" s="193"/>
      <c r="K380" s="110"/>
      <c r="L380" s="114"/>
      <c r="M380" s="114"/>
      <c r="N380" s="114"/>
      <c r="O380" s="52"/>
      <c r="P380" s="50"/>
    </row>
    <row r="381" spans="10:16" x14ac:dyDescent="0.35">
      <c r="J381" s="193"/>
      <c r="K381" s="110"/>
      <c r="L381" s="114"/>
      <c r="M381" s="114"/>
      <c r="N381" s="114"/>
      <c r="O381" s="52"/>
      <c r="P381" s="50"/>
    </row>
    <row r="382" spans="10:16" x14ac:dyDescent="0.35">
      <c r="J382" s="193"/>
      <c r="K382" s="110"/>
      <c r="L382" s="114"/>
      <c r="M382" s="114"/>
      <c r="N382" s="114"/>
      <c r="O382" s="52"/>
      <c r="P382" s="50"/>
    </row>
    <row r="383" spans="10:16" x14ac:dyDescent="0.35">
      <c r="J383" s="193"/>
      <c r="K383" s="110"/>
      <c r="L383" s="114"/>
      <c r="M383" s="114"/>
      <c r="N383" s="114"/>
      <c r="O383" s="52"/>
      <c r="P383" s="50"/>
    </row>
    <row r="384" spans="10:16" x14ac:dyDescent="0.35">
      <c r="J384" s="193"/>
      <c r="K384" s="110"/>
      <c r="L384" s="114"/>
      <c r="M384" s="114"/>
      <c r="N384" s="114"/>
      <c r="O384" s="52"/>
      <c r="P384" s="50"/>
    </row>
    <row r="385" spans="10:16" x14ac:dyDescent="0.35">
      <c r="J385" s="193"/>
      <c r="K385" s="110"/>
      <c r="L385" s="114"/>
      <c r="M385" s="114"/>
      <c r="N385" s="114"/>
      <c r="O385" s="52"/>
      <c r="P385" s="50"/>
    </row>
    <row r="386" spans="10:16" x14ac:dyDescent="0.35">
      <c r="J386" s="193"/>
      <c r="K386" s="110"/>
      <c r="L386" s="114"/>
      <c r="M386" s="114"/>
      <c r="N386" s="114"/>
      <c r="O386" s="52"/>
      <c r="P386" s="50"/>
    </row>
    <row r="387" spans="10:16" x14ac:dyDescent="0.35">
      <c r="J387" s="193"/>
      <c r="K387" s="110"/>
      <c r="L387" s="114"/>
      <c r="M387" s="114"/>
      <c r="N387" s="114"/>
      <c r="O387" s="52"/>
      <c r="P387" s="50"/>
    </row>
    <row r="388" spans="10:16" x14ac:dyDescent="0.35">
      <c r="J388" s="193"/>
      <c r="K388" s="110"/>
      <c r="L388" s="114"/>
      <c r="M388" s="114"/>
      <c r="N388" s="114"/>
      <c r="O388" s="52"/>
      <c r="P388" s="50"/>
    </row>
    <row r="389" spans="10:16" x14ac:dyDescent="0.35">
      <c r="J389" s="193"/>
      <c r="K389" s="110"/>
      <c r="L389" s="114"/>
      <c r="M389" s="114"/>
      <c r="N389" s="114"/>
      <c r="O389" s="52"/>
      <c r="P389" s="50"/>
    </row>
    <row r="390" spans="10:16" x14ac:dyDescent="0.35">
      <c r="J390" s="193"/>
      <c r="K390" s="110"/>
      <c r="L390" s="114"/>
      <c r="M390" s="114"/>
      <c r="N390" s="114"/>
      <c r="O390" s="52"/>
      <c r="P390" s="50"/>
    </row>
    <row r="391" spans="10:16" x14ac:dyDescent="0.35">
      <c r="J391" s="193"/>
      <c r="K391" s="110"/>
      <c r="L391" s="114"/>
      <c r="M391" s="114"/>
      <c r="N391" s="114"/>
      <c r="O391" s="52"/>
      <c r="P391" s="50"/>
    </row>
    <row r="392" spans="10:16" x14ac:dyDescent="0.35">
      <c r="J392" s="193"/>
      <c r="K392" s="110"/>
      <c r="L392" s="114"/>
      <c r="M392" s="114"/>
      <c r="N392" s="114"/>
      <c r="O392" s="52"/>
      <c r="P392" s="50"/>
    </row>
    <row r="393" spans="10:16" x14ac:dyDescent="0.35">
      <c r="J393" s="193"/>
      <c r="K393" s="110"/>
      <c r="L393" s="114"/>
      <c r="M393" s="114"/>
      <c r="N393" s="114"/>
      <c r="O393" s="52"/>
      <c r="P393" s="50"/>
    </row>
    <row r="394" spans="10:16" x14ac:dyDescent="0.35">
      <c r="J394" s="193"/>
      <c r="K394" s="110"/>
      <c r="L394" s="114"/>
      <c r="M394" s="114"/>
      <c r="N394" s="114"/>
      <c r="O394" s="52"/>
      <c r="P394" s="50"/>
    </row>
    <row r="395" spans="10:16" x14ac:dyDescent="0.35">
      <c r="J395" s="193"/>
      <c r="K395" s="110"/>
      <c r="L395" s="114"/>
      <c r="M395" s="114"/>
      <c r="N395" s="114"/>
      <c r="O395" s="52"/>
      <c r="P395" s="50"/>
    </row>
    <row r="396" spans="10:16" x14ac:dyDescent="0.35">
      <c r="J396" s="193"/>
      <c r="K396" s="110"/>
      <c r="L396" s="114"/>
      <c r="M396" s="114"/>
      <c r="N396" s="114"/>
      <c r="O396" s="52"/>
      <c r="P396" s="50"/>
    </row>
    <row r="397" spans="10:16" x14ac:dyDescent="0.35">
      <c r="J397" s="193"/>
      <c r="K397" s="110"/>
      <c r="L397" s="114"/>
      <c r="M397" s="114"/>
      <c r="N397" s="114"/>
      <c r="O397" s="52"/>
      <c r="P397" s="50"/>
    </row>
    <row r="398" spans="10:16" x14ac:dyDescent="0.35">
      <c r="J398" s="193"/>
      <c r="K398" s="110"/>
      <c r="L398" s="114"/>
      <c r="M398" s="114"/>
      <c r="N398" s="114"/>
      <c r="O398" s="52"/>
      <c r="P398" s="50"/>
    </row>
    <row r="399" spans="10:16" x14ac:dyDescent="0.35">
      <c r="J399" s="193"/>
      <c r="K399" s="110"/>
      <c r="L399" s="114"/>
      <c r="M399" s="114"/>
      <c r="N399" s="114"/>
      <c r="O399" s="52"/>
      <c r="P399" s="50"/>
    </row>
    <row r="400" spans="10:16" x14ac:dyDescent="0.35">
      <c r="J400" s="193"/>
      <c r="K400" s="110"/>
      <c r="L400" s="114"/>
      <c r="M400" s="114"/>
      <c r="N400" s="114"/>
      <c r="O400" s="52"/>
      <c r="P400" s="50"/>
    </row>
    <row r="401" spans="10:16" x14ac:dyDescent="0.35">
      <c r="J401" s="193"/>
      <c r="K401" s="110"/>
      <c r="L401" s="114"/>
      <c r="M401" s="114"/>
      <c r="N401" s="114"/>
      <c r="O401" s="52"/>
      <c r="P401" s="50"/>
    </row>
    <row r="402" spans="10:16" x14ac:dyDescent="0.35">
      <c r="J402" s="193"/>
      <c r="K402" s="110"/>
      <c r="L402" s="114"/>
      <c r="M402" s="114"/>
      <c r="N402" s="114"/>
      <c r="O402" s="52"/>
      <c r="P402" s="50"/>
    </row>
    <row r="403" spans="10:16" x14ac:dyDescent="0.35">
      <c r="J403" s="193"/>
      <c r="K403" s="110"/>
      <c r="L403" s="114"/>
      <c r="M403" s="114"/>
      <c r="N403" s="114"/>
      <c r="O403" s="52"/>
      <c r="P403" s="50"/>
    </row>
    <row r="404" spans="10:16" x14ac:dyDescent="0.35">
      <c r="J404" s="193"/>
      <c r="K404" s="110"/>
      <c r="L404" s="114"/>
      <c r="M404" s="114"/>
      <c r="N404" s="114"/>
      <c r="O404" s="52"/>
      <c r="P404" s="50"/>
    </row>
    <row r="405" spans="10:16" x14ac:dyDescent="0.35">
      <c r="J405" s="193"/>
      <c r="K405" s="110"/>
      <c r="L405" s="114"/>
      <c r="M405" s="114"/>
      <c r="N405" s="114"/>
      <c r="O405" s="52"/>
      <c r="P405" s="50"/>
    </row>
    <row r="406" spans="10:16" x14ac:dyDescent="0.35">
      <c r="J406" s="193"/>
      <c r="L406" s="114"/>
      <c r="M406" s="114"/>
      <c r="N406" s="114"/>
      <c r="O406" s="52"/>
      <c r="P406" s="50"/>
    </row>
    <row r="407" spans="10:16" x14ac:dyDescent="0.35">
      <c r="J407" s="193"/>
      <c r="L407" s="114"/>
      <c r="M407" s="114"/>
      <c r="N407" s="114"/>
      <c r="O407" s="52"/>
      <c r="P407" s="50"/>
    </row>
    <row r="408" spans="10:16" x14ac:dyDescent="0.35">
      <c r="J408" s="193"/>
      <c r="L408" s="114"/>
      <c r="M408" s="114"/>
      <c r="N408" s="114"/>
      <c r="O408" s="52"/>
      <c r="P408" s="50"/>
    </row>
    <row r="409" spans="10:16" x14ac:dyDescent="0.35">
      <c r="J409" s="193"/>
      <c r="L409" s="114"/>
      <c r="M409" s="114"/>
      <c r="N409" s="114"/>
      <c r="O409" s="52"/>
      <c r="P409" s="50"/>
    </row>
    <row r="410" spans="10:16" x14ac:dyDescent="0.35">
      <c r="J410" s="193"/>
      <c r="L410" s="114"/>
      <c r="M410" s="114"/>
      <c r="N410" s="114"/>
      <c r="O410" s="52"/>
      <c r="P410" s="50"/>
    </row>
    <row r="411" spans="10:16" x14ac:dyDescent="0.35">
      <c r="J411" s="193"/>
      <c r="L411" s="114"/>
      <c r="M411" s="114"/>
      <c r="N411" s="114"/>
      <c r="O411" s="52"/>
      <c r="P411" s="50"/>
    </row>
    <row r="412" spans="10:16" x14ac:dyDescent="0.35">
      <c r="J412" s="193"/>
      <c r="L412" s="114"/>
      <c r="M412" s="114"/>
      <c r="N412" s="114"/>
      <c r="O412" s="52"/>
      <c r="P412" s="50"/>
    </row>
    <row r="413" spans="10:16" x14ac:dyDescent="0.35">
      <c r="J413" s="193"/>
      <c r="K413" s="221"/>
      <c r="L413" s="114"/>
      <c r="M413" s="114"/>
      <c r="N413" s="114"/>
      <c r="O413" s="52"/>
      <c r="P413" s="50"/>
    </row>
    <row r="414" spans="10:16" x14ac:dyDescent="0.35">
      <c r="J414" s="193"/>
      <c r="K414" s="221"/>
      <c r="L414" s="114"/>
      <c r="M414" s="114"/>
      <c r="N414" s="114"/>
      <c r="O414" s="52"/>
      <c r="P414" s="50"/>
    </row>
    <row r="415" spans="10:16" x14ac:dyDescent="0.35">
      <c r="J415" s="193"/>
      <c r="K415" s="221"/>
      <c r="L415" s="114"/>
      <c r="M415" s="114"/>
      <c r="N415" s="114"/>
      <c r="O415" s="52"/>
      <c r="P415" s="50"/>
    </row>
    <row r="416" spans="10:16" x14ac:dyDescent="0.35">
      <c r="J416" s="193"/>
      <c r="K416" s="221"/>
      <c r="L416" s="114"/>
      <c r="M416" s="114"/>
      <c r="N416" s="114"/>
      <c r="O416" s="52"/>
      <c r="P416" s="50"/>
    </row>
    <row r="417" spans="10:16" x14ac:dyDescent="0.35">
      <c r="J417" s="193"/>
      <c r="K417" s="221"/>
      <c r="L417" s="114"/>
      <c r="M417" s="114"/>
      <c r="N417" s="114"/>
      <c r="O417" s="52"/>
      <c r="P417" s="50"/>
    </row>
    <row r="418" spans="10:16" x14ac:dyDescent="0.35">
      <c r="J418" s="193"/>
      <c r="K418" s="221"/>
      <c r="L418" s="114"/>
      <c r="M418" s="114"/>
      <c r="N418" s="114"/>
      <c r="O418" s="52"/>
      <c r="P418" s="50"/>
    </row>
    <row r="419" spans="10:16" x14ac:dyDescent="0.35">
      <c r="J419" s="193"/>
      <c r="K419" s="221"/>
      <c r="L419" s="114"/>
      <c r="M419" s="114"/>
      <c r="N419" s="114"/>
      <c r="O419" s="52"/>
      <c r="P419" s="50"/>
    </row>
    <row r="420" spans="10:16" x14ac:dyDescent="0.35">
      <c r="J420" s="193"/>
      <c r="K420" s="221"/>
      <c r="L420" s="114"/>
      <c r="M420" s="114"/>
      <c r="N420" s="114"/>
      <c r="O420" s="52"/>
      <c r="P420" s="50"/>
    </row>
    <row r="421" spans="10:16" x14ac:dyDescent="0.35">
      <c r="J421" s="193"/>
      <c r="K421" s="221"/>
      <c r="L421" s="114"/>
      <c r="M421" s="114"/>
      <c r="N421" s="114"/>
      <c r="O421" s="52"/>
      <c r="P421" s="50"/>
    </row>
    <row r="422" spans="10:16" x14ac:dyDescent="0.35">
      <c r="J422" s="193"/>
      <c r="K422" s="221"/>
      <c r="L422" s="114"/>
      <c r="M422" s="114"/>
      <c r="N422" s="114"/>
      <c r="O422" s="52"/>
      <c r="P422" s="50"/>
    </row>
    <row r="423" spans="10:16" x14ac:dyDescent="0.35">
      <c r="J423" s="193"/>
      <c r="K423" s="221"/>
      <c r="L423" s="114"/>
      <c r="M423" s="114"/>
      <c r="N423" s="114"/>
      <c r="O423" s="52"/>
      <c r="P423" s="50"/>
    </row>
    <row r="424" spans="10:16" x14ac:dyDescent="0.35">
      <c r="J424" s="193"/>
      <c r="K424" s="221"/>
      <c r="L424" s="114"/>
      <c r="M424" s="114"/>
      <c r="N424" s="114"/>
      <c r="O424" s="52"/>
      <c r="P424" s="50"/>
    </row>
    <row r="425" spans="10:16" x14ac:dyDescent="0.35">
      <c r="J425" s="193"/>
      <c r="K425" s="221"/>
      <c r="L425" s="114"/>
      <c r="M425" s="114"/>
      <c r="N425" s="114"/>
      <c r="O425" s="52"/>
      <c r="P425" s="50"/>
    </row>
    <row r="426" spans="10:16" x14ac:dyDescent="0.35">
      <c r="J426" s="193"/>
      <c r="K426" s="221"/>
      <c r="L426" s="114"/>
      <c r="M426" s="114"/>
      <c r="N426" s="114"/>
      <c r="O426" s="52"/>
      <c r="P426" s="50"/>
    </row>
    <row r="427" spans="10:16" x14ac:dyDescent="0.35">
      <c r="J427" s="193"/>
      <c r="K427" s="221"/>
      <c r="L427" s="114"/>
      <c r="M427" s="114"/>
      <c r="N427" s="114"/>
      <c r="O427" s="52"/>
      <c r="P427" s="50"/>
    </row>
    <row r="428" spans="10:16" x14ac:dyDescent="0.35">
      <c r="J428" s="193"/>
      <c r="K428" s="221"/>
      <c r="L428" s="114"/>
      <c r="M428" s="114"/>
      <c r="N428" s="114"/>
      <c r="O428" s="52"/>
      <c r="P428" s="50"/>
    </row>
    <row r="429" spans="10:16" x14ac:dyDescent="0.35">
      <c r="J429" s="193"/>
      <c r="K429" s="221"/>
      <c r="L429" s="114"/>
      <c r="M429" s="114"/>
      <c r="N429" s="114"/>
      <c r="O429" s="52"/>
      <c r="P429" s="50"/>
    </row>
    <row r="430" spans="10:16" x14ac:dyDescent="0.35">
      <c r="J430" s="193"/>
      <c r="K430" s="221"/>
      <c r="L430" s="114"/>
      <c r="M430" s="114"/>
      <c r="N430" s="114"/>
      <c r="O430" s="52"/>
      <c r="P430" s="50"/>
    </row>
    <row r="431" spans="10:16" x14ac:dyDescent="0.35">
      <c r="J431" s="193"/>
      <c r="K431" s="222"/>
      <c r="L431" s="114"/>
      <c r="M431" s="114"/>
      <c r="N431" s="114"/>
      <c r="O431" s="52"/>
      <c r="P431" s="50"/>
    </row>
    <row r="432" spans="10:16" x14ac:dyDescent="0.35">
      <c r="J432" s="193"/>
      <c r="K432" s="221"/>
      <c r="L432" s="114"/>
      <c r="M432" s="114"/>
      <c r="N432" s="114"/>
      <c r="O432" s="52"/>
      <c r="P432" s="50"/>
    </row>
    <row r="433" spans="10:16" x14ac:dyDescent="0.35">
      <c r="J433" s="193"/>
      <c r="K433" s="221"/>
      <c r="L433" s="114"/>
      <c r="M433" s="114"/>
      <c r="N433" s="114"/>
      <c r="O433" s="52"/>
      <c r="P433" s="50"/>
    </row>
    <row r="434" spans="10:16" x14ac:dyDescent="0.35">
      <c r="J434" s="193"/>
      <c r="K434" s="222"/>
      <c r="L434" s="114"/>
      <c r="M434" s="114"/>
      <c r="N434" s="114"/>
      <c r="O434" s="52"/>
      <c r="P434" s="50"/>
    </row>
    <row r="435" spans="10:16" x14ac:dyDescent="0.35">
      <c r="J435" s="193"/>
      <c r="K435" s="221"/>
      <c r="L435" s="114"/>
      <c r="M435" s="114"/>
      <c r="N435" s="114"/>
      <c r="O435" s="52"/>
      <c r="P435" s="50"/>
    </row>
    <row r="436" spans="10:16" x14ac:dyDescent="0.35">
      <c r="J436" s="193"/>
      <c r="K436" s="221"/>
      <c r="L436" s="114"/>
      <c r="M436" s="114"/>
      <c r="N436" s="114"/>
      <c r="O436" s="52"/>
      <c r="P436" s="50"/>
    </row>
    <row r="437" spans="10:16" x14ac:dyDescent="0.35">
      <c r="J437" s="193"/>
      <c r="K437" s="221"/>
      <c r="L437" s="114"/>
      <c r="M437" s="114"/>
      <c r="N437" s="114"/>
      <c r="O437" s="52"/>
      <c r="P437" s="50"/>
    </row>
    <row r="438" spans="10:16" x14ac:dyDescent="0.35">
      <c r="J438" s="193"/>
      <c r="K438" s="221"/>
      <c r="L438" s="114"/>
      <c r="M438" s="114"/>
      <c r="N438" s="114"/>
      <c r="O438" s="52"/>
      <c r="P438" s="50"/>
    </row>
    <row r="439" spans="10:16" x14ac:dyDescent="0.35">
      <c r="J439" s="193"/>
      <c r="K439" s="222"/>
      <c r="L439" s="114"/>
      <c r="M439" s="114"/>
      <c r="N439" s="114"/>
      <c r="O439" s="52"/>
      <c r="P439" s="50"/>
    </row>
    <row r="440" spans="10:16" x14ac:dyDescent="0.35">
      <c r="J440" s="193"/>
      <c r="K440" s="221"/>
      <c r="L440" s="114"/>
      <c r="M440" s="114"/>
      <c r="N440" s="114"/>
      <c r="O440" s="52"/>
      <c r="P440" s="50"/>
    </row>
    <row r="441" spans="10:16" x14ac:dyDescent="0.35">
      <c r="J441" s="193"/>
      <c r="K441" s="221"/>
      <c r="L441" s="114"/>
      <c r="M441" s="114"/>
      <c r="N441" s="114"/>
      <c r="O441" s="52"/>
      <c r="P441" s="50"/>
    </row>
    <row r="442" spans="10:16" x14ac:dyDescent="0.35">
      <c r="J442" s="193"/>
      <c r="K442" s="221"/>
      <c r="L442" s="114"/>
      <c r="M442" s="114"/>
      <c r="N442" s="114"/>
      <c r="O442" s="52"/>
      <c r="P442" s="50"/>
    </row>
    <row r="443" spans="10:16" x14ac:dyDescent="0.35">
      <c r="J443" s="193"/>
      <c r="K443" s="222"/>
      <c r="L443" s="114"/>
      <c r="M443" s="114"/>
      <c r="N443" s="114"/>
      <c r="O443" s="52"/>
      <c r="P443" s="50"/>
    </row>
    <row r="444" spans="10:16" x14ac:dyDescent="0.35">
      <c r="J444" s="193"/>
      <c r="K444" s="221"/>
      <c r="L444" s="114"/>
      <c r="M444" s="114"/>
      <c r="N444" s="114"/>
      <c r="O444" s="52"/>
      <c r="P444" s="50"/>
    </row>
    <row r="445" spans="10:16" x14ac:dyDescent="0.35">
      <c r="J445" s="193"/>
      <c r="K445" s="221"/>
      <c r="L445" s="114"/>
      <c r="M445" s="114"/>
      <c r="N445" s="114"/>
      <c r="O445" s="52"/>
      <c r="P445" s="50"/>
    </row>
    <row r="446" spans="10:16" x14ac:dyDescent="0.35">
      <c r="J446" s="193"/>
      <c r="K446" s="221"/>
      <c r="L446" s="114"/>
      <c r="M446" s="114"/>
      <c r="N446" s="114"/>
      <c r="O446" s="52"/>
      <c r="P446" s="50"/>
    </row>
    <row r="447" spans="10:16" x14ac:dyDescent="0.35">
      <c r="J447" s="193"/>
      <c r="K447" s="221"/>
      <c r="L447" s="114"/>
      <c r="M447" s="114"/>
      <c r="N447" s="114"/>
      <c r="O447" s="52"/>
      <c r="P447" s="50"/>
    </row>
    <row r="448" spans="10:16" x14ac:dyDescent="0.35">
      <c r="J448" s="193"/>
      <c r="K448" s="221"/>
      <c r="L448" s="114"/>
      <c r="M448" s="114"/>
      <c r="N448" s="114"/>
      <c r="O448" s="52"/>
      <c r="P448" s="50"/>
    </row>
    <row r="449" spans="10:16" x14ac:dyDescent="0.35">
      <c r="J449" s="193"/>
      <c r="K449" s="221"/>
      <c r="L449" s="114"/>
      <c r="M449" s="114"/>
      <c r="N449" s="114"/>
      <c r="O449" s="52"/>
      <c r="P449" s="50"/>
    </row>
    <row r="450" spans="10:16" x14ac:dyDescent="0.35">
      <c r="J450" s="193"/>
      <c r="K450" s="221"/>
      <c r="L450" s="114"/>
      <c r="M450" s="114"/>
      <c r="N450" s="114"/>
      <c r="O450" s="52"/>
      <c r="P450" s="50"/>
    </row>
    <row r="451" spans="10:16" x14ac:dyDescent="0.35">
      <c r="J451" s="193"/>
      <c r="K451" s="222"/>
      <c r="L451" s="114"/>
      <c r="M451" s="114"/>
      <c r="N451" s="114"/>
      <c r="O451" s="52"/>
      <c r="P451" s="50"/>
    </row>
    <row r="452" spans="10:16" x14ac:dyDescent="0.35">
      <c r="J452" s="193"/>
      <c r="K452" s="221"/>
      <c r="L452" s="114"/>
      <c r="M452" s="114"/>
      <c r="N452" s="114"/>
      <c r="O452" s="52"/>
      <c r="P452" s="50"/>
    </row>
    <row r="453" spans="10:16" x14ac:dyDescent="0.35">
      <c r="J453" s="193"/>
      <c r="K453" s="221"/>
      <c r="L453" s="114"/>
      <c r="M453" s="114"/>
      <c r="N453" s="114"/>
      <c r="O453" s="52"/>
      <c r="P453" s="50"/>
    </row>
    <row r="454" spans="10:16" x14ac:dyDescent="0.35">
      <c r="J454" s="193"/>
      <c r="K454" s="222"/>
      <c r="L454" s="114"/>
      <c r="M454" s="114"/>
      <c r="N454" s="114"/>
      <c r="O454" s="52"/>
      <c r="P454" s="50"/>
    </row>
    <row r="455" spans="10:16" x14ac:dyDescent="0.35">
      <c r="J455" s="193"/>
      <c r="K455" s="221"/>
      <c r="L455" s="114"/>
      <c r="M455" s="114"/>
      <c r="N455" s="114"/>
      <c r="O455" s="52"/>
      <c r="P455" s="50"/>
    </row>
    <row r="456" spans="10:16" x14ac:dyDescent="0.35">
      <c r="J456" s="193"/>
      <c r="K456" s="222"/>
      <c r="L456" s="114"/>
      <c r="M456" s="114"/>
      <c r="N456" s="114"/>
      <c r="O456" s="52"/>
      <c r="P456" s="50"/>
    </row>
    <row r="457" spans="10:16" x14ac:dyDescent="0.35">
      <c r="J457" s="193"/>
      <c r="K457" s="221"/>
      <c r="L457" s="114"/>
      <c r="M457" s="114"/>
      <c r="N457" s="114"/>
      <c r="O457" s="52"/>
      <c r="P457" s="50"/>
    </row>
    <row r="458" spans="10:16" x14ac:dyDescent="0.35">
      <c r="J458" s="193"/>
      <c r="K458" s="221"/>
      <c r="L458" s="114"/>
      <c r="M458" s="114"/>
      <c r="N458" s="114"/>
      <c r="O458" s="52"/>
      <c r="P458" s="50"/>
    </row>
    <row r="459" spans="10:16" x14ac:dyDescent="0.35">
      <c r="J459" s="193"/>
      <c r="K459" s="222"/>
      <c r="L459" s="114"/>
      <c r="M459" s="114"/>
      <c r="N459" s="114"/>
      <c r="O459" s="52"/>
      <c r="P459" s="50"/>
    </row>
    <row r="460" spans="10:16" x14ac:dyDescent="0.35">
      <c r="J460" s="193"/>
      <c r="K460" s="221"/>
      <c r="L460" s="114"/>
      <c r="M460" s="114"/>
      <c r="N460" s="114"/>
      <c r="O460" s="52"/>
      <c r="P460" s="50"/>
    </row>
    <row r="461" spans="10:16" x14ac:dyDescent="0.35">
      <c r="J461" s="193"/>
      <c r="L461" s="114"/>
      <c r="M461" s="114"/>
      <c r="N461" s="114"/>
      <c r="O461" s="52"/>
      <c r="P461" s="50"/>
    </row>
    <row r="462" spans="10:16" x14ac:dyDescent="0.35">
      <c r="J462" s="193"/>
      <c r="L462" s="114"/>
      <c r="M462" s="114"/>
      <c r="N462" s="114"/>
      <c r="O462" s="52"/>
      <c r="P462" s="50"/>
    </row>
    <row r="463" spans="10:16" x14ac:dyDescent="0.35">
      <c r="J463" s="193"/>
      <c r="L463" s="114"/>
      <c r="M463" s="114"/>
      <c r="N463" s="114"/>
      <c r="O463" s="52"/>
      <c r="P463" s="50"/>
    </row>
    <row r="464" spans="10:16" x14ac:dyDescent="0.35">
      <c r="J464" s="193"/>
      <c r="L464" s="114"/>
      <c r="M464" s="114"/>
      <c r="N464" s="114"/>
      <c r="O464" s="52"/>
      <c r="P464" s="50"/>
    </row>
    <row r="465" spans="10:16" x14ac:dyDescent="0.35">
      <c r="J465" s="193"/>
      <c r="K465" s="219"/>
      <c r="L465" s="114"/>
      <c r="M465" s="114"/>
      <c r="N465" s="114"/>
      <c r="O465" s="52"/>
      <c r="P465" s="50"/>
    </row>
    <row r="466" spans="10:16" x14ac:dyDescent="0.35">
      <c r="J466" s="193"/>
      <c r="L466" s="114"/>
      <c r="M466" s="114"/>
      <c r="N466" s="114"/>
      <c r="O466" s="52"/>
      <c r="P466" s="50"/>
    </row>
    <row r="467" spans="10:16" x14ac:dyDescent="0.35">
      <c r="J467" s="193"/>
      <c r="L467" s="114"/>
      <c r="M467" s="114"/>
      <c r="N467" s="114"/>
      <c r="O467" s="52"/>
      <c r="P467" s="50"/>
    </row>
    <row r="468" spans="10:16" x14ac:dyDescent="0.35">
      <c r="J468" s="193"/>
      <c r="L468" s="114"/>
      <c r="M468" s="114"/>
      <c r="N468" s="114"/>
      <c r="O468" s="52"/>
      <c r="P468" s="50"/>
    </row>
    <row r="469" spans="10:16" x14ac:dyDescent="0.35">
      <c r="J469" s="193"/>
      <c r="L469" s="114"/>
      <c r="M469" s="114"/>
      <c r="N469" s="114"/>
      <c r="O469" s="52"/>
      <c r="P469" s="50"/>
    </row>
    <row r="470" spans="10:16" x14ac:dyDescent="0.35">
      <c r="J470" s="193"/>
      <c r="L470" s="114"/>
      <c r="M470" s="114"/>
      <c r="N470" s="114"/>
      <c r="O470" s="52"/>
      <c r="P470" s="50"/>
    </row>
    <row r="471" spans="10:16" x14ac:dyDescent="0.35">
      <c r="J471" s="193"/>
      <c r="L471" s="114"/>
      <c r="M471" s="114"/>
      <c r="N471" s="114"/>
      <c r="O471" s="52"/>
      <c r="P471" s="50"/>
    </row>
    <row r="472" spans="10:16" x14ac:dyDescent="0.35">
      <c r="J472" s="193"/>
      <c r="L472" s="114"/>
      <c r="M472" s="114"/>
      <c r="N472" s="114"/>
      <c r="O472" s="52"/>
      <c r="P472" s="50"/>
    </row>
    <row r="473" spans="10:16" x14ac:dyDescent="0.35">
      <c r="J473" s="193"/>
      <c r="L473" s="114"/>
      <c r="M473" s="114"/>
      <c r="N473" s="114"/>
      <c r="O473" s="52"/>
      <c r="P473" s="50"/>
    </row>
    <row r="474" spans="10:16" x14ac:dyDescent="0.35">
      <c r="J474" s="194"/>
      <c r="L474" s="60"/>
      <c r="M474" s="60"/>
      <c r="N474" s="60"/>
      <c r="O474" s="60"/>
      <c r="P474" s="60"/>
    </row>
    <row r="475" spans="10:16" x14ac:dyDescent="0.35">
      <c r="J475" s="194"/>
      <c r="L475" s="60"/>
      <c r="M475" s="60"/>
      <c r="N475" s="60"/>
      <c r="O475" s="60"/>
      <c r="P475" s="60"/>
    </row>
    <row r="476" spans="10:16" x14ac:dyDescent="0.35">
      <c r="L476" s="45"/>
      <c r="M476" s="45"/>
      <c r="N476" s="45"/>
      <c r="O476" s="45"/>
      <c r="P476" s="45"/>
    </row>
    <row r="477" spans="10:16" x14ac:dyDescent="0.35">
      <c r="L477" s="45"/>
      <c r="M477" s="45"/>
      <c r="N477" s="45"/>
      <c r="O477" s="45"/>
      <c r="P477" s="45"/>
    </row>
    <row r="478" spans="10:16" x14ac:dyDescent="0.35">
      <c r="L478" s="45"/>
      <c r="M478" s="45"/>
      <c r="N478" s="45"/>
      <c r="O478" s="45"/>
      <c r="P478" s="45"/>
    </row>
    <row r="479" spans="10:16" x14ac:dyDescent="0.35">
      <c r="L479" s="45"/>
      <c r="M479" s="45"/>
      <c r="N479" s="45"/>
      <c r="O479" s="45"/>
      <c r="P479" s="45"/>
    </row>
    <row r="480" spans="10:16" x14ac:dyDescent="0.35">
      <c r="L480" s="45"/>
      <c r="M480" s="45"/>
      <c r="N480" s="45"/>
      <c r="O480" s="45"/>
      <c r="P480" s="45"/>
    </row>
    <row r="481" spans="11:16" x14ac:dyDescent="0.35">
      <c r="L481" s="45"/>
      <c r="M481" s="45"/>
      <c r="N481" s="45"/>
      <c r="O481" s="45"/>
      <c r="P481" s="45"/>
    </row>
    <row r="482" spans="11:16" x14ac:dyDescent="0.35">
      <c r="L482" s="45"/>
      <c r="M482" s="45"/>
      <c r="N482" s="45"/>
      <c r="O482" s="45"/>
      <c r="P482" s="45"/>
    </row>
    <row r="483" spans="11:16" x14ac:dyDescent="0.35">
      <c r="L483" s="45"/>
      <c r="M483" s="45"/>
      <c r="N483" s="45"/>
      <c r="O483" s="45"/>
      <c r="P483" s="45"/>
    </row>
    <row r="484" spans="11:16" x14ac:dyDescent="0.35">
      <c r="L484" s="45"/>
      <c r="M484" s="45"/>
      <c r="N484" s="45"/>
      <c r="O484" s="45"/>
      <c r="P484" s="45"/>
    </row>
    <row r="485" spans="11:16" x14ac:dyDescent="0.35">
      <c r="L485" s="45"/>
      <c r="M485" s="45"/>
      <c r="N485" s="45"/>
      <c r="O485" s="45"/>
      <c r="P485" s="45"/>
    </row>
    <row r="486" spans="11:16" x14ac:dyDescent="0.35">
      <c r="L486" s="45"/>
      <c r="M486" s="45"/>
      <c r="N486" s="45"/>
      <c r="O486" s="45"/>
      <c r="P486" s="45"/>
    </row>
    <row r="487" spans="11:16" x14ac:dyDescent="0.35">
      <c r="L487" s="45"/>
      <c r="M487" s="45"/>
      <c r="N487" s="45"/>
      <c r="O487" s="45"/>
      <c r="P487" s="45"/>
    </row>
    <row r="488" spans="11:16" x14ac:dyDescent="0.35">
      <c r="L488" s="45"/>
      <c r="M488" s="45"/>
      <c r="N488" s="45"/>
      <c r="O488" s="45"/>
      <c r="P488" s="45"/>
    </row>
    <row r="489" spans="11:16" x14ac:dyDescent="0.35">
      <c r="L489" s="45"/>
      <c r="M489" s="45"/>
      <c r="N489" s="45"/>
      <c r="O489" s="45"/>
      <c r="P489" s="45"/>
    </row>
    <row r="490" spans="11:16" x14ac:dyDescent="0.35">
      <c r="L490" s="45"/>
      <c r="M490" s="45"/>
      <c r="N490" s="45"/>
    </row>
    <row r="491" spans="11:16" x14ac:dyDescent="0.35">
      <c r="L491" s="45"/>
      <c r="M491" s="45"/>
      <c r="N491" s="45"/>
      <c r="O491" s="45"/>
      <c r="P491" s="45"/>
    </row>
    <row r="492" spans="11:16" x14ac:dyDescent="0.35">
      <c r="L492" s="45"/>
      <c r="M492" s="45"/>
      <c r="N492" s="45"/>
    </row>
    <row r="493" spans="11:16" x14ac:dyDescent="0.35">
      <c r="K493" s="219"/>
      <c r="L493" s="45"/>
      <c r="M493" s="45"/>
      <c r="N493" s="45"/>
    </row>
    <row r="494" spans="11:16" x14ac:dyDescent="0.35">
      <c r="L494" s="45"/>
      <c r="M494" s="45"/>
      <c r="N494" s="45"/>
    </row>
    <row r="495" spans="11:16" x14ac:dyDescent="0.35">
      <c r="L495" s="45"/>
      <c r="M495" s="45"/>
      <c r="N495" s="45"/>
    </row>
    <row r="496" spans="11:16" x14ac:dyDescent="0.35">
      <c r="L496" s="45"/>
      <c r="M496" s="45"/>
      <c r="N496" s="45"/>
    </row>
    <row r="497" spans="11:16" x14ac:dyDescent="0.35">
      <c r="L497" s="45"/>
      <c r="M497" s="45"/>
      <c r="N497" s="45"/>
    </row>
    <row r="498" spans="11:16" x14ac:dyDescent="0.35">
      <c r="L498" s="45"/>
      <c r="M498" s="45"/>
      <c r="N498" s="45"/>
    </row>
    <row r="499" spans="11:16" x14ac:dyDescent="0.35">
      <c r="L499" s="45"/>
      <c r="M499" s="45"/>
      <c r="N499" s="45"/>
    </row>
    <row r="500" spans="11:16" x14ac:dyDescent="0.35">
      <c r="L500" s="45"/>
      <c r="M500" s="45"/>
      <c r="N500" s="45"/>
    </row>
    <row r="501" spans="11:16" x14ac:dyDescent="0.35">
      <c r="L501" s="45"/>
      <c r="M501" s="45"/>
      <c r="N501" s="45"/>
      <c r="O501" s="45"/>
      <c r="P501" s="45"/>
    </row>
    <row r="502" spans="11:16" x14ac:dyDescent="0.35">
      <c r="L502" s="45"/>
      <c r="M502" s="45"/>
      <c r="N502" s="45"/>
    </row>
    <row r="503" spans="11:16" x14ac:dyDescent="0.35">
      <c r="K503" s="219"/>
      <c r="L503" s="45"/>
      <c r="M503" s="45"/>
      <c r="N503" s="45"/>
    </row>
    <row r="504" spans="11:16" x14ac:dyDescent="0.35">
      <c r="L504" s="45"/>
      <c r="M504" s="45"/>
      <c r="N504" s="45"/>
    </row>
    <row r="1048575" spans="1:1" x14ac:dyDescent="0.35">
      <c r="A1048575" s="200">
        <v>260</v>
      </c>
    </row>
  </sheetData>
  <sortState xmlns:xlrd2="http://schemas.microsoft.com/office/spreadsheetml/2017/richdata2" ref="K64:P118">
    <sortCondition ref="N64:N118"/>
    <sortCondition ref="M64:M118"/>
  </sortState>
  <mergeCells count="2">
    <mergeCell ref="B2:H2"/>
    <mergeCell ref="J2:P2"/>
  </mergeCells>
  <conditionalFormatting sqref="C1:C1048576">
    <cfRule type="duplicateValues" dxfId="596" priority="23"/>
  </conditionalFormatting>
  <conditionalFormatting sqref="C3:C12">
    <cfRule type="duplicateValues" dxfId="595" priority="3549"/>
  </conditionalFormatting>
  <conditionalFormatting sqref="C14:C17">
    <cfRule type="duplicateValues" dxfId="594" priority="3937"/>
    <cfRule type="duplicateValues" dxfId="593" priority="3945"/>
    <cfRule type="duplicateValues" dxfId="592" priority="3944"/>
    <cfRule type="duplicateValues" dxfId="591" priority="3943"/>
    <cfRule type="duplicateValues" dxfId="590" priority="3942"/>
    <cfRule type="duplicateValues" dxfId="589" priority="3941"/>
    <cfRule type="duplicateValues" dxfId="588" priority="3940"/>
    <cfRule type="duplicateValues" dxfId="587" priority="3939"/>
    <cfRule type="duplicateValues" dxfId="586" priority="3938"/>
    <cfRule type="duplicateValues" dxfId="585" priority="3936"/>
    <cfRule type="duplicateValues" dxfId="584" priority="3935"/>
    <cfRule type="duplicateValues" dxfId="583" priority="3948"/>
    <cfRule type="duplicateValues" dxfId="582" priority="3949"/>
    <cfRule type="duplicateValues" dxfId="581" priority="3950"/>
    <cfRule type="duplicateValues" dxfId="580" priority="3946"/>
    <cfRule type="duplicateValues" dxfId="579" priority="3951"/>
    <cfRule type="duplicateValues" dxfId="578" priority="3952"/>
    <cfRule type="duplicateValues" dxfId="577" priority="3953"/>
    <cfRule type="duplicateValues" dxfId="576" priority="3954"/>
    <cfRule type="duplicateValues" dxfId="575" priority="3955"/>
    <cfRule type="duplicateValues" dxfId="574" priority="3956"/>
    <cfRule type="duplicateValues" dxfId="573" priority="3947"/>
  </conditionalFormatting>
  <conditionalFormatting sqref="C18:C237 C13">
    <cfRule type="duplicateValues" dxfId="572" priority="4051"/>
    <cfRule type="duplicateValues" dxfId="571" priority="4052"/>
  </conditionalFormatting>
  <conditionalFormatting sqref="C214:C240 C242:C284">
    <cfRule type="duplicateValues" dxfId="570" priority="3991"/>
    <cfRule type="duplicateValues" dxfId="569" priority="3992"/>
  </conditionalFormatting>
  <conditionalFormatting sqref="C241">
    <cfRule type="duplicateValues" dxfId="568" priority="39"/>
    <cfRule type="duplicateValues" dxfId="567" priority="40"/>
    <cfRule type="duplicateValues" dxfId="566" priority="41"/>
    <cfRule type="duplicateValues" dxfId="565" priority="42"/>
    <cfRule type="duplicateValues" dxfId="564" priority="43"/>
    <cfRule type="duplicateValues" dxfId="563" priority="44"/>
    <cfRule type="duplicateValues" dxfId="562" priority="45"/>
    <cfRule type="duplicateValues" dxfId="561" priority="46"/>
    <cfRule type="duplicateValues" dxfId="560" priority="47"/>
    <cfRule type="duplicateValues" dxfId="559" priority="48"/>
    <cfRule type="duplicateValues" dxfId="558" priority="49"/>
    <cfRule type="duplicateValues" dxfId="557" priority="50"/>
    <cfRule type="duplicateValues" dxfId="556" priority="52"/>
    <cfRule type="duplicateValues" dxfId="555" priority="53"/>
    <cfRule type="duplicateValues" dxfId="554" priority="54"/>
    <cfRule type="duplicateValues" dxfId="553" priority="55"/>
    <cfRule type="duplicateValues" dxfId="552" priority="56"/>
    <cfRule type="duplicateValues" dxfId="551" priority="57"/>
    <cfRule type="duplicateValues" dxfId="550" priority="51"/>
    <cfRule type="duplicateValues" dxfId="549" priority="38"/>
    <cfRule type="duplicateValues" dxfId="548" priority="36"/>
    <cfRule type="duplicateValues" dxfId="547" priority="37"/>
  </conditionalFormatting>
  <conditionalFormatting sqref="C242:C1048576 C1 C3:C13 C18:C240">
    <cfRule type="duplicateValues" dxfId="546" priority="3910"/>
  </conditionalFormatting>
  <conditionalFormatting sqref="C247:C312 C208:C240 C242:C244">
    <cfRule type="duplicateValues" dxfId="545" priority="3969"/>
    <cfRule type="duplicateValues" dxfId="544" priority="3971"/>
    <cfRule type="duplicateValues" dxfId="543" priority="3972"/>
    <cfRule type="duplicateValues" dxfId="542" priority="3973"/>
    <cfRule type="duplicateValues" dxfId="541" priority="3974"/>
    <cfRule type="duplicateValues" dxfId="540" priority="3975"/>
    <cfRule type="duplicateValues" dxfId="539" priority="3966"/>
    <cfRule type="duplicateValues" dxfId="538" priority="3970"/>
    <cfRule type="duplicateValues" dxfId="537" priority="3976"/>
    <cfRule type="duplicateValues" dxfId="536" priority="3977"/>
    <cfRule type="duplicateValues" dxfId="535" priority="3978"/>
    <cfRule type="duplicateValues" dxfId="534" priority="3979"/>
    <cfRule type="duplicateValues" dxfId="533" priority="3965"/>
    <cfRule type="duplicateValues" dxfId="532" priority="3981"/>
    <cfRule type="duplicateValues" dxfId="531" priority="3982"/>
    <cfRule type="duplicateValues" dxfId="530" priority="3983"/>
    <cfRule type="duplicateValues" dxfId="529" priority="3984"/>
    <cfRule type="duplicateValues" dxfId="528" priority="3985"/>
    <cfRule type="duplicateValues" dxfId="527" priority="3986"/>
    <cfRule type="duplicateValues" dxfId="526" priority="3967"/>
    <cfRule type="duplicateValues" dxfId="525" priority="3968"/>
    <cfRule type="duplicateValues" dxfId="524" priority="3980"/>
  </conditionalFormatting>
  <conditionalFormatting sqref="C251:C264">
    <cfRule type="duplicateValues" dxfId="523" priority="382"/>
    <cfRule type="duplicateValues" dxfId="522" priority="381"/>
    <cfRule type="duplicateValues" dxfId="521" priority="380"/>
    <cfRule type="duplicateValues" dxfId="520" priority="379"/>
    <cfRule type="duplicateValues" dxfId="519" priority="378"/>
    <cfRule type="duplicateValues" dxfId="518" priority="377"/>
    <cfRule type="duplicateValues" dxfId="517" priority="376"/>
    <cfRule type="duplicateValues" dxfId="516" priority="395"/>
    <cfRule type="duplicateValues" dxfId="515" priority="397"/>
    <cfRule type="duplicateValues" dxfId="514" priority="396"/>
    <cfRule type="duplicateValues" dxfId="513" priority="394"/>
    <cfRule type="duplicateValues" dxfId="512" priority="393"/>
    <cfRule type="duplicateValues" dxfId="511" priority="392"/>
    <cfRule type="duplicateValues" dxfId="510" priority="390"/>
    <cfRule type="duplicateValues" dxfId="509" priority="389"/>
    <cfRule type="duplicateValues" dxfId="508" priority="388"/>
    <cfRule type="duplicateValues" dxfId="507" priority="391"/>
    <cfRule type="duplicateValues" dxfId="506" priority="387"/>
    <cfRule type="duplicateValues" dxfId="505" priority="386"/>
    <cfRule type="duplicateValues" dxfId="504" priority="385"/>
    <cfRule type="duplicateValues" dxfId="503" priority="384"/>
    <cfRule type="duplicateValues" dxfId="502" priority="383"/>
  </conditionalFormatting>
  <conditionalFormatting sqref="C259:C272">
    <cfRule type="duplicateValues" dxfId="501" priority="207"/>
    <cfRule type="duplicateValues" dxfId="500" priority="208"/>
    <cfRule type="duplicateValues" dxfId="499" priority="209"/>
    <cfRule type="duplicateValues" dxfId="498" priority="210"/>
    <cfRule type="duplicateValues" dxfId="497" priority="211"/>
    <cfRule type="duplicateValues" dxfId="496" priority="339"/>
    <cfRule type="duplicateValues" dxfId="495" priority="212"/>
    <cfRule type="duplicateValues" dxfId="494" priority="340"/>
    <cfRule type="duplicateValues" dxfId="493" priority="328"/>
    <cfRule type="duplicateValues" dxfId="492" priority="341"/>
    <cfRule type="duplicateValues" dxfId="491" priority="342"/>
    <cfRule type="duplicateValues" dxfId="490" priority="343"/>
    <cfRule type="duplicateValues" dxfId="489" priority="344"/>
    <cfRule type="duplicateValues" dxfId="488" priority="203"/>
    <cfRule type="duplicateValues" dxfId="487" priority="204"/>
    <cfRule type="duplicateValues" dxfId="486" priority="326"/>
    <cfRule type="duplicateValues" dxfId="485" priority="205"/>
    <cfRule type="duplicateValues" dxfId="484" priority="206"/>
    <cfRule type="duplicateValues" dxfId="483" priority="191"/>
    <cfRule type="duplicateValues" dxfId="482" priority="192"/>
    <cfRule type="duplicateValues" dxfId="481" priority="193"/>
    <cfRule type="duplicateValues" dxfId="480" priority="194"/>
    <cfRule type="duplicateValues" dxfId="479" priority="195"/>
    <cfRule type="duplicateValues" dxfId="478" priority="196"/>
    <cfRule type="duplicateValues" dxfId="477" priority="197"/>
    <cfRule type="duplicateValues" dxfId="476" priority="323"/>
    <cfRule type="duplicateValues" dxfId="475" priority="199"/>
    <cfRule type="duplicateValues" dxfId="474" priority="200"/>
    <cfRule type="duplicateValues" dxfId="473" priority="201"/>
    <cfRule type="duplicateValues" dxfId="472" priority="202"/>
    <cfRule type="duplicateValues" dxfId="471" priority="324"/>
    <cfRule type="duplicateValues" dxfId="470" priority="325"/>
    <cfRule type="duplicateValues" dxfId="469" priority="327"/>
    <cfRule type="duplicateValues" dxfId="468" priority="198"/>
    <cfRule type="duplicateValues" dxfId="467" priority="329"/>
    <cfRule type="duplicateValues" dxfId="466" priority="330"/>
    <cfRule type="duplicateValues" dxfId="465" priority="331"/>
    <cfRule type="duplicateValues" dxfId="464" priority="332"/>
    <cfRule type="duplicateValues" dxfId="463" priority="333"/>
    <cfRule type="duplicateValues" dxfId="462" priority="334"/>
    <cfRule type="duplicateValues" dxfId="461" priority="335"/>
    <cfRule type="duplicateValues" dxfId="460" priority="336"/>
    <cfRule type="duplicateValues" dxfId="459" priority="337"/>
    <cfRule type="duplicateValues" dxfId="458" priority="338"/>
  </conditionalFormatting>
  <conditionalFormatting sqref="C263:C276">
    <cfRule type="duplicateValues" dxfId="457" priority="278"/>
    <cfRule type="duplicateValues" dxfId="456" priority="267"/>
    <cfRule type="duplicateValues" dxfId="455" priority="266"/>
    <cfRule type="duplicateValues" dxfId="454" priority="264"/>
    <cfRule type="duplicateValues" dxfId="453" priority="263"/>
    <cfRule type="duplicateValues" dxfId="452" priority="262"/>
    <cfRule type="duplicateValues" dxfId="451" priority="261"/>
    <cfRule type="duplicateValues" dxfId="450" priority="260"/>
    <cfRule type="duplicateValues" dxfId="449" priority="259"/>
    <cfRule type="duplicateValues" dxfId="448" priority="258"/>
    <cfRule type="duplicateValues" dxfId="447" priority="257"/>
    <cfRule type="duplicateValues" dxfId="446" priority="273"/>
    <cfRule type="duplicateValues" dxfId="445" priority="272"/>
    <cfRule type="duplicateValues" dxfId="444" priority="265"/>
    <cfRule type="duplicateValues" dxfId="443" priority="270"/>
    <cfRule type="duplicateValues" dxfId="442" priority="269"/>
    <cfRule type="duplicateValues" dxfId="441" priority="268"/>
    <cfRule type="duplicateValues" dxfId="440" priority="277"/>
    <cfRule type="duplicateValues" dxfId="439" priority="276"/>
    <cfRule type="duplicateValues" dxfId="438" priority="275"/>
    <cfRule type="duplicateValues" dxfId="437" priority="274"/>
    <cfRule type="duplicateValues" dxfId="436" priority="271"/>
  </conditionalFormatting>
  <conditionalFormatting sqref="C267:C280">
    <cfRule type="duplicateValues" dxfId="435" priority="183"/>
    <cfRule type="duplicateValues" dxfId="434" priority="184"/>
    <cfRule type="duplicateValues" dxfId="433" priority="185"/>
    <cfRule type="duplicateValues" dxfId="432" priority="186"/>
    <cfRule type="duplicateValues" dxfId="431" priority="187"/>
    <cfRule type="duplicateValues" dxfId="430" priority="189"/>
    <cfRule type="duplicateValues" dxfId="429" priority="190"/>
    <cfRule type="duplicateValues" dxfId="428" priority="188"/>
    <cfRule type="duplicateValues" dxfId="427" priority="169"/>
    <cfRule type="duplicateValues" dxfId="426" priority="170"/>
    <cfRule type="duplicateValues" dxfId="425" priority="171"/>
    <cfRule type="duplicateValues" dxfId="424" priority="172"/>
    <cfRule type="duplicateValues" dxfId="423" priority="173"/>
    <cfRule type="duplicateValues" dxfId="422" priority="174"/>
    <cfRule type="duplicateValues" dxfId="421" priority="175"/>
    <cfRule type="duplicateValues" dxfId="420" priority="176"/>
    <cfRule type="duplicateValues" dxfId="419" priority="177"/>
    <cfRule type="duplicateValues" dxfId="418" priority="178"/>
    <cfRule type="duplicateValues" dxfId="417" priority="179"/>
    <cfRule type="duplicateValues" dxfId="416" priority="180"/>
    <cfRule type="duplicateValues" dxfId="415" priority="181"/>
    <cfRule type="duplicateValues" dxfId="414" priority="182"/>
  </conditionalFormatting>
  <conditionalFormatting sqref="C271:C284">
    <cfRule type="duplicateValues" dxfId="413" priority="154"/>
    <cfRule type="duplicateValues" dxfId="412" priority="153"/>
    <cfRule type="duplicateValues" dxfId="411" priority="152"/>
    <cfRule type="duplicateValues" dxfId="410" priority="151"/>
    <cfRule type="duplicateValues" dxfId="409" priority="254"/>
    <cfRule type="duplicateValues" dxfId="408" priority="149"/>
    <cfRule type="duplicateValues" dxfId="407" priority="148"/>
    <cfRule type="duplicateValues" dxfId="406" priority="147"/>
    <cfRule type="duplicateValues" dxfId="405" priority="249"/>
    <cfRule type="duplicateValues" dxfId="404" priority="248"/>
    <cfRule type="duplicateValues" dxfId="403" priority="247"/>
    <cfRule type="duplicateValues" dxfId="402" priority="150"/>
    <cfRule type="duplicateValues" dxfId="401" priority="236"/>
    <cfRule type="duplicateValues" dxfId="400" priority="167"/>
    <cfRule type="duplicateValues" dxfId="399" priority="235"/>
    <cfRule type="duplicateValues" dxfId="398" priority="168"/>
    <cfRule type="duplicateValues" dxfId="397" priority="166"/>
    <cfRule type="duplicateValues" dxfId="396" priority="165"/>
    <cfRule type="duplicateValues" dxfId="395" priority="164"/>
    <cfRule type="duplicateValues" dxfId="394" priority="163"/>
    <cfRule type="duplicateValues" dxfId="393" priority="162"/>
    <cfRule type="duplicateValues" dxfId="392" priority="161"/>
    <cfRule type="duplicateValues" dxfId="391" priority="160"/>
    <cfRule type="duplicateValues" dxfId="390" priority="253"/>
    <cfRule type="duplicateValues" dxfId="389" priority="159"/>
    <cfRule type="duplicateValues" dxfId="388" priority="158"/>
    <cfRule type="duplicateValues" dxfId="387" priority="157"/>
    <cfRule type="duplicateValues" dxfId="386" priority="156"/>
    <cfRule type="duplicateValues" dxfId="385" priority="155"/>
    <cfRule type="duplicateValues" dxfId="384" priority="246"/>
    <cfRule type="duplicateValues" dxfId="383" priority="244"/>
    <cfRule type="duplicateValues" dxfId="382" priority="252"/>
    <cfRule type="duplicateValues" dxfId="381" priority="251"/>
    <cfRule type="duplicateValues" dxfId="380" priority="250"/>
    <cfRule type="duplicateValues" dxfId="379" priority="255"/>
    <cfRule type="duplicateValues" dxfId="378" priority="256"/>
    <cfRule type="duplicateValues" dxfId="377" priority="245"/>
    <cfRule type="duplicateValues" dxfId="376" priority="243"/>
    <cfRule type="duplicateValues" dxfId="375" priority="242"/>
    <cfRule type="duplicateValues" dxfId="374" priority="241"/>
    <cfRule type="duplicateValues" dxfId="373" priority="240"/>
    <cfRule type="duplicateValues" dxfId="372" priority="239"/>
    <cfRule type="duplicateValues" dxfId="371" priority="238"/>
    <cfRule type="duplicateValues" dxfId="370" priority="237"/>
  </conditionalFormatting>
  <conditionalFormatting sqref="C271:C1048576">
    <cfRule type="duplicateValues" dxfId="369" priority="3932"/>
    <cfRule type="duplicateValues" dxfId="368" priority="3931"/>
    <cfRule type="duplicateValues" dxfId="367" priority="3930"/>
    <cfRule type="duplicateValues" dxfId="366" priority="3929"/>
    <cfRule type="duplicateValues" dxfId="365" priority="3926"/>
    <cfRule type="duplicateValues" dxfId="364" priority="3928"/>
    <cfRule type="duplicateValues" dxfId="363" priority="3927"/>
    <cfRule type="duplicateValues" dxfId="362" priority="3916"/>
    <cfRule type="duplicateValues" dxfId="361" priority="3917"/>
    <cfRule type="duplicateValues" dxfId="360" priority="3918"/>
    <cfRule type="duplicateValues" dxfId="359" priority="3920"/>
    <cfRule type="duplicateValues" dxfId="358" priority="3921"/>
    <cfRule type="duplicateValues" dxfId="357" priority="3922"/>
    <cfRule type="duplicateValues" dxfId="356" priority="3923"/>
    <cfRule type="duplicateValues" dxfId="355" priority="3924"/>
    <cfRule type="duplicateValues" dxfId="354" priority="3925"/>
    <cfRule type="duplicateValues" dxfId="353" priority="3919"/>
  </conditionalFormatting>
  <conditionalFormatting sqref="C279:C296">
    <cfRule type="duplicateValues" dxfId="352" priority="140"/>
    <cfRule type="duplicateValues" dxfId="351" priority="139"/>
    <cfRule type="duplicateValues" dxfId="350" priority="138"/>
    <cfRule type="duplicateValues" dxfId="349" priority="137"/>
    <cfRule type="duplicateValues" dxfId="348" priority="136"/>
    <cfRule type="duplicateValues" dxfId="347" priority="135"/>
    <cfRule type="duplicateValues" dxfId="346" priority="134"/>
    <cfRule type="duplicateValues" dxfId="345" priority="133"/>
    <cfRule type="duplicateValues" dxfId="344" priority="132"/>
    <cfRule type="duplicateValues" dxfId="343" priority="131"/>
    <cfRule type="duplicateValues" dxfId="342" priority="130"/>
    <cfRule type="duplicateValues" dxfId="341" priority="129"/>
    <cfRule type="duplicateValues" dxfId="340" priority="128"/>
    <cfRule type="duplicateValues" dxfId="339" priority="127"/>
    <cfRule type="duplicateValues" dxfId="338" priority="126"/>
    <cfRule type="duplicateValues" dxfId="337" priority="125"/>
    <cfRule type="duplicateValues" dxfId="336" priority="141"/>
    <cfRule type="duplicateValues" dxfId="335" priority="146"/>
    <cfRule type="duplicateValues" dxfId="334" priority="145"/>
    <cfRule type="duplicateValues" dxfId="333" priority="144"/>
    <cfRule type="duplicateValues" dxfId="332" priority="143"/>
    <cfRule type="duplicateValues" dxfId="331" priority="142"/>
  </conditionalFormatting>
  <conditionalFormatting sqref="K3">
    <cfRule type="duplicateValues" dxfId="330" priority="464"/>
  </conditionalFormatting>
  <conditionalFormatting sqref="K242">
    <cfRule type="duplicateValues" dxfId="329" priority="28"/>
    <cfRule type="duplicateValues" dxfId="328" priority="29"/>
  </conditionalFormatting>
  <conditionalFormatting sqref="K243:K1048576 K4:K241">
    <cfRule type="duplicateValues" dxfId="327" priority="465"/>
    <cfRule type="duplicateValues" dxfId="326" priority="466"/>
  </conditionalFormatting>
  <conditionalFormatting sqref="R131:R140">
    <cfRule type="duplicateValues" dxfId="325" priority="14"/>
    <cfRule type="duplicateValues" dxfId="324" priority="15"/>
    <cfRule type="duplicateValues" dxfId="323" priority="16"/>
    <cfRule type="duplicateValues" dxfId="322" priority="12"/>
    <cfRule type="duplicateValues" dxfId="321" priority="11"/>
    <cfRule type="duplicateValues" dxfId="320" priority="10"/>
    <cfRule type="duplicateValues" dxfId="319" priority="9"/>
    <cfRule type="duplicateValues" dxfId="318" priority="8"/>
    <cfRule type="duplicateValues" dxfId="317" priority="7"/>
    <cfRule type="duplicateValues" dxfId="316" priority="6"/>
    <cfRule type="duplicateValues" dxfId="315" priority="5"/>
    <cfRule type="duplicateValues" dxfId="314" priority="4"/>
    <cfRule type="duplicateValues" dxfId="313" priority="3"/>
    <cfRule type="duplicateValues" dxfId="312" priority="2"/>
    <cfRule type="duplicateValues" dxfId="311" priority="17"/>
    <cfRule type="duplicateValues" dxfId="310" priority="18"/>
    <cfRule type="duplicateValues" dxfId="309" priority="19"/>
    <cfRule type="duplicateValues" dxfId="308" priority="20"/>
    <cfRule type="duplicateValues" dxfId="307" priority="21"/>
    <cfRule type="duplicateValues" dxfId="306" priority="22"/>
    <cfRule type="duplicateValues" dxfId="305" priority="1"/>
    <cfRule type="duplicateValues" dxfId="304" priority="13"/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29"/>
  <sheetViews>
    <sheetView topLeftCell="I1" zoomScale="93" zoomScaleNormal="93" workbookViewId="0">
      <selection activeCell="T14" sqref="T14"/>
    </sheetView>
  </sheetViews>
  <sheetFormatPr defaultColWidth="7" defaultRowHeight="12.75" customHeight="1" x14ac:dyDescent="0.3"/>
  <cols>
    <col min="1" max="1" width="2.81640625" style="63" hidden="1" customWidth="1"/>
    <col min="2" max="2" width="24.81640625" style="63" hidden="1" customWidth="1"/>
    <col min="3" max="3" width="10.54296875" style="63" hidden="1" customWidth="1"/>
    <col min="4" max="5" width="2.81640625" style="62" hidden="1" customWidth="1"/>
    <col min="6" max="6" width="25.81640625" style="63" hidden="1" customWidth="1"/>
    <col min="7" max="7" width="11.36328125" style="63" hidden="1" customWidth="1"/>
    <col min="8" max="8" width="2.81640625" style="63" hidden="1" customWidth="1"/>
    <col min="9" max="9" width="3" style="63" customWidth="1"/>
    <col min="10" max="10" width="28.1796875" style="63" bestFit="1" customWidth="1"/>
    <col min="11" max="11" width="7.6328125" style="63" customWidth="1"/>
    <col min="12" max="12" width="14.81640625" style="63" bestFit="1" customWidth="1"/>
    <col min="13" max="13" width="3" style="70" bestFit="1" customWidth="1"/>
    <col min="14" max="14" width="2.54296875" style="63" customWidth="1"/>
    <col min="15" max="15" width="28.1796875" style="63" bestFit="1" customWidth="1"/>
    <col min="16" max="16" width="6.08984375" style="63" customWidth="1"/>
    <col min="17" max="17" width="15.1796875" style="63" bestFit="1" customWidth="1"/>
    <col min="18" max="18" width="3" style="63" bestFit="1" customWidth="1"/>
    <col min="19" max="19" width="2.81640625" style="63" customWidth="1"/>
    <col min="20" max="16384" width="7" style="63"/>
  </cols>
  <sheetData>
    <row r="1" spans="1:18" s="107" customFormat="1" ht="15" customHeight="1" x14ac:dyDescent="0.3">
      <c r="A1" s="393" t="s">
        <v>127</v>
      </c>
      <c r="B1" s="393"/>
      <c r="C1" s="393"/>
      <c r="D1" s="393"/>
      <c r="E1" s="393"/>
      <c r="F1" s="393"/>
      <c r="G1" s="393"/>
      <c r="J1" s="394" t="s">
        <v>400</v>
      </c>
      <c r="K1" s="394"/>
      <c r="L1" s="394" t="s">
        <v>100</v>
      </c>
      <c r="M1" s="394" t="s">
        <v>100</v>
      </c>
      <c r="N1" s="394" t="s">
        <v>100</v>
      </c>
      <c r="O1" s="394" t="s">
        <v>100</v>
      </c>
      <c r="P1" s="394"/>
      <c r="Q1" s="394" t="s">
        <v>100</v>
      </c>
      <c r="R1" s="394" t="s">
        <v>100</v>
      </c>
    </row>
    <row r="2" spans="1:18" s="107" customFormat="1" ht="15" customHeight="1" x14ac:dyDescent="0.3">
      <c r="A2" s="393" t="s">
        <v>128</v>
      </c>
      <c r="B2" s="393"/>
      <c r="C2" s="393"/>
      <c r="D2" s="393"/>
      <c r="E2" s="393"/>
      <c r="F2" s="393"/>
      <c r="G2" s="393"/>
      <c r="J2" s="394" t="s">
        <v>401</v>
      </c>
      <c r="K2" s="394"/>
      <c r="L2" s="394"/>
      <c r="M2" s="394"/>
      <c r="N2" s="394"/>
      <c r="O2" s="394"/>
      <c r="P2" s="394"/>
      <c r="Q2" s="394"/>
      <c r="R2" s="394"/>
    </row>
    <row r="3" spans="1:18" s="107" customFormat="1" ht="13.5" thickBot="1" x14ac:dyDescent="0.35">
      <c r="B3" s="61" t="s">
        <v>109</v>
      </c>
      <c r="C3" s="61" t="s">
        <v>88</v>
      </c>
      <c r="D3" s="62" t="s">
        <v>100</v>
      </c>
      <c r="E3" s="62"/>
      <c r="F3" s="61" t="s">
        <v>110</v>
      </c>
      <c r="G3" s="61" t="s">
        <v>88</v>
      </c>
      <c r="H3" s="63"/>
      <c r="J3" s="64" t="s">
        <v>109</v>
      </c>
      <c r="K3" s="64"/>
      <c r="L3" s="65" t="s">
        <v>88</v>
      </c>
      <c r="M3" s="65"/>
      <c r="N3" s="66" t="s">
        <v>100</v>
      </c>
      <c r="O3" s="64" t="s">
        <v>114</v>
      </c>
      <c r="P3" s="64"/>
      <c r="Q3" s="64" t="s">
        <v>88</v>
      </c>
      <c r="R3" s="65"/>
    </row>
    <row r="4" spans="1:18" s="107" customFormat="1" ht="13" x14ac:dyDescent="0.3">
      <c r="B4" s="17" t="s">
        <v>113</v>
      </c>
      <c r="C4" s="17" t="s">
        <v>0</v>
      </c>
      <c r="D4" s="67">
        <v>10</v>
      </c>
      <c r="F4" s="17" t="s">
        <v>113</v>
      </c>
      <c r="G4" s="17" t="s">
        <v>0</v>
      </c>
      <c r="H4" s="67">
        <v>12</v>
      </c>
      <c r="J4" s="68" t="s">
        <v>171</v>
      </c>
      <c r="K4" s="68"/>
      <c r="L4" s="68" t="s">
        <v>38</v>
      </c>
      <c r="M4" s="66">
        <v>5</v>
      </c>
      <c r="O4" s="68" t="s">
        <v>343</v>
      </c>
      <c r="P4" s="68"/>
      <c r="Q4" s="68" t="s">
        <v>38</v>
      </c>
      <c r="R4" s="66">
        <v>5</v>
      </c>
    </row>
    <row r="5" spans="1:18" s="107" customFormat="1" ht="13" x14ac:dyDescent="0.3">
      <c r="B5" s="17" t="s">
        <v>96</v>
      </c>
      <c r="C5" s="17" t="s">
        <v>97</v>
      </c>
      <c r="D5" s="67">
        <v>2</v>
      </c>
      <c r="F5" s="17" t="s">
        <v>169</v>
      </c>
      <c r="G5" s="17" t="s">
        <v>34</v>
      </c>
      <c r="H5" s="67">
        <v>11</v>
      </c>
      <c r="J5" s="68" t="s">
        <v>179</v>
      </c>
      <c r="K5" s="68"/>
      <c r="L5" s="68" t="s">
        <v>0</v>
      </c>
      <c r="M5" s="66">
        <v>8</v>
      </c>
      <c r="O5" s="68" t="s">
        <v>347</v>
      </c>
      <c r="P5" s="68"/>
      <c r="Q5" s="68" t="s">
        <v>10</v>
      </c>
      <c r="R5" s="66">
        <v>2</v>
      </c>
    </row>
    <row r="6" spans="1:18" s="107" customFormat="1" ht="13" x14ac:dyDescent="0.3">
      <c r="B6" s="17" t="s">
        <v>133</v>
      </c>
      <c r="C6" s="17" t="s">
        <v>97</v>
      </c>
      <c r="D6" s="67">
        <v>16</v>
      </c>
      <c r="F6" s="17" t="s">
        <v>125</v>
      </c>
      <c r="G6" s="17" t="s">
        <v>33</v>
      </c>
      <c r="H6" s="67">
        <v>14</v>
      </c>
      <c r="J6" s="68" t="s">
        <v>406</v>
      </c>
      <c r="K6" s="68"/>
      <c r="L6" s="68" t="s">
        <v>10</v>
      </c>
      <c r="M6" s="66">
        <v>9</v>
      </c>
      <c r="O6" s="68" t="s">
        <v>276</v>
      </c>
      <c r="P6" s="68"/>
      <c r="Q6" s="68" t="s">
        <v>47</v>
      </c>
      <c r="R6" s="66">
        <v>3</v>
      </c>
    </row>
    <row r="7" spans="1:18" s="107" customFormat="1" ht="13" x14ac:dyDescent="0.3">
      <c r="B7" s="17" t="s">
        <v>118</v>
      </c>
      <c r="C7" s="17" t="s">
        <v>33</v>
      </c>
      <c r="D7" s="67">
        <v>6</v>
      </c>
      <c r="F7" s="17" t="s">
        <v>175</v>
      </c>
      <c r="G7" s="17" t="s">
        <v>27</v>
      </c>
      <c r="H7" s="67">
        <v>10</v>
      </c>
      <c r="J7" s="68" t="s">
        <v>402</v>
      </c>
      <c r="K7" s="68"/>
      <c r="L7" s="68" t="s">
        <v>27</v>
      </c>
      <c r="M7" s="66">
        <v>1</v>
      </c>
      <c r="O7" s="68" t="s">
        <v>283</v>
      </c>
      <c r="P7" s="68"/>
      <c r="Q7" s="68" t="s">
        <v>165</v>
      </c>
      <c r="R7" s="66">
        <v>8</v>
      </c>
    </row>
    <row r="8" spans="1:18" s="107" customFormat="1" ht="13" x14ac:dyDescent="0.3">
      <c r="B8" s="17" t="s">
        <v>122</v>
      </c>
      <c r="C8" s="17" t="s">
        <v>27</v>
      </c>
      <c r="D8" s="67">
        <v>13</v>
      </c>
      <c r="F8" s="17" t="s">
        <v>122</v>
      </c>
      <c r="G8" s="17" t="s">
        <v>27</v>
      </c>
      <c r="H8" s="67">
        <v>5</v>
      </c>
      <c r="J8" s="68" t="s">
        <v>405</v>
      </c>
      <c r="K8" s="68"/>
      <c r="L8" s="68" t="s">
        <v>31</v>
      </c>
      <c r="M8" s="66">
        <v>9</v>
      </c>
      <c r="O8" s="68" t="s">
        <v>379</v>
      </c>
      <c r="P8" s="68"/>
      <c r="Q8" s="68" t="s">
        <v>27</v>
      </c>
      <c r="R8" s="66">
        <v>1</v>
      </c>
    </row>
    <row r="9" spans="1:18" s="107" customFormat="1" ht="13" x14ac:dyDescent="0.3">
      <c r="B9" s="17" t="s">
        <v>121</v>
      </c>
      <c r="C9" s="17" t="s">
        <v>35</v>
      </c>
      <c r="D9" s="67">
        <v>12</v>
      </c>
      <c r="F9" s="17" t="s">
        <v>167</v>
      </c>
      <c r="G9" s="17" t="s">
        <v>43</v>
      </c>
      <c r="H9" s="67">
        <v>6</v>
      </c>
      <c r="J9" s="68" t="s">
        <v>404</v>
      </c>
      <c r="K9" s="68"/>
      <c r="L9" s="68" t="s">
        <v>13</v>
      </c>
      <c r="M9" s="66">
        <v>9</v>
      </c>
      <c r="O9" s="68" t="s">
        <v>376</v>
      </c>
      <c r="P9" s="68"/>
      <c r="Q9" s="68" t="s">
        <v>32</v>
      </c>
      <c r="R9" s="66">
        <v>9</v>
      </c>
    </row>
    <row r="10" spans="1:18" s="107" customFormat="1" ht="13" x14ac:dyDescent="0.3">
      <c r="B10" s="17" t="s">
        <v>123</v>
      </c>
      <c r="C10" s="17" t="s">
        <v>35</v>
      </c>
      <c r="D10" s="67">
        <v>15</v>
      </c>
      <c r="F10" s="17" t="s">
        <v>121</v>
      </c>
      <c r="G10" s="17" t="s">
        <v>35</v>
      </c>
      <c r="H10" s="67">
        <v>4</v>
      </c>
      <c r="J10" s="68" t="s">
        <v>102</v>
      </c>
      <c r="K10" s="68"/>
      <c r="L10" s="68" t="s">
        <v>13</v>
      </c>
      <c r="M10" s="66">
        <v>3</v>
      </c>
      <c r="O10" s="68" t="s">
        <v>102</v>
      </c>
      <c r="P10" s="68"/>
      <c r="Q10" s="68" t="s">
        <v>13</v>
      </c>
      <c r="R10" s="66">
        <v>9</v>
      </c>
    </row>
    <row r="11" spans="1:18" s="107" customFormat="1" ht="13" x14ac:dyDescent="0.3">
      <c r="B11" s="17" t="s">
        <v>115</v>
      </c>
      <c r="C11" s="17" t="s">
        <v>31</v>
      </c>
      <c r="D11" s="67">
        <v>7</v>
      </c>
      <c r="F11" s="63" t="s">
        <v>102</v>
      </c>
      <c r="G11" s="63" t="s">
        <v>13</v>
      </c>
      <c r="H11" s="62">
        <v>1</v>
      </c>
      <c r="J11" s="68" t="s">
        <v>403</v>
      </c>
      <c r="K11" s="68"/>
      <c r="L11" s="68" t="s">
        <v>13</v>
      </c>
      <c r="M11" s="66">
        <v>2</v>
      </c>
      <c r="O11" s="68" t="s">
        <v>274</v>
      </c>
      <c r="P11" s="68"/>
      <c r="Q11" s="68" t="s">
        <v>13</v>
      </c>
      <c r="R11" s="66">
        <v>4</v>
      </c>
    </row>
    <row r="12" spans="1:18" s="107" customFormat="1" ht="13" x14ac:dyDescent="0.3">
      <c r="B12" s="63" t="s">
        <v>168</v>
      </c>
      <c r="C12" s="63" t="s">
        <v>13</v>
      </c>
      <c r="D12" s="62">
        <v>1</v>
      </c>
      <c r="F12" s="17" t="s">
        <v>134</v>
      </c>
      <c r="G12" s="17" t="s">
        <v>13</v>
      </c>
      <c r="H12" s="67">
        <v>8</v>
      </c>
      <c r="J12" s="68" t="s">
        <v>174</v>
      </c>
      <c r="K12" s="68"/>
      <c r="L12" s="68" t="s">
        <v>29</v>
      </c>
      <c r="M12" s="66">
        <v>9</v>
      </c>
      <c r="O12" s="68" t="s">
        <v>174</v>
      </c>
      <c r="P12" s="68"/>
      <c r="Q12" s="68" t="s">
        <v>29</v>
      </c>
      <c r="R12" s="66">
        <v>9</v>
      </c>
    </row>
    <row r="13" spans="1:18" s="107" customFormat="1" ht="13" x14ac:dyDescent="0.3">
      <c r="B13" s="17" t="s">
        <v>106</v>
      </c>
      <c r="C13" s="17" t="s">
        <v>13</v>
      </c>
      <c r="D13" s="67">
        <v>3</v>
      </c>
      <c r="F13" s="17" t="s">
        <v>106</v>
      </c>
      <c r="G13" s="17" t="s">
        <v>13</v>
      </c>
      <c r="H13" s="67">
        <v>2</v>
      </c>
      <c r="J13" s="68" t="s">
        <v>86</v>
      </c>
      <c r="K13" s="68"/>
      <c r="L13" s="68" t="s">
        <v>86</v>
      </c>
      <c r="M13" s="66">
        <v>9</v>
      </c>
      <c r="O13" s="68" t="s">
        <v>108</v>
      </c>
      <c r="P13" s="68"/>
      <c r="Q13" s="68" t="s">
        <v>40</v>
      </c>
      <c r="R13" s="66">
        <v>9</v>
      </c>
    </row>
    <row r="14" spans="1:18" s="107" customFormat="1" ht="13" x14ac:dyDescent="0.3">
      <c r="B14" s="17" t="s">
        <v>108</v>
      </c>
      <c r="C14" s="17" t="s">
        <v>40</v>
      </c>
      <c r="D14" s="67">
        <v>14</v>
      </c>
      <c r="F14" s="17" t="s">
        <v>126</v>
      </c>
      <c r="G14" s="17" t="s">
        <v>40</v>
      </c>
      <c r="H14" s="67">
        <v>15</v>
      </c>
      <c r="J14" s="68" t="s">
        <v>365</v>
      </c>
      <c r="K14" s="68"/>
      <c r="L14" s="68" t="s">
        <v>36</v>
      </c>
      <c r="M14" s="66">
        <v>6</v>
      </c>
      <c r="O14" s="68" t="s">
        <v>65</v>
      </c>
      <c r="P14" s="68"/>
      <c r="Q14" s="68" t="s">
        <v>25</v>
      </c>
      <c r="R14" s="66">
        <v>6</v>
      </c>
    </row>
    <row r="15" spans="1:18" s="107" customFormat="1" ht="13" x14ac:dyDescent="0.3">
      <c r="B15" s="17" t="s">
        <v>112</v>
      </c>
      <c r="C15" s="17" t="s">
        <v>37</v>
      </c>
      <c r="D15" s="67">
        <v>4</v>
      </c>
      <c r="F15" s="17" t="s">
        <v>112</v>
      </c>
      <c r="G15" s="17" t="s">
        <v>37</v>
      </c>
      <c r="H15" s="67">
        <v>7</v>
      </c>
      <c r="J15" s="68" t="s">
        <v>242</v>
      </c>
      <c r="K15" s="68"/>
      <c r="L15" s="68" t="s">
        <v>36</v>
      </c>
      <c r="M15" s="66">
        <v>9</v>
      </c>
      <c r="O15" s="68" t="s">
        <v>86</v>
      </c>
      <c r="P15" s="68"/>
      <c r="Q15" s="68" t="s">
        <v>86</v>
      </c>
      <c r="R15" s="66">
        <v>9</v>
      </c>
    </row>
    <row r="16" spans="1:18" s="107" customFormat="1" ht="13" x14ac:dyDescent="0.3">
      <c r="B16" s="17" t="s">
        <v>132</v>
      </c>
      <c r="C16" s="17" t="s">
        <v>104</v>
      </c>
      <c r="D16" s="67">
        <v>8</v>
      </c>
      <c r="F16" s="17" t="s">
        <v>101</v>
      </c>
      <c r="G16" s="17" t="s">
        <v>37</v>
      </c>
      <c r="H16" s="67">
        <v>9</v>
      </c>
      <c r="J16" s="68" t="s">
        <v>198</v>
      </c>
      <c r="K16" s="68"/>
      <c r="L16" s="68" t="s">
        <v>48</v>
      </c>
      <c r="M16" s="66">
        <v>7</v>
      </c>
      <c r="O16" s="68" t="s">
        <v>242</v>
      </c>
      <c r="P16" s="68"/>
      <c r="Q16" s="68" t="s">
        <v>36</v>
      </c>
      <c r="R16" s="66">
        <v>7</v>
      </c>
    </row>
    <row r="17" spans="1:18" s="107" customFormat="1" ht="13" x14ac:dyDescent="0.3">
      <c r="B17" s="17" t="s">
        <v>119</v>
      </c>
      <c r="C17" s="17" t="s">
        <v>16</v>
      </c>
      <c r="D17" s="67">
        <v>9</v>
      </c>
      <c r="F17" s="17" t="s">
        <v>132</v>
      </c>
      <c r="G17" s="17" t="s">
        <v>104</v>
      </c>
      <c r="H17" s="67">
        <v>16</v>
      </c>
      <c r="J17" s="68" t="s">
        <v>370</v>
      </c>
      <c r="K17" s="68"/>
      <c r="L17" s="68" t="s">
        <v>5</v>
      </c>
      <c r="M17" s="66">
        <v>4</v>
      </c>
      <c r="O17" s="68" t="s">
        <v>370</v>
      </c>
      <c r="P17" s="68"/>
      <c r="Q17" s="68" t="s">
        <v>5</v>
      </c>
      <c r="R17" s="66">
        <v>9</v>
      </c>
    </row>
    <row r="18" spans="1:18" s="107" customFormat="1" ht="13" x14ac:dyDescent="0.3">
      <c r="B18" s="17" t="s">
        <v>120</v>
      </c>
      <c r="C18" s="17" t="s">
        <v>16</v>
      </c>
      <c r="D18" s="67">
        <v>11</v>
      </c>
      <c r="F18" s="17" t="s">
        <v>69</v>
      </c>
      <c r="G18" s="17" t="s">
        <v>5</v>
      </c>
      <c r="H18" s="67">
        <v>3</v>
      </c>
      <c r="J18" s="68"/>
      <c r="K18" s="68"/>
      <c r="L18" s="68"/>
      <c r="M18" s="66"/>
      <c r="O18" s="68"/>
      <c r="P18" s="68"/>
      <c r="Q18" s="68"/>
      <c r="R18" s="66"/>
    </row>
    <row r="19" spans="1:18" s="107" customFormat="1" ht="13" x14ac:dyDescent="0.3">
      <c r="B19" s="17" t="s">
        <v>69</v>
      </c>
      <c r="C19" s="17" t="s">
        <v>5</v>
      </c>
      <c r="D19" s="67">
        <v>5</v>
      </c>
      <c r="F19" s="17" t="s">
        <v>124</v>
      </c>
      <c r="G19" s="17" t="s">
        <v>70</v>
      </c>
      <c r="H19" s="67">
        <v>13</v>
      </c>
      <c r="J19" s="68"/>
      <c r="K19" s="68"/>
      <c r="L19" s="69"/>
      <c r="M19" s="66"/>
      <c r="O19" s="68"/>
      <c r="P19" s="68"/>
      <c r="Q19" s="68"/>
      <c r="R19" s="66"/>
    </row>
    <row r="20" spans="1:18" s="107" customFormat="1" ht="13" x14ac:dyDescent="0.3">
      <c r="M20" s="70"/>
    </row>
    <row r="21" spans="1:18" s="107" customFormat="1" ht="13" x14ac:dyDescent="0.3">
      <c r="A21" s="70"/>
      <c r="B21" s="70"/>
      <c r="C21" s="70"/>
      <c r="L21" s="70"/>
    </row>
    <row r="22" spans="1:18" s="107" customFormat="1" ht="13" x14ac:dyDescent="0.3">
      <c r="A22" s="70"/>
      <c r="B22" s="70"/>
      <c r="C22" s="70"/>
      <c r="L22" s="70"/>
    </row>
    <row r="23" spans="1:18" s="107" customFormat="1" ht="13" x14ac:dyDescent="0.3">
      <c r="A23" s="70"/>
      <c r="B23" s="70"/>
      <c r="C23" s="70"/>
      <c r="L23" s="70"/>
    </row>
    <row r="24" spans="1:18" s="107" customFormat="1" ht="13" x14ac:dyDescent="0.3">
      <c r="A24" s="70"/>
      <c r="B24" s="70"/>
      <c r="C24" s="70"/>
      <c r="L24" s="70"/>
    </row>
    <row r="25" spans="1:18" s="107" customFormat="1" ht="13" x14ac:dyDescent="0.3">
      <c r="A25" s="70"/>
      <c r="B25" s="70"/>
      <c r="C25" s="70"/>
      <c r="L25" s="70"/>
    </row>
    <row r="26" spans="1:18" s="107" customFormat="1" ht="13" x14ac:dyDescent="0.3">
      <c r="A26" s="70"/>
      <c r="B26" s="70"/>
      <c r="C26" s="70"/>
      <c r="L26" s="70"/>
    </row>
    <row r="27" spans="1:18" s="107" customFormat="1" ht="13" x14ac:dyDescent="0.3">
      <c r="A27" s="70"/>
      <c r="B27" s="70"/>
      <c r="C27" s="70"/>
      <c r="L27" s="70"/>
    </row>
    <row r="28" spans="1:18" s="107" customFormat="1" ht="13" x14ac:dyDescent="0.3">
      <c r="A28" s="70"/>
      <c r="B28" s="70"/>
      <c r="C28" s="70"/>
      <c r="L28" s="70"/>
    </row>
    <row r="29" spans="1:18" s="107" customFormat="1" ht="13" x14ac:dyDescent="0.3">
      <c r="A29" s="70"/>
      <c r="B29" s="70"/>
      <c r="C29" s="70"/>
      <c r="L29" s="70"/>
    </row>
    <row r="30" spans="1:18" s="107" customFormat="1" ht="13" x14ac:dyDescent="0.3">
      <c r="A30" s="70"/>
      <c r="B30" s="70"/>
      <c r="C30" s="70"/>
      <c r="L30" s="70"/>
    </row>
    <row r="31" spans="1:18" s="107" customFormat="1" ht="13" x14ac:dyDescent="0.3">
      <c r="A31" s="70"/>
      <c r="B31" s="70"/>
      <c r="C31" s="70"/>
      <c r="L31" s="70"/>
    </row>
    <row r="32" spans="1:18" s="107" customFormat="1" ht="13" x14ac:dyDescent="0.3">
      <c r="A32" s="70"/>
      <c r="B32" s="70"/>
      <c r="C32" s="70"/>
      <c r="L32" s="70"/>
    </row>
    <row r="33" spans="1:13" s="107" customFormat="1" ht="13" x14ac:dyDescent="0.3">
      <c r="A33" s="70"/>
      <c r="B33" s="70"/>
      <c r="C33" s="70"/>
      <c r="L33" s="70"/>
    </row>
    <row r="34" spans="1:13" s="107" customFormat="1" ht="13" x14ac:dyDescent="0.3">
      <c r="A34" s="70"/>
      <c r="B34" s="70"/>
      <c r="C34" s="70"/>
      <c r="L34" s="70"/>
    </row>
    <row r="35" spans="1:13" s="107" customFormat="1" ht="13" x14ac:dyDescent="0.3">
      <c r="A35" s="70"/>
      <c r="B35" s="70"/>
      <c r="C35" s="70"/>
      <c r="L35" s="70"/>
    </row>
    <row r="36" spans="1:13" s="107" customFormat="1" ht="13" x14ac:dyDescent="0.3">
      <c r="A36" s="70"/>
      <c r="B36" s="70"/>
      <c r="C36" s="70"/>
      <c r="L36" s="70"/>
    </row>
    <row r="37" spans="1:13" s="107" customFormat="1" ht="13" x14ac:dyDescent="0.3">
      <c r="A37" s="70"/>
      <c r="B37" s="70"/>
      <c r="C37" s="70"/>
      <c r="L37" s="70"/>
    </row>
    <row r="38" spans="1:13" s="107" customFormat="1" ht="13" x14ac:dyDescent="0.3">
      <c r="L38" s="70"/>
    </row>
    <row r="39" spans="1:13" s="107" customFormat="1" ht="13" x14ac:dyDescent="0.3">
      <c r="M39" s="70"/>
    </row>
    <row r="40" spans="1:13" s="107" customFormat="1" ht="12.75" customHeight="1" x14ac:dyDescent="0.3">
      <c r="M40" s="70"/>
    </row>
    <row r="41" spans="1:13" s="107" customFormat="1" ht="13" x14ac:dyDescent="0.3">
      <c r="M41" s="70"/>
    </row>
    <row r="42" spans="1:13" s="107" customFormat="1" ht="13" x14ac:dyDescent="0.3">
      <c r="M42" s="70"/>
    </row>
    <row r="43" spans="1:13" s="107" customFormat="1" ht="13" x14ac:dyDescent="0.3">
      <c r="M43" s="70"/>
    </row>
    <row r="44" spans="1:13" s="107" customFormat="1" ht="13" x14ac:dyDescent="0.3">
      <c r="M44" s="70"/>
    </row>
    <row r="45" spans="1:13" s="107" customFormat="1" ht="13" x14ac:dyDescent="0.3">
      <c r="M45" s="70"/>
    </row>
    <row r="46" spans="1:13" s="107" customFormat="1" ht="13" x14ac:dyDescent="0.3">
      <c r="M46" s="70"/>
    </row>
    <row r="47" spans="1:13" s="107" customFormat="1" ht="13" x14ac:dyDescent="0.3">
      <c r="M47" s="70"/>
    </row>
    <row r="48" spans="1:13" s="107" customFormat="1" ht="13" x14ac:dyDescent="0.3">
      <c r="M48" s="70"/>
    </row>
    <row r="49" spans="10:17" s="107" customFormat="1" ht="13" x14ac:dyDescent="0.3">
      <c r="M49" s="70"/>
    </row>
    <row r="50" spans="10:17" s="107" customFormat="1" ht="13" x14ac:dyDescent="0.3">
      <c r="M50" s="70"/>
    </row>
    <row r="51" spans="10:17" s="107" customFormat="1" ht="13" x14ac:dyDescent="0.3">
      <c r="M51" s="70"/>
    </row>
    <row r="52" spans="10:17" s="107" customFormat="1" ht="13" x14ac:dyDescent="0.3">
      <c r="M52" s="70"/>
    </row>
    <row r="53" spans="10:17" s="107" customFormat="1" ht="13" x14ac:dyDescent="0.3">
      <c r="M53" s="70"/>
    </row>
    <row r="54" spans="10:17" s="107" customFormat="1" ht="13" x14ac:dyDescent="0.3">
      <c r="M54" s="70"/>
    </row>
    <row r="55" spans="10:17" s="107" customFormat="1" ht="13" x14ac:dyDescent="0.3">
      <c r="M55" s="70"/>
    </row>
    <row r="56" spans="10:17" s="107" customFormat="1" ht="13" x14ac:dyDescent="0.3">
      <c r="M56" s="70"/>
    </row>
    <row r="57" spans="10:17" s="107" customFormat="1" ht="13" x14ac:dyDescent="0.3">
      <c r="M57" s="70"/>
    </row>
    <row r="58" spans="10:17" s="107" customFormat="1" ht="13" x14ac:dyDescent="0.3">
      <c r="M58" s="70"/>
    </row>
    <row r="59" spans="10:17" s="107" customFormat="1" ht="13" x14ac:dyDescent="0.3">
      <c r="J59" s="62"/>
      <c r="K59" s="62"/>
      <c r="L59" s="63"/>
      <c r="M59" s="70"/>
      <c r="N59" s="62"/>
      <c r="O59" s="70"/>
      <c r="P59" s="70"/>
      <c r="Q59" s="70"/>
    </row>
    <row r="60" spans="10:17" s="107" customFormat="1" ht="13" x14ac:dyDescent="0.3">
      <c r="M60" s="70"/>
    </row>
    <row r="61" spans="10:17" s="107" customFormat="1" ht="13" x14ac:dyDescent="0.3">
      <c r="M61" s="70"/>
    </row>
    <row r="62" spans="10:17" s="107" customFormat="1" ht="13" x14ac:dyDescent="0.3">
      <c r="M62" s="70"/>
    </row>
    <row r="63" spans="10:17" s="107" customFormat="1" ht="13" x14ac:dyDescent="0.3">
      <c r="M63" s="70"/>
    </row>
    <row r="64" spans="10:17" s="107" customFormat="1" ht="13" x14ac:dyDescent="0.3">
      <c r="M64" s="70"/>
    </row>
    <row r="65" spans="2:13" s="107" customFormat="1" ht="13" x14ac:dyDescent="0.3">
      <c r="M65" s="70"/>
    </row>
    <row r="66" spans="2:13" s="107" customFormat="1" ht="13" x14ac:dyDescent="0.3">
      <c r="M66" s="70"/>
    </row>
    <row r="67" spans="2:13" s="107" customFormat="1" ht="13" x14ac:dyDescent="0.3">
      <c r="M67" s="70"/>
    </row>
    <row r="68" spans="2:13" s="107" customFormat="1" ht="13" x14ac:dyDescent="0.3">
      <c r="M68" s="70"/>
    </row>
    <row r="69" spans="2:13" s="107" customFormat="1" ht="13" x14ac:dyDescent="0.3">
      <c r="M69" s="70"/>
    </row>
    <row r="70" spans="2:13" s="107" customFormat="1" ht="13" x14ac:dyDescent="0.3">
      <c r="M70" s="70"/>
    </row>
    <row r="71" spans="2:13" s="107" customFormat="1" ht="13" x14ac:dyDescent="0.3">
      <c r="M71" s="70"/>
    </row>
    <row r="72" spans="2:13" s="107" customFormat="1" ht="13" x14ac:dyDescent="0.3">
      <c r="M72" s="70"/>
    </row>
    <row r="73" spans="2:13" s="107" customFormat="1" ht="13" x14ac:dyDescent="0.3">
      <c r="M73" s="70"/>
    </row>
    <row r="74" spans="2:13" s="107" customFormat="1" ht="13" x14ac:dyDescent="0.3">
      <c r="M74" s="70"/>
    </row>
    <row r="75" spans="2:13" s="107" customFormat="1" ht="13" x14ac:dyDescent="0.3">
      <c r="M75" s="70"/>
    </row>
    <row r="76" spans="2:13" s="107" customFormat="1" ht="13" x14ac:dyDescent="0.3">
      <c r="M76" s="70"/>
    </row>
    <row r="77" spans="2:13" s="107" customFormat="1" ht="13" x14ac:dyDescent="0.3">
      <c r="M77" s="70"/>
    </row>
    <row r="78" spans="2:13" s="107" customFormat="1" ht="13" x14ac:dyDescent="0.3">
      <c r="M78" s="70"/>
    </row>
    <row r="79" spans="2:13" s="107" customFormat="1" ht="13" x14ac:dyDescent="0.3">
      <c r="M79" s="70"/>
    </row>
    <row r="80" spans="2:13" s="107" customFormat="1" ht="13" x14ac:dyDescent="0.3">
      <c r="B80" s="63"/>
      <c r="C80" s="63"/>
      <c r="D80" s="62"/>
      <c r="E80" s="62"/>
      <c r="F80" s="70"/>
      <c r="M80" s="70"/>
    </row>
    <row r="81" spans="2:13" s="107" customFormat="1" ht="13" x14ac:dyDescent="0.3">
      <c r="B81" s="63"/>
      <c r="C81" s="63"/>
      <c r="D81" s="62"/>
      <c r="E81" s="62"/>
      <c r="F81" s="70"/>
      <c r="M81" s="70"/>
    </row>
    <row r="82" spans="2:13" s="107" customFormat="1" ht="13" x14ac:dyDescent="0.3">
      <c r="D82" s="62"/>
      <c r="E82" s="62"/>
      <c r="F82" s="70"/>
      <c r="M82" s="70"/>
    </row>
    <row r="83" spans="2:13" s="107" customFormat="1" ht="13" x14ac:dyDescent="0.3">
      <c r="D83" s="62"/>
      <c r="E83" s="62"/>
      <c r="F83" s="70"/>
      <c r="M83" s="70"/>
    </row>
    <row r="84" spans="2:13" s="107" customFormat="1" ht="13" x14ac:dyDescent="0.3">
      <c r="D84" s="62"/>
      <c r="E84" s="62"/>
      <c r="F84" s="70"/>
      <c r="M84" s="70"/>
    </row>
    <row r="85" spans="2:13" s="107" customFormat="1" ht="13" x14ac:dyDescent="0.3">
      <c r="D85" s="62"/>
      <c r="E85" s="62"/>
      <c r="F85" s="70"/>
      <c r="M85" s="70"/>
    </row>
    <row r="86" spans="2:13" s="107" customFormat="1" ht="13" x14ac:dyDescent="0.3">
      <c r="D86" s="62"/>
      <c r="E86" s="62"/>
      <c r="F86" s="70"/>
      <c r="M86" s="70"/>
    </row>
    <row r="87" spans="2:13" s="107" customFormat="1" ht="13" x14ac:dyDescent="0.3">
      <c r="D87" s="62"/>
      <c r="E87" s="62"/>
      <c r="F87" s="70"/>
      <c r="M87" s="70"/>
    </row>
    <row r="88" spans="2:13" s="107" customFormat="1" ht="13" x14ac:dyDescent="0.3">
      <c r="D88" s="62"/>
      <c r="E88" s="62"/>
      <c r="F88" s="70"/>
      <c r="M88" s="70"/>
    </row>
    <row r="89" spans="2:13" s="107" customFormat="1" ht="13" x14ac:dyDescent="0.3">
      <c r="D89" s="62"/>
      <c r="E89" s="62"/>
      <c r="F89" s="70"/>
      <c r="M89" s="70"/>
    </row>
    <row r="90" spans="2:13" s="107" customFormat="1" ht="13" x14ac:dyDescent="0.3">
      <c r="D90" s="62"/>
      <c r="E90" s="62"/>
      <c r="F90" s="70"/>
      <c r="M90" s="70"/>
    </row>
    <row r="91" spans="2:13" s="107" customFormat="1" ht="13" x14ac:dyDescent="0.3">
      <c r="D91" s="62"/>
      <c r="E91" s="62"/>
      <c r="F91" s="70"/>
      <c r="M91" s="70"/>
    </row>
    <row r="92" spans="2:13" s="107" customFormat="1" ht="13" x14ac:dyDescent="0.3">
      <c r="D92" s="62"/>
      <c r="E92" s="62"/>
      <c r="F92" s="70"/>
      <c r="M92" s="70"/>
    </row>
    <row r="93" spans="2:13" s="107" customFormat="1" ht="13" x14ac:dyDescent="0.3">
      <c r="D93" s="62"/>
      <c r="E93" s="62"/>
      <c r="F93" s="70"/>
      <c r="M93" s="70"/>
    </row>
    <row r="94" spans="2:13" s="107" customFormat="1" ht="13" x14ac:dyDescent="0.3">
      <c r="D94" s="62"/>
      <c r="E94" s="62"/>
      <c r="F94" s="70"/>
      <c r="M94" s="70"/>
    </row>
    <row r="95" spans="2:13" s="107" customFormat="1" ht="13" x14ac:dyDescent="0.3">
      <c r="D95" s="62"/>
      <c r="E95" s="62"/>
      <c r="F95" s="70"/>
      <c r="M95" s="70"/>
    </row>
    <row r="96" spans="2:13" s="107" customFormat="1" ht="13" x14ac:dyDescent="0.3">
      <c r="D96" s="62"/>
      <c r="E96" s="62"/>
      <c r="F96" s="70"/>
      <c r="M96" s="70"/>
    </row>
    <row r="97" spans="2:13" s="107" customFormat="1" ht="13" x14ac:dyDescent="0.3">
      <c r="D97" s="62"/>
      <c r="E97" s="62"/>
      <c r="F97" s="70"/>
      <c r="M97" s="70"/>
    </row>
    <row r="98" spans="2:13" s="107" customFormat="1" ht="13" x14ac:dyDescent="0.3">
      <c r="D98" s="62"/>
      <c r="E98" s="62"/>
      <c r="F98" s="70"/>
      <c r="M98" s="70"/>
    </row>
    <row r="99" spans="2:13" s="107" customFormat="1" ht="13" x14ac:dyDescent="0.3">
      <c r="D99" s="62"/>
      <c r="E99" s="62"/>
      <c r="F99" s="70"/>
      <c r="M99" s="70"/>
    </row>
    <row r="100" spans="2:13" s="107" customFormat="1" ht="13" x14ac:dyDescent="0.3">
      <c r="D100" s="62"/>
      <c r="E100" s="62"/>
      <c r="F100" s="70"/>
      <c r="M100" s="70"/>
    </row>
    <row r="101" spans="2:13" s="107" customFormat="1" ht="13" x14ac:dyDescent="0.3">
      <c r="B101" s="70"/>
      <c r="D101" s="62"/>
      <c r="E101" s="62"/>
      <c r="F101" s="70"/>
      <c r="M101" s="70"/>
    </row>
    <row r="102" spans="2:13" s="107" customFormat="1" ht="13" x14ac:dyDescent="0.3">
      <c r="B102" s="70"/>
      <c r="D102" s="62"/>
      <c r="E102" s="62"/>
      <c r="F102" s="70"/>
      <c r="M102" s="70"/>
    </row>
    <row r="103" spans="2:13" s="107" customFormat="1" ht="13" x14ac:dyDescent="0.3">
      <c r="B103" s="70"/>
      <c r="D103" s="62"/>
      <c r="E103" s="62"/>
      <c r="F103" s="70"/>
      <c r="M103" s="70"/>
    </row>
    <row r="104" spans="2:13" s="107" customFormat="1" ht="13" x14ac:dyDescent="0.3">
      <c r="B104" s="70"/>
      <c r="D104" s="62"/>
      <c r="E104" s="62"/>
      <c r="F104" s="70"/>
      <c r="M104" s="70"/>
    </row>
    <row r="105" spans="2:13" s="107" customFormat="1" ht="13" x14ac:dyDescent="0.3">
      <c r="B105" s="70"/>
      <c r="D105" s="62"/>
      <c r="E105" s="62"/>
      <c r="F105" s="70"/>
      <c r="M105" s="70"/>
    </row>
    <row r="106" spans="2:13" s="107" customFormat="1" ht="13" x14ac:dyDescent="0.3">
      <c r="B106" s="70"/>
      <c r="D106" s="62"/>
      <c r="E106" s="62"/>
      <c r="F106" s="70"/>
      <c r="M106" s="70"/>
    </row>
    <row r="107" spans="2:13" s="107" customFormat="1" ht="13" x14ac:dyDescent="0.3">
      <c r="B107" s="70"/>
      <c r="D107" s="62"/>
      <c r="E107" s="62"/>
      <c r="F107" s="70"/>
      <c r="M107" s="70"/>
    </row>
    <row r="108" spans="2:13" s="107" customFormat="1" ht="13" x14ac:dyDescent="0.3">
      <c r="B108" s="70"/>
      <c r="D108" s="62"/>
      <c r="E108" s="62"/>
      <c r="F108" s="70"/>
      <c r="M108" s="70"/>
    </row>
    <row r="109" spans="2:13" s="107" customFormat="1" ht="13" x14ac:dyDescent="0.3">
      <c r="B109" s="70"/>
      <c r="D109" s="62"/>
      <c r="E109" s="62"/>
      <c r="F109" s="70"/>
      <c r="M109" s="70"/>
    </row>
    <row r="110" spans="2:13" s="107" customFormat="1" ht="13" x14ac:dyDescent="0.3">
      <c r="B110" s="70"/>
      <c r="D110" s="62"/>
      <c r="E110" s="62"/>
      <c r="F110" s="70"/>
      <c r="M110" s="70"/>
    </row>
    <row r="111" spans="2:13" s="107" customFormat="1" ht="13" x14ac:dyDescent="0.3">
      <c r="B111" s="70"/>
      <c r="D111" s="62"/>
      <c r="E111" s="62"/>
      <c r="F111" s="70"/>
      <c r="M111" s="70"/>
    </row>
    <row r="112" spans="2:13" s="107" customFormat="1" ht="13" x14ac:dyDescent="0.3">
      <c r="B112" s="70"/>
      <c r="D112" s="62"/>
      <c r="E112" s="62"/>
      <c r="F112" s="70"/>
      <c r="M112" s="70"/>
    </row>
    <row r="113" spans="2:13" s="107" customFormat="1" ht="13" x14ac:dyDescent="0.3">
      <c r="B113" s="70"/>
      <c r="D113" s="62"/>
      <c r="E113" s="62"/>
      <c r="F113" s="70"/>
      <c r="M113" s="70"/>
    </row>
    <row r="114" spans="2:13" s="107" customFormat="1" ht="13" x14ac:dyDescent="0.3">
      <c r="B114" s="70"/>
      <c r="D114" s="62"/>
      <c r="E114" s="62"/>
      <c r="F114" s="70"/>
      <c r="M114" s="70"/>
    </row>
    <row r="115" spans="2:13" s="107" customFormat="1" ht="13" x14ac:dyDescent="0.3">
      <c r="B115" s="70"/>
      <c r="D115" s="62"/>
      <c r="E115" s="62"/>
      <c r="F115" s="70"/>
      <c r="M115" s="70"/>
    </row>
    <row r="116" spans="2:13" s="107" customFormat="1" ht="13" x14ac:dyDescent="0.3">
      <c r="B116" s="70"/>
      <c r="D116" s="62"/>
      <c r="E116" s="62"/>
      <c r="F116" s="70"/>
      <c r="M116" s="70"/>
    </row>
    <row r="117" spans="2:13" s="107" customFormat="1" ht="13" x14ac:dyDescent="0.3">
      <c r="B117" s="70"/>
      <c r="D117" s="62"/>
      <c r="E117" s="62"/>
      <c r="F117" s="70"/>
      <c r="M117" s="70"/>
    </row>
    <row r="118" spans="2:13" s="107" customFormat="1" ht="13" x14ac:dyDescent="0.3">
      <c r="B118" s="70"/>
      <c r="D118" s="62"/>
      <c r="E118" s="62"/>
      <c r="F118" s="70"/>
      <c r="M118" s="70"/>
    </row>
    <row r="119" spans="2:13" s="107" customFormat="1" ht="13" x14ac:dyDescent="0.3">
      <c r="B119" s="70"/>
      <c r="D119" s="62"/>
      <c r="E119" s="62"/>
      <c r="F119" s="70"/>
      <c r="M119" s="70"/>
    </row>
    <row r="120" spans="2:13" s="107" customFormat="1" ht="13" x14ac:dyDescent="0.3">
      <c r="B120" s="70"/>
      <c r="D120" s="62"/>
      <c r="E120" s="62"/>
      <c r="F120" s="70"/>
      <c r="M120" s="70"/>
    </row>
    <row r="121" spans="2:13" s="107" customFormat="1" ht="13" x14ac:dyDescent="0.3">
      <c r="B121" s="70"/>
      <c r="D121" s="62"/>
      <c r="E121" s="62"/>
      <c r="F121" s="70"/>
      <c r="M121" s="70"/>
    </row>
    <row r="122" spans="2:13" s="107" customFormat="1" ht="13" x14ac:dyDescent="0.3">
      <c r="B122" s="70"/>
      <c r="D122" s="62"/>
      <c r="E122" s="62"/>
      <c r="F122" s="70"/>
      <c r="M122" s="70"/>
    </row>
    <row r="123" spans="2:13" s="107" customFormat="1" ht="13" x14ac:dyDescent="0.3">
      <c r="B123" s="70"/>
      <c r="D123" s="62"/>
      <c r="E123" s="62"/>
      <c r="F123" s="70"/>
      <c r="M123" s="70"/>
    </row>
    <row r="124" spans="2:13" s="107" customFormat="1" ht="13" x14ac:dyDescent="0.3">
      <c r="B124" s="70"/>
      <c r="D124" s="62"/>
      <c r="E124" s="62"/>
      <c r="F124" s="70"/>
      <c r="M124" s="70"/>
    </row>
    <row r="125" spans="2:13" s="107" customFormat="1" ht="13" x14ac:dyDescent="0.3">
      <c r="B125" s="70"/>
      <c r="D125" s="62"/>
      <c r="E125" s="62"/>
      <c r="F125" s="70"/>
      <c r="M125" s="70"/>
    </row>
    <row r="126" spans="2:13" s="107" customFormat="1" ht="13" x14ac:dyDescent="0.3">
      <c r="B126" s="70"/>
      <c r="D126" s="62"/>
      <c r="E126" s="62"/>
      <c r="F126" s="70"/>
      <c r="M126" s="70"/>
    </row>
    <row r="127" spans="2:13" s="107" customFormat="1" ht="13" x14ac:dyDescent="0.3">
      <c r="B127" s="70"/>
      <c r="D127" s="62"/>
      <c r="E127" s="62"/>
      <c r="F127" s="70"/>
      <c r="M127" s="70"/>
    </row>
    <row r="128" spans="2:13" s="107" customFormat="1" ht="13" x14ac:dyDescent="0.3">
      <c r="B128" s="70"/>
      <c r="D128" s="62"/>
      <c r="E128" s="62"/>
      <c r="F128" s="70"/>
      <c r="M128" s="70"/>
    </row>
    <row r="129" spans="2:13" s="107" customFormat="1" ht="13" x14ac:dyDescent="0.3">
      <c r="B129" s="70"/>
      <c r="D129" s="62"/>
      <c r="E129" s="62"/>
      <c r="F129" s="70"/>
      <c r="M129" s="70"/>
    </row>
    <row r="130" spans="2:13" s="107" customFormat="1" ht="13" x14ac:dyDescent="0.3">
      <c r="B130" s="70"/>
      <c r="D130" s="62"/>
      <c r="E130" s="62"/>
      <c r="F130" s="70"/>
      <c r="M130" s="70"/>
    </row>
    <row r="131" spans="2:13" s="107" customFormat="1" ht="13" x14ac:dyDescent="0.3">
      <c r="B131" s="70"/>
      <c r="D131" s="62"/>
      <c r="E131" s="62"/>
      <c r="F131" s="70"/>
      <c r="M131" s="70"/>
    </row>
    <row r="132" spans="2:13" s="107" customFormat="1" ht="13" x14ac:dyDescent="0.3">
      <c r="B132" s="70"/>
      <c r="D132" s="62"/>
      <c r="E132" s="62"/>
      <c r="F132" s="70"/>
      <c r="M132" s="70"/>
    </row>
    <row r="133" spans="2:13" s="107" customFormat="1" ht="13" x14ac:dyDescent="0.3">
      <c r="B133" s="70"/>
      <c r="D133" s="62"/>
      <c r="E133" s="62"/>
      <c r="F133" s="70"/>
      <c r="M133" s="70"/>
    </row>
    <row r="134" spans="2:13" s="107" customFormat="1" ht="13" x14ac:dyDescent="0.3">
      <c r="B134" s="70"/>
      <c r="D134" s="62"/>
      <c r="E134" s="62"/>
      <c r="F134" s="70"/>
      <c r="M134" s="70"/>
    </row>
    <row r="135" spans="2:13" s="107" customFormat="1" ht="13" x14ac:dyDescent="0.3">
      <c r="B135" s="70"/>
      <c r="D135" s="62"/>
      <c r="E135" s="62"/>
      <c r="F135" s="70"/>
      <c r="M135" s="70"/>
    </row>
    <row r="136" spans="2:13" s="107" customFormat="1" ht="13" x14ac:dyDescent="0.3">
      <c r="B136" s="70"/>
      <c r="D136" s="62"/>
      <c r="E136" s="62"/>
      <c r="F136" s="70"/>
      <c r="M136" s="70"/>
    </row>
    <row r="137" spans="2:13" s="107" customFormat="1" ht="13" x14ac:dyDescent="0.3">
      <c r="B137" s="70"/>
      <c r="D137" s="62"/>
      <c r="E137" s="62"/>
      <c r="F137" s="70"/>
      <c r="M137" s="70"/>
    </row>
    <row r="138" spans="2:13" s="107" customFormat="1" ht="13" x14ac:dyDescent="0.3">
      <c r="B138" s="70"/>
      <c r="D138" s="62"/>
      <c r="E138" s="62"/>
      <c r="F138" s="70"/>
      <c r="M138" s="70"/>
    </row>
    <row r="139" spans="2:13" s="107" customFormat="1" ht="13" x14ac:dyDescent="0.3">
      <c r="B139" s="70"/>
      <c r="D139" s="62"/>
      <c r="E139" s="62"/>
      <c r="F139" s="70"/>
      <c r="M139" s="70"/>
    </row>
    <row r="140" spans="2:13" s="107" customFormat="1" ht="13" x14ac:dyDescent="0.3">
      <c r="B140" s="70"/>
      <c r="D140" s="62"/>
      <c r="E140" s="62"/>
      <c r="F140" s="70"/>
      <c r="M140" s="70"/>
    </row>
    <row r="141" spans="2:13" s="107" customFormat="1" ht="13" x14ac:dyDescent="0.3">
      <c r="B141" s="70"/>
      <c r="D141" s="62"/>
      <c r="E141" s="62"/>
      <c r="F141" s="70"/>
      <c r="M141" s="70"/>
    </row>
    <row r="142" spans="2:13" s="107" customFormat="1" ht="13" x14ac:dyDescent="0.3">
      <c r="B142" s="70"/>
      <c r="D142" s="62"/>
      <c r="E142" s="62"/>
      <c r="F142" s="70"/>
      <c r="M142" s="70"/>
    </row>
    <row r="143" spans="2:13" s="107" customFormat="1" ht="13" x14ac:dyDescent="0.3">
      <c r="B143" s="70"/>
      <c r="D143" s="62"/>
      <c r="E143" s="62"/>
      <c r="F143" s="70"/>
      <c r="M143" s="70"/>
    </row>
    <row r="144" spans="2:13" s="107" customFormat="1" ht="13" x14ac:dyDescent="0.3">
      <c r="B144" s="70"/>
      <c r="D144" s="62"/>
      <c r="E144" s="62"/>
      <c r="F144" s="70"/>
      <c r="M144" s="70"/>
    </row>
    <row r="145" spans="2:13" s="107" customFormat="1" ht="13" x14ac:dyDescent="0.3">
      <c r="B145" s="70"/>
      <c r="D145" s="62"/>
      <c r="E145" s="62"/>
      <c r="F145" s="70"/>
      <c r="M145" s="70"/>
    </row>
    <row r="146" spans="2:13" s="107" customFormat="1" ht="13" x14ac:dyDescent="0.3">
      <c r="B146" s="70"/>
      <c r="D146" s="62"/>
      <c r="E146" s="62"/>
      <c r="F146" s="70"/>
      <c r="M146" s="70"/>
    </row>
    <row r="147" spans="2:13" s="107" customFormat="1" ht="13" x14ac:dyDescent="0.3">
      <c r="B147" s="70"/>
      <c r="D147" s="62"/>
      <c r="E147" s="62"/>
      <c r="F147" s="70"/>
      <c r="M147" s="70"/>
    </row>
    <row r="148" spans="2:13" s="107" customFormat="1" ht="13" x14ac:dyDescent="0.3">
      <c r="B148" s="70"/>
      <c r="D148" s="62"/>
      <c r="E148" s="62"/>
      <c r="F148" s="70"/>
      <c r="M148" s="70"/>
    </row>
    <row r="149" spans="2:13" s="107" customFormat="1" ht="13" x14ac:dyDescent="0.3">
      <c r="B149" s="70"/>
      <c r="D149" s="62"/>
      <c r="E149" s="62"/>
      <c r="F149" s="70"/>
      <c r="M149" s="70"/>
    </row>
    <row r="150" spans="2:13" s="107" customFormat="1" ht="13" x14ac:dyDescent="0.3">
      <c r="B150" s="70"/>
      <c r="D150" s="62"/>
      <c r="E150" s="62"/>
      <c r="F150" s="70"/>
      <c r="M150" s="70"/>
    </row>
    <row r="151" spans="2:13" s="107" customFormat="1" ht="13" x14ac:dyDescent="0.3">
      <c r="B151" s="70"/>
      <c r="D151" s="62"/>
      <c r="E151" s="62"/>
      <c r="F151" s="70"/>
      <c r="M151" s="70"/>
    </row>
    <row r="152" spans="2:13" s="107" customFormat="1" ht="13" x14ac:dyDescent="0.3">
      <c r="B152" s="70"/>
      <c r="D152" s="62"/>
      <c r="E152" s="62"/>
      <c r="F152" s="70"/>
      <c r="M152" s="70"/>
    </row>
    <row r="153" spans="2:13" s="107" customFormat="1" ht="13" x14ac:dyDescent="0.3">
      <c r="B153" s="70"/>
      <c r="D153" s="62"/>
      <c r="E153" s="62"/>
      <c r="F153" s="70"/>
      <c r="M153" s="70"/>
    </row>
    <row r="154" spans="2:13" s="107" customFormat="1" ht="13" x14ac:dyDescent="0.3">
      <c r="B154" s="70"/>
      <c r="D154" s="62"/>
      <c r="E154" s="62"/>
      <c r="F154" s="70"/>
      <c r="M154" s="70"/>
    </row>
    <row r="155" spans="2:13" s="107" customFormat="1" ht="13" x14ac:dyDescent="0.3">
      <c r="B155" s="70"/>
      <c r="D155" s="62"/>
      <c r="E155" s="62"/>
      <c r="F155" s="70"/>
      <c r="M155" s="70"/>
    </row>
    <row r="156" spans="2:13" s="107" customFormat="1" ht="13" x14ac:dyDescent="0.3">
      <c r="B156" s="70"/>
      <c r="D156" s="62"/>
      <c r="E156" s="62"/>
      <c r="F156" s="70"/>
      <c r="M156" s="70"/>
    </row>
    <row r="157" spans="2:13" s="107" customFormat="1" ht="13" x14ac:dyDescent="0.3">
      <c r="B157" s="70"/>
      <c r="D157" s="62"/>
      <c r="E157" s="62"/>
      <c r="F157" s="70"/>
      <c r="M157" s="70"/>
    </row>
    <row r="158" spans="2:13" s="107" customFormat="1" ht="13" x14ac:dyDescent="0.3">
      <c r="B158" s="70"/>
      <c r="D158" s="62"/>
      <c r="E158" s="62"/>
      <c r="F158" s="70"/>
      <c r="M158" s="70"/>
    </row>
    <row r="159" spans="2:13" s="107" customFormat="1" ht="13" x14ac:dyDescent="0.3">
      <c r="B159" s="70"/>
      <c r="D159" s="62"/>
      <c r="E159" s="62"/>
      <c r="F159" s="70"/>
      <c r="M159" s="70"/>
    </row>
    <row r="160" spans="2:13" s="107" customFormat="1" ht="13" x14ac:dyDescent="0.3">
      <c r="B160" s="70"/>
      <c r="D160" s="62"/>
      <c r="E160" s="62"/>
      <c r="F160" s="70"/>
      <c r="M160" s="70"/>
    </row>
    <row r="161" spans="2:13" s="107" customFormat="1" ht="13" x14ac:dyDescent="0.3">
      <c r="B161" s="70"/>
      <c r="D161" s="62"/>
      <c r="E161" s="62"/>
      <c r="F161" s="70"/>
      <c r="M161" s="70"/>
    </row>
    <row r="162" spans="2:13" s="107" customFormat="1" ht="13" x14ac:dyDescent="0.3">
      <c r="B162" s="70"/>
      <c r="D162" s="62"/>
      <c r="E162" s="62"/>
      <c r="F162" s="70"/>
      <c r="M162" s="70"/>
    </row>
    <row r="163" spans="2:13" s="107" customFormat="1" ht="13" x14ac:dyDescent="0.3">
      <c r="B163" s="70"/>
      <c r="D163" s="62"/>
      <c r="E163" s="62"/>
      <c r="F163" s="70"/>
      <c r="M163" s="70"/>
    </row>
    <row r="164" spans="2:13" s="107" customFormat="1" ht="13" x14ac:dyDescent="0.3">
      <c r="B164" s="70"/>
      <c r="D164" s="62"/>
      <c r="E164" s="62"/>
      <c r="F164" s="70"/>
      <c r="M164" s="70"/>
    </row>
    <row r="165" spans="2:13" s="107" customFormat="1" ht="13" x14ac:dyDescent="0.3">
      <c r="B165" s="70"/>
      <c r="D165" s="62"/>
      <c r="E165" s="62"/>
      <c r="F165" s="70"/>
      <c r="M165" s="70"/>
    </row>
    <row r="166" spans="2:13" s="107" customFormat="1" ht="13" x14ac:dyDescent="0.3">
      <c r="B166" s="70"/>
      <c r="D166" s="62"/>
      <c r="E166" s="62"/>
      <c r="F166" s="70"/>
      <c r="M166" s="70"/>
    </row>
    <row r="167" spans="2:13" s="107" customFormat="1" ht="13" x14ac:dyDescent="0.3">
      <c r="B167" s="70"/>
      <c r="D167" s="62"/>
      <c r="E167" s="62"/>
      <c r="F167" s="70"/>
      <c r="M167" s="70"/>
    </row>
    <row r="168" spans="2:13" s="107" customFormat="1" ht="13" x14ac:dyDescent="0.3">
      <c r="B168" s="70"/>
      <c r="D168" s="62"/>
      <c r="E168" s="62"/>
      <c r="F168" s="70"/>
      <c r="M168" s="70"/>
    </row>
    <row r="169" spans="2:13" s="107" customFormat="1" ht="13" x14ac:dyDescent="0.3">
      <c r="B169" s="70"/>
      <c r="D169" s="62"/>
      <c r="E169" s="62"/>
      <c r="F169" s="70"/>
      <c r="M169" s="70"/>
    </row>
    <row r="170" spans="2:13" s="107" customFormat="1" ht="13" x14ac:dyDescent="0.3">
      <c r="B170" s="70"/>
      <c r="D170" s="62"/>
      <c r="E170" s="62"/>
      <c r="F170" s="70"/>
      <c r="M170" s="70"/>
    </row>
    <row r="171" spans="2:13" s="107" customFormat="1" ht="13" x14ac:dyDescent="0.3">
      <c r="B171" s="70"/>
      <c r="D171" s="62"/>
      <c r="E171" s="62"/>
      <c r="F171" s="70"/>
      <c r="M171" s="70"/>
    </row>
    <row r="172" spans="2:13" s="107" customFormat="1" ht="13" x14ac:dyDescent="0.3">
      <c r="B172" s="70"/>
      <c r="D172" s="62"/>
      <c r="E172" s="62"/>
      <c r="F172" s="70"/>
      <c r="M172" s="70"/>
    </row>
    <row r="173" spans="2:13" s="107" customFormat="1" ht="13" x14ac:dyDescent="0.3">
      <c r="B173" s="70"/>
      <c r="D173" s="62"/>
      <c r="E173" s="62"/>
      <c r="F173" s="70"/>
      <c r="M173" s="70"/>
    </row>
    <row r="174" spans="2:13" s="107" customFormat="1" ht="13" x14ac:dyDescent="0.3">
      <c r="B174" s="70"/>
      <c r="D174" s="62"/>
      <c r="E174" s="62"/>
      <c r="F174" s="70"/>
      <c r="M174" s="70"/>
    </row>
    <row r="175" spans="2:13" s="107" customFormat="1" ht="13" x14ac:dyDescent="0.3">
      <c r="B175" s="70"/>
      <c r="D175" s="62"/>
      <c r="E175" s="62"/>
      <c r="F175" s="70"/>
      <c r="M175" s="70"/>
    </row>
    <row r="176" spans="2:13" s="107" customFormat="1" ht="13" x14ac:dyDescent="0.3">
      <c r="B176" s="70"/>
      <c r="D176" s="62"/>
      <c r="E176" s="62"/>
      <c r="F176" s="70"/>
      <c r="M176" s="70"/>
    </row>
    <row r="177" spans="2:13" s="107" customFormat="1" ht="13" x14ac:dyDescent="0.3">
      <c r="B177" s="70"/>
      <c r="D177" s="62"/>
      <c r="E177" s="62"/>
      <c r="F177" s="70"/>
      <c r="M177" s="70"/>
    </row>
    <row r="178" spans="2:13" s="107" customFormat="1" ht="13" x14ac:dyDescent="0.3">
      <c r="B178" s="70"/>
      <c r="D178" s="62"/>
      <c r="E178" s="62"/>
      <c r="F178" s="70"/>
      <c r="M178" s="70"/>
    </row>
    <row r="179" spans="2:13" s="107" customFormat="1" ht="13" x14ac:dyDescent="0.3">
      <c r="B179" s="70"/>
      <c r="D179" s="62"/>
      <c r="E179" s="62"/>
      <c r="F179" s="70"/>
      <c r="M179" s="70"/>
    </row>
    <row r="180" spans="2:13" s="107" customFormat="1" ht="13" x14ac:dyDescent="0.3">
      <c r="B180" s="70"/>
      <c r="D180" s="62"/>
      <c r="E180" s="62"/>
      <c r="F180" s="70"/>
      <c r="M180" s="70"/>
    </row>
    <row r="181" spans="2:13" s="107" customFormat="1" ht="13" x14ac:dyDescent="0.3">
      <c r="B181" s="70"/>
      <c r="D181" s="62"/>
      <c r="E181" s="62"/>
      <c r="F181" s="70"/>
      <c r="M181" s="70"/>
    </row>
    <row r="182" spans="2:13" s="107" customFormat="1" ht="13" x14ac:dyDescent="0.3">
      <c r="B182" s="70"/>
      <c r="D182" s="62"/>
      <c r="E182" s="62"/>
      <c r="F182" s="70"/>
      <c r="M182" s="70"/>
    </row>
    <row r="183" spans="2:13" s="107" customFormat="1" ht="13" x14ac:dyDescent="0.3">
      <c r="B183" s="70"/>
      <c r="D183" s="62"/>
      <c r="E183" s="62"/>
      <c r="F183" s="70"/>
      <c r="M183" s="70"/>
    </row>
    <row r="184" spans="2:13" s="107" customFormat="1" ht="13" x14ac:dyDescent="0.3">
      <c r="B184" s="70"/>
      <c r="D184" s="62"/>
      <c r="E184" s="62"/>
      <c r="F184" s="70"/>
      <c r="M184" s="70"/>
    </row>
    <row r="185" spans="2:13" s="107" customFormat="1" ht="13" x14ac:dyDescent="0.3">
      <c r="B185" s="70"/>
      <c r="D185" s="62"/>
      <c r="E185" s="62"/>
      <c r="F185" s="70"/>
      <c r="M185" s="70"/>
    </row>
    <row r="186" spans="2:13" s="107" customFormat="1" ht="13" x14ac:dyDescent="0.3">
      <c r="B186" s="70"/>
      <c r="D186" s="62"/>
      <c r="E186" s="62"/>
      <c r="F186" s="70"/>
      <c r="M186" s="70"/>
    </row>
    <row r="187" spans="2:13" s="107" customFormat="1" ht="13" x14ac:dyDescent="0.3">
      <c r="B187" s="70"/>
      <c r="D187" s="62"/>
      <c r="E187" s="62"/>
      <c r="F187" s="70"/>
      <c r="M187" s="70"/>
    </row>
    <row r="188" spans="2:13" s="107" customFormat="1" ht="13" x14ac:dyDescent="0.3">
      <c r="B188" s="70"/>
      <c r="D188" s="62"/>
      <c r="E188" s="62"/>
      <c r="F188" s="70"/>
      <c r="M188" s="70"/>
    </row>
    <row r="189" spans="2:13" s="107" customFormat="1" ht="13" x14ac:dyDescent="0.3">
      <c r="B189" s="70"/>
      <c r="D189" s="62"/>
      <c r="E189" s="62"/>
      <c r="F189" s="70"/>
      <c r="M189" s="70"/>
    </row>
    <row r="190" spans="2:13" s="107" customFormat="1" ht="13" x14ac:dyDescent="0.3">
      <c r="B190" s="70"/>
      <c r="D190" s="62"/>
      <c r="E190" s="62"/>
      <c r="F190" s="70"/>
      <c r="M190" s="70"/>
    </row>
    <row r="191" spans="2:13" s="107" customFormat="1" ht="13" x14ac:dyDescent="0.3">
      <c r="B191" s="70"/>
      <c r="D191" s="62"/>
      <c r="E191" s="62"/>
      <c r="F191" s="70"/>
      <c r="M191" s="70"/>
    </row>
    <row r="192" spans="2:13" s="107" customFormat="1" ht="13" x14ac:dyDescent="0.3">
      <c r="B192" s="70"/>
      <c r="D192" s="62"/>
      <c r="E192" s="62"/>
      <c r="F192" s="70"/>
      <c r="M192" s="70"/>
    </row>
    <row r="193" spans="2:13" s="107" customFormat="1" ht="13" x14ac:dyDescent="0.3">
      <c r="B193" s="70"/>
      <c r="D193" s="62"/>
      <c r="E193" s="62"/>
      <c r="F193" s="70"/>
      <c r="M193" s="70"/>
    </row>
    <row r="194" spans="2:13" s="107" customFormat="1" ht="13" x14ac:dyDescent="0.3">
      <c r="B194" s="70"/>
      <c r="D194" s="62"/>
      <c r="E194" s="62"/>
      <c r="F194" s="70"/>
      <c r="M194" s="70"/>
    </row>
    <row r="195" spans="2:13" s="107" customFormat="1" ht="13" x14ac:dyDescent="0.3">
      <c r="B195" s="70"/>
      <c r="D195" s="62"/>
      <c r="E195" s="62"/>
      <c r="F195" s="70"/>
      <c r="M195" s="70"/>
    </row>
    <row r="196" spans="2:13" s="107" customFormat="1" ht="13" x14ac:dyDescent="0.3">
      <c r="B196" s="70"/>
      <c r="D196" s="62"/>
      <c r="E196" s="62"/>
      <c r="F196" s="70"/>
      <c r="M196" s="70"/>
    </row>
    <row r="197" spans="2:13" s="107" customFormat="1" ht="13" x14ac:dyDescent="0.3">
      <c r="B197" s="70"/>
      <c r="D197" s="62"/>
      <c r="E197" s="62"/>
      <c r="F197" s="70"/>
      <c r="M197" s="70"/>
    </row>
    <row r="198" spans="2:13" s="107" customFormat="1" ht="13" x14ac:dyDescent="0.3">
      <c r="B198" s="70"/>
      <c r="D198" s="62"/>
      <c r="E198" s="62"/>
      <c r="F198" s="70"/>
      <c r="M198" s="70"/>
    </row>
    <row r="199" spans="2:13" s="107" customFormat="1" ht="13" x14ac:dyDescent="0.3">
      <c r="B199" s="70"/>
      <c r="D199" s="62"/>
      <c r="E199" s="62"/>
      <c r="F199" s="70"/>
      <c r="M199" s="70"/>
    </row>
    <row r="200" spans="2:13" s="107" customFormat="1" ht="13" x14ac:dyDescent="0.3">
      <c r="B200" s="70"/>
      <c r="D200" s="62"/>
      <c r="E200" s="62"/>
      <c r="F200" s="70"/>
      <c r="M200" s="70"/>
    </row>
    <row r="201" spans="2:13" s="107" customFormat="1" ht="13" x14ac:dyDescent="0.3">
      <c r="B201" s="70"/>
      <c r="D201" s="62"/>
      <c r="E201" s="62"/>
      <c r="F201" s="70"/>
      <c r="M201" s="70"/>
    </row>
    <row r="202" spans="2:13" s="107" customFormat="1" ht="13" x14ac:dyDescent="0.3">
      <c r="B202" s="70"/>
      <c r="D202" s="62"/>
      <c r="E202" s="62"/>
      <c r="F202" s="70"/>
      <c r="M202" s="70"/>
    </row>
    <row r="203" spans="2:13" s="107" customFormat="1" ht="13" x14ac:dyDescent="0.3">
      <c r="B203" s="70"/>
      <c r="D203" s="62"/>
      <c r="E203" s="62"/>
      <c r="F203" s="70"/>
      <c r="M203" s="70"/>
    </row>
    <row r="204" spans="2:13" s="107" customFormat="1" ht="13" x14ac:dyDescent="0.3">
      <c r="B204" s="70"/>
      <c r="D204" s="62"/>
      <c r="E204" s="62"/>
      <c r="F204" s="70"/>
      <c r="M204" s="70"/>
    </row>
    <row r="205" spans="2:13" s="107" customFormat="1" ht="13" x14ac:dyDescent="0.3">
      <c r="B205" s="70"/>
      <c r="D205" s="62"/>
      <c r="E205" s="62"/>
      <c r="F205" s="70"/>
      <c r="M205" s="70"/>
    </row>
    <row r="206" spans="2:13" s="107" customFormat="1" ht="13" x14ac:dyDescent="0.3">
      <c r="B206" s="70"/>
      <c r="D206" s="62"/>
      <c r="E206" s="62"/>
      <c r="F206" s="70"/>
      <c r="M206" s="70"/>
    </row>
    <row r="207" spans="2:13" s="107" customFormat="1" ht="13" x14ac:dyDescent="0.3">
      <c r="B207" s="70"/>
      <c r="D207" s="62"/>
      <c r="E207" s="62"/>
      <c r="F207" s="70"/>
      <c r="M207" s="70"/>
    </row>
    <row r="208" spans="2:13" s="107" customFormat="1" ht="13" x14ac:dyDescent="0.3">
      <c r="B208" s="70"/>
      <c r="D208" s="62"/>
      <c r="E208" s="62"/>
      <c r="F208" s="70"/>
      <c r="M208" s="70"/>
    </row>
    <row r="209" spans="2:13" s="107" customFormat="1" ht="13" x14ac:dyDescent="0.3">
      <c r="B209" s="70"/>
      <c r="D209" s="62"/>
      <c r="E209" s="62"/>
      <c r="F209" s="70"/>
      <c r="M209" s="70"/>
    </row>
    <row r="210" spans="2:13" s="107" customFormat="1" ht="13" x14ac:dyDescent="0.3">
      <c r="B210" s="70"/>
      <c r="D210" s="62"/>
      <c r="E210" s="62"/>
      <c r="F210" s="70"/>
      <c r="M210" s="70"/>
    </row>
    <row r="211" spans="2:13" s="107" customFormat="1" ht="13" x14ac:dyDescent="0.3">
      <c r="B211" s="70"/>
      <c r="D211" s="62"/>
      <c r="E211" s="62"/>
      <c r="F211" s="70"/>
      <c r="M211" s="70"/>
    </row>
    <row r="212" spans="2:13" s="107" customFormat="1" ht="13" x14ac:dyDescent="0.3">
      <c r="B212" s="70"/>
      <c r="D212" s="62"/>
      <c r="E212" s="62"/>
      <c r="F212" s="70"/>
      <c r="M212" s="70"/>
    </row>
    <row r="213" spans="2:13" s="107" customFormat="1" ht="13" x14ac:dyDescent="0.3">
      <c r="B213" s="70"/>
      <c r="D213" s="62"/>
      <c r="E213" s="62"/>
      <c r="F213" s="70"/>
      <c r="M213" s="70"/>
    </row>
    <row r="214" spans="2:13" s="107" customFormat="1" ht="13" x14ac:dyDescent="0.3">
      <c r="B214" s="70"/>
      <c r="D214" s="62"/>
      <c r="E214" s="62"/>
      <c r="F214" s="70"/>
      <c r="M214" s="70"/>
    </row>
    <row r="215" spans="2:13" s="107" customFormat="1" ht="13" x14ac:dyDescent="0.3">
      <c r="B215" s="70"/>
      <c r="D215" s="62"/>
      <c r="E215" s="62"/>
      <c r="F215" s="70"/>
      <c r="M215" s="70"/>
    </row>
    <row r="216" spans="2:13" s="107" customFormat="1" ht="13" x14ac:dyDescent="0.3">
      <c r="B216" s="70"/>
      <c r="D216" s="62"/>
      <c r="E216" s="62"/>
      <c r="F216" s="70"/>
      <c r="M216" s="70"/>
    </row>
    <row r="217" spans="2:13" s="107" customFormat="1" ht="13" x14ac:dyDescent="0.3">
      <c r="B217" s="70"/>
      <c r="D217" s="62"/>
      <c r="E217" s="62"/>
      <c r="F217" s="70"/>
      <c r="M217" s="70"/>
    </row>
    <row r="218" spans="2:13" s="107" customFormat="1" ht="13" x14ac:dyDescent="0.3">
      <c r="B218" s="70"/>
      <c r="D218" s="62"/>
      <c r="E218" s="62"/>
      <c r="F218" s="70"/>
      <c r="M218" s="70"/>
    </row>
    <row r="219" spans="2:13" s="107" customFormat="1" ht="13" x14ac:dyDescent="0.3">
      <c r="B219" s="70"/>
      <c r="D219" s="62"/>
      <c r="E219" s="62"/>
      <c r="F219" s="70"/>
      <c r="M219" s="70"/>
    </row>
    <row r="220" spans="2:13" s="107" customFormat="1" ht="13" x14ac:dyDescent="0.3">
      <c r="B220" s="70"/>
      <c r="D220" s="62"/>
      <c r="E220" s="62"/>
      <c r="F220" s="70"/>
      <c r="M220" s="70"/>
    </row>
    <row r="221" spans="2:13" s="107" customFormat="1" ht="13" x14ac:dyDescent="0.3">
      <c r="B221" s="70"/>
      <c r="D221" s="62"/>
      <c r="E221" s="62"/>
      <c r="F221" s="70"/>
      <c r="M221" s="70"/>
    </row>
    <row r="222" spans="2:13" s="107" customFormat="1" ht="13" x14ac:dyDescent="0.3">
      <c r="B222" s="70"/>
      <c r="D222" s="62"/>
      <c r="E222" s="62"/>
      <c r="F222" s="70"/>
      <c r="M222" s="70"/>
    </row>
    <row r="223" spans="2:13" s="107" customFormat="1" ht="13" x14ac:dyDescent="0.3">
      <c r="B223" s="70"/>
      <c r="D223" s="62"/>
      <c r="E223" s="62"/>
      <c r="F223" s="70"/>
      <c r="M223" s="70"/>
    </row>
    <row r="224" spans="2:13" s="107" customFormat="1" ht="13" x14ac:dyDescent="0.3">
      <c r="B224" s="70"/>
      <c r="D224" s="62"/>
      <c r="E224" s="62"/>
      <c r="F224" s="70"/>
      <c r="M224" s="70"/>
    </row>
    <row r="225" spans="2:13" s="107" customFormat="1" ht="13" x14ac:dyDescent="0.3">
      <c r="B225" s="70"/>
      <c r="D225" s="62"/>
      <c r="E225" s="62"/>
      <c r="F225" s="70"/>
      <c r="M225" s="70"/>
    </row>
    <row r="226" spans="2:13" s="107" customFormat="1" ht="13" x14ac:dyDescent="0.3">
      <c r="B226" s="70"/>
      <c r="D226" s="62"/>
      <c r="E226" s="62"/>
      <c r="F226" s="70"/>
      <c r="M226" s="70"/>
    </row>
    <row r="227" spans="2:13" s="107" customFormat="1" ht="13" x14ac:dyDescent="0.3">
      <c r="B227" s="70"/>
      <c r="D227" s="62"/>
      <c r="E227" s="62"/>
      <c r="F227" s="70"/>
      <c r="M227" s="70"/>
    </row>
    <row r="228" spans="2:13" s="107" customFormat="1" ht="13" x14ac:dyDescent="0.3">
      <c r="B228" s="70"/>
      <c r="D228" s="62"/>
      <c r="E228" s="62"/>
      <c r="F228" s="70"/>
      <c r="M228" s="70"/>
    </row>
    <row r="229" spans="2:13" s="107" customFormat="1" ht="13" x14ac:dyDescent="0.3">
      <c r="B229" s="70"/>
      <c r="D229" s="62"/>
      <c r="E229" s="62"/>
      <c r="F229" s="70"/>
      <c r="M229" s="70"/>
    </row>
    <row r="230" spans="2:13" s="107" customFormat="1" ht="13" x14ac:dyDescent="0.3">
      <c r="B230" s="70"/>
      <c r="D230" s="62"/>
      <c r="E230" s="62"/>
      <c r="F230" s="70"/>
      <c r="M230" s="70"/>
    </row>
    <row r="231" spans="2:13" s="107" customFormat="1" ht="13" x14ac:dyDescent="0.3">
      <c r="B231" s="70"/>
      <c r="D231" s="62"/>
      <c r="E231" s="62"/>
      <c r="F231" s="70"/>
      <c r="M231" s="70"/>
    </row>
    <row r="232" spans="2:13" s="107" customFormat="1" ht="13" x14ac:dyDescent="0.3">
      <c r="B232" s="70"/>
      <c r="D232" s="62"/>
      <c r="E232" s="62"/>
      <c r="F232" s="70"/>
      <c r="M232" s="70"/>
    </row>
    <row r="233" spans="2:13" s="107" customFormat="1" ht="13" x14ac:dyDescent="0.3">
      <c r="B233" s="70"/>
      <c r="D233" s="62"/>
      <c r="E233" s="62"/>
      <c r="F233" s="70"/>
      <c r="M233" s="70"/>
    </row>
    <row r="234" spans="2:13" s="107" customFormat="1" ht="13" x14ac:dyDescent="0.3">
      <c r="B234" s="70"/>
      <c r="D234" s="62"/>
      <c r="E234" s="62"/>
      <c r="F234" s="70"/>
      <c r="M234" s="70"/>
    </row>
    <row r="235" spans="2:13" s="107" customFormat="1" ht="13" x14ac:dyDescent="0.3">
      <c r="B235" s="70"/>
      <c r="D235" s="62"/>
      <c r="E235" s="62"/>
      <c r="F235" s="70"/>
      <c r="M235" s="70"/>
    </row>
    <row r="236" spans="2:13" s="107" customFormat="1" ht="13" x14ac:dyDescent="0.3">
      <c r="B236" s="70"/>
      <c r="D236" s="62"/>
      <c r="E236" s="62"/>
      <c r="F236" s="70"/>
      <c r="M236" s="70"/>
    </row>
    <row r="237" spans="2:13" s="107" customFormat="1" ht="13" x14ac:dyDescent="0.3">
      <c r="B237" s="70"/>
      <c r="D237" s="62"/>
      <c r="E237" s="62"/>
      <c r="F237" s="70"/>
      <c r="M237" s="70"/>
    </row>
    <row r="238" spans="2:13" s="107" customFormat="1" ht="13" x14ac:dyDescent="0.3">
      <c r="B238" s="70"/>
      <c r="D238" s="62"/>
      <c r="E238" s="62"/>
      <c r="F238" s="70"/>
      <c r="M238" s="70"/>
    </row>
    <row r="239" spans="2:13" s="107" customFormat="1" ht="13" x14ac:dyDescent="0.3">
      <c r="B239" s="70"/>
      <c r="D239" s="62"/>
      <c r="E239" s="62"/>
      <c r="F239" s="70"/>
      <c r="M239" s="70"/>
    </row>
    <row r="240" spans="2:13" s="107" customFormat="1" ht="13" x14ac:dyDescent="0.3">
      <c r="B240" s="70"/>
      <c r="D240" s="62"/>
      <c r="E240" s="62"/>
      <c r="F240" s="70"/>
      <c r="M240" s="70"/>
    </row>
    <row r="241" spans="2:13" s="107" customFormat="1" ht="13" x14ac:dyDescent="0.3">
      <c r="B241" s="70"/>
      <c r="D241" s="62"/>
      <c r="E241" s="62"/>
      <c r="F241" s="70"/>
      <c r="M241" s="70"/>
    </row>
    <row r="242" spans="2:13" s="107" customFormat="1" ht="13" x14ac:dyDescent="0.3">
      <c r="B242" s="70"/>
      <c r="D242" s="62"/>
      <c r="E242" s="62"/>
      <c r="F242" s="70"/>
      <c r="M242" s="70"/>
    </row>
    <row r="243" spans="2:13" s="107" customFormat="1" ht="13" x14ac:dyDescent="0.3">
      <c r="B243" s="70"/>
      <c r="D243" s="62"/>
      <c r="E243" s="62"/>
      <c r="F243" s="70"/>
      <c r="M243" s="70"/>
    </row>
    <row r="244" spans="2:13" s="107" customFormat="1" ht="13" x14ac:dyDescent="0.3">
      <c r="B244" s="70"/>
      <c r="D244" s="62"/>
      <c r="E244" s="62"/>
      <c r="F244" s="70"/>
      <c r="M244" s="70"/>
    </row>
    <row r="245" spans="2:13" s="107" customFormat="1" ht="13" x14ac:dyDescent="0.3">
      <c r="B245" s="70"/>
      <c r="D245" s="62"/>
      <c r="E245" s="62"/>
      <c r="F245" s="70"/>
      <c r="M245" s="70"/>
    </row>
    <row r="246" spans="2:13" s="107" customFormat="1" ht="13" x14ac:dyDescent="0.3">
      <c r="B246" s="70"/>
      <c r="D246" s="62"/>
      <c r="E246" s="62"/>
      <c r="F246" s="70"/>
      <c r="M246" s="70"/>
    </row>
    <row r="247" spans="2:13" s="107" customFormat="1" ht="13" x14ac:dyDescent="0.3">
      <c r="B247" s="70"/>
      <c r="D247" s="62"/>
      <c r="E247" s="62"/>
      <c r="F247" s="70"/>
      <c r="M247" s="70"/>
    </row>
    <row r="248" spans="2:13" s="107" customFormat="1" ht="13" x14ac:dyDescent="0.3">
      <c r="B248" s="70"/>
      <c r="D248" s="62"/>
      <c r="E248" s="62"/>
      <c r="F248" s="70"/>
      <c r="M248" s="70"/>
    </row>
    <row r="249" spans="2:13" s="107" customFormat="1" ht="13" x14ac:dyDescent="0.3">
      <c r="B249" s="70"/>
      <c r="D249" s="62"/>
      <c r="E249" s="62"/>
      <c r="F249" s="70"/>
      <c r="M249" s="70"/>
    </row>
    <row r="250" spans="2:13" s="107" customFormat="1" ht="13" x14ac:dyDescent="0.3">
      <c r="B250" s="70"/>
      <c r="D250" s="62"/>
      <c r="E250" s="62"/>
      <c r="F250" s="70"/>
      <c r="M250" s="70"/>
    </row>
    <row r="251" spans="2:13" s="107" customFormat="1" ht="13" x14ac:dyDescent="0.3">
      <c r="B251" s="70"/>
      <c r="D251" s="62"/>
      <c r="E251" s="62"/>
      <c r="F251" s="70"/>
      <c r="M251" s="70"/>
    </row>
    <row r="252" spans="2:13" s="107" customFormat="1" ht="13" x14ac:dyDescent="0.3">
      <c r="B252" s="70"/>
      <c r="D252" s="62"/>
      <c r="E252" s="62"/>
      <c r="F252" s="70"/>
      <c r="M252" s="70"/>
    </row>
    <row r="253" spans="2:13" s="107" customFormat="1" ht="13" x14ac:dyDescent="0.3">
      <c r="B253" s="70"/>
      <c r="D253" s="62"/>
      <c r="E253" s="62"/>
      <c r="F253" s="70"/>
      <c r="M253" s="70"/>
    </row>
    <row r="254" spans="2:13" s="107" customFormat="1" ht="13" x14ac:dyDescent="0.3">
      <c r="B254" s="70"/>
      <c r="D254" s="62"/>
      <c r="E254" s="62"/>
      <c r="F254" s="70"/>
      <c r="M254" s="70"/>
    </row>
    <row r="255" spans="2:13" s="107" customFormat="1" ht="13" x14ac:dyDescent="0.3">
      <c r="B255" s="70"/>
      <c r="D255" s="62"/>
      <c r="E255" s="62"/>
      <c r="F255" s="70"/>
      <c r="M255" s="70"/>
    </row>
    <row r="256" spans="2:13" s="107" customFormat="1" ht="13" x14ac:dyDescent="0.3">
      <c r="B256" s="70"/>
      <c r="D256" s="62"/>
      <c r="E256" s="62"/>
      <c r="F256" s="70"/>
      <c r="M256" s="70"/>
    </row>
    <row r="257" spans="2:13" s="107" customFormat="1" ht="13" x14ac:dyDescent="0.3">
      <c r="B257" s="70"/>
      <c r="D257" s="62"/>
      <c r="E257" s="62"/>
      <c r="F257" s="70"/>
      <c r="M257" s="70"/>
    </row>
    <row r="258" spans="2:13" s="107" customFormat="1" ht="13" x14ac:dyDescent="0.3">
      <c r="B258" s="70"/>
      <c r="D258" s="62"/>
      <c r="E258" s="62"/>
      <c r="F258" s="70"/>
      <c r="M258" s="70"/>
    </row>
    <row r="259" spans="2:13" s="107" customFormat="1" ht="13" x14ac:dyDescent="0.3">
      <c r="B259" s="70"/>
      <c r="D259" s="62"/>
      <c r="E259" s="62"/>
      <c r="F259" s="70"/>
      <c r="M259" s="70"/>
    </row>
    <row r="260" spans="2:13" s="107" customFormat="1" ht="13" x14ac:dyDescent="0.3">
      <c r="B260" s="70"/>
      <c r="D260" s="62"/>
      <c r="E260" s="62"/>
      <c r="F260" s="70"/>
      <c r="M260" s="70"/>
    </row>
    <row r="261" spans="2:13" s="107" customFormat="1" ht="13" x14ac:dyDescent="0.3">
      <c r="B261" s="70"/>
      <c r="D261" s="62"/>
      <c r="E261" s="62"/>
      <c r="F261" s="70"/>
      <c r="M261" s="70"/>
    </row>
    <row r="262" spans="2:13" s="107" customFormat="1" ht="13" x14ac:dyDescent="0.3">
      <c r="B262" s="70"/>
      <c r="D262" s="62"/>
      <c r="E262" s="62"/>
      <c r="F262" s="70"/>
      <c r="M262" s="70"/>
    </row>
    <row r="263" spans="2:13" s="107" customFormat="1" ht="13" x14ac:dyDescent="0.3">
      <c r="B263" s="70"/>
      <c r="D263" s="62"/>
      <c r="E263" s="62"/>
      <c r="F263" s="70"/>
      <c r="M263" s="70"/>
    </row>
    <row r="264" spans="2:13" s="107" customFormat="1" ht="13" x14ac:dyDescent="0.3">
      <c r="B264" s="70"/>
      <c r="D264" s="62"/>
      <c r="E264" s="62"/>
      <c r="F264" s="70"/>
      <c r="M264" s="70"/>
    </row>
    <row r="265" spans="2:13" s="107" customFormat="1" ht="13" x14ac:dyDescent="0.3">
      <c r="B265" s="70"/>
      <c r="D265" s="62"/>
      <c r="E265" s="62"/>
      <c r="F265" s="70"/>
      <c r="M265" s="70"/>
    </row>
    <row r="266" spans="2:13" s="107" customFormat="1" ht="13" x14ac:dyDescent="0.3">
      <c r="B266" s="70"/>
      <c r="D266" s="62"/>
      <c r="E266" s="62"/>
      <c r="F266" s="70"/>
      <c r="M266" s="70"/>
    </row>
    <row r="267" spans="2:13" s="107" customFormat="1" ht="13" x14ac:dyDescent="0.3">
      <c r="B267" s="70"/>
      <c r="D267" s="62"/>
      <c r="E267" s="62"/>
      <c r="F267" s="70"/>
      <c r="M267" s="70"/>
    </row>
    <row r="268" spans="2:13" s="107" customFormat="1" ht="13" x14ac:dyDescent="0.3">
      <c r="B268" s="70"/>
      <c r="D268" s="62"/>
      <c r="E268" s="62"/>
      <c r="F268" s="70"/>
      <c r="M268" s="70"/>
    </row>
    <row r="269" spans="2:13" s="107" customFormat="1" ht="13" x14ac:dyDescent="0.3">
      <c r="B269" s="70"/>
      <c r="D269" s="62"/>
      <c r="E269" s="62"/>
      <c r="F269" s="70"/>
      <c r="M269" s="70"/>
    </row>
    <row r="270" spans="2:13" s="107" customFormat="1" ht="13" x14ac:dyDescent="0.3">
      <c r="B270" s="70"/>
      <c r="D270" s="62"/>
      <c r="E270" s="62"/>
      <c r="F270" s="70"/>
      <c r="M270" s="70"/>
    </row>
    <row r="271" spans="2:13" s="107" customFormat="1" ht="13" x14ac:dyDescent="0.3">
      <c r="B271" s="70"/>
      <c r="D271" s="62"/>
      <c r="E271" s="62"/>
      <c r="F271" s="70"/>
      <c r="M271" s="70"/>
    </row>
    <row r="272" spans="2:13" s="107" customFormat="1" ht="13" x14ac:dyDescent="0.3">
      <c r="B272" s="70"/>
      <c r="D272" s="62"/>
      <c r="E272" s="62"/>
      <c r="F272" s="70"/>
      <c r="M272" s="70"/>
    </row>
    <row r="273" spans="2:13" s="107" customFormat="1" ht="13" x14ac:dyDescent="0.3">
      <c r="B273" s="70"/>
      <c r="D273" s="62"/>
      <c r="E273" s="62"/>
      <c r="F273" s="70"/>
      <c r="M273" s="70"/>
    </row>
    <row r="274" spans="2:13" s="107" customFormat="1" ht="13" x14ac:dyDescent="0.3">
      <c r="B274" s="70"/>
      <c r="D274" s="62"/>
      <c r="E274" s="62"/>
      <c r="F274" s="70"/>
      <c r="M274" s="70"/>
    </row>
    <row r="275" spans="2:13" s="107" customFormat="1" ht="13" x14ac:dyDescent="0.3">
      <c r="B275" s="70"/>
      <c r="D275" s="62"/>
      <c r="E275" s="62"/>
      <c r="F275" s="70"/>
      <c r="M275" s="70"/>
    </row>
    <row r="276" spans="2:13" s="107" customFormat="1" ht="13" x14ac:dyDescent="0.3">
      <c r="B276" s="70"/>
      <c r="D276" s="62"/>
      <c r="E276" s="62"/>
      <c r="F276" s="70"/>
      <c r="M276" s="70"/>
    </row>
    <row r="277" spans="2:13" s="107" customFormat="1" ht="13" x14ac:dyDescent="0.3">
      <c r="B277" s="70"/>
      <c r="D277" s="62"/>
      <c r="E277" s="62"/>
      <c r="F277" s="70"/>
      <c r="M277" s="70"/>
    </row>
    <row r="278" spans="2:13" s="107" customFormat="1" ht="13" x14ac:dyDescent="0.3">
      <c r="B278" s="70"/>
      <c r="D278" s="62"/>
      <c r="E278" s="62"/>
      <c r="F278" s="70"/>
      <c r="M278" s="70"/>
    </row>
    <row r="279" spans="2:13" s="107" customFormat="1" ht="13" x14ac:dyDescent="0.3">
      <c r="B279" s="70"/>
      <c r="D279" s="62"/>
      <c r="E279" s="62"/>
      <c r="F279" s="70"/>
      <c r="M279" s="70"/>
    </row>
    <row r="280" spans="2:13" s="107" customFormat="1" ht="13" x14ac:dyDescent="0.3">
      <c r="B280" s="70"/>
      <c r="D280" s="62"/>
      <c r="E280" s="62"/>
      <c r="F280" s="70"/>
      <c r="M280" s="70"/>
    </row>
    <row r="281" spans="2:13" s="107" customFormat="1" ht="13" x14ac:dyDescent="0.3">
      <c r="B281" s="70"/>
      <c r="D281" s="62"/>
      <c r="E281" s="62"/>
      <c r="F281" s="70"/>
      <c r="M281" s="70"/>
    </row>
    <row r="282" spans="2:13" s="107" customFormat="1" ht="13" x14ac:dyDescent="0.3">
      <c r="B282" s="70"/>
      <c r="D282" s="62"/>
      <c r="E282" s="62"/>
      <c r="F282" s="70"/>
      <c r="M282" s="70"/>
    </row>
    <row r="283" spans="2:13" s="107" customFormat="1" ht="13" x14ac:dyDescent="0.3">
      <c r="B283" s="70"/>
      <c r="D283" s="62"/>
      <c r="E283" s="62"/>
      <c r="F283" s="70"/>
      <c r="M283" s="70"/>
    </row>
    <row r="284" spans="2:13" s="107" customFormat="1" ht="13" x14ac:dyDescent="0.3">
      <c r="B284" s="70"/>
      <c r="D284" s="62"/>
      <c r="E284" s="62"/>
      <c r="F284" s="70"/>
      <c r="M284" s="70"/>
    </row>
    <row r="285" spans="2:13" s="107" customFormat="1" ht="13" x14ac:dyDescent="0.3">
      <c r="B285" s="70"/>
      <c r="D285" s="62"/>
      <c r="E285" s="62"/>
      <c r="F285" s="70"/>
      <c r="M285" s="70"/>
    </row>
    <row r="286" spans="2:13" s="107" customFormat="1" ht="13" x14ac:dyDescent="0.3">
      <c r="B286" s="70"/>
      <c r="D286" s="62"/>
      <c r="E286" s="62"/>
      <c r="F286" s="70"/>
      <c r="M286" s="70"/>
    </row>
    <row r="287" spans="2:13" s="107" customFormat="1" ht="13" x14ac:dyDescent="0.3">
      <c r="B287" s="70"/>
      <c r="D287" s="62"/>
      <c r="E287" s="62"/>
      <c r="F287" s="70"/>
      <c r="M287" s="70"/>
    </row>
    <row r="288" spans="2:13" s="107" customFormat="1" ht="13" x14ac:dyDescent="0.3">
      <c r="B288" s="70"/>
      <c r="D288" s="62"/>
      <c r="E288" s="62"/>
      <c r="F288" s="70"/>
      <c r="M288" s="70"/>
    </row>
    <row r="289" spans="2:13" s="107" customFormat="1" ht="13" x14ac:dyDescent="0.3">
      <c r="B289" s="70"/>
      <c r="D289" s="62"/>
      <c r="E289" s="62"/>
      <c r="F289" s="70"/>
      <c r="M289" s="70"/>
    </row>
    <row r="290" spans="2:13" s="107" customFormat="1" ht="13" x14ac:dyDescent="0.3">
      <c r="B290" s="70"/>
      <c r="D290" s="62"/>
      <c r="E290" s="62"/>
      <c r="F290" s="70"/>
      <c r="M290" s="70"/>
    </row>
    <row r="291" spans="2:13" s="107" customFormat="1" ht="13" x14ac:dyDescent="0.3">
      <c r="B291" s="70"/>
      <c r="D291" s="62"/>
      <c r="E291" s="62"/>
      <c r="F291" s="70"/>
      <c r="M291" s="70"/>
    </row>
    <row r="292" spans="2:13" s="107" customFormat="1" ht="13" x14ac:dyDescent="0.3">
      <c r="B292" s="70"/>
      <c r="D292" s="62"/>
      <c r="E292" s="62"/>
      <c r="F292" s="70"/>
      <c r="M292" s="70"/>
    </row>
    <row r="293" spans="2:13" s="107" customFormat="1" ht="13" x14ac:dyDescent="0.3">
      <c r="B293" s="70"/>
      <c r="D293" s="62"/>
      <c r="E293" s="62"/>
      <c r="F293" s="70"/>
      <c r="M293" s="70"/>
    </row>
    <row r="294" spans="2:13" s="107" customFormat="1" ht="13" x14ac:dyDescent="0.3">
      <c r="B294" s="70"/>
      <c r="D294" s="62"/>
      <c r="E294" s="62"/>
      <c r="F294" s="70"/>
      <c r="M294" s="70"/>
    </row>
    <row r="295" spans="2:13" s="107" customFormat="1" ht="13" x14ac:dyDescent="0.3">
      <c r="B295" s="70"/>
      <c r="D295" s="62"/>
      <c r="E295" s="62"/>
      <c r="F295" s="70"/>
      <c r="M295" s="70"/>
    </row>
    <row r="296" spans="2:13" s="107" customFormat="1" ht="13" x14ac:dyDescent="0.3">
      <c r="B296" s="70"/>
      <c r="D296" s="62"/>
      <c r="E296" s="62"/>
      <c r="F296" s="70"/>
      <c r="M296" s="70"/>
    </row>
    <row r="297" spans="2:13" s="107" customFormat="1" ht="13" x14ac:dyDescent="0.3">
      <c r="B297" s="70"/>
      <c r="D297" s="62"/>
      <c r="E297" s="62"/>
      <c r="F297" s="70"/>
      <c r="M297" s="70"/>
    </row>
    <row r="298" spans="2:13" s="107" customFormat="1" ht="13" x14ac:dyDescent="0.3">
      <c r="B298" s="70"/>
      <c r="D298" s="62"/>
      <c r="E298" s="62"/>
      <c r="F298" s="70"/>
      <c r="M298" s="70"/>
    </row>
    <row r="299" spans="2:13" s="107" customFormat="1" ht="13" x14ac:dyDescent="0.3">
      <c r="B299" s="70"/>
      <c r="D299" s="62"/>
      <c r="E299" s="62"/>
      <c r="F299" s="70"/>
      <c r="M299" s="70"/>
    </row>
    <row r="300" spans="2:13" s="107" customFormat="1" ht="13" x14ac:dyDescent="0.3">
      <c r="B300" s="70"/>
      <c r="D300" s="62"/>
      <c r="E300" s="62"/>
      <c r="F300" s="70"/>
      <c r="M300" s="70"/>
    </row>
    <row r="301" spans="2:13" s="107" customFormat="1" ht="13" x14ac:dyDescent="0.3">
      <c r="B301" s="70"/>
      <c r="D301" s="62"/>
      <c r="E301" s="62"/>
      <c r="F301" s="70"/>
      <c r="M301" s="70"/>
    </row>
    <row r="302" spans="2:13" s="107" customFormat="1" ht="13" x14ac:dyDescent="0.3">
      <c r="B302" s="70"/>
      <c r="D302" s="62"/>
      <c r="E302" s="62"/>
      <c r="F302" s="70"/>
      <c r="M302" s="70"/>
    </row>
    <row r="303" spans="2:13" s="107" customFormat="1" ht="13" x14ac:dyDescent="0.3">
      <c r="B303" s="70"/>
      <c r="D303" s="62"/>
      <c r="E303" s="62"/>
      <c r="F303" s="70"/>
      <c r="M303" s="70"/>
    </row>
    <row r="304" spans="2:13" s="107" customFormat="1" ht="13" x14ac:dyDescent="0.3">
      <c r="B304" s="70"/>
      <c r="D304" s="62"/>
      <c r="E304" s="62"/>
      <c r="F304" s="70"/>
      <c r="M304" s="70"/>
    </row>
    <row r="305" spans="2:13" s="107" customFormat="1" ht="13" x14ac:dyDescent="0.3">
      <c r="B305" s="70"/>
      <c r="D305" s="62"/>
      <c r="E305" s="62"/>
      <c r="F305" s="70"/>
      <c r="M305" s="70"/>
    </row>
    <row r="306" spans="2:13" s="107" customFormat="1" ht="13" x14ac:dyDescent="0.3">
      <c r="B306" s="70"/>
      <c r="D306" s="62"/>
      <c r="E306" s="62"/>
      <c r="F306" s="70"/>
      <c r="M306" s="70"/>
    </row>
    <row r="307" spans="2:13" s="107" customFormat="1" ht="13" x14ac:dyDescent="0.3">
      <c r="B307" s="70"/>
      <c r="D307" s="62"/>
      <c r="E307" s="62"/>
      <c r="F307" s="70"/>
      <c r="M307" s="70"/>
    </row>
    <row r="308" spans="2:13" s="107" customFormat="1" ht="13" x14ac:dyDescent="0.3">
      <c r="B308" s="70"/>
      <c r="D308" s="62"/>
      <c r="E308" s="62"/>
      <c r="F308" s="70"/>
      <c r="M308" s="70"/>
    </row>
    <row r="309" spans="2:13" s="107" customFormat="1" ht="13" x14ac:dyDescent="0.3">
      <c r="B309" s="70"/>
      <c r="D309" s="62"/>
      <c r="E309" s="62"/>
      <c r="F309" s="70"/>
      <c r="M309" s="70"/>
    </row>
    <row r="310" spans="2:13" s="107" customFormat="1" ht="13" x14ac:dyDescent="0.3">
      <c r="B310" s="70"/>
      <c r="D310" s="62"/>
      <c r="E310" s="62"/>
      <c r="F310" s="70"/>
      <c r="M310" s="70"/>
    </row>
    <row r="311" spans="2:13" s="107" customFormat="1" ht="13" x14ac:dyDescent="0.3">
      <c r="B311" s="70"/>
      <c r="D311" s="62"/>
      <c r="E311" s="62"/>
      <c r="F311" s="70"/>
      <c r="M311" s="70"/>
    </row>
    <row r="312" spans="2:13" s="107" customFormat="1" ht="13" x14ac:dyDescent="0.3">
      <c r="B312" s="70"/>
      <c r="D312" s="62"/>
      <c r="E312" s="62"/>
      <c r="F312" s="70"/>
      <c r="M312" s="70"/>
    </row>
    <row r="313" spans="2:13" s="107" customFormat="1" ht="13" x14ac:dyDescent="0.3">
      <c r="B313" s="70"/>
      <c r="D313" s="62"/>
      <c r="E313" s="62"/>
      <c r="F313" s="70"/>
      <c r="M313" s="70"/>
    </row>
    <row r="314" spans="2:13" s="107" customFormat="1" ht="13" x14ac:dyDescent="0.3">
      <c r="B314" s="70"/>
      <c r="D314" s="62"/>
      <c r="E314" s="62"/>
      <c r="F314" s="70"/>
      <c r="M314" s="70"/>
    </row>
    <row r="315" spans="2:13" s="107" customFormat="1" ht="13" x14ac:dyDescent="0.3">
      <c r="B315" s="70"/>
      <c r="D315" s="62"/>
      <c r="E315" s="62"/>
      <c r="F315" s="70"/>
      <c r="M315" s="70"/>
    </row>
    <row r="316" spans="2:13" s="107" customFormat="1" ht="13" x14ac:dyDescent="0.3">
      <c r="B316" s="70"/>
      <c r="D316" s="62"/>
      <c r="E316" s="62"/>
      <c r="F316" s="70"/>
      <c r="M316" s="70"/>
    </row>
    <row r="317" spans="2:13" s="107" customFormat="1" ht="13" x14ac:dyDescent="0.3">
      <c r="B317" s="70"/>
      <c r="D317" s="62"/>
      <c r="E317" s="62"/>
      <c r="F317" s="70"/>
      <c r="M317" s="70"/>
    </row>
    <row r="318" spans="2:13" s="107" customFormat="1" ht="13" x14ac:dyDescent="0.3">
      <c r="B318" s="70"/>
      <c r="D318" s="62"/>
      <c r="E318" s="62"/>
      <c r="F318" s="70"/>
      <c r="M318" s="70"/>
    </row>
    <row r="319" spans="2:13" s="107" customFormat="1" ht="13" x14ac:dyDescent="0.3">
      <c r="B319" s="70"/>
      <c r="D319" s="62"/>
      <c r="E319" s="62"/>
      <c r="F319" s="70"/>
      <c r="M319" s="70"/>
    </row>
    <row r="320" spans="2:13" s="107" customFormat="1" ht="13" x14ac:dyDescent="0.3">
      <c r="B320" s="70"/>
      <c r="D320" s="62"/>
      <c r="E320" s="62"/>
      <c r="F320" s="70"/>
      <c r="M320" s="70"/>
    </row>
    <row r="321" spans="2:13" s="107" customFormat="1" ht="13" x14ac:dyDescent="0.3">
      <c r="B321" s="70"/>
      <c r="D321" s="62"/>
      <c r="E321" s="62"/>
      <c r="F321" s="70"/>
      <c r="M321" s="70"/>
    </row>
    <row r="322" spans="2:13" s="107" customFormat="1" ht="13" x14ac:dyDescent="0.3">
      <c r="B322" s="70"/>
      <c r="D322" s="62"/>
      <c r="E322" s="62"/>
      <c r="F322" s="70"/>
      <c r="M322" s="70"/>
    </row>
    <row r="323" spans="2:13" s="107" customFormat="1" ht="13" x14ac:dyDescent="0.3">
      <c r="B323" s="70"/>
      <c r="D323" s="62"/>
      <c r="E323" s="62"/>
      <c r="F323" s="70"/>
      <c r="M323" s="70"/>
    </row>
    <row r="324" spans="2:13" s="107" customFormat="1" ht="13" x14ac:dyDescent="0.3">
      <c r="B324" s="70"/>
      <c r="D324" s="62"/>
      <c r="E324" s="62"/>
      <c r="F324" s="70"/>
      <c r="M324" s="70"/>
    </row>
    <row r="325" spans="2:13" s="107" customFormat="1" ht="13" x14ac:dyDescent="0.3">
      <c r="B325" s="70"/>
      <c r="D325" s="62"/>
      <c r="E325" s="62"/>
      <c r="F325" s="70"/>
      <c r="M325" s="70"/>
    </row>
    <row r="326" spans="2:13" s="107" customFormat="1" ht="13" x14ac:dyDescent="0.3">
      <c r="B326" s="70"/>
      <c r="D326" s="62"/>
      <c r="E326" s="62"/>
      <c r="F326" s="70"/>
      <c r="M326" s="70"/>
    </row>
    <row r="327" spans="2:13" s="107" customFormat="1" ht="13" x14ac:dyDescent="0.3">
      <c r="B327" s="70"/>
      <c r="D327" s="62"/>
      <c r="E327" s="62"/>
      <c r="F327" s="70"/>
      <c r="M327" s="70"/>
    </row>
    <row r="328" spans="2:13" s="107" customFormat="1" ht="13" x14ac:dyDescent="0.3">
      <c r="B328" s="70"/>
      <c r="D328" s="62"/>
      <c r="E328" s="62"/>
      <c r="F328" s="70"/>
      <c r="M328" s="70"/>
    </row>
    <row r="329" spans="2:13" s="107" customFormat="1" ht="13" x14ac:dyDescent="0.3">
      <c r="B329" s="70"/>
      <c r="D329" s="62"/>
      <c r="E329" s="62"/>
      <c r="F329" s="70"/>
      <c r="M329" s="70"/>
    </row>
    <row r="330" spans="2:13" s="107" customFormat="1" ht="13" x14ac:dyDescent="0.3">
      <c r="B330" s="70"/>
      <c r="D330" s="62"/>
      <c r="E330" s="62"/>
      <c r="F330" s="70"/>
      <c r="M330" s="70"/>
    </row>
    <row r="331" spans="2:13" s="107" customFormat="1" ht="13" x14ac:dyDescent="0.3">
      <c r="B331" s="70"/>
      <c r="D331" s="62"/>
      <c r="E331" s="62"/>
      <c r="F331" s="70"/>
      <c r="M331" s="70"/>
    </row>
    <row r="332" spans="2:13" s="107" customFormat="1" ht="13" x14ac:dyDescent="0.3">
      <c r="B332" s="70"/>
      <c r="D332" s="62"/>
      <c r="E332" s="62"/>
      <c r="F332" s="70"/>
      <c r="M332" s="70"/>
    </row>
    <row r="333" spans="2:13" s="107" customFormat="1" ht="13" x14ac:dyDescent="0.3">
      <c r="B333" s="70"/>
      <c r="D333" s="62"/>
      <c r="E333" s="62"/>
      <c r="F333" s="70"/>
      <c r="M333" s="70"/>
    </row>
    <row r="334" spans="2:13" s="107" customFormat="1" ht="13" x14ac:dyDescent="0.3">
      <c r="B334" s="70"/>
      <c r="D334" s="62"/>
      <c r="E334" s="62"/>
      <c r="F334" s="70"/>
      <c r="M334" s="70"/>
    </row>
    <row r="335" spans="2:13" s="107" customFormat="1" ht="13" x14ac:dyDescent="0.3">
      <c r="B335" s="70"/>
      <c r="D335" s="62"/>
      <c r="E335" s="62"/>
      <c r="F335" s="70"/>
      <c r="M335" s="70"/>
    </row>
    <row r="336" spans="2:13" s="107" customFormat="1" ht="13" x14ac:dyDescent="0.3">
      <c r="B336" s="70"/>
      <c r="D336" s="62"/>
      <c r="E336" s="62"/>
      <c r="F336" s="70"/>
      <c r="M336" s="70"/>
    </row>
    <row r="337" spans="2:13" s="107" customFormat="1" ht="13" x14ac:dyDescent="0.3">
      <c r="B337" s="70"/>
      <c r="D337" s="62"/>
      <c r="E337" s="62"/>
      <c r="F337" s="70"/>
      <c r="M337" s="70"/>
    </row>
    <row r="338" spans="2:13" s="107" customFormat="1" ht="13" x14ac:dyDescent="0.3">
      <c r="B338" s="70"/>
      <c r="D338" s="62"/>
      <c r="E338" s="62"/>
      <c r="F338" s="70"/>
      <c r="M338" s="70"/>
    </row>
    <row r="339" spans="2:13" s="107" customFormat="1" ht="13" x14ac:dyDescent="0.3">
      <c r="B339" s="70"/>
      <c r="D339" s="62"/>
      <c r="E339" s="62"/>
      <c r="F339" s="70"/>
      <c r="M339" s="70"/>
    </row>
    <row r="340" spans="2:13" s="107" customFormat="1" ht="13" x14ac:dyDescent="0.3">
      <c r="B340" s="70"/>
      <c r="D340" s="62"/>
      <c r="E340" s="62"/>
      <c r="F340" s="70"/>
      <c r="M340" s="70"/>
    </row>
    <row r="341" spans="2:13" s="107" customFormat="1" ht="13" x14ac:dyDescent="0.3">
      <c r="B341" s="70"/>
      <c r="D341" s="62"/>
      <c r="E341" s="62"/>
      <c r="F341" s="70"/>
      <c r="M341" s="70"/>
    </row>
    <row r="342" spans="2:13" s="107" customFormat="1" ht="13" x14ac:dyDescent="0.3">
      <c r="B342" s="70"/>
      <c r="D342" s="62"/>
      <c r="E342" s="62"/>
      <c r="F342" s="70"/>
      <c r="M342" s="70"/>
    </row>
    <row r="343" spans="2:13" s="107" customFormat="1" ht="13" x14ac:dyDescent="0.3">
      <c r="B343" s="70"/>
      <c r="D343" s="62"/>
      <c r="E343" s="62"/>
      <c r="F343" s="70"/>
      <c r="M343" s="70"/>
    </row>
    <row r="344" spans="2:13" s="107" customFormat="1" ht="13" x14ac:dyDescent="0.3">
      <c r="B344" s="70"/>
      <c r="D344" s="62"/>
      <c r="E344" s="62"/>
      <c r="F344" s="70"/>
      <c r="M344" s="70"/>
    </row>
    <row r="345" spans="2:13" s="107" customFormat="1" ht="13" x14ac:dyDescent="0.3">
      <c r="B345" s="70"/>
      <c r="D345" s="62"/>
      <c r="E345" s="62"/>
      <c r="F345" s="70"/>
      <c r="M345" s="70"/>
    </row>
    <row r="346" spans="2:13" s="107" customFormat="1" ht="13" x14ac:dyDescent="0.3">
      <c r="B346" s="70"/>
      <c r="D346" s="62"/>
      <c r="E346" s="62"/>
      <c r="F346" s="70"/>
      <c r="M346" s="70"/>
    </row>
    <row r="347" spans="2:13" s="107" customFormat="1" ht="13" x14ac:dyDescent="0.3">
      <c r="B347" s="70"/>
      <c r="D347" s="62"/>
      <c r="E347" s="62"/>
      <c r="F347" s="70"/>
      <c r="M347" s="70"/>
    </row>
    <row r="348" spans="2:13" s="107" customFormat="1" ht="13" x14ac:dyDescent="0.3">
      <c r="B348" s="70"/>
      <c r="D348" s="62"/>
      <c r="E348" s="62"/>
      <c r="F348" s="70"/>
      <c r="M348" s="70"/>
    </row>
    <row r="349" spans="2:13" s="107" customFormat="1" ht="13" x14ac:dyDescent="0.3">
      <c r="B349" s="70"/>
      <c r="D349" s="62"/>
      <c r="E349" s="62"/>
      <c r="F349" s="70"/>
      <c r="M349" s="70"/>
    </row>
    <row r="350" spans="2:13" s="107" customFormat="1" ht="13" x14ac:dyDescent="0.3">
      <c r="B350" s="70"/>
      <c r="D350" s="62"/>
      <c r="E350" s="62"/>
      <c r="F350" s="70"/>
      <c r="M350" s="70"/>
    </row>
    <row r="351" spans="2:13" s="107" customFormat="1" ht="13" x14ac:dyDescent="0.3">
      <c r="B351" s="70"/>
      <c r="D351" s="62"/>
      <c r="E351" s="62"/>
      <c r="F351" s="70"/>
      <c r="M351" s="70"/>
    </row>
    <row r="352" spans="2:13" s="107" customFormat="1" ht="13" x14ac:dyDescent="0.3">
      <c r="B352" s="70"/>
      <c r="D352" s="62"/>
      <c r="E352" s="62"/>
      <c r="F352" s="70"/>
      <c r="M352" s="70"/>
    </row>
    <row r="353" spans="2:13" s="107" customFormat="1" ht="13" x14ac:dyDescent="0.3">
      <c r="B353" s="70"/>
      <c r="D353" s="62"/>
      <c r="E353" s="62"/>
      <c r="F353" s="70"/>
      <c r="M353" s="70"/>
    </row>
    <row r="354" spans="2:13" s="107" customFormat="1" ht="13" x14ac:dyDescent="0.3">
      <c r="B354" s="70"/>
      <c r="D354" s="62"/>
      <c r="E354" s="62"/>
      <c r="F354" s="70"/>
      <c r="M354" s="70"/>
    </row>
    <row r="355" spans="2:13" s="107" customFormat="1" ht="13" x14ac:dyDescent="0.3">
      <c r="B355" s="70"/>
      <c r="D355" s="62"/>
      <c r="E355" s="62"/>
      <c r="F355" s="70"/>
      <c r="M355" s="70"/>
    </row>
    <row r="356" spans="2:13" s="107" customFormat="1" ht="13" x14ac:dyDescent="0.3">
      <c r="B356" s="70"/>
      <c r="D356" s="62"/>
      <c r="E356" s="62"/>
      <c r="F356" s="70"/>
      <c r="M356" s="70"/>
    </row>
    <row r="357" spans="2:13" s="107" customFormat="1" ht="13" x14ac:dyDescent="0.3">
      <c r="B357" s="70"/>
      <c r="D357" s="62"/>
      <c r="E357" s="62"/>
      <c r="F357" s="70"/>
      <c r="M357" s="70"/>
    </row>
    <row r="358" spans="2:13" s="107" customFormat="1" ht="13" x14ac:dyDescent="0.3">
      <c r="B358" s="70"/>
      <c r="D358" s="62"/>
      <c r="E358" s="62"/>
      <c r="F358" s="70"/>
      <c r="M358" s="70"/>
    </row>
    <row r="359" spans="2:13" s="107" customFormat="1" ht="13" x14ac:dyDescent="0.3">
      <c r="B359" s="70"/>
      <c r="D359" s="62"/>
      <c r="E359" s="62"/>
      <c r="F359" s="70"/>
      <c r="M359" s="70"/>
    </row>
    <row r="360" spans="2:13" s="107" customFormat="1" ht="13" x14ac:dyDescent="0.3">
      <c r="B360" s="70"/>
      <c r="D360" s="62"/>
      <c r="E360" s="62"/>
      <c r="F360" s="70"/>
      <c r="M360" s="70"/>
    </row>
    <row r="361" spans="2:13" s="107" customFormat="1" ht="13" x14ac:dyDescent="0.3">
      <c r="B361" s="70"/>
      <c r="D361" s="62"/>
      <c r="E361" s="62"/>
      <c r="F361" s="70"/>
      <c r="M361" s="70"/>
    </row>
    <row r="362" spans="2:13" s="107" customFormat="1" ht="13" x14ac:dyDescent="0.3">
      <c r="B362" s="70"/>
      <c r="D362" s="62"/>
      <c r="E362" s="62"/>
      <c r="F362" s="70"/>
      <c r="M362" s="70"/>
    </row>
    <row r="363" spans="2:13" s="107" customFormat="1" ht="13" x14ac:dyDescent="0.3">
      <c r="B363" s="70"/>
      <c r="D363" s="62"/>
      <c r="E363" s="62"/>
      <c r="F363" s="70"/>
      <c r="M363" s="70"/>
    </row>
    <row r="364" spans="2:13" s="107" customFormat="1" ht="13" x14ac:dyDescent="0.3">
      <c r="B364" s="70"/>
      <c r="D364" s="62"/>
      <c r="E364" s="62"/>
      <c r="F364" s="70"/>
      <c r="M364" s="70"/>
    </row>
    <row r="365" spans="2:13" s="107" customFormat="1" ht="13" x14ac:dyDescent="0.3">
      <c r="B365" s="70"/>
      <c r="D365" s="62"/>
      <c r="E365" s="62"/>
      <c r="F365" s="70"/>
      <c r="M365" s="70"/>
    </row>
    <row r="366" spans="2:13" s="107" customFormat="1" ht="13" x14ac:dyDescent="0.3">
      <c r="B366" s="70"/>
      <c r="D366" s="62"/>
      <c r="E366" s="62"/>
      <c r="F366" s="70"/>
      <c r="M366" s="70"/>
    </row>
    <row r="367" spans="2:13" s="107" customFormat="1" ht="13" x14ac:dyDescent="0.3">
      <c r="B367" s="70"/>
      <c r="D367" s="62"/>
      <c r="E367" s="62"/>
      <c r="F367" s="70"/>
      <c r="M367" s="70"/>
    </row>
    <row r="368" spans="2:13" s="107" customFormat="1" ht="13" x14ac:dyDescent="0.3">
      <c r="B368" s="70"/>
      <c r="D368" s="62"/>
      <c r="E368" s="62"/>
      <c r="F368" s="70"/>
      <c r="M368" s="70"/>
    </row>
    <row r="369" spans="1:13" s="107" customFormat="1" ht="13" x14ac:dyDescent="0.3">
      <c r="B369" s="70"/>
      <c r="D369" s="62"/>
      <c r="E369" s="62"/>
      <c r="F369" s="70"/>
      <c r="M369" s="70"/>
    </row>
    <row r="370" spans="1:13" s="107" customFormat="1" ht="13" x14ac:dyDescent="0.3">
      <c r="B370" s="70"/>
      <c r="D370" s="62"/>
      <c r="E370" s="62"/>
      <c r="F370" s="70"/>
      <c r="M370" s="70"/>
    </row>
    <row r="371" spans="1:13" s="107" customFormat="1" ht="13" x14ac:dyDescent="0.3">
      <c r="B371" s="70"/>
      <c r="D371" s="62"/>
      <c r="E371" s="62"/>
      <c r="F371" s="70"/>
      <c r="M371" s="70"/>
    </row>
    <row r="372" spans="1:13" s="107" customFormat="1" ht="13" x14ac:dyDescent="0.3">
      <c r="B372" s="70"/>
      <c r="D372" s="62"/>
      <c r="E372" s="62"/>
      <c r="F372" s="70"/>
      <c r="M372" s="70"/>
    </row>
    <row r="373" spans="1:13" s="107" customFormat="1" ht="13" x14ac:dyDescent="0.3">
      <c r="B373" s="70"/>
      <c r="D373" s="62"/>
      <c r="E373" s="62"/>
      <c r="F373" s="70"/>
      <c r="M373" s="70"/>
    </row>
    <row r="374" spans="1:13" s="107" customFormat="1" ht="13" x14ac:dyDescent="0.3">
      <c r="B374" s="70"/>
      <c r="D374" s="62"/>
      <c r="E374" s="62"/>
      <c r="F374" s="70"/>
      <c r="M374" s="70"/>
    </row>
    <row r="375" spans="1:13" s="107" customFormat="1" ht="13" x14ac:dyDescent="0.3">
      <c r="B375" s="70"/>
      <c r="D375" s="62"/>
      <c r="E375" s="62"/>
      <c r="F375" s="70"/>
      <c r="M375" s="70"/>
    </row>
    <row r="376" spans="1:13" s="107" customFormat="1" ht="13" x14ac:dyDescent="0.3">
      <c r="B376" s="70"/>
      <c r="D376" s="62"/>
      <c r="E376" s="62"/>
      <c r="F376" s="70"/>
      <c r="M376" s="70"/>
    </row>
    <row r="377" spans="1:13" s="107" customFormat="1" ht="13" x14ac:dyDescent="0.3">
      <c r="B377" s="70"/>
      <c r="D377" s="62"/>
      <c r="E377" s="62"/>
      <c r="F377" s="70"/>
      <c r="M377" s="70"/>
    </row>
    <row r="378" spans="1:13" s="107" customFormat="1" ht="13" x14ac:dyDescent="0.3">
      <c r="B378" s="70"/>
      <c r="D378" s="62"/>
      <c r="E378" s="62"/>
      <c r="F378" s="70"/>
      <c r="M378" s="70"/>
    </row>
    <row r="379" spans="1:13" s="107" customFormat="1" ht="13" x14ac:dyDescent="0.3">
      <c r="B379" s="70"/>
      <c r="D379" s="62"/>
      <c r="E379" s="62"/>
      <c r="F379" s="70"/>
      <c r="M379" s="70"/>
    </row>
    <row r="380" spans="1:13" s="107" customFormat="1" ht="13" x14ac:dyDescent="0.3">
      <c r="B380" s="70"/>
      <c r="D380" s="62"/>
      <c r="E380" s="62"/>
      <c r="F380" s="70"/>
      <c r="M380" s="70"/>
    </row>
    <row r="381" spans="1:13" s="107" customFormat="1" ht="13" x14ac:dyDescent="0.3">
      <c r="B381" s="70"/>
      <c r="D381" s="62"/>
      <c r="E381" s="62"/>
      <c r="F381" s="70"/>
      <c r="M381" s="70"/>
    </row>
    <row r="382" spans="1:13" s="107" customFormat="1" ht="13" x14ac:dyDescent="0.3">
      <c r="B382" s="70"/>
      <c r="D382" s="62"/>
      <c r="E382" s="62"/>
      <c r="F382" s="70"/>
      <c r="M382" s="70"/>
    </row>
    <row r="383" spans="1:13" s="107" customFormat="1" ht="13" x14ac:dyDescent="0.3">
      <c r="B383" s="70"/>
      <c r="D383" s="62"/>
      <c r="E383" s="62"/>
      <c r="F383" s="70"/>
      <c r="M383" s="70"/>
    </row>
    <row r="384" spans="1:13" s="107" customFormat="1" ht="13" x14ac:dyDescent="0.3">
      <c r="A384" s="63"/>
      <c r="B384" s="63"/>
      <c r="C384" s="63"/>
      <c r="D384" s="62"/>
      <c r="E384" s="62"/>
      <c r="F384" s="63"/>
      <c r="G384" s="63"/>
      <c r="H384" s="63"/>
      <c r="M384" s="70"/>
    </row>
    <row r="393" s="63" customFormat="1" ht="12.75" customHeight="1" x14ac:dyDescent="0.3"/>
    <row r="394" s="63" customFormat="1" ht="13" x14ac:dyDescent="0.3"/>
    <row r="395" s="63" customFormat="1" ht="13" x14ac:dyDescent="0.3"/>
    <row r="396" s="63" customFormat="1" ht="13" x14ac:dyDescent="0.3"/>
    <row r="397" s="63" customFormat="1" ht="13" x14ac:dyDescent="0.3"/>
    <row r="398" s="63" customFormat="1" ht="13" x14ac:dyDescent="0.3"/>
    <row r="399" s="63" customFormat="1" ht="13" x14ac:dyDescent="0.3"/>
    <row r="400" s="63" customFormat="1" ht="13" x14ac:dyDescent="0.3"/>
    <row r="401" s="63" customFormat="1" ht="13" x14ac:dyDescent="0.3"/>
    <row r="402" s="63" customFormat="1" ht="13" x14ac:dyDescent="0.3"/>
    <row r="403" s="63" customFormat="1" ht="13" x14ac:dyDescent="0.3"/>
    <row r="404" s="63" customFormat="1" ht="13" x14ac:dyDescent="0.3"/>
    <row r="405" s="63" customFormat="1" ht="13" x14ac:dyDescent="0.3"/>
    <row r="406" s="63" customFormat="1" ht="13" x14ac:dyDescent="0.3"/>
    <row r="407" s="63" customFormat="1" ht="13" x14ac:dyDescent="0.3"/>
    <row r="408" s="63" customFormat="1" ht="13" x14ac:dyDescent="0.3"/>
    <row r="409" s="63" customFormat="1" ht="13" x14ac:dyDescent="0.3"/>
    <row r="410" s="63" customFormat="1" ht="13" x14ac:dyDescent="0.3"/>
    <row r="411" s="63" customFormat="1" ht="13" x14ac:dyDescent="0.3"/>
    <row r="425" s="63" customFormat="1" ht="12.75" customHeight="1" x14ac:dyDescent="0.3"/>
    <row r="426" s="63" customFormat="1" ht="13" x14ac:dyDescent="0.3"/>
    <row r="427" s="63" customFormat="1" ht="13" x14ac:dyDescent="0.3"/>
    <row r="428" s="63" customFormat="1" ht="13" x14ac:dyDescent="0.3"/>
    <row r="429" s="63" customFormat="1" ht="13" x14ac:dyDescent="0.3"/>
  </sheetData>
  <sortState xmlns:xlrd2="http://schemas.microsoft.com/office/spreadsheetml/2017/richdata2" ref="J4:M17">
    <sortCondition ref="L4:L17"/>
    <sortCondition ref="J4:J17"/>
  </sortState>
  <mergeCells count="4">
    <mergeCell ref="A1:G1"/>
    <mergeCell ref="A2:G2"/>
    <mergeCell ref="J1:R1"/>
    <mergeCell ref="J2:R2"/>
  </mergeCells>
  <phoneticPr fontId="73" type="noConversion"/>
  <conditionalFormatting sqref="C3:C5 M59">
    <cfRule type="containsErrors" dxfId="303" priority="5">
      <formula>ISERROR(C3)</formula>
    </cfRule>
  </conditionalFormatting>
  <conditionalFormatting sqref="C80:C114">
    <cfRule type="containsErrors" dxfId="302" priority="1">
      <formula>ISERROR(C80)</formula>
    </cfRule>
  </conditionalFormatting>
  <conditionalFormatting sqref="L67:L68">
    <cfRule type="duplicateValues" dxfId="301" priority="2"/>
    <cfRule type="duplicateValues" dxfId="300" priority="3"/>
    <cfRule type="duplicateValues" dxfId="299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ÇİFT KIZ</vt:lpstr>
      <vt:lpstr>ÇİFT ERKEK</vt:lpstr>
      <vt:lpstr>KARMA</vt:lpstr>
      <vt:lpstr>İCMAL</vt:lpstr>
      <vt:lpstr>TAKIMLAR KATILIM</vt:lpstr>
      <vt:lpstr>ERK</vt:lpstr>
      <vt:lpstr>KIZ</vt:lpstr>
      <vt:lpstr>FERDİ KATILIM</vt:lpstr>
      <vt:lpstr>TŞ</vt:lpstr>
      <vt:lpstr>GRUP</vt:lpstr>
      <vt:lpstr>ERKEK PUAN</vt:lpstr>
      <vt:lpstr>KIZ PUAN</vt:lpstr>
      <vt:lpstr>BÖLGE</vt:lpstr>
      <vt:lpstr>TAKIMLAR OYUNCU LİSTE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2026-08-30T15:10:04Z</dcterms:modified>
</cp:coreProperties>
</file>