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OneDrive\Desktop\ankara\"/>
    </mc:Choice>
  </mc:AlternateContent>
  <xr:revisionPtr revIDLastSave="0" documentId="8_{51FBC4E9-2792-4227-A21F-6A186FC09F2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kım Ferdi Form" sheetId="4" r:id="rId1"/>
    <sheet name="Sheet1" sheetId="5" state="hidden" r:id="rId2"/>
  </sheets>
  <definedNames>
    <definedName name="_xlnm.Print_Area" localSheetId="0">'Takım Ferdi Form'!$A$1:$N$51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F14" i="4"/>
  <c r="D14" i="4" s="1"/>
  <c r="E15" i="4"/>
  <c r="F15" i="4"/>
  <c r="D15" i="4" s="1"/>
  <c r="E16" i="4"/>
  <c r="F16" i="4"/>
  <c r="D16" i="4" s="1"/>
  <c r="E17" i="4"/>
  <c r="F17" i="4"/>
  <c r="D17" i="4" s="1"/>
  <c r="E18" i="4"/>
  <c r="F18" i="4"/>
  <c r="D18" i="4" s="1"/>
  <c r="D19" i="4"/>
  <c r="E19" i="4"/>
  <c r="F19" i="4"/>
  <c r="D20" i="4"/>
  <c r="E20" i="4"/>
  <c r="F20" i="4"/>
  <c r="E21" i="4"/>
  <c r="F21" i="4"/>
  <c r="D21" i="4" s="1"/>
  <c r="E22" i="4"/>
  <c r="F22" i="4"/>
  <c r="D22" i="4" s="1"/>
  <c r="E23" i="4"/>
  <c r="F23" i="4"/>
  <c r="D23" i="4" s="1"/>
  <c r="E24" i="4"/>
  <c r="F24" i="4"/>
  <c r="D24" i="4" s="1"/>
  <c r="E25" i="4"/>
  <c r="F25" i="4"/>
  <c r="D25" i="4" s="1"/>
  <c r="E26" i="4"/>
  <c r="F26" i="4"/>
  <c r="D26" i="4" s="1"/>
  <c r="E27" i="4"/>
  <c r="F27" i="4"/>
  <c r="D27" i="4" s="1"/>
  <c r="E28" i="4"/>
  <c r="F28" i="4"/>
  <c r="D28" i="4" s="1"/>
  <c r="E29" i="4"/>
  <c r="F29" i="4"/>
  <c r="D29" i="4" s="1"/>
  <c r="E30" i="4"/>
  <c r="F30" i="4"/>
  <c r="D30" i="4" s="1"/>
  <c r="E31" i="4"/>
  <c r="F31" i="4"/>
  <c r="D31" i="4" s="1"/>
  <c r="E32" i="4"/>
  <c r="F32" i="4"/>
  <c r="D32" i="4" s="1"/>
  <c r="E33" i="4"/>
  <c r="F33" i="4"/>
  <c r="D33" i="4" s="1"/>
  <c r="E34" i="4"/>
  <c r="F34" i="4"/>
  <c r="D34" i="4" s="1"/>
  <c r="E35" i="4"/>
  <c r="F35" i="4"/>
  <c r="D35" i="4" s="1"/>
  <c r="E12" i="4"/>
  <c r="F12" i="4"/>
  <c r="D12" i="4" s="1"/>
  <c r="E13" i="4"/>
  <c r="F13" i="4"/>
  <c r="D13" i="4" s="1"/>
  <c r="F36" i="4"/>
  <c r="D36" i="4" s="1"/>
  <c r="E36" i="4"/>
</calcChain>
</file>

<file path=xl/sharedStrings.xml><?xml version="1.0" encoding="utf-8"?>
<sst xmlns="http://schemas.openxmlformats.org/spreadsheetml/2006/main" count="190" uniqueCount="186">
  <si>
    <t>BALIKESİR</t>
  </si>
  <si>
    <t>AĞRI</t>
  </si>
  <si>
    <t>BARTIN</t>
  </si>
  <si>
    <t>AKSARAY</t>
  </si>
  <si>
    <t>AMASYA</t>
  </si>
  <si>
    <t>BİLECİK</t>
  </si>
  <si>
    <t>ANTALYA</t>
  </si>
  <si>
    <t>ANKARA</t>
  </si>
  <si>
    <t>BOLU</t>
  </si>
  <si>
    <t>AYDIN</t>
  </si>
  <si>
    <t>ARDAHAN</t>
  </si>
  <si>
    <t>BURSA</t>
  </si>
  <si>
    <t>BURDUR</t>
  </si>
  <si>
    <t>ARTVİN</t>
  </si>
  <si>
    <t>ÇANAKKALE</t>
  </si>
  <si>
    <t>DENİZLİ</t>
  </si>
  <si>
    <t>BAYBURT</t>
  </si>
  <si>
    <t>DÜZCE</t>
  </si>
  <si>
    <t>ISPARTA</t>
  </si>
  <si>
    <t>ÇANKIRI</t>
  </si>
  <si>
    <t>EDİRNE</t>
  </si>
  <si>
    <t>İZMİR</t>
  </si>
  <si>
    <t>ÇORUM</t>
  </si>
  <si>
    <t>ESKİŞEHİR</t>
  </si>
  <si>
    <t>KARAMAN</t>
  </si>
  <si>
    <t>ERZİNCAN</t>
  </si>
  <si>
    <t>İSTANBUL</t>
  </si>
  <si>
    <t>KONYA</t>
  </si>
  <si>
    <t>ERZURUM</t>
  </si>
  <si>
    <t>KARABÜK</t>
  </si>
  <si>
    <t>KÜTAHYA</t>
  </si>
  <si>
    <t>GİRESUN</t>
  </si>
  <si>
    <t>KIRKLARELİ</t>
  </si>
  <si>
    <t>MANİSA</t>
  </si>
  <si>
    <t>GÜMÜŞHANE</t>
  </si>
  <si>
    <t>KOCAELİ</t>
  </si>
  <si>
    <t>MUĞLA</t>
  </si>
  <si>
    <t>IĞDIR</t>
  </si>
  <si>
    <t>SAKARYA</t>
  </si>
  <si>
    <t>UŞAK</t>
  </si>
  <si>
    <t>KARS</t>
  </si>
  <si>
    <t>TEKİRDAĞ</t>
  </si>
  <si>
    <t>KASTAMONU</t>
  </si>
  <si>
    <t>YALOVA</t>
  </si>
  <si>
    <t>KIRIKKALE</t>
  </si>
  <si>
    <t>ZONGULDAK</t>
  </si>
  <si>
    <t>ORDU</t>
  </si>
  <si>
    <t>RİZE</t>
  </si>
  <si>
    <t>SAMSUN</t>
  </si>
  <si>
    <t>SİNOP</t>
  </si>
  <si>
    <t>SİVAS</t>
  </si>
  <si>
    <t>TOKAT</t>
  </si>
  <si>
    <t>TRABZON</t>
  </si>
  <si>
    <t>YOZGAT</t>
  </si>
  <si>
    <t>No</t>
  </si>
  <si>
    <t>Katılım</t>
  </si>
  <si>
    <t>TÜRKİYE MASA TENİSİ FEDERASYONU BAŞKANLIĞI</t>
  </si>
  <si>
    <t>KATILIM FORMU</t>
  </si>
  <si>
    <t>Adı Soyadı</t>
  </si>
  <si>
    <t>Görevi</t>
  </si>
  <si>
    <t>Cinsiyeti</t>
  </si>
  <si>
    <t>Doğum Tarihi</t>
  </si>
  <si>
    <t>Lisans No</t>
  </si>
  <si>
    <t>T.C. Kimlik No</t>
  </si>
  <si>
    <t>Kulüp Yetkilisi / Antrenör</t>
  </si>
  <si>
    <t>Katılım :</t>
  </si>
  <si>
    <t>Şehir</t>
  </si>
  <si>
    <t>ADANA</t>
  </si>
  <si>
    <t>ADIYAMAN</t>
  </si>
  <si>
    <t>AFYONKARAHİSAR</t>
  </si>
  <si>
    <t>BİNGÖL</t>
  </si>
  <si>
    <t>BİTLİS</t>
  </si>
  <si>
    <t>DİYARBAKIR</t>
  </si>
  <si>
    <t>ELAZIĞ</t>
  </si>
  <si>
    <t>GAZİANTEP</t>
  </si>
  <si>
    <t>HAKKARİ</t>
  </si>
  <si>
    <t>HATAY</t>
  </si>
  <si>
    <t>MERSİN</t>
  </si>
  <si>
    <t>KAYSERİ</t>
  </si>
  <si>
    <t>KIRŞEHİR</t>
  </si>
  <si>
    <t>MALATYA</t>
  </si>
  <si>
    <t>KAHRAMANMARAŞ</t>
  </si>
  <si>
    <t>MARDİN</t>
  </si>
  <si>
    <t>MUŞ</t>
  </si>
  <si>
    <t>NEVŞEHİR</t>
  </si>
  <si>
    <t>NİĞDE</t>
  </si>
  <si>
    <t>SİİRT</t>
  </si>
  <si>
    <t>TUNCELİ</t>
  </si>
  <si>
    <t>ŞANLIURFA</t>
  </si>
  <si>
    <t>VAN</t>
  </si>
  <si>
    <t>BATMAN</t>
  </si>
  <si>
    <t>ŞIRNAK</t>
  </si>
  <si>
    <t>KİLİS</t>
  </si>
  <si>
    <t>OSMANİYE</t>
  </si>
  <si>
    <t>ADN</t>
  </si>
  <si>
    <t>AFY</t>
  </si>
  <si>
    <t>AĞR</t>
  </si>
  <si>
    <t>İl</t>
  </si>
  <si>
    <t>Kulüp</t>
  </si>
  <si>
    <t>Spor Kulübü Adı             :</t>
  </si>
  <si>
    <t>Antrenör Ad Soyad      :</t>
  </si>
  <si>
    <t>Antrenör Cep Tel.        :</t>
  </si>
  <si>
    <t>Antrenör E-Mail          :</t>
  </si>
  <si>
    <t>Spor Kulübü İli                :</t>
  </si>
  <si>
    <t>ADY</t>
  </si>
  <si>
    <t>AMS</t>
  </si>
  <si>
    <t>ANK</t>
  </si>
  <si>
    <t>ANT</t>
  </si>
  <si>
    <t>ART</t>
  </si>
  <si>
    <t>AYD</t>
  </si>
  <si>
    <t>BLK</t>
  </si>
  <si>
    <t>BLC</t>
  </si>
  <si>
    <t>BNG</t>
  </si>
  <si>
    <t>BTL</t>
  </si>
  <si>
    <t>BOL</t>
  </si>
  <si>
    <t>BRD</t>
  </si>
  <si>
    <t>BRS</t>
  </si>
  <si>
    <t>ÇNK</t>
  </si>
  <si>
    <t>ÇNR</t>
  </si>
  <si>
    <t>ÇRM</t>
  </si>
  <si>
    <t>DNZ</t>
  </si>
  <si>
    <t>DYB</t>
  </si>
  <si>
    <t>EDR</t>
  </si>
  <si>
    <t>ELZ</t>
  </si>
  <si>
    <t>ERC</t>
  </si>
  <si>
    <t>ERZ</t>
  </si>
  <si>
    <t>ESK</t>
  </si>
  <si>
    <t>GZT</t>
  </si>
  <si>
    <t>GRS</t>
  </si>
  <si>
    <t>GMŞ</t>
  </si>
  <si>
    <t>HKR</t>
  </si>
  <si>
    <t>HTY</t>
  </si>
  <si>
    <t>ISP</t>
  </si>
  <si>
    <t>MRS</t>
  </si>
  <si>
    <t>İST</t>
  </si>
  <si>
    <t>İZM</t>
  </si>
  <si>
    <t>KRS</t>
  </si>
  <si>
    <t>KST</t>
  </si>
  <si>
    <t>KYS</t>
  </si>
  <si>
    <t>KRL</t>
  </si>
  <si>
    <t>KRŞ</t>
  </si>
  <si>
    <t>KCL</t>
  </si>
  <si>
    <t>KNY</t>
  </si>
  <si>
    <t>KTH</t>
  </si>
  <si>
    <t>MLT</t>
  </si>
  <si>
    <t>MNS</t>
  </si>
  <si>
    <t>MRD</t>
  </si>
  <si>
    <t>MĞL</t>
  </si>
  <si>
    <t>NVŞ</t>
  </si>
  <si>
    <t>NĞD</t>
  </si>
  <si>
    <t>ORD</t>
  </si>
  <si>
    <t>RİZ</t>
  </si>
  <si>
    <t>SKR</t>
  </si>
  <si>
    <t>SMS</t>
  </si>
  <si>
    <t>SRT</t>
  </si>
  <si>
    <t>SNP</t>
  </si>
  <si>
    <t>SVS</t>
  </si>
  <si>
    <t>TKD</t>
  </si>
  <si>
    <t>TKT</t>
  </si>
  <si>
    <t>TNC</t>
  </si>
  <si>
    <t>ŞNF</t>
  </si>
  <si>
    <t>UŞK</t>
  </si>
  <si>
    <t>YZT</t>
  </si>
  <si>
    <t>ZNG</t>
  </si>
  <si>
    <t>AKS</t>
  </si>
  <si>
    <t>BYB</t>
  </si>
  <si>
    <t>KRM</t>
  </si>
  <si>
    <t>KRK</t>
  </si>
  <si>
    <t>BTM</t>
  </si>
  <si>
    <t>ŞRN</t>
  </si>
  <si>
    <t>BRT</t>
  </si>
  <si>
    <t>ARD</t>
  </si>
  <si>
    <t>IĞD</t>
  </si>
  <si>
    <t>YLV</t>
  </si>
  <si>
    <t>KRB</t>
  </si>
  <si>
    <t>KLS</t>
  </si>
  <si>
    <t>AOM</t>
  </si>
  <si>
    <t>DZC</t>
  </si>
  <si>
    <t>Takım</t>
  </si>
  <si>
    <t>Grubu</t>
  </si>
  <si>
    <t>YAŞ GRUPLARI TAKIM VE FERDİ</t>
  </si>
  <si>
    <r>
      <rPr>
        <sz val="11"/>
        <rFont val="Calibri"/>
        <family val="2"/>
        <scheme val="minor"/>
      </rPr>
      <t>*</t>
    </r>
    <r>
      <rPr>
        <sz val="11"/>
        <color theme="1" tint="0.499984740745262"/>
        <rFont val="Calibri"/>
        <family val="2"/>
        <scheme val="minor"/>
      </rPr>
      <t xml:space="preserve"> Formu yukarıdaki formatta</t>
    </r>
    <r>
      <rPr>
        <b/>
        <sz val="11"/>
        <rFont val="Calibri"/>
        <family val="2"/>
        <charset val="162"/>
        <scheme val="minor"/>
      </rPr>
      <t xml:space="preserve"> (Excel)</t>
    </r>
    <r>
      <rPr>
        <sz val="11"/>
        <color theme="1" tint="0.499984740745262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masatenisifed@gmail.com;stuncer953@gmail.com</t>
    </r>
    <r>
      <rPr>
        <sz val="11"/>
        <color theme="1" tint="0.499984740745262"/>
        <rFont val="Calibri"/>
        <family val="2"/>
        <scheme val="minor"/>
      </rPr>
      <t xml:space="preserve"> adresine yarışma tarihinden  
   en az </t>
    </r>
    <r>
      <rPr>
        <u/>
        <sz val="11"/>
        <color theme="1" tint="0.499984740745262"/>
        <rFont val="Calibri"/>
        <family val="2"/>
        <scheme val="minor"/>
      </rPr>
      <t>5 gün</t>
    </r>
    <r>
      <rPr>
        <sz val="11"/>
        <color theme="1" tint="0.499984740745262"/>
        <rFont val="Calibri"/>
        <family val="2"/>
        <scheme val="minor"/>
      </rPr>
      <t xml:space="preserve"> önceye kadar gönderilmesi zorunludur. Katılım listeleri, yarışma tarihinden 3 gün önce webde yayınlanacak 
   olup kontrol edilmesi önem arz etmektedir.
</t>
    </r>
    <r>
      <rPr>
        <sz val="11"/>
        <rFont val="Calibri"/>
        <family val="2"/>
        <scheme val="minor"/>
      </rPr>
      <t>*</t>
    </r>
    <r>
      <rPr>
        <sz val="11"/>
        <color theme="1" tint="0.499984740745262"/>
        <rFont val="Calibri"/>
        <family val="2"/>
        <scheme val="minor"/>
      </rPr>
      <t xml:space="preserve"> Takımlar il onaylı kafile listelerinin asıllarını yarışmanın 1. günü Federasyon yetkilisine teslim edeceklerdir.
</t>
    </r>
    <r>
      <rPr>
        <sz val="11"/>
        <rFont val="Calibri"/>
        <family val="2"/>
        <scheme val="minor"/>
      </rPr>
      <t>*</t>
    </r>
    <r>
      <rPr>
        <sz val="11"/>
        <color theme="1" tint="0.499984740745262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Türkiye Şampiyonası kontenjanından davetli sporcular takım yarışmalarına katılacak olup ferdi yarışmalarına
   katılmayacaklardır. </t>
    </r>
  </si>
  <si>
    <t>KMŞ</t>
  </si>
  <si>
    <t>TRB</t>
  </si>
  <si>
    <t>KKTC</t>
  </si>
  <si>
    <t>GENÇLER GRUP TAKIM VE FERDİ YARIŞMALARI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</si>
</sst>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\(000\)\ 000\ 00\ 00"/>
  </numFmts>
  <fonts count="10" x14ac:knownFonts="1"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u/>
      <sz val="11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14" fontId="0" fillId="0" borderId="14" xfId="0" applyNumberFormat="1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14" fontId="0" fillId="0" borderId="15" xfId="0" applyNumberFormat="1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left" vertical="center" shrinkToFit="1"/>
      <protection locked="0"/>
    </xf>
    <xf numFmtId="0" fontId="0" fillId="0" borderId="19" xfId="0" applyBorder="1" applyAlignment="1" applyProtection="1">
      <alignment horizontal="left" vertical="center" shrinkToFit="1"/>
      <protection locked="0"/>
    </xf>
    <xf numFmtId="14" fontId="0" fillId="0" borderId="20" xfId="0" applyNumberFormat="1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0" fillId="0" borderId="16" xfId="0" applyBorder="1" applyAlignment="1" applyProtection="1">
      <alignment horizontal="distributed" vertical="center" indent="1"/>
      <protection locked="0"/>
    </xf>
    <xf numFmtId="0" fontId="0" fillId="0" borderId="6" xfId="0" applyBorder="1" applyAlignment="1" applyProtection="1">
      <alignment horizontal="distributed" vertical="center" inden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23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distributed" vertical="center" indent="1"/>
      <protection locked="0"/>
    </xf>
    <xf numFmtId="0" fontId="1" fillId="0" borderId="1" xfId="1" applyBorder="1" applyAlignment="1" applyProtection="1">
      <alignment horizontal="left" vertical="center" shrinkToFit="1"/>
      <protection locked="0"/>
    </xf>
    <xf numFmtId="0" fontId="1" fillId="0" borderId="2" xfId="1" applyBorder="1" applyAlignment="1" applyProtection="1">
      <alignment horizontal="left" vertical="center" shrinkToFit="1"/>
      <protection locked="0"/>
    </xf>
    <xf numFmtId="164" fontId="0" fillId="0" borderId="1" xfId="0" applyNumberFormat="1" applyBorder="1" applyAlignment="1" applyProtection="1">
      <alignment horizontal="left" vertical="center" shrinkToFit="1"/>
      <protection locked="0"/>
    </xf>
    <xf numFmtId="164" fontId="0" fillId="0" borderId="2" xfId="0" applyNumberFormat="1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</cellXfs>
  <cellStyles count="2">
    <cellStyle name="Köprü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910806</xdr:colOff>
      <xdr:row>0</xdr:row>
      <xdr:rowOff>83029</xdr:rowOff>
    </xdr:from>
    <xdr:to>
      <xdr:col>2</xdr:col>
      <xdr:colOff>1411138</xdr:colOff>
      <xdr:row>2</xdr:row>
      <xdr:rowOff>186545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D502B349-A87E-4C6E-861E-8254D05511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104" y="83029"/>
          <a:ext cx="500332" cy="517584"/>
        </a:xfrm>
        <a:prstGeom prst="rect">
          <a:avLst/>
        </a:prstGeom>
      </xdr:spPr>
    </xdr:pic>
    <xdr:clientData/>
  </xdr:twoCellAnchor>
  <xdr:twoCellAnchor>
    <xdr:from>
      <xdr:col>12</xdr:col>
      <xdr:colOff>733246</xdr:colOff>
      <xdr:row>0</xdr:row>
      <xdr:rowOff>83927</xdr:rowOff>
    </xdr:from>
    <xdr:to>
      <xdr:col>13</xdr:col>
      <xdr:colOff>514350</xdr:colOff>
      <xdr:row>3</xdr:row>
      <xdr:rowOff>41360</xdr:rowOff>
    </xdr:to>
    <xdr:pic>
      <xdr:nvPicPr>
        <xdr:cNvPr id="3" name="Picture 2" descr="Kaynak görüntüyü göster">
          <a:extLst>
            <a:ext uri="{FF2B5EF4-FFF2-40B4-BE49-F238E27FC236}">
              <a16:creationId xmlns:a16="http://schemas.microsoft.com/office/drawing/2014/main" id="{58992F17-5685-44EB-B639-C3D83F309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171" y="83927"/>
          <a:ext cx="514529" cy="557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53"/>
  <sheetViews>
    <sheetView showGridLines="0" tabSelected="1" zoomScaleNormal="100" workbookViewId="0">
      <selection activeCell="H10" sqref="H10"/>
    </sheetView>
  </sheetViews>
  <sheetFormatPr defaultColWidth="3.453125" defaultRowHeight="14.5" x14ac:dyDescent="0.35"/>
  <cols>
    <col min="1" max="1" width="0.81640625" style="11" customWidth="1"/>
    <col min="2" max="2" width="3.453125" style="11"/>
    <col min="3" max="3" width="23.26953125" style="11" customWidth="1"/>
    <col min="4" max="6" width="3.453125" style="11" hidden="1" customWidth="1"/>
    <col min="7" max="8" width="13.26953125" style="11" customWidth="1"/>
    <col min="9" max="9" width="7" style="11" bestFit="1" customWidth="1"/>
    <col min="10" max="10" width="15" style="11" customWidth="1"/>
    <col min="11" max="11" width="17.26953125" style="11" customWidth="1"/>
    <col min="12" max="12" width="9.26953125" style="11" customWidth="1"/>
    <col min="13" max="13" width="8.7265625" style="11" bestFit="1" customWidth="1"/>
    <col min="14" max="14" width="16.54296875" style="11" customWidth="1"/>
    <col min="15" max="16384" width="3.453125" style="11"/>
  </cols>
  <sheetData>
    <row r="1" spans="1:29" ht="15.5" x14ac:dyDescent="0.35">
      <c r="A1" s="31" t="s">
        <v>56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29" ht="15.5" x14ac:dyDescent="0.35">
      <c r="A2" s="31" t="s">
        <v>180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29" ht="15.5" x14ac:dyDescent="0.35">
      <c r="A3" s="31" t="s">
        <v>57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29" ht="15.5" x14ac:dyDescent="0.3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6" spans="1:29" ht="17.149999999999999" customHeight="1" x14ac:dyDescent="0.35">
      <c r="B6" s="38" t="s">
        <v>103</v>
      </c>
      <c r="C6" s="38"/>
      <c r="D6" s="12"/>
      <c r="E6" s="12"/>
      <c r="F6" s="12"/>
      <c r="G6" s="35"/>
      <c r="H6" s="36"/>
      <c r="I6" s="36"/>
      <c r="J6" s="37"/>
      <c r="K6" s="33" t="s">
        <v>100</v>
      </c>
      <c r="L6" s="34"/>
      <c r="M6" s="43"/>
      <c r="N6" s="44"/>
    </row>
    <row r="7" spans="1:29" ht="17.149999999999999" customHeight="1" x14ac:dyDescent="0.35">
      <c r="B7" s="38" t="s">
        <v>99</v>
      </c>
      <c r="C7" s="38"/>
      <c r="D7" s="12"/>
      <c r="E7" s="12"/>
      <c r="F7" s="12"/>
      <c r="G7" s="35"/>
      <c r="H7" s="36"/>
      <c r="I7" s="36"/>
      <c r="J7" s="37"/>
      <c r="K7" s="33" t="s">
        <v>101</v>
      </c>
      <c r="L7" s="34"/>
      <c r="M7" s="41"/>
      <c r="N7" s="42"/>
    </row>
    <row r="8" spans="1:29" ht="17.149999999999999" customHeight="1" x14ac:dyDescent="0.35">
      <c r="B8" s="38" t="s">
        <v>65</v>
      </c>
      <c r="C8" s="38"/>
      <c r="D8" s="12"/>
      <c r="E8" s="12"/>
      <c r="F8" s="12"/>
      <c r="G8" s="35" t="s">
        <v>185</v>
      </c>
      <c r="H8" s="36"/>
      <c r="I8" s="36"/>
      <c r="J8" s="37"/>
      <c r="K8" s="33" t="s">
        <v>102</v>
      </c>
      <c r="L8" s="34"/>
      <c r="M8" s="39"/>
      <c r="N8" s="40"/>
    </row>
    <row r="9" spans="1:29" x14ac:dyDescent="0.35">
      <c r="W9" s="13"/>
      <c r="X9" s="13"/>
      <c r="Y9" s="13"/>
      <c r="Z9" s="13"/>
      <c r="AA9" s="13"/>
      <c r="AB9" s="13"/>
      <c r="AC9" s="13"/>
    </row>
    <row r="10" spans="1:29" x14ac:dyDescent="0.35">
      <c r="H10" s="14"/>
      <c r="I10" s="14"/>
      <c r="L10" s="14"/>
    </row>
    <row r="11" spans="1:29" ht="15.75" customHeight="1" x14ac:dyDescent="0.35">
      <c r="B11" s="15" t="s">
        <v>54</v>
      </c>
      <c r="C11" s="16" t="s">
        <v>58</v>
      </c>
      <c r="D11" s="17" t="s">
        <v>97</v>
      </c>
      <c r="E11" s="17" t="s">
        <v>98</v>
      </c>
      <c r="F11" s="17" t="s">
        <v>97</v>
      </c>
      <c r="G11" s="18" t="s">
        <v>61</v>
      </c>
      <c r="H11" s="18" t="s">
        <v>178</v>
      </c>
      <c r="I11" s="18" t="s">
        <v>55</v>
      </c>
      <c r="J11" s="18" t="s">
        <v>62</v>
      </c>
      <c r="K11" s="18" t="s">
        <v>63</v>
      </c>
      <c r="L11" s="18" t="s">
        <v>179</v>
      </c>
      <c r="M11" s="18" t="s">
        <v>60</v>
      </c>
      <c r="N11" s="18" t="s">
        <v>59</v>
      </c>
    </row>
    <row r="12" spans="1:29" ht="15.75" customHeight="1" x14ac:dyDescent="0.35">
      <c r="B12" s="19">
        <v>1</v>
      </c>
      <c r="C12" s="6"/>
      <c r="D12" s="25" t="str">
        <f>IF(F12&lt;&gt;"",VLOOKUP(F12,Sheet1!$A$2:$B$182,2,0),"")</f>
        <v/>
      </c>
      <c r="E12" s="25" t="str">
        <f t="shared" ref="E12:E13" si="0">IF(C12&lt;&gt;"",$G$7,"")</f>
        <v/>
      </c>
      <c r="F12" s="25" t="str">
        <f t="shared" ref="F12:F13" si="1">IF(C12&lt;&gt;"",$G$6,"")</f>
        <v/>
      </c>
      <c r="G12" s="7"/>
      <c r="H12" s="1"/>
      <c r="I12" s="1"/>
      <c r="J12" s="8"/>
      <c r="K12" s="8"/>
      <c r="L12" s="1"/>
      <c r="M12" s="8"/>
      <c r="N12" s="8"/>
    </row>
    <row r="13" spans="1:29" ht="15.75" customHeight="1" x14ac:dyDescent="0.35">
      <c r="B13" s="20">
        <v>2</v>
      </c>
      <c r="C13" s="10"/>
      <c r="D13" s="25" t="str">
        <f>IF(F13&lt;&gt;"",VLOOKUP(F13,Sheet1!$A$2:$B$182,2,0),"")</f>
        <v/>
      </c>
      <c r="E13" s="25" t="str">
        <f t="shared" si="0"/>
        <v/>
      </c>
      <c r="F13" s="25" t="str">
        <f t="shared" si="1"/>
        <v/>
      </c>
      <c r="G13" s="1"/>
      <c r="H13" s="1"/>
      <c r="I13" s="1"/>
      <c r="J13" s="2"/>
      <c r="K13" s="2"/>
      <c r="L13" s="1"/>
      <c r="M13" s="2"/>
      <c r="N13" s="2"/>
      <c r="AB13" s="21"/>
    </row>
    <row r="14" spans="1:29" ht="15.75" customHeight="1" x14ac:dyDescent="0.35">
      <c r="B14" s="20">
        <v>3</v>
      </c>
      <c r="C14" s="10"/>
      <c r="D14" s="25" t="str">
        <f>IF(F14&lt;&gt;"",VLOOKUP(F14,Sheet1!$A$2:$B$182,2,0),"")</f>
        <v/>
      </c>
      <c r="E14" s="25" t="str">
        <f t="shared" ref="E14:E35" si="2">IF(C14&lt;&gt;"",$G$7,"")</f>
        <v/>
      </c>
      <c r="F14" s="25" t="str">
        <f t="shared" ref="F14:F35" si="3">IF(C14&lt;&gt;"",$G$6,"")</f>
        <v/>
      </c>
      <c r="G14" s="1"/>
      <c r="H14" s="1"/>
      <c r="I14" s="1"/>
      <c r="J14" s="2"/>
      <c r="K14" s="2"/>
      <c r="L14" s="1"/>
      <c r="M14" s="2"/>
      <c r="N14" s="2"/>
    </row>
    <row r="15" spans="1:29" ht="15.75" customHeight="1" x14ac:dyDescent="0.35">
      <c r="B15" s="20">
        <v>4</v>
      </c>
      <c r="C15" s="10"/>
      <c r="D15" s="25" t="str">
        <f>IF(F15&lt;&gt;"",VLOOKUP(F15,Sheet1!$A$2:$B$182,2,0),"")</f>
        <v/>
      </c>
      <c r="E15" s="25" t="str">
        <f t="shared" si="2"/>
        <v/>
      </c>
      <c r="F15" s="25" t="str">
        <f t="shared" si="3"/>
        <v/>
      </c>
      <c r="G15" s="1"/>
      <c r="H15" s="1"/>
      <c r="I15" s="1"/>
      <c r="J15" s="2"/>
      <c r="K15" s="2"/>
      <c r="L15" s="1"/>
      <c r="M15" s="2"/>
      <c r="N15" s="2"/>
    </row>
    <row r="16" spans="1:29" ht="15.75" customHeight="1" x14ac:dyDescent="0.35">
      <c r="B16" s="20">
        <v>5</v>
      </c>
      <c r="C16" s="10"/>
      <c r="D16" s="25" t="str">
        <f>IF(F16&lt;&gt;"",VLOOKUP(F16,Sheet1!$A$2:$B$182,2,0),"")</f>
        <v/>
      </c>
      <c r="E16" s="25" t="str">
        <f t="shared" si="2"/>
        <v/>
      </c>
      <c r="F16" s="25" t="str">
        <f t="shared" si="3"/>
        <v/>
      </c>
      <c r="G16" s="1"/>
      <c r="H16" s="1"/>
      <c r="I16" s="1"/>
      <c r="J16" s="2"/>
      <c r="K16" s="2"/>
      <c r="L16" s="1"/>
      <c r="M16" s="2"/>
      <c r="N16" s="2"/>
    </row>
    <row r="17" spans="2:14" ht="15.75" customHeight="1" x14ac:dyDescent="0.35">
      <c r="B17" s="20">
        <v>6</v>
      </c>
      <c r="C17" s="10"/>
      <c r="D17" s="25" t="str">
        <f>IF(F17&lt;&gt;"",VLOOKUP(F17,Sheet1!$A$2:$B$182,2,0),"")</f>
        <v/>
      </c>
      <c r="E17" s="25" t="str">
        <f t="shared" si="2"/>
        <v/>
      </c>
      <c r="F17" s="25" t="str">
        <f t="shared" si="3"/>
        <v/>
      </c>
      <c r="G17" s="1"/>
      <c r="H17" s="1"/>
      <c r="I17" s="1"/>
      <c r="J17" s="2"/>
      <c r="K17" s="22"/>
      <c r="L17" s="2"/>
      <c r="M17" s="2"/>
      <c r="N17" s="2"/>
    </row>
    <row r="18" spans="2:14" ht="15.75" customHeight="1" x14ac:dyDescent="0.35">
      <c r="B18" s="20">
        <v>7</v>
      </c>
      <c r="C18" s="10"/>
      <c r="D18" s="25" t="str">
        <f>IF(F18&lt;&gt;"",VLOOKUP(F18,Sheet1!$A$2:$B$182,2,0),"")</f>
        <v/>
      </c>
      <c r="E18" s="25" t="str">
        <f t="shared" si="2"/>
        <v/>
      </c>
      <c r="F18" s="25" t="str">
        <f t="shared" si="3"/>
        <v/>
      </c>
      <c r="G18" s="1"/>
      <c r="H18" s="1"/>
      <c r="I18" s="1"/>
      <c r="J18" s="2"/>
      <c r="K18" s="2"/>
      <c r="L18" s="2"/>
      <c r="M18" s="2"/>
      <c r="N18" s="2"/>
    </row>
    <row r="19" spans="2:14" ht="15.75" customHeight="1" x14ac:dyDescent="0.35">
      <c r="B19" s="20">
        <v>8</v>
      </c>
      <c r="C19" s="10"/>
      <c r="D19" s="25" t="str">
        <f>IF(F19&lt;&gt;"",VLOOKUP(F19,Sheet1!$A$2:$B$182,2,0),"")</f>
        <v/>
      </c>
      <c r="E19" s="25" t="str">
        <f t="shared" si="2"/>
        <v/>
      </c>
      <c r="F19" s="25" t="str">
        <f t="shared" si="3"/>
        <v/>
      </c>
      <c r="G19" s="1"/>
      <c r="H19" s="1"/>
      <c r="I19" s="1"/>
      <c r="J19" s="2"/>
      <c r="K19" s="2"/>
      <c r="L19" s="2"/>
      <c r="M19" s="2"/>
      <c r="N19" s="2"/>
    </row>
    <row r="20" spans="2:14" ht="15.75" customHeight="1" x14ac:dyDescent="0.35">
      <c r="B20" s="20">
        <v>9</v>
      </c>
      <c r="C20" s="10"/>
      <c r="D20" s="25" t="str">
        <f>IF(F20&lt;&gt;"",VLOOKUP(F20,Sheet1!$A$2:$B$182,2,0),"")</f>
        <v/>
      </c>
      <c r="E20" s="25" t="str">
        <f t="shared" si="2"/>
        <v/>
      </c>
      <c r="F20" s="25" t="str">
        <f t="shared" si="3"/>
        <v/>
      </c>
      <c r="G20" s="1"/>
      <c r="H20" s="1"/>
      <c r="I20" s="1"/>
      <c r="J20" s="2"/>
      <c r="K20" s="2"/>
      <c r="L20" s="2"/>
      <c r="M20" s="2"/>
      <c r="N20" s="2"/>
    </row>
    <row r="21" spans="2:14" ht="15.75" customHeight="1" x14ac:dyDescent="0.35">
      <c r="B21" s="20">
        <v>10</v>
      </c>
      <c r="C21" s="10"/>
      <c r="D21" s="25" t="str">
        <f>IF(F21&lt;&gt;"",VLOOKUP(F21,Sheet1!$A$2:$B$182,2,0),"")</f>
        <v/>
      </c>
      <c r="E21" s="25" t="str">
        <f t="shared" si="2"/>
        <v/>
      </c>
      <c r="F21" s="25" t="str">
        <f t="shared" si="3"/>
        <v/>
      </c>
      <c r="G21" s="1"/>
      <c r="H21" s="1"/>
      <c r="I21" s="1"/>
      <c r="J21" s="2"/>
      <c r="K21" s="2"/>
      <c r="L21" s="2"/>
      <c r="M21" s="2"/>
      <c r="N21" s="2"/>
    </row>
    <row r="22" spans="2:14" ht="15.75" customHeight="1" x14ac:dyDescent="0.35">
      <c r="B22" s="20">
        <v>11</v>
      </c>
      <c r="C22" s="10"/>
      <c r="D22" s="25" t="str">
        <f>IF(F22&lt;&gt;"",VLOOKUP(F22,Sheet1!$A$2:$B$182,2,0),"")</f>
        <v/>
      </c>
      <c r="E22" s="25" t="str">
        <f t="shared" si="2"/>
        <v/>
      </c>
      <c r="F22" s="25" t="str">
        <f t="shared" si="3"/>
        <v/>
      </c>
      <c r="G22" s="1"/>
      <c r="H22" s="1"/>
      <c r="I22" s="1"/>
      <c r="J22" s="2"/>
      <c r="K22" s="2"/>
      <c r="L22" s="2"/>
      <c r="M22" s="2"/>
      <c r="N22" s="2"/>
    </row>
    <row r="23" spans="2:14" ht="15.75" customHeight="1" x14ac:dyDescent="0.35">
      <c r="B23" s="20">
        <v>12</v>
      </c>
      <c r="C23" s="10"/>
      <c r="D23" s="25" t="str">
        <f>IF(F23&lt;&gt;"",VLOOKUP(F23,Sheet1!$A$2:$B$182,2,0),"")</f>
        <v/>
      </c>
      <c r="E23" s="25" t="str">
        <f t="shared" si="2"/>
        <v/>
      </c>
      <c r="F23" s="25" t="str">
        <f t="shared" si="3"/>
        <v/>
      </c>
      <c r="G23" s="1"/>
      <c r="H23" s="1"/>
      <c r="I23" s="1"/>
      <c r="J23" s="2"/>
      <c r="K23" s="2"/>
      <c r="L23" s="2"/>
      <c r="M23" s="2"/>
      <c r="N23" s="2"/>
    </row>
    <row r="24" spans="2:14" ht="15.75" hidden="1" customHeight="1" x14ac:dyDescent="0.35">
      <c r="B24" s="20">
        <v>13</v>
      </c>
      <c r="C24" s="10"/>
      <c r="D24" s="25" t="str">
        <f>IF(F24&lt;&gt;"",VLOOKUP(F24,Sheet1!$A$2:$B$182,2,0),"")</f>
        <v/>
      </c>
      <c r="E24" s="25" t="str">
        <f t="shared" si="2"/>
        <v/>
      </c>
      <c r="F24" s="25" t="str">
        <f t="shared" si="3"/>
        <v/>
      </c>
      <c r="G24" s="1"/>
      <c r="H24" s="1"/>
      <c r="I24" s="1"/>
      <c r="J24" s="2"/>
      <c r="K24" s="2"/>
      <c r="L24" s="2"/>
      <c r="M24" s="2"/>
      <c r="N24" s="2"/>
    </row>
    <row r="25" spans="2:14" ht="15.75" hidden="1" customHeight="1" x14ac:dyDescent="0.35">
      <c r="B25" s="20">
        <v>14</v>
      </c>
      <c r="C25" s="10"/>
      <c r="D25" s="25" t="str">
        <f>IF(F25&lt;&gt;"",VLOOKUP(F25,Sheet1!$A$2:$B$182,2,0),"")</f>
        <v/>
      </c>
      <c r="E25" s="25" t="str">
        <f t="shared" si="2"/>
        <v/>
      </c>
      <c r="F25" s="25" t="str">
        <f t="shared" si="3"/>
        <v/>
      </c>
      <c r="G25" s="1"/>
      <c r="H25" s="1"/>
      <c r="I25" s="1"/>
      <c r="J25" s="2"/>
      <c r="K25" s="2"/>
      <c r="L25" s="2"/>
      <c r="M25" s="2"/>
      <c r="N25" s="2"/>
    </row>
    <row r="26" spans="2:14" ht="15.75" hidden="1" customHeight="1" x14ac:dyDescent="0.35">
      <c r="B26" s="20">
        <v>15</v>
      </c>
      <c r="C26" s="10"/>
      <c r="D26" s="25" t="str">
        <f>IF(F26&lt;&gt;"",VLOOKUP(F26,Sheet1!$A$2:$B$182,2,0),"")</f>
        <v/>
      </c>
      <c r="E26" s="25" t="str">
        <f t="shared" si="2"/>
        <v/>
      </c>
      <c r="F26" s="25" t="str">
        <f t="shared" si="3"/>
        <v/>
      </c>
      <c r="G26" s="1"/>
      <c r="H26" s="1"/>
      <c r="I26" s="1"/>
      <c r="J26" s="2"/>
      <c r="K26" s="2"/>
      <c r="L26" s="2"/>
      <c r="M26" s="2"/>
      <c r="N26" s="2"/>
    </row>
    <row r="27" spans="2:14" ht="15.75" hidden="1" customHeight="1" x14ac:dyDescent="0.35">
      <c r="B27" s="20">
        <v>16</v>
      </c>
      <c r="C27" s="10"/>
      <c r="D27" s="25" t="str">
        <f>IF(F27&lt;&gt;"",VLOOKUP(F27,Sheet1!$A$2:$B$182,2,0),"")</f>
        <v/>
      </c>
      <c r="E27" s="25" t="str">
        <f t="shared" si="2"/>
        <v/>
      </c>
      <c r="F27" s="25" t="str">
        <f t="shared" si="3"/>
        <v/>
      </c>
      <c r="G27" s="1"/>
      <c r="H27" s="1"/>
      <c r="I27" s="1"/>
      <c r="J27" s="2"/>
      <c r="K27" s="2"/>
      <c r="L27" s="2"/>
      <c r="M27" s="2"/>
      <c r="N27" s="2"/>
    </row>
    <row r="28" spans="2:14" ht="15.75" hidden="1" customHeight="1" x14ac:dyDescent="0.35">
      <c r="B28" s="20">
        <v>17</v>
      </c>
      <c r="C28" s="10"/>
      <c r="D28" s="25" t="str">
        <f>IF(F28&lt;&gt;"",VLOOKUP(F28,Sheet1!$A$2:$B$182,2,0),"")</f>
        <v/>
      </c>
      <c r="E28" s="25" t="str">
        <f t="shared" si="2"/>
        <v/>
      </c>
      <c r="F28" s="25" t="str">
        <f t="shared" si="3"/>
        <v/>
      </c>
      <c r="G28" s="1"/>
      <c r="H28" s="1"/>
      <c r="I28" s="1"/>
      <c r="J28" s="2"/>
      <c r="K28" s="2"/>
      <c r="L28" s="2"/>
      <c r="M28" s="2"/>
      <c r="N28" s="2"/>
    </row>
    <row r="29" spans="2:14" ht="15.75" hidden="1" customHeight="1" x14ac:dyDescent="0.35">
      <c r="B29" s="20">
        <v>18</v>
      </c>
      <c r="C29" s="10"/>
      <c r="D29" s="25" t="str">
        <f>IF(F29&lt;&gt;"",VLOOKUP(F29,Sheet1!$A$2:$B$182,2,0),"")</f>
        <v/>
      </c>
      <c r="E29" s="25" t="str">
        <f t="shared" si="2"/>
        <v/>
      </c>
      <c r="F29" s="25" t="str">
        <f t="shared" si="3"/>
        <v/>
      </c>
      <c r="G29" s="1"/>
      <c r="H29" s="1"/>
      <c r="I29" s="1"/>
      <c r="J29" s="2"/>
      <c r="K29" s="2"/>
      <c r="L29" s="2"/>
      <c r="M29" s="2"/>
      <c r="N29" s="2"/>
    </row>
    <row r="30" spans="2:14" ht="15.75" hidden="1" customHeight="1" x14ac:dyDescent="0.35">
      <c r="B30" s="20">
        <v>19</v>
      </c>
      <c r="C30" s="10"/>
      <c r="D30" s="25" t="str">
        <f>IF(F30&lt;&gt;"",VLOOKUP(F30,Sheet1!$A$2:$B$182,2,0),"")</f>
        <v/>
      </c>
      <c r="E30" s="25" t="str">
        <f t="shared" si="2"/>
        <v/>
      </c>
      <c r="F30" s="25" t="str">
        <f t="shared" si="3"/>
        <v/>
      </c>
      <c r="G30" s="1"/>
      <c r="H30" s="1"/>
      <c r="I30" s="1"/>
      <c r="J30" s="2"/>
      <c r="K30" s="2"/>
      <c r="L30" s="2"/>
      <c r="M30" s="2"/>
      <c r="N30" s="2"/>
    </row>
    <row r="31" spans="2:14" ht="15.75" hidden="1" customHeight="1" x14ac:dyDescent="0.35">
      <c r="B31" s="20">
        <v>20</v>
      </c>
      <c r="C31" s="10"/>
      <c r="D31" s="25" t="str">
        <f>IF(F31&lt;&gt;"",VLOOKUP(F31,Sheet1!$A$2:$B$182,2,0),"")</f>
        <v/>
      </c>
      <c r="E31" s="25" t="str">
        <f t="shared" si="2"/>
        <v/>
      </c>
      <c r="F31" s="25" t="str">
        <f t="shared" si="3"/>
        <v/>
      </c>
      <c r="G31" s="1"/>
      <c r="H31" s="1"/>
      <c r="I31" s="1"/>
      <c r="J31" s="2"/>
      <c r="K31" s="2"/>
      <c r="L31" s="2"/>
      <c r="M31" s="2"/>
      <c r="N31" s="2"/>
    </row>
    <row r="32" spans="2:14" ht="15.75" hidden="1" customHeight="1" x14ac:dyDescent="0.35">
      <c r="B32" s="20">
        <v>21</v>
      </c>
      <c r="C32" s="10"/>
      <c r="D32" s="25" t="str">
        <f>IF(F32&lt;&gt;"",VLOOKUP(F32,Sheet1!$A$2:$B$182,2,0),"")</f>
        <v/>
      </c>
      <c r="E32" s="25" t="str">
        <f t="shared" si="2"/>
        <v/>
      </c>
      <c r="F32" s="25" t="str">
        <f t="shared" si="3"/>
        <v/>
      </c>
      <c r="G32" s="1"/>
      <c r="H32" s="1"/>
      <c r="I32" s="1"/>
      <c r="J32" s="2"/>
      <c r="K32" s="2"/>
      <c r="L32" s="2"/>
      <c r="M32" s="2"/>
      <c r="N32" s="2"/>
    </row>
    <row r="33" spans="1:14" ht="15.75" hidden="1" customHeight="1" x14ac:dyDescent="0.35">
      <c r="B33" s="20">
        <v>22</v>
      </c>
      <c r="C33" s="10"/>
      <c r="D33" s="25" t="str">
        <f>IF(F33&lt;&gt;"",VLOOKUP(F33,Sheet1!$A$2:$B$182,2,0),"")</f>
        <v/>
      </c>
      <c r="E33" s="25" t="str">
        <f t="shared" si="2"/>
        <v/>
      </c>
      <c r="F33" s="25" t="str">
        <f t="shared" si="3"/>
        <v/>
      </c>
      <c r="G33" s="1"/>
      <c r="H33" s="1"/>
      <c r="I33" s="1"/>
      <c r="J33" s="2"/>
      <c r="K33" s="2"/>
      <c r="L33" s="2"/>
      <c r="M33" s="2"/>
      <c r="N33" s="2"/>
    </row>
    <row r="34" spans="1:14" ht="15.75" hidden="1" customHeight="1" x14ac:dyDescent="0.35">
      <c r="B34" s="20">
        <v>23</v>
      </c>
      <c r="C34" s="10"/>
      <c r="D34" s="25" t="str">
        <f>IF(F34&lt;&gt;"",VLOOKUP(F34,Sheet1!$A$2:$B$182,2,0),"")</f>
        <v/>
      </c>
      <c r="E34" s="25" t="str">
        <f t="shared" si="2"/>
        <v/>
      </c>
      <c r="F34" s="25" t="str">
        <f t="shared" si="3"/>
        <v/>
      </c>
      <c r="G34" s="1"/>
      <c r="H34" s="1"/>
      <c r="I34" s="1"/>
      <c r="J34" s="2"/>
      <c r="K34" s="2"/>
      <c r="L34" s="2"/>
      <c r="M34" s="2"/>
      <c r="N34" s="2"/>
    </row>
    <row r="35" spans="1:14" ht="15.75" hidden="1" customHeight="1" x14ac:dyDescent="0.35">
      <c r="B35" s="20">
        <v>24</v>
      </c>
      <c r="C35" s="10"/>
      <c r="D35" s="25" t="str">
        <f>IF(F35&lt;&gt;"",VLOOKUP(F35,Sheet1!$A$2:$B$182,2,0),"")</f>
        <v/>
      </c>
      <c r="E35" s="25" t="str">
        <f t="shared" si="2"/>
        <v/>
      </c>
      <c r="F35" s="25" t="str">
        <f t="shared" si="3"/>
        <v/>
      </c>
      <c r="G35" s="1"/>
      <c r="H35" s="1"/>
      <c r="I35" s="1"/>
      <c r="J35" s="2"/>
      <c r="K35" s="2"/>
      <c r="L35" s="2"/>
      <c r="M35" s="2"/>
      <c r="N35" s="2"/>
    </row>
    <row r="36" spans="1:14" ht="15.75" customHeight="1" x14ac:dyDescent="0.35">
      <c r="B36" s="23">
        <v>25</v>
      </c>
      <c r="C36" s="5"/>
      <c r="D36" s="26" t="str">
        <f>IF(F36&lt;&gt;"",VLOOKUP(F36,Sheet1!$A$2:$B$182,2,0),"")</f>
        <v/>
      </c>
      <c r="E36" s="26" t="str">
        <f t="shared" ref="E36" si="4">IF(C36&lt;&gt;"",$G$7,"")</f>
        <v/>
      </c>
      <c r="F36" s="26" t="str">
        <f t="shared" ref="F36" si="5">IF(C36&lt;&gt;"",$G$6,"")</f>
        <v/>
      </c>
      <c r="G36" s="3"/>
      <c r="H36" s="3"/>
      <c r="I36" s="3"/>
      <c r="J36" s="4"/>
      <c r="K36" s="4"/>
      <c r="L36" s="4"/>
      <c r="M36" s="4"/>
      <c r="N36" s="4"/>
    </row>
    <row r="38" spans="1:14" x14ac:dyDescent="0.35">
      <c r="M38" s="27" t="s">
        <v>64</v>
      </c>
      <c r="N38" s="28"/>
    </row>
    <row r="39" spans="1:14" ht="27.25" customHeight="1" x14ac:dyDescent="0.35">
      <c r="M39" s="29"/>
      <c r="N39" s="30"/>
    </row>
    <row r="40" spans="1:14" hidden="1" x14ac:dyDescent="0.35"/>
    <row r="41" spans="1:14" hidden="1" x14ac:dyDescent="0.35"/>
    <row r="42" spans="1:14" hidden="1" x14ac:dyDescent="0.35"/>
    <row r="43" spans="1:14" hidden="1" x14ac:dyDescent="0.35"/>
    <row r="44" spans="1:14" ht="14.25" hidden="1" customHeight="1" x14ac:dyDescent="0.35">
      <c r="A44" s="32" t="s">
        <v>181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</row>
    <row r="45" spans="1:14" x14ac:dyDescent="0.3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</row>
    <row r="46" spans="1:14" x14ac:dyDescent="0.3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</row>
    <row r="47" spans="1:14" x14ac:dyDescent="0.3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</row>
    <row r="48" spans="1:14" x14ac:dyDescent="0.3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</row>
    <row r="49" spans="1:14" x14ac:dyDescent="0.3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0" spans="1:14" x14ac:dyDescent="0.3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</row>
    <row r="51" spans="1:14" x14ac:dyDescent="0.3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</row>
    <row r="52" spans="1:14" x14ac:dyDescent="0.3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</row>
    <row r="53" spans="1:14" x14ac:dyDescent="0.3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</sheetData>
  <sheetProtection selectLockedCells="1"/>
  <mergeCells count="18">
    <mergeCell ref="A44:N51"/>
    <mergeCell ref="K6:L6"/>
    <mergeCell ref="K7:L7"/>
    <mergeCell ref="K8:L8"/>
    <mergeCell ref="G6:J6"/>
    <mergeCell ref="G7:J7"/>
    <mergeCell ref="G8:J8"/>
    <mergeCell ref="B8:C8"/>
    <mergeCell ref="B7:C7"/>
    <mergeCell ref="B6:C6"/>
    <mergeCell ref="M8:N8"/>
    <mergeCell ref="M7:N7"/>
    <mergeCell ref="M6:N6"/>
    <mergeCell ref="M38:N38"/>
    <mergeCell ref="M39:N39"/>
    <mergeCell ref="A1:N1"/>
    <mergeCell ref="A2:N2"/>
    <mergeCell ref="A3:N3"/>
  </mergeCells>
  <phoneticPr fontId="8" type="noConversion"/>
  <conditionalFormatting sqref="K12:K16 K18:K36">
    <cfRule type="duplicateValues" dxfId="2" priority="6"/>
  </conditionalFormatting>
  <conditionalFormatting sqref="W9:AC9">
    <cfRule type="duplicateValues" dxfId="1" priority="3"/>
  </conditionalFormatting>
  <conditionalFormatting sqref="AI13:AL13">
    <cfRule type="duplicateValues" dxfId="0" priority="2"/>
  </conditionalFormatting>
  <dataValidations count="7">
    <dataValidation type="list" allowBlank="1" showInputMessage="1" showErrorMessage="1" sqref="Y13:AA13 M12:M36" xr:uid="{00000000-0002-0000-0000-000000000000}">
      <formula1>"Erkek,Kız"</formula1>
    </dataValidation>
    <dataValidation type="list" allowBlank="1" showInputMessage="1" showErrorMessage="1" sqref="N12:N36 T13:U13" xr:uid="{00000000-0002-0000-0000-000001000000}">
      <formula1>"İdareci,Antrenör,Sporcu"</formula1>
    </dataValidation>
    <dataValidation type="textLength" allowBlank="1" showInputMessage="1" showErrorMessage="1" sqref="AI13:AL13 K12:K16 K18:K36" xr:uid="{00000000-0002-0000-0000-000002000000}">
      <formula1>11</formula1>
      <formula2>11</formula2>
    </dataValidation>
    <dataValidation type="list" allowBlank="1" showInputMessage="1" showErrorMessage="1" sqref="V13:X13" xr:uid="{00000000-0002-0000-0000-000003000000}">
      <formula1>"Minik ALTI,Minik,Kücük,YILDIZ,GENC,…...."</formula1>
    </dataValidation>
    <dataValidation type="list" allowBlank="1" showInputMessage="1" showErrorMessage="1" sqref="H12:H36" xr:uid="{8DF1518A-59A7-405F-8F77-95D0E156C0E7}">
      <formula1>"A Takımı,B Takımı"</formula1>
    </dataValidation>
    <dataValidation type="list" allowBlank="1" showInputMessage="1" showErrorMessage="1" sqref="I12:I36" xr:uid="{F5035211-679D-43E6-8A23-EDE872E39F1F}">
      <formula1>"Takım,Ferdi,T + F"</formula1>
    </dataValidation>
    <dataValidation type="list" allowBlank="1" showInputMessage="1" showErrorMessage="1" sqref="L12:L36" xr:uid="{8D6372AE-A287-40E9-860D-3FC2DE27C45F}">
      <formula1>"A,B,C,D"</formula1>
    </dataValidation>
  </dataValidations>
  <printOptions horizontalCentered="1"/>
  <pageMargins left="0.19685039370078741" right="0.19685039370078741" top="0.19685039370078741" bottom="0.19685039370078741" header="0" footer="0"/>
  <pageSetup paperSize="9" orientation="portrait" r:id="rId1"/>
  <headerFooter>
    <oddHeader>&amp;C&amp;"MS UI Gothic"&amp;10&amp;K008000• PUBLIC 公開&amp;1#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5000000}">
          <x14:formula1>
            <xm:f>Sheet1!$A$2:$A$82</xm:f>
          </x14:formula1>
          <xm:sqref>D6:F6</xm:sqref>
        </x14:dataValidation>
        <x14:dataValidation type="list" allowBlank="1" showInputMessage="1" showErrorMessage="1" xr:uid="{96E2A4C2-38A7-4CF6-8823-7F7CA5A5EC0A}">
          <x14:formula1>
            <xm:f>Sheet1!$A$2:$A$83</xm:f>
          </x14:formula1>
          <xm:sqref>G6:J6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3"/>
  <sheetViews>
    <sheetView workbookViewId="0">
      <selection activeCell="A11" sqref="A11"/>
    </sheetView>
  </sheetViews>
  <sheetFormatPr defaultRowHeight="15.75" customHeight="1" x14ac:dyDescent="0.35"/>
  <cols>
    <col min="1" max="1" width="16.453125" bestFit="1" customWidth="1"/>
  </cols>
  <sheetData>
    <row r="1" spans="1:2" ht="15.75" customHeight="1" x14ac:dyDescent="0.35">
      <c r="A1" t="s">
        <v>66</v>
      </c>
    </row>
    <row r="2" spans="1:2" ht="15.75" customHeight="1" x14ac:dyDescent="0.35">
      <c r="A2" t="s">
        <v>67</v>
      </c>
      <c r="B2" t="s">
        <v>94</v>
      </c>
    </row>
    <row r="3" spans="1:2" ht="15.75" customHeight="1" x14ac:dyDescent="0.35">
      <c r="A3" t="s">
        <v>68</v>
      </c>
      <c r="B3" t="s">
        <v>104</v>
      </c>
    </row>
    <row r="4" spans="1:2" ht="15.75" customHeight="1" x14ac:dyDescent="0.35">
      <c r="A4" t="s">
        <v>69</v>
      </c>
      <c r="B4" t="s">
        <v>95</v>
      </c>
    </row>
    <row r="5" spans="1:2" ht="15.75" customHeight="1" x14ac:dyDescent="0.35">
      <c r="A5" t="s">
        <v>1</v>
      </c>
      <c r="B5" t="s">
        <v>96</v>
      </c>
    </row>
    <row r="6" spans="1:2" ht="15.75" customHeight="1" x14ac:dyDescent="0.35">
      <c r="A6" t="s">
        <v>4</v>
      </c>
      <c r="B6" t="s">
        <v>105</v>
      </c>
    </row>
    <row r="7" spans="1:2" ht="15.75" customHeight="1" x14ac:dyDescent="0.35">
      <c r="A7" t="s">
        <v>7</v>
      </c>
      <c r="B7" t="s">
        <v>106</v>
      </c>
    </row>
    <row r="8" spans="1:2" ht="15.75" customHeight="1" x14ac:dyDescent="0.35">
      <c r="A8" t="s">
        <v>6</v>
      </c>
      <c r="B8" t="s">
        <v>107</v>
      </c>
    </row>
    <row r="9" spans="1:2" ht="15.75" customHeight="1" x14ac:dyDescent="0.35">
      <c r="A9" t="s">
        <v>13</v>
      </c>
      <c r="B9" t="s">
        <v>108</v>
      </c>
    </row>
    <row r="10" spans="1:2" ht="15.75" customHeight="1" x14ac:dyDescent="0.35">
      <c r="A10" t="s">
        <v>9</v>
      </c>
      <c r="B10" t="s">
        <v>109</v>
      </c>
    </row>
    <row r="11" spans="1:2" ht="15.75" customHeight="1" x14ac:dyDescent="0.35">
      <c r="A11" t="s">
        <v>0</v>
      </c>
      <c r="B11" t="s">
        <v>110</v>
      </c>
    </row>
    <row r="12" spans="1:2" ht="15.75" customHeight="1" x14ac:dyDescent="0.35">
      <c r="A12" t="s">
        <v>5</v>
      </c>
      <c r="B12" t="s">
        <v>111</v>
      </c>
    </row>
    <row r="13" spans="1:2" ht="15.75" customHeight="1" x14ac:dyDescent="0.35">
      <c r="A13" t="s">
        <v>70</v>
      </c>
      <c r="B13" t="s">
        <v>112</v>
      </c>
    </row>
    <row r="14" spans="1:2" ht="15.75" customHeight="1" x14ac:dyDescent="0.35">
      <c r="A14" t="s">
        <v>71</v>
      </c>
      <c r="B14" t="s">
        <v>113</v>
      </c>
    </row>
    <row r="15" spans="1:2" ht="15.75" customHeight="1" x14ac:dyDescent="0.35">
      <c r="A15" t="s">
        <v>8</v>
      </c>
      <c r="B15" t="s">
        <v>114</v>
      </c>
    </row>
    <row r="16" spans="1:2" ht="15.75" customHeight="1" x14ac:dyDescent="0.35">
      <c r="A16" t="s">
        <v>12</v>
      </c>
      <c r="B16" t="s">
        <v>115</v>
      </c>
    </row>
    <row r="17" spans="1:2" ht="15.75" customHeight="1" x14ac:dyDescent="0.35">
      <c r="A17" t="s">
        <v>11</v>
      </c>
      <c r="B17" t="s">
        <v>116</v>
      </c>
    </row>
    <row r="18" spans="1:2" ht="15.75" customHeight="1" x14ac:dyDescent="0.35">
      <c r="A18" t="s">
        <v>14</v>
      </c>
      <c r="B18" t="s">
        <v>117</v>
      </c>
    </row>
    <row r="19" spans="1:2" ht="15.75" customHeight="1" x14ac:dyDescent="0.35">
      <c r="A19" t="s">
        <v>19</v>
      </c>
      <c r="B19" t="s">
        <v>118</v>
      </c>
    </row>
    <row r="20" spans="1:2" ht="15.75" customHeight="1" x14ac:dyDescent="0.35">
      <c r="A20" t="s">
        <v>22</v>
      </c>
      <c r="B20" t="s">
        <v>119</v>
      </c>
    </row>
    <row r="21" spans="1:2" ht="15.75" customHeight="1" x14ac:dyDescent="0.35">
      <c r="A21" t="s">
        <v>15</v>
      </c>
      <c r="B21" t="s">
        <v>120</v>
      </c>
    </row>
    <row r="22" spans="1:2" ht="15.75" customHeight="1" x14ac:dyDescent="0.35">
      <c r="A22" t="s">
        <v>72</v>
      </c>
      <c r="B22" t="s">
        <v>121</v>
      </c>
    </row>
    <row r="23" spans="1:2" ht="15.75" customHeight="1" x14ac:dyDescent="0.35">
      <c r="A23" t="s">
        <v>20</v>
      </c>
      <c r="B23" t="s">
        <v>122</v>
      </c>
    </row>
    <row r="24" spans="1:2" ht="15.75" customHeight="1" x14ac:dyDescent="0.35">
      <c r="A24" t="s">
        <v>73</v>
      </c>
      <c r="B24" t="s">
        <v>123</v>
      </c>
    </row>
    <row r="25" spans="1:2" ht="15.75" customHeight="1" x14ac:dyDescent="0.35">
      <c r="A25" t="s">
        <v>25</v>
      </c>
      <c r="B25" t="s">
        <v>124</v>
      </c>
    </row>
    <row r="26" spans="1:2" ht="15.75" customHeight="1" x14ac:dyDescent="0.35">
      <c r="A26" t="s">
        <v>28</v>
      </c>
      <c r="B26" t="s">
        <v>125</v>
      </c>
    </row>
    <row r="27" spans="1:2" ht="15.75" customHeight="1" x14ac:dyDescent="0.35">
      <c r="A27" t="s">
        <v>23</v>
      </c>
      <c r="B27" t="s">
        <v>126</v>
      </c>
    </row>
    <row r="28" spans="1:2" ht="15.75" customHeight="1" x14ac:dyDescent="0.35">
      <c r="A28" t="s">
        <v>74</v>
      </c>
      <c r="B28" t="s">
        <v>127</v>
      </c>
    </row>
    <row r="29" spans="1:2" ht="15.75" customHeight="1" x14ac:dyDescent="0.35">
      <c r="A29" t="s">
        <v>31</v>
      </c>
      <c r="B29" t="s">
        <v>128</v>
      </c>
    </row>
    <row r="30" spans="1:2" ht="15.75" customHeight="1" x14ac:dyDescent="0.35">
      <c r="A30" t="s">
        <v>34</v>
      </c>
      <c r="B30" t="s">
        <v>129</v>
      </c>
    </row>
    <row r="31" spans="1:2" ht="15.75" customHeight="1" x14ac:dyDescent="0.35">
      <c r="A31" t="s">
        <v>75</v>
      </c>
      <c r="B31" t="s">
        <v>130</v>
      </c>
    </row>
    <row r="32" spans="1:2" ht="15.75" customHeight="1" x14ac:dyDescent="0.35">
      <c r="A32" t="s">
        <v>76</v>
      </c>
      <c r="B32" t="s">
        <v>131</v>
      </c>
    </row>
    <row r="33" spans="1:2" ht="15.75" customHeight="1" x14ac:dyDescent="0.35">
      <c r="A33" t="s">
        <v>18</v>
      </c>
      <c r="B33" t="s">
        <v>132</v>
      </c>
    </row>
    <row r="34" spans="1:2" ht="15.75" customHeight="1" x14ac:dyDescent="0.35">
      <c r="A34" t="s">
        <v>77</v>
      </c>
      <c r="B34" t="s">
        <v>133</v>
      </c>
    </row>
    <row r="35" spans="1:2" ht="15.75" customHeight="1" x14ac:dyDescent="0.35">
      <c r="A35" t="s">
        <v>26</v>
      </c>
      <c r="B35" t="s">
        <v>134</v>
      </c>
    </row>
    <row r="36" spans="1:2" ht="15.75" customHeight="1" x14ac:dyDescent="0.35">
      <c r="A36" t="s">
        <v>21</v>
      </c>
      <c r="B36" t="s">
        <v>135</v>
      </c>
    </row>
    <row r="37" spans="1:2" ht="15.75" customHeight="1" x14ac:dyDescent="0.35">
      <c r="A37" t="s">
        <v>40</v>
      </c>
      <c r="B37" t="s">
        <v>136</v>
      </c>
    </row>
    <row r="38" spans="1:2" ht="15.75" customHeight="1" x14ac:dyDescent="0.35">
      <c r="A38" t="s">
        <v>42</v>
      </c>
      <c r="B38" t="s">
        <v>137</v>
      </c>
    </row>
    <row r="39" spans="1:2" ht="15.75" customHeight="1" x14ac:dyDescent="0.35">
      <c r="A39" t="s">
        <v>78</v>
      </c>
      <c r="B39" t="s">
        <v>138</v>
      </c>
    </row>
    <row r="40" spans="1:2" ht="15.75" customHeight="1" x14ac:dyDescent="0.35">
      <c r="A40" t="s">
        <v>32</v>
      </c>
      <c r="B40" t="s">
        <v>139</v>
      </c>
    </row>
    <row r="41" spans="1:2" ht="15.75" customHeight="1" x14ac:dyDescent="0.35">
      <c r="A41" t="s">
        <v>79</v>
      </c>
      <c r="B41" t="s">
        <v>140</v>
      </c>
    </row>
    <row r="42" spans="1:2" ht="15.75" customHeight="1" x14ac:dyDescent="0.35">
      <c r="A42" t="s">
        <v>35</v>
      </c>
      <c r="B42" t="s">
        <v>141</v>
      </c>
    </row>
    <row r="43" spans="1:2" ht="15.75" customHeight="1" x14ac:dyDescent="0.35">
      <c r="A43" t="s">
        <v>27</v>
      </c>
      <c r="B43" t="s">
        <v>142</v>
      </c>
    </row>
    <row r="44" spans="1:2" ht="15.75" customHeight="1" x14ac:dyDescent="0.35">
      <c r="A44" t="s">
        <v>30</v>
      </c>
      <c r="B44" t="s">
        <v>143</v>
      </c>
    </row>
    <row r="45" spans="1:2" ht="15.75" customHeight="1" x14ac:dyDescent="0.35">
      <c r="A45" t="s">
        <v>80</v>
      </c>
      <c r="B45" t="s">
        <v>144</v>
      </c>
    </row>
    <row r="46" spans="1:2" ht="15.75" customHeight="1" x14ac:dyDescent="0.35">
      <c r="A46" t="s">
        <v>33</v>
      </c>
      <c r="B46" t="s">
        <v>145</v>
      </c>
    </row>
    <row r="47" spans="1:2" ht="15.75" customHeight="1" x14ac:dyDescent="0.35">
      <c r="A47" t="s">
        <v>81</v>
      </c>
      <c r="B47" t="s">
        <v>182</v>
      </c>
    </row>
    <row r="48" spans="1:2" ht="15.75" customHeight="1" x14ac:dyDescent="0.35">
      <c r="A48" t="s">
        <v>82</v>
      </c>
      <c r="B48" t="s">
        <v>146</v>
      </c>
    </row>
    <row r="49" spans="1:2" ht="15.75" customHeight="1" x14ac:dyDescent="0.35">
      <c r="A49" t="s">
        <v>36</v>
      </c>
      <c r="B49" t="s">
        <v>147</v>
      </c>
    </row>
    <row r="50" spans="1:2" ht="15.75" customHeight="1" x14ac:dyDescent="0.35">
      <c r="A50" t="s">
        <v>83</v>
      </c>
      <c r="B50" t="s">
        <v>83</v>
      </c>
    </row>
    <row r="51" spans="1:2" ht="15.75" customHeight="1" x14ac:dyDescent="0.35">
      <c r="A51" t="s">
        <v>84</v>
      </c>
      <c r="B51" t="s">
        <v>148</v>
      </c>
    </row>
    <row r="52" spans="1:2" ht="15.75" customHeight="1" x14ac:dyDescent="0.35">
      <c r="A52" t="s">
        <v>85</v>
      </c>
      <c r="B52" t="s">
        <v>149</v>
      </c>
    </row>
    <row r="53" spans="1:2" ht="15.75" customHeight="1" x14ac:dyDescent="0.35">
      <c r="A53" t="s">
        <v>46</v>
      </c>
      <c r="B53" t="s">
        <v>150</v>
      </c>
    </row>
    <row r="54" spans="1:2" ht="15.75" customHeight="1" x14ac:dyDescent="0.35">
      <c r="A54" t="s">
        <v>47</v>
      </c>
      <c r="B54" t="s">
        <v>151</v>
      </c>
    </row>
    <row r="55" spans="1:2" ht="15.75" customHeight="1" x14ac:dyDescent="0.35">
      <c r="A55" t="s">
        <v>38</v>
      </c>
      <c r="B55" t="s">
        <v>152</v>
      </c>
    </row>
    <row r="56" spans="1:2" ht="15.75" customHeight="1" x14ac:dyDescent="0.35">
      <c r="A56" t="s">
        <v>48</v>
      </c>
      <c r="B56" t="s">
        <v>153</v>
      </c>
    </row>
    <row r="57" spans="1:2" ht="15.75" customHeight="1" x14ac:dyDescent="0.35">
      <c r="A57" t="s">
        <v>86</v>
      </c>
      <c r="B57" t="s">
        <v>154</v>
      </c>
    </row>
    <row r="58" spans="1:2" ht="15.75" customHeight="1" x14ac:dyDescent="0.35">
      <c r="A58" t="s">
        <v>49</v>
      </c>
      <c r="B58" t="s">
        <v>155</v>
      </c>
    </row>
    <row r="59" spans="1:2" ht="15.75" customHeight="1" x14ac:dyDescent="0.35">
      <c r="A59" t="s">
        <v>50</v>
      </c>
      <c r="B59" t="s">
        <v>156</v>
      </c>
    </row>
    <row r="60" spans="1:2" ht="15.75" customHeight="1" x14ac:dyDescent="0.35">
      <c r="A60" t="s">
        <v>41</v>
      </c>
      <c r="B60" t="s">
        <v>157</v>
      </c>
    </row>
    <row r="61" spans="1:2" ht="15.75" customHeight="1" x14ac:dyDescent="0.35">
      <c r="A61" t="s">
        <v>51</v>
      </c>
      <c r="B61" t="s">
        <v>158</v>
      </c>
    </row>
    <row r="62" spans="1:2" ht="15.75" customHeight="1" x14ac:dyDescent="0.35">
      <c r="A62" t="s">
        <v>52</v>
      </c>
      <c r="B62" t="s">
        <v>183</v>
      </c>
    </row>
    <row r="63" spans="1:2" ht="15.75" customHeight="1" x14ac:dyDescent="0.35">
      <c r="A63" t="s">
        <v>87</v>
      </c>
      <c r="B63" t="s">
        <v>159</v>
      </c>
    </row>
    <row r="64" spans="1:2" ht="15.75" customHeight="1" x14ac:dyDescent="0.35">
      <c r="A64" t="s">
        <v>88</v>
      </c>
      <c r="B64" t="s">
        <v>160</v>
      </c>
    </row>
    <row r="65" spans="1:2" ht="15.75" customHeight="1" x14ac:dyDescent="0.35">
      <c r="A65" t="s">
        <v>39</v>
      </c>
      <c r="B65" t="s">
        <v>161</v>
      </c>
    </row>
    <row r="66" spans="1:2" ht="15.75" customHeight="1" x14ac:dyDescent="0.35">
      <c r="A66" t="s">
        <v>89</v>
      </c>
      <c r="B66" t="s">
        <v>89</v>
      </c>
    </row>
    <row r="67" spans="1:2" ht="15.75" customHeight="1" x14ac:dyDescent="0.35">
      <c r="A67" t="s">
        <v>53</v>
      </c>
      <c r="B67" t="s">
        <v>162</v>
      </c>
    </row>
    <row r="68" spans="1:2" ht="15.75" customHeight="1" x14ac:dyDescent="0.35">
      <c r="A68" t="s">
        <v>45</v>
      </c>
      <c r="B68" t="s">
        <v>163</v>
      </c>
    </row>
    <row r="69" spans="1:2" ht="15.75" customHeight="1" x14ac:dyDescent="0.35">
      <c r="A69" t="s">
        <v>3</v>
      </c>
      <c r="B69" t="s">
        <v>164</v>
      </c>
    </row>
    <row r="70" spans="1:2" ht="15.75" customHeight="1" x14ac:dyDescent="0.35">
      <c r="A70" t="s">
        <v>16</v>
      </c>
      <c r="B70" t="s">
        <v>165</v>
      </c>
    </row>
    <row r="71" spans="1:2" ht="15.75" customHeight="1" x14ac:dyDescent="0.35">
      <c r="A71" t="s">
        <v>24</v>
      </c>
      <c r="B71" t="s">
        <v>166</v>
      </c>
    </row>
    <row r="72" spans="1:2" ht="15.75" customHeight="1" x14ac:dyDescent="0.35">
      <c r="A72" t="s">
        <v>44</v>
      </c>
      <c r="B72" t="s">
        <v>167</v>
      </c>
    </row>
    <row r="73" spans="1:2" ht="15.75" customHeight="1" x14ac:dyDescent="0.35">
      <c r="A73" t="s">
        <v>90</v>
      </c>
      <c r="B73" t="s">
        <v>168</v>
      </c>
    </row>
    <row r="74" spans="1:2" ht="15.75" customHeight="1" x14ac:dyDescent="0.35">
      <c r="A74" t="s">
        <v>91</v>
      </c>
      <c r="B74" t="s">
        <v>169</v>
      </c>
    </row>
    <row r="75" spans="1:2" ht="15.75" customHeight="1" x14ac:dyDescent="0.35">
      <c r="A75" t="s">
        <v>2</v>
      </c>
      <c r="B75" t="s">
        <v>170</v>
      </c>
    </row>
    <row r="76" spans="1:2" ht="15.75" customHeight="1" x14ac:dyDescent="0.35">
      <c r="A76" t="s">
        <v>10</v>
      </c>
      <c r="B76" t="s">
        <v>171</v>
      </c>
    </row>
    <row r="77" spans="1:2" ht="15.75" customHeight="1" x14ac:dyDescent="0.35">
      <c r="A77" t="s">
        <v>37</v>
      </c>
      <c r="B77" t="s">
        <v>172</v>
      </c>
    </row>
    <row r="78" spans="1:2" ht="15.75" customHeight="1" x14ac:dyDescent="0.35">
      <c r="A78" t="s">
        <v>43</v>
      </c>
      <c r="B78" t="s">
        <v>173</v>
      </c>
    </row>
    <row r="79" spans="1:2" ht="15.75" customHeight="1" x14ac:dyDescent="0.35">
      <c r="A79" t="s">
        <v>29</v>
      </c>
      <c r="B79" t="s">
        <v>174</v>
      </c>
    </row>
    <row r="80" spans="1:2" ht="15.75" customHeight="1" x14ac:dyDescent="0.35">
      <c r="A80" t="s">
        <v>92</v>
      </c>
      <c r="B80" t="s">
        <v>175</v>
      </c>
    </row>
    <row r="81" spans="1:2" ht="15.75" customHeight="1" x14ac:dyDescent="0.35">
      <c r="A81" t="s">
        <v>93</v>
      </c>
      <c r="B81" t="s">
        <v>176</v>
      </c>
    </row>
    <row r="82" spans="1:2" ht="15.75" customHeight="1" x14ac:dyDescent="0.35">
      <c r="A82" t="s">
        <v>17</v>
      </c>
      <c r="B82" t="s">
        <v>177</v>
      </c>
    </row>
    <row r="83" spans="1:2" ht="15.75" customHeight="1" x14ac:dyDescent="0.35">
      <c r="A83" t="s">
        <v>184</v>
      </c>
      <c r="B83" t="s">
        <v>184</v>
      </c>
    </row>
  </sheetData>
  <pageMargins left="0.7" right="0.7" top="0.75" bottom="0.75" header="0.3" footer="0.3"/>
  <pageSetup paperSize="9" orientation="portrait" r:id="rId1"/>
  <headerFooter>
    <oddHeader>&amp;C&amp;"MS UI Gothic"&amp;10&amp;K008000• PUBLIC 公開&amp;1#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Takım Ferdi Form</vt:lpstr>
      <vt:lpstr>Sheet1</vt:lpstr>
      <vt:lpstr>'Takım Ferdi Form'!Yazdırma_Alanı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necmi.unver</dc:creator>
  <cp:lastModifiedBy>mutlu özdemir</cp:lastModifiedBy>
  <cp:lastPrinted>2022-11-11T07:39:37Z</cp:lastPrinted>
  <dcterms:created xsi:type="dcterms:W3CDTF">2013-03-25T12:09:01Z</dcterms:created>
  <dcterms:modified xsi:type="dcterms:W3CDTF">2023-11-26T19:00:30Z</dcterms:modified>
  <cp:category>Not Protected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c0ae5d6-ae42-4c7f-aaa6-722791668d35_Enabled">
    <vt:lpwstr>true</vt:lpwstr>
  </property>
  <property fmtid="{D5CDD505-2E9C-101B-9397-08002B2CF9AE}" pid="3" name="MSIP_Label_6c0ae5d6-ae42-4c7f-aaa6-722791668d35_SetDate">
    <vt:lpwstr>2022-11-11T07:52:43Z</vt:lpwstr>
  </property>
  <property fmtid="{D5CDD505-2E9C-101B-9397-08002B2CF9AE}" pid="4" name="MSIP_Label_6c0ae5d6-ae42-4c7f-aaa6-722791668d35_Method">
    <vt:lpwstr>Privileged</vt:lpwstr>
  </property>
  <property fmtid="{D5CDD505-2E9C-101B-9397-08002B2CF9AE}" pid="5" name="MSIP_Label_6c0ae5d6-ae42-4c7f-aaa6-722791668d35_Name">
    <vt:lpwstr>6c0ae5d6-ae42-4c7f-aaa6-722791668d35</vt:lpwstr>
  </property>
  <property fmtid="{D5CDD505-2E9C-101B-9397-08002B2CF9AE}" pid="6" name="MSIP_Label_6c0ae5d6-ae42-4c7f-aaa6-722791668d35_SiteId">
    <vt:lpwstr>52b742d1-3dc2-47ac-bf03-609c83d9df9f</vt:lpwstr>
  </property>
  <property fmtid="{D5CDD505-2E9C-101B-9397-08002B2CF9AE}" pid="7" name="MSIP_Label_6c0ae5d6-ae42-4c7f-aaa6-722791668d35_ActionId">
    <vt:lpwstr>cc6d00a3-117c-4137-96d5-55f845ef7555</vt:lpwstr>
  </property>
  <property fmtid="{D5CDD505-2E9C-101B-9397-08002B2CF9AE}" pid="8" name="MSIP_Label_6c0ae5d6-ae42-4c7f-aaa6-722791668d35_ContentBits">
    <vt:lpwstr>1</vt:lpwstr>
  </property>
</Properties>
</file>