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BuÇalışmaKitabı"/>
  <bookViews>
    <workbookView xWindow="105" yWindow="0" windowWidth="10245" windowHeight="8325" firstSheet="7" activeTab="9"/>
  </bookViews>
  <sheets>
    <sheet name="ÇİFT KIZ" sheetId="14" state="hidden" r:id="rId1"/>
    <sheet name="ÇİFT ERKEK" sheetId="15" state="hidden" r:id="rId2"/>
    <sheet name="KARMA" sheetId="18" state="hidden" r:id="rId3"/>
    <sheet name="ERK TK" sheetId="16" state="hidden" r:id="rId4"/>
    <sheet name="Sayfa1" sheetId="20" state="hidden" r:id="rId5"/>
    <sheet name="KIZ TK" sheetId="17" state="hidden" r:id="rId6"/>
    <sheet name="İCMAL" sheetId="23" r:id="rId7"/>
    <sheet name="DAĞILIM" sheetId="25" r:id="rId8"/>
    <sheet name="ERKEK KATILIM" sheetId="1" r:id="rId9"/>
    <sheet name="KIZ KATILIM" sheetId="2" r:id="rId10"/>
    <sheet name="TŞ" sheetId="12" r:id="rId11"/>
    <sheet name="GRUP" sheetId="13" r:id="rId12"/>
    <sheet name="BÖLGE" sheetId="24" r:id="rId13"/>
  </sheets>
  <definedNames>
    <definedName name="_Hlk143255257" localSheetId="8">'ERKEK KATILIM'!#REF!</definedName>
  </definedNames>
  <calcPr calcId="145621"/>
</workbook>
</file>

<file path=xl/calcChain.xml><?xml version="1.0" encoding="utf-8"?>
<calcChain xmlns="http://schemas.openxmlformats.org/spreadsheetml/2006/main">
  <c r="D7" i="23" l="1"/>
  <c r="C7" i="23"/>
  <c r="E6" i="23" l="1"/>
  <c r="E5" i="23"/>
  <c r="E4" i="23"/>
  <c r="E3" i="23"/>
  <c r="C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  <c r="C4" i="17"/>
  <c r="B4" i="17"/>
  <c r="C3" i="17"/>
  <c r="B3" i="17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E245" i="18"/>
  <c r="G245" i="18" s="1"/>
  <c r="D245" i="18"/>
  <c r="F245" i="18" s="1"/>
  <c r="E244" i="18"/>
  <c r="G244" i="18" s="1"/>
  <c r="D244" i="18"/>
  <c r="F244" i="18" s="1"/>
  <c r="E243" i="18"/>
  <c r="G243" i="18" s="1"/>
  <c r="D243" i="18"/>
  <c r="F243" i="18" s="1"/>
  <c r="E242" i="18"/>
  <c r="G242" i="18" s="1"/>
  <c r="D242" i="18"/>
  <c r="F242" i="18" s="1"/>
  <c r="E241" i="18"/>
  <c r="G241" i="18" s="1"/>
  <c r="D241" i="18"/>
  <c r="F241" i="18" s="1"/>
  <c r="E240" i="18"/>
  <c r="G240" i="18" s="1"/>
  <c r="D240" i="18"/>
  <c r="F240" i="18" s="1"/>
  <c r="E239" i="18"/>
  <c r="G239" i="18" s="1"/>
  <c r="D239" i="18"/>
  <c r="F239" i="18" s="1"/>
  <c r="E238" i="18"/>
  <c r="G238" i="18" s="1"/>
  <c r="D238" i="18"/>
  <c r="F238" i="18" s="1"/>
  <c r="E237" i="18"/>
  <c r="G237" i="18" s="1"/>
  <c r="D237" i="18"/>
  <c r="F237" i="18" s="1"/>
  <c r="E236" i="18"/>
  <c r="G236" i="18" s="1"/>
  <c r="D236" i="18"/>
  <c r="F236" i="18" s="1"/>
  <c r="E235" i="18"/>
  <c r="G235" i="18" s="1"/>
  <c r="D235" i="18"/>
  <c r="F235" i="18" s="1"/>
  <c r="E234" i="18"/>
  <c r="G234" i="18" s="1"/>
  <c r="D234" i="18"/>
  <c r="F234" i="18" s="1"/>
  <c r="E233" i="18"/>
  <c r="G233" i="18" s="1"/>
  <c r="D233" i="18"/>
  <c r="F233" i="18" s="1"/>
  <c r="E232" i="18"/>
  <c r="G232" i="18" s="1"/>
  <c r="D232" i="18"/>
  <c r="F232" i="18" s="1"/>
  <c r="E231" i="18"/>
  <c r="G231" i="18" s="1"/>
  <c r="D231" i="18"/>
  <c r="F231" i="18" s="1"/>
  <c r="E230" i="18"/>
  <c r="G230" i="18" s="1"/>
  <c r="D230" i="18"/>
  <c r="F230" i="18" s="1"/>
  <c r="E229" i="18"/>
  <c r="G229" i="18" s="1"/>
  <c r="D229" i="18"/>
  <c r="F229" i="18" s="1"/>
  <c r="E228" i="18"/>
  <c r="G228" i="18" s="1"/>
  <c r="D228" i="18"/>
  <c r="F228" i="18" s="1"/>
  <c r="E227" i="18"/>
  <c r="G227" i="18" s="1"/>
  <c r="D227" i="18"/>
  <c r="F227" i="18" s="1"/>
  <c r="E226" i="18"/>
  <c r="G226" i="18" s="1"/>
  <c r="D226" i="18"/>
  <c r="F226" i="18" s="1"/>
  <c r="E225" i="18"/>
  <c r="G225" i="18" s="1"/>
  <c r="D225" i="18"/>
  <c r="F225" i="18" s="1"/>
  <c r="E224" i="18"/>
  <c r="G224" i="18" s="1"/>
  <c r="D224" i="18"/>
  <c r="F224" i="18" s="1"/>
  <c r="E223" i="18"/>
  <c r="G223" i="18" s="1"/>
  <c r="D223" i="18"/>
  <c r="F223" i="18" s="1"/>
  <c r="E222" i="18"/>
  <c r="G222" i="18" s="1"/>
  <c r="D222" i="18"/>
  <c r="F222" i="18" s="1"/>
  <c r="E221" i="18"/>
  <c r="G221" i="18" s="1"/>
  <c r="D221" i="18"/>
  <c r="F221" i="18" s="1"/>
  <c r="E220" i="18"/>
  <c r="G220" i="18" s="1"/>
  <c r="D220" i="18"/>
  <c r="F220" i="18" s="1"/>
  <c r="E219" i="18"/>
  <c r="G219" i="18" s="1"/>
  <c r="D219" i="18"/>
  <c r="F219" i="18" s="1"/>
  <c r="E218" i="18"/>
  <c r="G218" i="18" s="1"/>
  <c r="D218" i="18"/>
  <c r="F218" i="18" s="1"/>
  <c r="E217" i="18"/>
  <c r="G217" i="18" s="1"/>
  <c r="D217" i="18"/>
  <c r="F217" i="18" s="1"/>
  <c r="E216" i="18"/>
  <c r="G216" i="18" s="1"/>
  <c r="D216" i="18"/>
  <c r="F216" i="18" s="1"/>
  <c r="E215" i="18"/>
  <c r="G215" i="18" s="1"/>
  <c r="D215" i="18"/>
  <c r="F215" i="18" s="1"/>
  <c r="E214" i="18"/>
  <c r="G214" i="18" s="1"/>
  <c r="D214" i="18"/>
  <c r="F214" i="18" s="1"/>
  <c r="E213" i="18"/>
  <c r="G213" i="18" s="1"/>
  <c r="D213" i="18"/>
  <c r="F213" i="18" s="1"/>
  <c r="E212" i="18"/>
  <c r="G212" i="18" s="1"/>
  <c r="D212" i="18"/>
  <c r="F212" i="18" s="1"/>
  <c r="E211" i="18"/>
  <c r="G211" i="18" s="1"/>
  <c r="D211" i="18"/>
  <c r="F211" i="18" s="1"/>
  <c r="E210" i="18"/>
  <c r="G210" i="18" s="1"/>
  <c r="D210" i="18"/>
  <c r="F210" i="18" s="1"/>
  <c r="E209" i="18"/>
  <c r="G209" i="18" s="1"/>
  <c r="D209" i="18"/>
  <c r="F209" i="18" s="1"/>
  <c r="E208" i="18"/>
  <c r="G208" i="18" s="1"/>
  <c r="D208" i="18"/>
  <c r="F208" i="18" s="1"/>
  <c r="E207" i="18"/>
  <c r="G207" i="18" s="1"/>
  <c r="D207" i="18"/>
  <c r="F207" i="18" s="1"/>
  <c r="E206" i="18"/>
  <c r="G206" i="18" s="1"/>
  <c r="D206" i="18"/>
  <c r="F206" i="18" s="1"/>
  <c r="E205" i="18"/>
  <c r="G205" i="18" s="1"/>
  <c r="D205" i="18"/>
  <c r="F205" i="18" s="1"/>
  <c r="E204" i="18"/>
  <c r="G204" i="18" s="1"/>
  <c r="D204" i="18"/>
  <c r="F204" i="18" s="1"/>
  <c r="E203" i="18"/>
  <c r="G203" i="18" s="1"/>
  <c r="D203" i="18"/>
  <c r="F203" i="18" s="1"/>
  <c r="E202" i="18"/>
  <c r="G202" i="18" s="1"/>
  <c r="D202" i="18"/>
  <c r="F202" i="18" s="1"/>
  <c r="E201" i="18"/>
  <c r="G201" i="18" s="1"/>
  <c r="D201" i="18"/>
  <c r="F201" i="18" s="1"/>
  <c r="E200" i="18"/>
  <c r="G200" i="18" s="1"/>
  <c r="D200" i="18"/>
  <c r="F200" i="18" s="1"/>
  <c r="E199" i="18"/>
  <c r="G199" i="18" s="1"/>
  <c r="D199" i="18"/>
  <c r="F199" i="18" s="1"/>
  <c r="E198" i="18"/>
  <c r="G198" i="18" s="1"/>
  <c r="D198" i="18"/>
  <c r="F198" i="18" s="1"/>
  <c r="E197" i="18"/>
  <c r="G197" i="18" s="1"/>
  <c r="D197" i="18"/>
  <c r="F197" i="18" s="1"/>
  <c r="E196" i="18"/>
  <c r="G196" i="18" s="1"/>
  <c r="D196" i="18"/>
  <c r="F196" i="18" s="1"/>
  <c r="E195" i="18"/>
  <c r="G195" i="18" s="1"/>
  <c r="D195" i="18"/>
  <c r="F195" i="18" s="1"/>
  <c r="E194" i="18"/>
  <c r="G194" i="18" s="1"/>
  <c r="D194" i="18"/>
  <c r="F194" i="18" s="1"/>
  <c r="E193" i="18"/>
  <c r="G193" i="18" s="1"/>
  <c r="D193" i="18"/>
  <c r="F193" i="18" s="1"/>
  <c r="E192" i="18"/>
  <c r="G192" i="18" s="1"/>
  <c r="D192" i="18"/>
  <c r="F192" i="18" s="1"/>
  <c r="E191" i="18"/>
  <c r="G191" i="18" s="1"/>
  <c r="D191" i="18"/>
  <c r="F191" i="18" s="1"/>
  <c r="E190" i="18"/>
  <c r="G190" i="18" s="1"/>
  <c r="D190" i="18"/>
  <c r="F190" i="18" s="1"/>
  <c r="E189" i="18"/>
  <c r="G189" i="18" s="1"/>
  <c r="D189" i="18"/>
  <c r="F189" i="18" s="1"/>
  <c r="E188" i="18"/>
  <c r="G188" i="18" s="1"/>
  <c r="D188" i="18"/>
  <c r="F188" i="18" s="1"/>
  <c r="E187" i="18"/>
  <c r="G187" i="18" s="1"/>
  <c r="D187" i="18"/>
  <c r="F187" i="18" s="1"/>
  <c r="E186" i="18"/>
  <c r="G186" i="18" s="1"/>
  <c r="D186" i="18"/>
  <c r="F186" i="18" s="1"/>
  <c r="E185" i="18"/>
  <c r="G185" i="18" s="1"/>
  <c r="D185" i="18"/>
  <c r="F185" i="18" s="1"/>
  <c r="E184" i="18"/>
  <c r="G184" i="18" s="1"/>
  <c r="D184" i="18"/>
  <c r="F184" i="18" s="1"/>
  <c r="E183" i="18"/>
  <c r="G183" i="18" s="1"/>
  <c r="D183" i="18"/>
  <c r="F183" i="18" s="1"/>
  <c r="E182" i="18"/>
  <c r="G182" i="18" s="1"/>
  <c r="D182" i="18"/>
  <c r="F182" i="18" s="1"/>
  <c r="E181" i="18"/>
  <c r="G181" i="18" s="1"/>
  <c r="D181" i="18"/>
  <c r="F181" i="18" s="1"/>
  <c r="E180" i="18"/>
  <c r="G180" i="18" s="1"/>
  <c r="D180" i="18"/>
  <c r="F180" i="18" s="1"/>
  <c r="E179" i="18"/>
  <c r="G179" i="18" s="1"/>
  <c r="D179" i="18"/>
  <c r="F179" i="18" s="1"/>
  <c r="E178" i="18"/>
  <c r="G178" i="18" s="1"/>
  <c r="D178" i="18"/>
  <c r="F178" i="18" s="1"/>
  <c r="E177" i="18"/>
  <c r="G177" i="18" s="1"/>
  <c r="D177" i="18"/>
  <c r="F177" i="18" s="1"/>
  <c r="E176" i="18"/>
  <c r="G176" i="18" s="1"/>
  <c r="D176" i="18"/>
  <c r="F176" i="18" s="1"/>
  <c r="E175" i="18"/>
  <c r="G175" i="18" s="1"/>
  <c r="D175" i="18"/>
  <c r="F175" i="18" s="1"/>
  <c r="E174" i="18"/>
  <c r="G174" i="18" s="1"/>
  <c r="D174" i="18"/>
  <c r="F174" i="18" s="1"/>
  <c r="E173" i="18"/>
  <c r="G173" i="18" s="1"/>
  <c r="D173" i="18"/>
  <c r="F173" i="18" s="1"/>
  <c r="E172" i="18"/>
  <c r="G172" i="18" s="1"/>
  <c r="D172" i="18"/>
  <c r="F172" i="18" s="1"/>
  <c r="E171" i="18"/>
  <c r="G171" i="18" s="1"/>
  <c r="D171" i="18"/>
  <c r="F171" i="18" s="1"/>
  <c r="E170" i="18"/>
  <c r="G170" i="18" s="1"/>
  <c r="D170" i="18"/>
  <c r="F170" i="18" s="1"/>
  <c r="E169" i="18"/>
  <c r="G169" i="18" s="1"/>
  <c r="D169" i="18"/>
  <c r="F169" i="18" s="1"/>
  <c r="E168" i="18"/>
  <c r="G168" i="18" s="1"/>
  <c r="D168" i="18"/>
  <c r="F168" i="18" s="1"/>
  <c r="E167" i="18"/>
  <c r="G167" i="18" s="1"/>
  <c r="D167" i="18"/>
  <c r="F167" i="18" s="1"/>
  <c r="E166" i="18"/>
  <c r="G166" i="18" s="1"/>
  <c r="D166" i="18"/>
  <c r="F166" i="18" s="1"/>
  <c r="E165" i="18"/>
  <c r="G165" i="18" s="1"/>
  <c r="D165" i="18"/>
  <c r="F165" i="18" s="1"/>
  <c r="E164" i="18"/>
  <c r="G164" i="18" s="1"/>
  <c r="D164" i="18"/>
  <c r="F164" i="18" s="1"/>
  <c r="E163" i="18"/>
  <c r="G163" i="18" s="1"/>
  <c r="D163" i="18"/>
  <c r="F163" i="18" s="1"/>
  <c r="E162" i="18"/>
  <c r="G162" i="18" s="1"/>
  <c r="D162" i="18"/>
  <c r="F162" i="18" s="1"/>
  <c r="E161" i="18"/>
  <c r="G161" i="18" s="1"/>
  <c r="D161" i="18"/>
  <c r="F161" i="18" s="1"/>
  <c r="E160" i="18"/>
  <c r="G160" i="18" s="1"/>
  <c r="D160" i="18"/>
  <c r="F160" i="18" s="1"/>
  <c r="E159" i="18"/>
  <c r="G159" i="18" s="1"/>
  <c r="D159" i="18"/>
  <c r="F159" i="18" s="1"/>
  <c r="E158" i="18"/>
  <c r="G158" i="18" s="1"/>
  <c r="D158" i="18"/>
  <c r="F158" i="18" s="1"/>
  <c r="E157" i="18"/>
  <c r="G157" i="18" s="1"/>
  <c r="D157" i="18"/>
  <c r="F157" i="18" s="1"/>
  <c r="E156" i="18"/>
  <c r="G156" i="18" s="1"/>
  <c r="D156" i="18"/>
  <c r="F156" i="18" s="1"/>
  <c r="E155" i="18"/>
  <c r="G155" i="18" s="1"/>
  <c r="D155" i="18"/>
  <c r="F155" i="18" s="1"/>
  <c r="E154" i="18"/>
  <c r="G154" i="18" s="1"/>
  <c r="D154" i="18"/>
  <c r="F154" i="18" s="1"/>
  <c r="E153" i="18"/>
  <c r="G153" i="18" s="1"/>
  <c r="D153" i="18"/>
  <c r="F153" i="18" s="1"/>
  <c r="E152" i="18"/>
  <c r="G152" i="18" s="1"/>
  <c r="D152" i="18"/>
  <c r="F152" i="18" s="1"/>
  <c r="E151" i="18"/>
  <c r="G151" i="18" s="1"/>
  <c r="D151" i="18"/>
  <c r="F151" i="18" s="1"/>
  <c r="E150" i="18"/>
  <c r="G150" i="18" s="1"/>
  <c r="D150" i="18"/>
  <c r="F150" i="18" s="1"/>
  <c r="E149" i="18"/>
  <c r="G149" i="18" s="1"/>
  <c r="D149" i="18"/>
  <c r="F149" i="18" s="1"/>
  <c r="E148" i="18"/>
  <c r="G148" i="18" s="1"/>
  <c r="D148" i="18"/>
  <c r="F148" i="18" s="1"/>
  <c r="E147" i="18"/>
  <c r="G147" i="18" s="1"/>
  <c r="D147" i="18"/>
  <c r="F147" i="18" s="1"/>
  <c r="E146" i="18"/>
  <c r="G146" i="18" s="1"/>
  <c r="D146" i="18"/>
  <c r="F146" i="18" s="1"/>
  <c r="E145" i="18"/>
  <c r="G145" i="18" s="1"/>
  <c r="D145" i="18"/>
  <c r="F145" i="18" s="1"/>
  <c r="E144" i="18"/>
  <c r="G144" i="18" s="1"/>
  <c r="D144" i="18"/>
  <c r="F144" i="18" s="1"/>
  <c r="E143" i="18"/>
  <c r="G143" i="18" s="1"/>
  <c r="D143" i="18"/>
  <c r="F143" i="18" s="1"/>
  <c r="E142" i="18"/>
  <c r="G142" i="18" s="1"/>
  <c r="D142" i="18"/>
  <c r="F142" i="18" s="1"/>
  <c r="E141" i="18"/>
  <c r="G141" i="18" s="1"/>
  <c r="D141" i="18"/>
  <c r="F141" i="18" s="1"/>
  <c r="E140" i="18"/>
  <c r="G140" i="18" s="1"/>
  <c r="D140" i="18"/>
  <c r="F140" i="18" s="1"/>
  <c r="E139" i="18"/>
  <c r="G139" i="18" s="1"/>
  <c r="D139" i="18"/>
  <c r="F139" i="18" s="1"/>
  <c r="E138" i="18"/>
  <c r="G138" i="18" s="1"/>
  <c r="D138" i="18"/>
  <c r="F138" i="18" s="1"/>
  <c r="E137" i="18"/>
  <c r="G137" i="18" s="1"/>
  <c r="D137" i="18"/>
  <c r="F137" i="18" s="1"/>
  <c r="E136" i="18"/>
  <c r="G136" i="18" s="1"/>
  <c r="D136" i="18"/>
  <c r="F136" i="18" s="1"/>
  <c r="E135" i="18"/>
  <c r="G135" i="18" s="1"/>
  <c r="D135" i="18"/>
  <c r="F135" i="18" s="1"/>
  <c r="E134" i="18"/>
  <c r="G134" i="18" s="1"/>
  <c r="D134" i="18"/>
  <c r="F134" i="18" s="1"/>
  <c r="E133" i="18"/>
  <c r="G133" i="18" s="1"/>
  <c r="D133" i="18"/>
  <c r="F133" i="18" s="1"/>
  <c r="E132" i="18"/>
  <c r="G132" i="18" s="1"/>
  <c r="D132" i="18"/>
  <c r="F132" i="18" s="1"/>
  <c r="E131" i="18"/>
  <c r="G131" i="18" s="1"/>
  <c r="D131" i="18"/>
  <c r="F131" i="18" s="1"/>
  <c r="E130" i="18"/>
  <c r="G130" i="18" s="1"/>
  <c r="D130" i="18"/>
  <c r="F130" i="18" s="1"/>
  <c r="E129" i="18"/>
  <c r="G129" i="18" s="1"/>
  <c r="D129" i="18"/>
  <c r="F129" i="18" s="1"/>
  <c r="E128" i="18"/>
  <c r="G128" i="18" s="1"/>
  <c r="D128" i="18"/>
  <c r="F128" i="18" s="1"/>
  <c r="E127" i="18"/>
  <c r="G127" i="18" s="1"/>
  <c r="D127" i="18"/>
  <c r="F127" i="18" s="1"/>
  <c r="E126" i="18"/>
  <c r="G126" i="18" s="1"/>
  <c r="D126" i="18"/>
  <c r="F126" i="18" s="1"/>
  <c r="E125" i="18"/>
  <c r="G125" i="18" s="1"/>
  <c r="D125" i="18"/>
  <c r="F125" i="18" s="1"/>
  <c r="E124" i="18"/>
  <c r="G124" i="18" s="1"/>
  <c r="D124" i="18"/>
  <c r="F124" i="18" s="1"/>
  <c r="E123" i="18"/>
  <c r="G123" i="18" s="1"/>
  <c r="D123" i="18"/>
  <c r="F123" i="18" s="1"/>
  <c r="E122" i="18"/>
  <c r="G122" i="18" s="1"/>
  <c r="D122" i="18"/>
  <c r="F122" i="18" s="1"/>
  <c r="E121" i="18"/>
  <c r="G121" i="18" s="1"/>
  <c r="D121" i="18"/>
  <c r="F121" i="18" s="1"/>
  <c r="E120" i="18"/>
  <c r="G120" i="18" s="1"/>
  <c r="D120" i="18"/>
  <c r="F120" i="18" s="1"/>
  <c r="E119" i="18"/>
  <c r="G119" i="18" s="1"/>
  <c r="D119" i="18"/>
  <c r="F119" i="18" s="1"/>
  <c r="E118" i="18"/>
  <c r="D118" i="18"/>
  <c r="E117" i="18"/>
  <c r="G117" i="18" s="1"/>
  <c r="D117" i="18"/>
  <c r="F117" i="18" s="1"/>
  <c r="E116" i="18"/>
  <c r="G116" i="18" s="1"/>
  <c r="D116" i="18"/>
  <c r="F116" i="18" s="1"/>
  <c r="E115" i="18"/>
  <c r="G115" i="18" s="1"/>
  <c r="D115" i="18"/>
  <c r="F115" i="18" s="1"/>
  <c r="E114" i="18"/>
  <c r="G114" i="18" s="1"/>
  <c r="D114" i="18"/>
  <c r="F114" i="18" s="1"/>
  <c r="E113" i="18"/>
  <c r="G113" i="18" s="1"/>
  <c r="D113" i="18"/>
  <c r="F113" i="18" s="1"/>
  <c r="E112" i="18"/>
  <c r="G112" i="18" s="1"/>
  <c r="D112" i="18"/>
  <c r="F112" i="18" s="1"/>
  <c r="E111" i="18"/>
  <c r="G111" i="18" s="1"/>
  <c r="D111" i="18"/>
  <c r="F111" i="18" s="1"/>
  <c r="E110" i="18"/>
  <c r="G110" i="18" s="1"/>
  <c r="D110" i="18"/>
  <c r="F110" i="18" s="1"/>
  <c r="E109" i="18"/>
  <c r="G109" i="18" s="1"/>
  <c r="D109" i="18"/>
  <c r="F109" i="18" s="1"/>
  <c r="E108" i="18"/>
  <c r="G108" i="18" s="1"/>
  <c r="D108" i="18"/>
  <c r="F108" i="18" s="1"/>
  <c r="E107" i="18"/>
  <c r="G107" i="18" s="1"/>
  <c r="D107" i="18"/>
  <c r="F107" i="18" s="1"/>
  <c r="E106" i="18"/>
  <c r="G106" i="18" s="1"/>
  <c r="D106" i="18"/>
  <c r="F106" i="18" s="1"/>
  <c r="E105" i="18"/>
  <c r="G105" i="18" s="1"/>
  <c r="D105" i="18"/>
  <c r="F105" i="18" s="1"/>
  <c r="E104" i="18"/>
  <c r="G104" i="18" s="1"/>
  <c r="D104" i="18"/>
  <c r="F104" i="18" s="1"/>
  <c r="E103" i="18"/>
  <c r="G103" i="18" s="1"/>
  <c r="D103" i="18"/>
  <c r="F103" i="18" s="1"/>
  <c r="E102" i="18"/>
  <c r="G102" i="18" s="1"/>
  <c r="D102" i="18"/>
  <c r="F102" i="18" s="1"/>
  <c r="E101" i="18"/>
  <c r="G101" i="18" s="1"/>
  <c r="D101" i="18"/>
  <c r="F101" i="18" s="1"/>
  <c r="E100" i="18"/>
  <c r="G100" i="18" s="1"/>
  <c r="D100" i="18"/>
  <c r="F100" i="18" s="1"/>
  <c r="E99" i="18"/>
  <c r="G99" i="18" s="1"/>
  <c r="D99" i="18"/>
  <c r="F99" i="18" s="1"/>
  <c r="E98" i="18"/>
  <c r="G98" i="18" s="1"/>
  <c r="D98" i="18"/>
  <c r="F98" i="18" s="1"/>
  <c r="E97" i="18"/>
  <c r="G97" i="18" s="1"/>
  <c r="D97" i="18"/>
  <c r="F97" i="18" s="1"/>
  <c r="E96" i="18"/>
  <c r="G96" i="18" s="1"/>
  <c r="D96" i="18"/>
  <c r="F96" i="18" s="1"/>
  <c r="E95" i="18"/>
  <c r="G95" i="18" s="1"/>
  <c r="D95" i="18"/>
  <c r="F95" i="18" s="1"/>
  <c r="E94" i="18"/>
  <c r="G94" i="18" s="1"/>
  <c r="D94" i="18"/>
  <c r="F94" i="18" s="1"/>
  <c r="E93" i="18"/>
  <c r="G93" i="18" s="1"/>
  <c r="D93" i="18"/>
  <c r="F93" i="18" s="1"/>
  <c r="E92" i="18"/>
  <c r="G92" i="18" s="1"/>
  <c r="D92" i="18"/>
  <c r="F92" i="18" s="1"/>
  <c r="E91" i="18"/>
  <c r="G91" i="18" s="1"/>
  <c r="D91" i="18"/>
  <c r="F91" i="18" s="1"/>
  <c r="E90" i="18"/>
  <c r="G90" i="18" s="1"/>
  <c r="D90" i="18"/>
  <c r="F90" i="18" s="1"/>
  <c r="E89" i="18"/>
  <c r="G89" i="18" s="1"/>
  <c r="D89" i="18"/>
  <c r="F89" i="18" s="1"/>
  <c r="E88" i="18"/>
  <c r="G88" i="18" s="1"/>
  <c r="D88" i="18"/>
  <c r="F88" i="18" s="1"/>
  <c r="E87" i="18"/>
  <c r="G87" i="18" s="1"/>
  <c r="D87" i="18"/>
  <c r="F87" i="18" s="1"/>
  <c r="E86" i="18"/>
  <c r="G86" i="18" s="1"/>
  <c r="D86" i="18"/>
  <c r="F86" i="18" s="1"/>
  <c r="E85" i="18"/>
  <c r="G85" i="18" s="1"/>
  <c r="D85" i="18"/>
  <c r="F85" i="18" s="1"/>
  <c r="E84" i="18"/>
  <c r="G84" i="18" s="1"/>
  <c r="D84" i="18"/>
  <c r="F84" i="18" s="1"/>
  <c r="E83" i="18"/>
  <c r="G83" i="18" s="1"/>
  <c r="D83" i="18"/>
  <c r="F83" i="18" s="1"/>
  <c r="E82" i="18"/>
  <c r="G82" i="18" s="1"/>
  <c r="D82" i="18"/>
  <c r="F82" i="18" s="1"/>
  <c r="E81" i="18"/>
  <c r="G81" i="18" s="1"/>
  <c r="D81" i="18"/>
  <c r="F81" i="18" s="1"/>
  <c r="E80" i="18"/>
  <c r="G80" i="18" s="1"/>
  <c r="D80" i="18"/>
  <c r="F80" i="18" s="1"/>
  <c r="E79" i="18"/>
  <c r="G79" i="18" s="1"/>
  <c r="D79" i="18"/>
  <c r="F79" i="18" s="1"/>
  <c r="E78" i="18"/>
  <c r="G78" i="18" s="1"/>
  <c r="D78" i="18"/>
  <c r="F78" i="18" s="1"/>
  <c r="E77" i="18"/>
  <c r="G77" i="18" s="1"/>
  <c r="D77" i="18"/>
  <c r="F77" i="18" s="1"/>
  <c r="E76" i="18"/>
  <c r="G76" i="18" s="1"/>
  <c r="D76" i="18"/>
  <c r="F76" i="18" s="1"/>
  <c r="E75" i="18"/>
  <c r="G75" i="18" s="1"/>
  <c r="D75" i="18"/>
  <c r="F75" i="18" s="1"/>
  <c r="E74" i="18"/>
  <c r="G74" i="18" s="1"/>
  <c r="D74" i="18"/>
  <c r="F74" i="18" s="1"/>
  <c r="E73" i="18"/>
  <c r="G73" i="18" s="1"/>
  <c r="D73" i="18"/>
  <c r="F73" i="18" s="1"/>
  <c r="E72" i="18"/>
  <c r="G72" i="18" s="1"/>
  <c r="D72" i="18"/>
  <c r="F72" i="18" s="1"/>
  <c r="E71" i="18"/>
  <c r="G71" i="18" s="1"/>
  <c r="D71" i="18"/>
  <c r="F71" i="18" s="1"/>
  <c r="E70" i="18"/>
  <c r="G70" i="18" s="1"/>
  <c r="D70" i="18"/>
  <c r="F70" i="18" s="1"/>
  <c r="E69" i="18"/>
  <c r="G69" i="18" s="1"/>
  <c r="D69" i="18"/>
  <c r="F69" i="18" s="1"/>
  <c r="E68" i="18"/>
  <c r="G68" i="18" s="1"/>
  <c r="D68" i="18"/>
  <c r="F68" i="18" s="1"/>
  <c r="E67" i="18"/>
  <c r="G67" i="18" s="1"/>
  <c r="D67" i="18"/>
  <c r="F67" i="18" s="1"/>
  <c r="E66" i="18"/>
  <c r="G66" i="18" s="1"/>
  <c r="D66" i="18"/>
  <c r="F66" i="18" s="1"/>
  <c r="E65" i="18"/>
  <c r="G65" i="18" s="1"/>
  <c r="D65" i="18"/>
  <c r="F65" i="18" s="1"/>
  <c r="E64" i="18"/>
  <c r="G64" i="18" s="1"/>
  <c r="D64" i="18"/>
  <c r="F64" i="18" s="1"/>
  <c r="E63" i="18"/>
  <c r="G63" i="18" s="1"/>
  <c r="D63" i="18"/>
  <c r="F63" i="18" s="1"/>
  <c r="E62" i="18"/>
  <c r="G62" i="18" s="1"/>
  <c r="D62" i="18"/>
  <c r="F62" i="18" s="1"/>
  <c r="E61" i="18"/>
  <c r="G61" i="18" s="1"/>
  <c r="D61" i="18"/>
  <c r="F61" i="18" s="1"/>
  <c r="E60" i="18"/>
  <c r="G60" i="18" s="1"/>
  <c r="D60" i="18"/>
  <c r="F60" i="18" s="1"/>
  <c r="E59" i="18"/>
  <c r="G59" i="18" s="1"/>
  <c r="D59" i="18"/>
  <c r="F59" i="18" s="1"/>
  <c r="E58" i="18"/>
  <c r="G58" i="18" s="1"/>
  <c r="D58" i="18"/>
  <c r="F58" i="18" s="1"/>
  <c r="E57" i="18"/>
  <c r="G57" i="18" s="1"/>
  <c r="D57" i="18"/>
  <c r="F57" i="18" s="1"/>
  <c r="E56" i="18"/>
  <c r="G56" i="18" s="1"/>
  <c r="D56" i="18"/>
  <c r="F56" i="18" s="1"/>
  <c r="E55" i="18"/>
  <c r="G55" i="18" s="1"/>
  <c r="D55" i="18"/>
  <c r="F55" i="18" s="1"/>
  <c r="E54" i="18"/>
  <c r="G54" i="18" s="1"/>
  <c r="D54" i="18"/>
  <c r="F54" i="18" s="1"/>
  <c r="E53" i="18"/>
  <c r="G53" i="18" s="1"/>
  <c r="D53" i="18"/>
  <c r="F53" i="18" s="1"/>
  <c r="E52" i="18"/>
  <c r="G52" i="18" s="1"/>
  <c r="D52" i="18"/>
  <c r="F52" i="18" s="1"/>
  <c r="E51" i="18"/>
  <c r="G51" i="18" s="1"/>
  <c r="D51" i="18"/>
  <c r="F51" i="18" s="1"/>
  <c r="E50" i="18"/>
  <c r="G50" i="18" s="1"/>
  <c r="D50" i="18"/>
  <c r="F50" i="18" s="1"/>
  <c r="E49" i="18"/>
  <c r="G49" i="18" s="1"/>
  <c r="D49" i="18"/>
  <c r="F49" i="18" s="1"/>
  <c r="E48" i="18"/>
  <c r="G48" i="18" s="1"/>
  <c r="D48" i="18"/>
  <c r="F48" i="18" s="1"/>
  <c r="E47" i="18"/>
  <c r="G47" i="18" s="1"/>
  <c r="D47" i="18"/>
  <c r="F47" i="18" s="1"/>
  <c r="E46" i="18"/>
  <c r="G46" i="18" s="1"/>
  <c r="D46" i="18"/>
  <c r="F46" i="18" s="1"/>
  <c r="E45" i="18"/>
  <c r="G45" i="18" s="1"/>
  <c r="D45" i="18"/>
  <c r="F45" i="18" s="1"/>
  <c r="E44" i="18"/>
  <c r="G44" i="18" s="1"/>
  <c r="D44" i="18"/>
  <c r="F44" i="18" s="1"/>
  <c r="E43" i="18"/>
  <c r="G43" i="18" s="1"/>
  <c r="D43" i="18"/>
  <c r="F43" i="18" s="1"/>
  <c r="E42" i="18"/>
  <c r="G42" i="18" s="1"/>
  <c r="D42" i="18"/>
  <c r="F42" i="18" s="1"/>
  <c r="E41" i="18"/>
  <c r="G41" i="18" s="1"/>
  <c r="D41" i="18"/>
  <c r="F41" i="18" s="1"/>
  <c r="E40" i="18"/>
  <c r="G40" i="18" s="1"/>
  <c r="D40" i="18"/>
  <c r="F40" i="18" s="1"/>
  <c r="E39" i="18"/>
  <c r="G39" i="18" s="1"/>
  <c r="D39" i="18"/>
  <c r="F39" i="18" s="1"/>
  <c r="E38" i="18"/>
  <c r="G38" i="18" s="1"/>
  <c r="D38" i="18"/>
  <c r="F38" i="18" s="1"/>
  <c r="E37" i="18"/>
  <c r="G37" i="18" s="1"/>
  <c r="D37" i="18"/>
  <c r="F37" i="18" s="1"/>
  <c r="E36" i="18"/>
  <c r="G36" i="18" s="1"/>
  <c r="D36" i="18"/>
  <c r="F36" i="18" s="1"/>
  <c r="E35" i="18"/>
  <c r="G35" i="18" s="1"/>
  <c r="D35" i="18"/>
  <c r="F35" i="18" s="1"/>
  <c r="E34" i="18"/>
  <c r="G34" i="18" s="1"/>
  <c r="D34" i="18"/>
  <c r="F34" i="18" s="1"/>
  <c r="E33" i="18"/>
  <c r="G33" i="18" s="1"/>
  <c r="D33" i="18"/>
  <c r="F33" i="18" s="1"/>
  <c r="E32" i="18"/>
  <c r="G32" i="18" s="1"/>
  <c r="D32" i="18"/>
  <c r="F32" i="18" s="1"/>
  <c r="E31" i="18"/>
  <c r="G31" i="18" s="1"/>
  <c r="D31" i="18"/>
  <c r="F31" i="18" s="1"/>
  <c r="E30" i="18"/>
  <c r="G30" i="18" s="1"/>
  <c r="D30" i="18"/>
  <c r="F30" i="18" s="1"/>
  <c r="E29" i="18"/>
  <c r="G29" i="18" s="1"/>
  <c r="D29" i="18"/>
  <c r="F29" i="18" s="1"/>
  <c r="E28" i="18"/>
  <c r="G28" i="18" s="1"/>
  <c r="D28" i="18"/>
  <c r="F28" i="18" s="1"/>
  <c r="E27" i="18"/>
  <c r="G27" i="18" s="1"/>
  <c r="D27" i="18"/>
  <c r="F27" i="18" s="1"/>
  <c r="E26" i="18"/>
  <c r="G26" i="18" s="1"/>
  <c r="D26" i="18"/>
  <c r="F26" i="18" s="1"/>
  <c r="E25" i="18"/>
  <c r="G25" i="18" s="1"/>
  <c r="D25" i="18"/>
  <c r="F25" i="18" s="1"/>
  <c r="E24" i="18"/>
  <c r="G24" i="18" s="1"/>
  <c r="D24" i="18"/>
  <c r="F24" i="18" s="1"/>
  <c r="E23" i="18"/>
  <c r="G23" i="18" s="1"/>
  <c r="D23" i="18"/>
  <c r="F23" i="18" s="1"/>
  <c r="E22" i="18"/>
  <c r="G22" i="18" s="1"/>
  <c r="D22" i="18"/>
  <c r="F22" i="18" s="1"/>
  <c r="E21" i="18"/>
  <c r="G21" i="18" s="1"/>
  <c r="D21" i="18"/>
  <c r="F21" i="18" s="1"/>
  <c r="E20" i="18"/>
  <c r="G20" i="18" s="1"/>
  <c r="D20" i="18"/>
  <c r="F20" i="18" s="1"/>
  <c r="E19" i="18"/>
  <c r="G19" i="18" s="1"/>
  <c r="D19" i="18"/>
  <c r="F19" i="18" s="1"/>
  <c r="E18" i="18"/>
  <c r="G18" i="18" s="1"/>
  <c r="D18" i="18"/>
  <c r="F18" i="18" s="1"/>
  <c r="E17" i="18"/>
  <c r="G17" i="18" s="1"/>
  <c r="D17" i="18"/>
  <c r="F17" i="18" s="1"/>
  <c r="E16" i="18"/>
  <c r="G16" i="18" s="1"/>
  <c r="D16" i="18"/>
  <c r="F16" i="18" s="1"/>
  <c r="E15" i="18"/>
  <c r="G15" i="18" s="1"/>
  <c r="D15" i="18"/>
  <c r="F15" i="18" s="1"/>
  <c r="E14" i="18"/>
  <c r="G14" i="18" s="1"/>
  <c r="D14" i="18"/>
  <c r="F14" i="18" s="1"/>
  <c r="E13" i="18"/>
  <c r="G13" i="18" s="1"/>
  <c r="D13" i="18"/>
  <c r="F13" i="18" s="1"/>
  <c r="E12" i="18"/>
  <c r="G12" i="18" s="1"/>
  <c r="D12" i="18"/>
  <c r="F12" i="18" s="1"/>
  <c r="E11" i="18"/>
  <c r="G11" i="18" s="1"/>
  <c r="D11" i="18"/>
  <c r="F11" i="18" s="1"/>
  <c r="E10" i="18"/>
  <c r="G10" i="18" s="1"/>
  <c r="D10" i="18"/>
  <c r="F10" i="18" s="1"/>
  <c r="E9" i="18"/>
  <c r="G9" i="18" s="1"/>
  <c r="D9" i="18"/>
  <c r="F9" i="18" s="1"/>
  <c r="E8" i="18"/>
  <c r="G8" i="18" s="1"/>
  <c r="D8" i="18"/>
  <c r="F8" i="18" s="1"/>
  <c r="E7" i="18"/>
  <c r="G7" i="18" s="1"/>
  <c r="D7" i="18"/>
  <c r="F7" i="18" s="1"/>
  <c r="E6" i="18"/>
  <c r="G6" i="18" s="1"/>
  <c r="D6" i="18"/>
  <c r="F6" i="18" s="1"/>
  <c r="E5" i="18"/>
  <c r="G5" i="18" s="1"/>
  <c r="D5" i="18"/>
  <c r="F5" i="18" s="1"/>
  <c r="E4" i="18"/>
  <c r="G4" i="18" s="1"/>
  <c r="D4" i="18"/>
  <c r="F4" i="18" s="1"/>
  <c r="E3" i="18"/>
  <c r="G3" i="18" s="1"/>
  <c r="D3" i="18"/>
  <c r="F3" i="18" s="1"/>
  <c r="E91" i="15"/>
  <c r="G91" i="15" s="1"/>
  <c r="D91" i="15"/>
  <c r="F91" i="15" s="1"/>
  <c r="E90" i="15"/>
  <c r="G90" i="15" s="1"/>
  <c r="D90" i="15"/>
  <c r="F90" i="15" s="1"/>
  <c r="E89" i="15"/>
  <c r="G89" i="15" s="1"/>
  <c r="D89" i="15"/>
  <c r="F89" i="15" s="1"/>
  <c r="E88" i="15"/>
  <c r="G88" i="15" s="1"/>
  <c r="D88" i="15"/>
  <c r="F88" i="15" s="1"/>
  <c r="E87" i="15"/>
  <c r="G87" i="15" s="1"/>
  <c r="D87" i="15"/>
  <c r="F87" i="15" s="1"/>
  <c r="E86" i="15"/>
  <c r="G86" i="15" s="1"/>
  <c r="D86" i="15"/>
  <c r="F86" i="15" s="1"/>
  <c r="E85" i="15"/>
  <c r="G85" i="15" s="1"/>
  <c r="D85" i="15"/>
  <c r="F85" i="15" s="1"/>
  <c r="E84" i="15"/>
  <c r="G84" i="15" s="1"/>
  <c r="D84" i="15"/>
  <c r="F84" i="15" s="1"/>
  <c r="E83" i="15"/>
  <c r="G83" i="15" s="1"/>
  <c r="D83" i="15"/>
  <c r="F83" i="15" s="1"/>
  <c r="E82" i="15"/>
  <c r="G82" i="15" s="1"/>
  <c r="D82" i="15"/>
  <c r="F82" i="15" s="1"/>
  <c r="E81" i="15"/>
  <c r="G81" i="15" s="1"/>
  <c r="D81" i="15"/>
  <c r="F81" i="15" s="1"/>
  <c r="E80" i="15"/>
  <c r="G80" i="15" s="1"/>
  <c r="D80" i="15"/>
  <c r="F80" i="15" s="1"/>
  <c r="E79" i="15"/>
  <c r="G79" i="15" s="1"/>
  <c r="D79" i="15"/>
  <c r="F79" i="15" s="1"/>
  <c r="E78" i="15"/>
  <c r="G78" i="15" s="1"/>
  <c r="D78" i="15"/>
  <c r="F78" i="15" s="1"/>
  <c r="E77" i="15"/>
  <c r="G77" i="15" s="1"/>
  <c r="D77" i="15"/>
  <c r="F77" i="15" s="1"/>
  <c r="E76" i="15"/>
  <c r="G76" i="15" s="1"/>
  <c r="D76" i="15"/>
  <c r="F76" i="15" s="1"/>
  <c r="E75" i="15"/>
  <c r="G75" i="15" s="1"/>
  <c r="D75" i="15"/>
  <c r="F75" i="15" s="1"/>
  <c r="E74" i="15"/>
  <c r="G74" i="15" s="1"/>
  <c r="D74" i="15"/>
  <c r="F74" i="15" s="1"/>
  <c r="E73" i="15"/>
  <c r="G73" i="15" s="1"/>
  <c r="D73" i="15"/>
  <c r="F73" i="15" s="1"/>
  <c r="E72" i="15"/>
  <c r="G72" i="15" s="1"/>
  <c r="D72" i="15"/>
  <c r="F72" i="15" s="1"/>
  <c r="E71" i="15"/>
  <c r="G71" i="15" s="1"/>
  <c r="D71" i="15"/>
  <c r="F71" i="15" s="1"/>
  <c r="E70" i="15"/>
  <c r="G70" i="15" s="1"/>
  <c r="D70" i="15"/>
  <c r="F70" i="15" s="1"/>
  <c r="E69" i="15"/>
  <c r="G69" i="15" s="1"/>
  <c r="D69" i="15"/>
  <c r="F69" i="15" s="1"/>
  <c r="E68" i="15"/>
  <c r="G68" i="15" s="1"/>
  <c r="D68" i="15"/>
  <c r="F68" i="15" s="1"/>
  <c r="E67" i="15"/>
  <c r="G67" i="15" s="1"/>
  <c r="D67" i="15"/>
  <c r="F67" i="15" s="1"/>
  <c r="E66" i="15"/>
  <c r="G66" i="15" s="1"/>
  <c r="D66" i="15"/>
  <c r="F66" i="15" s="1"/>
  <c r="E65" i="15"/>
  <c r="G65" i="15" s="1"/>
  <c r="D65" i="15"/>
  <c r="F65" i="15" s="1"/>
  <c r="E64" i="15"/>
  <c r="G64" i="15" s="1"/>
  <c r="D64" i="15"/>
  <c r="F64" i="15" s="1"/>
  <c r="E63" i="15"/>
  <c r="G63" i="15" s="1"/>
  <c r="D63" i="15"/>
  <c r="F63" i="15" s="1"/>
  <c r="E62" i="15"/>
  <c r="G62" i="15" s="1"/>
  <c r="D62" i="15"/>
  <c r="F62" i="15" s="1"/>
  <c r="E61" i="15"/>
  <c r="G61" i="15" s="1"/>
  <c r="D61" i="15"/>
  <c r="F61" i="15" s="1"/>
  <c r="E60" i="15"/>
  <c r="G60" i="15" s="1"/>
  <c r="D60" i="15"/>
  <c r="F60" i="15" s="1"/>
  <c r="E59" i="15"/>
  <c r="G59" i="15" s="1"/>
  <c r="D59" i="15"/>
  <c r="F59" i="15" s="1"/>
  <c r="E58" i="15"/>
  <c r="G58" i="15" s="1"/>
  <c r="D58" i="15"/>
  <c r="F58" i="15" s="1"/>
  <c r="E57" i="15"/>
  <c r="G57" i="15" s="1"/>
  <c r="D57" i="15"/>
  <c r="F57" i="15" s="1"/>
  <c r="E56" i="15"/>
  <c r="G56" i="15" s="1"/>
  <c r="D56" i="15"/>
  <c r="F56" i="15" s="1"/>
  <c r="E55" i="15"/>
  <c r="G55" i="15" s="1"/>
  <c r="D55" i="15"/>
  <c r="F55" i="15" s="1"/>
  <c r="E54" i="15"/>
  <c r="G54" i="15" s="1"/>
  <c r="D54" i="15"/>
  <c r="F54" i="15" s="1"/>
  <c r="E53" i="15"/>
  <c r="G53" i="15" s="1"/>
  <c r="D53" i="15"/>
  <c r="F53" i="15" s="1"/>
  <c r="E52" i="15"/>
  <c r="G52" i="15" s="1"/>
  <c r="D52" i="15"/>
  <c r="F52" i="15" s="1"/>
  <c r="E51" i="15"/>
  <c r="G51" i="15" s="1"/>
  <c r="D51" i="15"/>
  <c r="F51" i="15" s="1"/>
  <c r="E50" i="15"/>
  <c r="G50" i="15" s="1"/>
  <c r="D50" i="15"/>
  <c r="F50" i="15" s="1"/>
  <c r="E49" i="15"/>
  <c r="G49" i="15" s="1"/>
  <c r="D49" i="15"/>
  <c r="F49" i="15" s="1"/>
  <c r="E48" i="15"/>
  <c r="G48" i="15" s="1"/>
  <c r="D48" i="15"/>
  <c r="F48" i="15" s="1"/>
  <c r="E47" i="15"/>
  <c r="G47" i="15" s="1"/>
  <c r="D47" i="15"/>
  <c r="F47" i="15" s="1"/>
  <c r="E46" i="15"/>
  <c r="G46" i="15" s="1"/>
  <c r="D46" i="15"/>
  <c r="F46" i="15" s="1"/>
  <c r="E45" i="15"/>
  <c r="G45" i="15" s="1"/>
  <c r="D45" i="15"/>
  <c r="F45" i="15" s="1"/>
  <c r="E44" i="15"/>
  <c r="G44" i="15" s="1"/>
  <c r="D44" i="15"/>
  <c r="F44" i="15" s="1"/>
  <c r="E43" i="15"/>
  <c r="G43" i="15" s="1"/>
  <c r="D43" i="15"/>
  <c r="F43" i="15" s="1"/>
  <c r="E42" i="15"/>
  <c r="G42" i="15" s="1"/>
  <c r="D42" i="15"/>
  <c r="F42" i="15" s="1"/>
  <c r="E41" i="15"/>
  <c r="G41" i="15" s="1"/>
  <c r="D41" i="15"/>
  <c r="F41" i="15" s="1"/>
  <c r="E40" i="15"/>
  <c r="G40" i="15" s="1"/>
  <c r="D40" i="15"/>
  <c r="F40" i="15" s="1"/>
  <c r="E39" i="15"/>
  <c r="G39" i="15" s="1"/>
  <c r="D39" i="15"/>
  <c r="F39" i="15" s="1"/>
  <c r="E38" i="15"/>
  <c r="G38" i="15" s="1"/>
  <c r="D38" i="15"/>
  <c r="F38" i="15" s="1"/>
  <c r="E37" i="15"/>
  <c r="G37" i="15" s="1"/>
  <c r="D37" i="15"/>
  <c r="F37" i="15" s="1"/>
  <c r="E36" i="15"/>
  <c r="G36" i="15" s="1"/>
  <c r="D36" i="15"/>
  <c r="F36" i="15" s="1"/>
  <c r="E35" i="15"/>
  <c r="G35" i="15" s="1"/>
  <c r="D35" i="15"/>
  <c r="F35" i="15" s="1"/>
  <c r="E34" i="15"/>
  <c r="G34" i="15" s="1"/>
  <c r="D34" i="15"/>
  <c r="F34" i="15" s="1"/>
  <c r="E33" i="15"/>
  <c r="G33" i="15" s="1"/>
  <c r="D33" i="15"/>
  <c r="F33" i="15" s="1"/>
  <c r="E32" i="15"/>
  <c r="G32" i="15" s="1"/>
  <c r="D32" i="15"/>
  <c r="F32" i="15" s="1"/>
  <c r="E31" i="15"/>
  <c r="G31" i="15" s="1"/>
  <c r="D31" i="15"/>
  <c r="F31" i="15" s="1"/>
  <c r="E30" i="15"/>
  <c r="G30" i="15" s="1"/>
  <c r="D30" i="15"/>
  <c r="F30" i="15" s="1"/>
  <c r="E29" i="15"/>
  <c r="G29" i="15" s="1"/>
  <c r="D29" i="15"/>
  <c r="F29" i="15" s="1"/>
  <c r="E28" i="15"/>
  <c r="G28" i="15" s="1"/>
  <c r="D28" i="15"/>
  <c r="F28" i="15" s="1"/>
  <c r="E27" i="15"/>
  <c r="G27" i="15" s="1"/>
  <c r="D27" i="15"/>
  <c r="F27" i="15" s="1"/>
  <c r="E26" i="15"/>
  <c r="G26" i="15" s="1"/>
  <c r="D26" i="15"/>
  <c r="F26" i="15" s="1"/>
  <c r="E25" i="15"/>
  <c r="G25" i="15" s="1"/>
  <c r="D25" i="15"/>
  <c r="F25" i="15" s="1"/>
  <c r="E24" i="15"/>
  <c r="G24" i="15" s="1"/>
  <c r="D24" i="15"/>
  <c r="F24" i="15" s="1"/>
  <c r="E23" i="15"/>
  <c r="G23" i="15" s="1"/>
  <c r="D23" i="15"/>
  <c r="F23" i="15" s="1"/>
  <c r="E22" i="15"/>
  <c r="G22" i="15" s="1"/>
  <c r="D22" i="15"/>
  <c r="F22" i="15" s="1"/>
  <c r="E21" i="15"/>
  <c r="G21" i="15" s="1"/>
  <c r="D21" i="15"/>
  <c r="F21" i="15" s="1"/>
  <c r="E20" i="15"/>
  <c r="G20" i="15" s="1"/>
  <c r="D20" i="15"/>
  <c r="F20" i="15" s="1"/>
  <c r="E19" i="15"/>
  <c r="G19" i="15" s="1"/>
  <c r="D19" i="15"/>
  <c r="F19" i="15" s="1"/>
  <c r="E18" i="15"/>
  <c r="G18" i="15" s="1"/>
  <c r="D18" i="15"/>
  <c r="F18" i="15" s="1"/>
  <c r="E17" i="15"/>
  <c r="G17" i="15" s="1"/>
  <c r="D17" i="15"/>
  <c r="F17" i="15" s="1"/>
  <c r="E16" i="15"/>
  <c r="G16" i="15" s="1"/>
  <c r="D16" i="15"/>
  <c r="F16" i="15" s="1"/>
  <c r="E15" i="15"/>
  <c r="G15" i="15" s="1"/>
  <c r="D15" i="15"/>
  <c r="F15" i="15" s="1"/>
  <c r="E14" i="15"/>
  <c r="G14" i="15" s="1"/>
  <c r="D14" i="15"/>
  <c r="F14" i="15" s="1"/>
  <c r="E13" i="15"/>
  <c r="G13" i="15" s="1"/>
  <c r="D13" i="15"/>
  <c r="F13" i="15" s="1"/>
  <c r="E12" i="15"/>
  <c r="G12" i="15" s="1"/>
  <c r="D12" i="15"/>
  <c r="F12" i="15" s="1"/>
  <c r="E11" i="15"/>
  <c r="G11" i="15" s="1"/>
  <c r="D11" i="15"/>
  <c r="F11" i="15" s="1"/>
  <c r="E10" i="15"/>
  <c r="G10" i="15" s="1"/>
  <c r="D10" i="15"/>
  <c r="F10" i="15" s="1"/>
  <c r="E9" i="15"/>
  <c r="G9" i="15" s="1"/>
  <c r="D9" i="15"/>
  <c r="F9" i="15" s="1"/>
  <c r="E8" i="15"/>
  <c r="G8" i="15" s="1"/>
  <c r="D8" i="15"/>
  <c r="F8" i="15" s="1"/>
  <c r="E7" i="15"/>
  <c r="G7" i="15" s="1"/>
  <c r="D7" i="15"/>
  <c r="F7" i="15" s="1"/>
  <c r="E6" i="15"/>
  <c r="G6" i="15" s="1"/>
  <c r="D6" i="15"/>
  <c r="F6" i="15" s="1"/>
  <c r="E5" i="15"/>
  <c r="G5" i="15" s="1"/>
  <c r="D5" i="15"/>
  <c r="F5" i="15" s="1"/>
  <c r="E4" i="15"/>
  <c r="G4" i="15" s="1"/>
  <c r="D4" i="15"/>
  <c r="F4" i="15" s="1"/>
  <c r="E3" i="15"/>
  <c r="G3" i="15" s="1"/>
  <c r="D3" i="15"/>
  <c r="F3" i="15" s="1"/>
  <c r="E86" i="14"/>
  <c r="G86" i="14" s="1"/>
  <c r="D86" i="14"/>
  <c r="F86" i="14" s="1"/>
  <c r="E85" i="14"/>
  <c r="G85" i="14" s="1"/>
  <c r="D85" i="14"/>
  <c r="F85" i="14" s="1"/>
  <c r="E84" i="14"/>
  <c r="G84" i="14" s="1"/>
  <c r="D84" i="14"/>
  <c r="F84" i="14" s="1"/>
  <c r="E83" i="14"/>
  <c r="G83" i="14" s="1"/>
  <c r="D83" i="14"/>
  <c r="F83" i="14" s="1"/>
  <c r="E82" i="14"/>
  <c r="G82" i="14" s="1"/>
  <c r="D82" i="14"/>
  <c r="F82" i="14" s="1"/>
  <c r="E81" i="14"/>
  <c r="G81" i="14" s="1"/>
  <c r="D81" i="14"/>
  <c r="F81" i="14" s="1"/>
  <c r="E80" i="14"/>
  <c r="G80" i="14" s="1"/>
  <c r="D80" i="14"/>
  <c r="F80" i="14" s="1"/>
  <c r="E79" i="14"/>
  <c r="G79" i="14" s="1"/>
  <c r="D79" i="14"/>
  <c r="F79" i="14" s="1"/>
  <c r="E78" i="14"/>
  <c r="G78" i="14" s="1"/>
  <c r="D78" i="14"/>
  <c r="F78" i="14" s="1"/>
  <c r="E77" i="14"/>
  <c r="G77" i="14" s="1"/>
  <c r="D77" i="14"/>
  <c r="F77" i="14" s="1"/>
  <c r="E76" i="14"/>
  <c r="G76" i="14" s="1"/>
  <c r="D76" i="14"/>
  <c r="F76" i="14" s="1"/>
  <c r="E75" i="14"/>
  <c r="G75" i="14" s="1"/>
  <c r="D75" i="14"/>
  <c r="F75" i="14" s="1"/>
  <c r="E74" i="14"/>
  <c r="G74" i="14" s="1"/>
  <c r="D74" i="14"/>
  <c r="F74" i="14" s="1"/>
  <c r="E73" i="14"/>
  <c r="G73" i="14" s="1"/>
  <c r="D73" i="14"/>
  <c r="F73" i="14" s="1"/>
  <c r="E72" i="14"/>
  <c r="G72" i="14" s="1"/>
  <c r="D72" i="14"/>
  <c r="F72" i="14" s="1"/>
  <c r="E71" i="14"/>
  <c r="G71" i="14" s="1"/>
  <c r="D71" i="14"/>
  <c r="F71" i="14" s="1"/>
  <c r="E70" i="14"/>
  <c r="G70" i="14" s="1"/>
  <c r="D70" i="14"/>
  <c r="F70" i="14" s="1"/>
  <c r="E69" i="14"/>
  <c r="G69" i="14" s="1"/>
  <c r="D69" i="14"/>
  <c r="F69" i="14" s="1"/>
  <c r="E68" i="14"/>
  <c r="G68" i="14" s="1"/>
  <c r="D68" i="14"/>
  <c r="F68" i="14" s="1"/>
  <c r="E67" i="14"/>
  <c r="G67" i="14" s="1"/>
  <c r="D67" i="14"/>
  <c r="F67" i="14" s="1"/>
  <c r="E66" i="14"/>
  <c r="G66" i="14" s="1"/>
  <c r="D66" i="14"/>
  <c r="F66" i="14" s="1"/>
  <c r="E65" i="14"/>
  <c r="G65" i="14" s="1"/>
  <c r="D65" i="14"/>
  <c r="F65" i="14" s="1"/>
  <c r="E64" i="14"/>
  <c r="G64" i="14" s="1"/>
  <c r="D64" i="14"/>
  <c r="F64" i="14" s="1"/>
  <c r="E63" i="14"/>
  <c r="G63" i="14" s="1"/>
  <c r="D63" i="14"/>
  <c r="F63" i="14" s="1"/>
  <c r="E62" i="14"/>
  <c r="G62" i="14" s="1"/>
  <c r="D62" i="14"/>
  <c r="F62" i="14" s="1"/>
  <c r="E61" i="14"/>
  <c r="G61" i="14" s="1"/>
  <c r="D61" i="14"/>
  <c r="F61" i="14" s="1"/>
  <c r="E60" i="14"/>
  <c r="G60" i="14" s="1"/>
  <c r="D60" i="14"/>
  <c r="F60" i="14" s="1"/>
  <c r="E59" i="14"/>
  <c r="G59" i="14" s="1"/>
  <c r="D59" i="14"/>
  <c r="F59" i="14" s="1"/>
  <c r="E58" i="14"/>
  <c r="G58" i="14" s="1"/>
  <c r="D58" i="14"/>
  <c r="F58" i="14" s="1"/>
  <c r="E57" i="14"/>
  <c r="G57" i="14" s="1"/>
  <c r="D57" i="14"/>
  <c r="F57" i="14" s="1"/>
  <c r="E56" i="14"/>
  <c r="G56" i="14" s="1"/>
  <c r="D56" i="14"/>
  <c r="F56" i="14" s="1"/>
  <c r="E55" i="14"/>
  <c r="G55" i="14" s="1"/>
  <c r="D55" i="14"/>
  <c r="F55" i="14" s="1"/>
  <c r="E54" i="14"/>
  <c r="G54" i="14" s="1"/>
  <c r="D54" i="14"/>
  <c r="F54" i="14" s="1"/>
  <c r="E53" i="14"/>
  <c r="G53" i="14" s="1"/>
  <c r="D53" i="14"/>
  <c r="F53" i="14" s="1"/>
  <c r="E52" i="14"/>
  <c r="G52" i="14" s="1"/>
  <c r="D52" i="14"/>
  <c r="F52" i="14" s="1"/>
  <c r="E51" i="14"/>
  <c r="G51" i="14" s="1"/>
  <c r="D51" i="14"/>
  <c r="F51" i="14" s="1"/>
  <c r="E50" i="14"/>
  <c r="G50" i="14" s="1"/>
  <c r="D50" i="14"/>
  <c r="F50" i="14" s="1"/>
  <c r="E49" i="14"/>
  <c r="G49" i="14" s="1"/>
  <c r="D49" i="14"/>
  <c r="F49" i="14" s="1"/>
  <c r="E48" i="14"/>
  <c r="G48" i="14" s="1"/>
  <c r="D48" i="14"/>
  <c r="F48" i="14" s="1"/>
  <c r="E47" i="14"/>
  <c r="G47" i="14" s="1"/>
  <c r="D47" i="14"/>
  <c r="F47" i="14" s="1"/>
  <c r="E46" i="14"/>
  <c r="G46" i="14" s="1"/>
  <c r="D46" i="14"/>
  <c r="F46" i="14" s="1"/>
  <c r="E45" i="14"/>
  <c r="G45" i="14" s="1"/>
  <c r="D45" i="14"/>
  <c r="F45" i="14" s="1"/>
  <c r="E44" i="14"/>
  <c r="G44" i="14" s="1"/>
  <c r="D44" i="14"/>
  <c r="F44" i="14" s="1"/>
  <c r="E43" i="14"/>
  <c r="G43" i="14" s="1"/>
  <c r="D43" i="14"/>
  <c r="F43" i="14" s="1"/>
  <c r="E42" i="14"/>
  <c r="G42" i="14" s="1"/>
  <c r="D42" i="14"/>
  <c r="F42" i="14" s="1"/>
  <c r="E41" i="14"/>
  <c r="G41" i="14" s="1"/>
  <c r="D41" i="14"/>
  <c r="F41" i="14" s="1"/>
  <c r="E40" i="14"/>
  <c r="G40" i="14" s="1"/>
  <c r="D40" i="14"/>
  <c r="F40" i="14" s="1"/>
  <c r="E39" i="14"/>
  <c r="G39" i="14" s="1"/>
  <c r="D39" i="14"/>
  <c r="F39" i="14" s="1"/>
  <c r="E38" i="14"/>
  <c r="G38" i="14" s="1"/>
  <c r="D38" i="14"/>
  <c r="F38" i="14" s="1"/>
  <c r="E37" i="14"/>
  <c r="G37" i="14" s="1"/>
  <c r="D37" i="14"/>
  <c r="F37" i="14" s="1"/>
  <c r="E36" i="14"/>
  <c r="G36" i="14" s="1"/>
  <c r="D36" i="14"/>
  <c r="F36" i="14" s="1"/>
  <c r="E35" i="14"/>
  <c r="G35" i="14" s="1"/>
  <c r="D35" i="14"/>
  <c r="F35" i="14" s="1"/>
  <c r="E34" i="14"/>
  <c r="G34" i="14" s="1"/>
  <c r="D34" i="14"/>
  <c r="F34" i="14" s="1"/>
  <c r="E33" i="14"/>
  <c r="G33" i="14" s="1"/>
  <c r="D33" i="14"/>
  <c r="F33" i="14" s="1"/>
  <c r="E32" i="14"/>
  <c r="G32" i="14" s="1"/>
  <c r="D32" i="14"/>
  <c r="F32" i="14" s="1"/>
  <c r="E31" i="14"/>
  <c r="G31" i="14" s="1"/>
  <c r="D31" i="14"/>
  <c r="F31" i="14" s="1"/>
  <c r="E30" i="14"/>
  <c r="G30" i="14" s="1"/>
  <c r="D30" i="14"/>
  <c r="F30" i="14" s="1"/>
  <c r="E29" i="14"/>
  <c r="G29" i="14" s="1"/>
  <c r="D29" i="14"/>
  <c r="F29" i="14" s="1"/>
  <c r="E28" i="14"/>
  <c r="G28" i="14" s="1"/>
  <c r="D28" i="14"/>
  <c r="F28" i="14" s="1"/>
  <c r="E27" i="14"/>
  <c r="G27" i="14" s="1"/>
  <c r="D27" i="14"/>
  <c r="F27" i="14" s="1"/>
  <c r="E26" i="14"/>
  <c r="G26" i="14" s="1"/>
  <c r="D26" i="14"/>
  <c r="F26" i="14" s="1"/>
  <c r="E25" i="14"/>
  <c r="G25" i="14" s="1"/>
  <c r="D25" i="14"/>
  <c r="F25" i="14" s="1"/>
  <c r="E24" i="14"/>
  <c r="G24" i="14" s="1"/>
  <c r="D24" i="14"/>
  <c r="F24" i="14" s="1"/>
  <c r="E23" i="14"/>
  <c r="G23" i="14" s="1"/>
  <c r="D23" i="14"/>
  <c r="F23" i="14" s="1"/>
  <c r="E22" i="14"/>
  <c r="G22" i="14" s="1"/>
  <c r="D22" i="14"/>
  <c r="F22" i="14" s="1"/>
  <c r="E21" i="14"/>
  <c r="G21" i="14" s="1"/>
  <c r="D21" i="14"/>
  <c r="F21" i="14" s="1"/>
  <c r="E20" i="14"/>
  <c r="G20" i="14" s="1"/>
  <c r="D20" i="14"/>
  <c r="F20" i="14" s="1"/>
  <c r="E19" i="14"/>
  <c r="G19" i="14" s="1"/>
  <c r="D19" i="14"/>
  <c r="F19" i="14" s="1"/>
  <c r="E18" i="14"/>
  <c r="G18" i="14" s="1"/>
  <c r="D18" i="14"/>
  <c r="F18" i="14" s="1"/>
  <c r="E17" i="14"/>
  <c r="G17" i="14" s="1"/>
  <c r="D17" i="14"/>
  <c r="F17" i="14" s="1"/>
  <c r="E16" i="14"/>
  <c r="D16" i="14"/>
  <c r="F16" i="14" s="1"/>
  <c r="H16" i="14" s="1"/>
  <c r="E15" i="14"/>
  <c r="G15" i="14" s="1"/>
  <c r="D15" i="14"/>
  <c r="F15" i="14" s="1"/>
  <c r="E14" i="14"/>
  <c r="G14" i="14" s="1"/>
  <c r="D14" i="14"/>
  <c r="F14" i="14" s="1"/>
  <c r="E13" i="14"/>
  <c r="G13" i="14" s="1"/>
  <c r="D13" i="14"/>
  <c r="F13" i="14" s="1"/>
  <c r="E12" i="14"/>
  <c r="G12" i="14" s="1"/>
  <c r="D12" i="14"/>
  <c r="F12" i="14" s="1"/>
  <c r="E11" i="14"/>
  <c r="G11" i="14" s="1"/>
  <c r="D11" i="14"/>
  <c r="F11" i="14" s="1"/>
  <c r="E10" i="14"/>
  <c r="G10" i="14" s="1"/>
  <c r="D10" i="14"/>
  <c r="F10" i="14" s="1"/>
  <c r="E9" i="14"/>
  <c r="G9" i="14" s="1"/>
  <c r="D9" i="14"/>
  <c r="F9" i="14" s="1"/>
  <c r="E8" i="14"/>
  <c r="G8" i="14" s="1"/>
  <c r="D8" i="14"/>
  <c r="F8" i="14" s="1"/>
  <c r="E7" i="14"/>
  <c r="G7" i="14" s="1"/>
  <c r="D7" i="14"/>
  <c r="F7" i="14" s="1"/>
  <c r="E6" i="14"/>
  <c r="G6" i="14" s="1"/>
  <c r="D6" i="14"/>
  <c r="F6" i="14" s="1"/>
  <c r="E5" i="14"/>
  <c r="G5" i="14" s="1"/>
  <c r="D5" i="14"/>
  <c r="F5" i="14" s="1"/>
  <c r="E4" i="14"/>
  <c r="G4" i="14" s="1"/>
  <c r="D4" i="14"/>
  <c r="F4" i="14" s="1"/>
  <c r="E3" i="14"/>
  <c r="G3" i="14" s="1"/>
  <c r="D3" i="14"/>
  <c r="F3" i="14" s="1"/>
  <c r="H15" i="14" l="1"/>
  <c r="E7" i="23"/>
  <c r="H3" i="14"/>
  <c r="H22" i="14"/>
  <c r="H38" i="14"/>
  <c r="H54" i="14"/>
  <c r="H70" i="14"/>
  <c r="H86" i="14"/>
  <c r="H4" i="14"/>
  <c r="H8" i="14"/>
  <c r="H30" i="14"/>
  <c r="H46" i="14"/>
  <c r="H62" i="14"/>
  <c r="H78" i="14"/>
  <c r="H11" i="15"/>
  <c r="H15" i="15"/>
  <c r="H23" i="15"/>
  <c r="H27" i="15"/>
  <c r="H31" i="15"/>
  <c r="H39" i="15"/>
  <c r="H7" i="14"/>
  <c r="H36" i="14"/>
  <c r="H52" i="14"/>
  <c r="H68" i="14"/>
  <c r="H28" i="14"/>
  <c r="H44" i="14"/>
  <c r="H60" i="14"/>
  <c r="H84" i="14"/>
  <c r="H76" i="14"/>
  <c r="H11" i="14"/>
  <c r="H88" i="18"/>
  <c r="H24" i="14"/>
  <c r="H32" i="14"/>
  <c r="H40" i="14"/>
  <c r="H48" i="14"/>
  <c r="H56" i="14"/>
  <c r="H64" i="14"/>
  <c r="H72" i="14"/>
  <c r="H80" i="14"/>
  <c r="H20" i="14"/>
  <c r="H12" i="14"/>
  <c r="H18" i="14"/>
  <c r="H26" i="14"/>
  <c r="H34" i="14"/>
  <c r="H42" i="14"/>
  <c r="H50" i="14"/>
  <c r="H58" i="14"/>
  <c r="H66" i="14"/>
  <c r="H74" i="14"/>
  <c r="H82" i="14"/>
  <c r="H10" i="18"/>
  <c r="H68" i="18"/>
  <c r="H72" i="18"/>
  <c r="H80" i="18"/>
  <c r="H31" i="14"/>
  <c r="H39" i="14"/>
  <c r="H43" i="14"/>
  <c r="H47" i="14"/>
  <c r="H51" i="14"/>
  <c r="H59" i="14"/>
  <c r="H67" i="14"/>
  <c r="H75" i="14"/>
  <c r="H79" i="14"/>
  <c r="H19" i="14"/>
  <c r="H23" i="14"/>
  <c r="H27" i="14"/>
  <c r="H35" i="14"/>
  <c r="H55" i="14"/>
  <c r="H63" i="14"/>
  <c r="H71" i="14"/>
  <c r="H83" i="14"/>
  <c r="H6" i="14"/>
  <c r="H10" i="14"/>
  <c r="H14" i="14"/>
  <c r="H229" i="18"/>
  <c r="H245" i="18"/>
  <c r="H5" i="14"/>
  <c r="H9" i="14"/>
  <c r="H13" i="14"/>
  <c r="H17" i="14"/>
  <c r="H21" i="14"/>
  <c r="H25" i="14"/>
  <c r="H29" i="14"/>
  <c r="H33" i="14"/>
  <c r="H37" i="14"/>
  <c r="H41" i="14"/>
  <c r="H45" i="14"/>
  <c r="H49" i="14"/>
  <c r="H53" i="14"/>
  <c r="H57" i="14"/>
  <c r="H61" i="14"/>
  <c r="H65" i="14"/>
  <c r="H69" i="14"/>
  <c r="H73" i="14"/>
  <c r="H77" i="14"/>
  <c r="H81" i="14"/>
  <c r="H85" i="14"/>
  <c r="H111" i="18"/>
  <c r="H127" i="18"/>
  <c r="H129" i="18"/>
  <c r="H141" i="18"/>
  <c r="H75" i="15"/>
  <c r="H87" i="15"/>
  <c r="H173" i="18"/>
  <c r="H177" i="18"/>
  <c r="H197" i="18"/>
  <c r="H100" i="18"/>
  <c r="H102" i="18"/>
  <c r="H132" i="18"/>
  <c r="H136" i="18"/>
  <c r="H144" i="18"/>
  <c r="H148" i="18"/>
  <c r="H152" i="18"/>
  <c r="H205" i="18"/>
  <c r="H209" i="18"/>
  <c r="H225" i="18"/>
  <c r="H3" i="15"/>
  <c r="H5" i="15"/>
  <c r="H59" i="15"/>
  <c r="H71" i="15"/>
  <c r="H3" i="18"/>
  <c r="H157" i="18"/>
  <c r="H201" i="18"/>
  <c r="H19" i="18"/>
  <c r="H84" i="18"/>
  <c r="H86" i="18"/>
  <c r="H112" i="18"/>
  <c r="H114" i="18"/>
  <c r="H121" i="18"/>
  <c r="H137" i="18"/>
  <c r="H160" i="18"/>
  <c r="H164" i="18"/>
  <c r="H168" i="18"/>
  <c r="H181" i="18"/>
  <c r="H185" i="18"/>
  <c r="H213" i="18"/>
  <c r="H217" i="18"/>
  <c r="H233" i="18"/>
  <c r="H43" i="15"/>
  <c r="H55" i="15"/>
  <c r="H14" i="18"/>
  <c r="H69" i="18"/>
  <c r="H96" i="18"/>
  <c r="H124" i="18"/>
  <c r="H145" i="18"/>
  <c r="H153" i="18"/>
  <c r="H172" i="18"/>
  <c r="H189" i="18"/>
  <c r="H193" i="18"/>
  <c r="H221" i="18"/>
  <c r="H237" i="18"/>
  <c r="H58" i="18"/>
  <c r="H74" i="18"/>
  <c r="H32" i="15"/>
  <c r="H24" i="15"/>
  <c r="H40" i="15"/>
  <c r="H47" i="15"/>
  <c r="H56" i="15"/>
  <c r="H63" i="15"/>
  <c r="H72" i="15"/>
  <c r="H79" i="15"/>
  <c r="H88" i="15"/>
  <c r="H6" i="18"/>
  <c r="H15" i="18"/>
  <c r="H31" i="18"/>
  <c r="H47" i="18"/>
  <c r="H81" i="18"/>
  <c r="H138" i="18"/>
  <c r="H154" i="18"/>
  <c r="H170" i="18"/>
  <c r="H16" i="15"/>
  <c r="H7" i="15"/>
  <c r="H19" i="15"/>
  <c r="H35" i="15"/>
  <c r="H51" i="15"/>
  <c r="H67" i="15"/>
  <c r="H83" i="15"/>
  <c r="H91" i="15"/>
  <c r="H11" i="18"/>
  <c r="H27" i="18"/>
  <c r="H43" i="18"/>
  <c r="H64" i="18"/>
  <c r="H119" i="18"/>
  <c r="H133" i="18"/>
  <c r="H140" i="18"/>
  <c r="H149" i="18"/>
  <c r="H156" i="18"/>
  <c r="H165" i="18"/>
  <c r="H48" i="15"/>
  <c r="H64" i="15"/>
  <c r="H80" i="15"/>
  <c r="H7" i="18"/>
  <c r="H23" i="18"/>
  <c r="H39" i="18"/>
  <c r="H55" i="18"/>
  <c r="H125" i="18"/>
  <c r="H146" i="18"/>
  <c r="H162" i="18"/>
  <c r="H241" i="18"/>
  <c r="H9" i="15"/>
  <c r="H35" i="18"/>
  <c r="H51" i="18"/>
  <c r="H106" i="18"/>
  <c r="H171" i="18"/>
  <c r="H179" i="18"/>
  <c r="H187" i="18"/>
  <c r="H195" i="18"/>
  <c r="H203" i="18"/>
  <c r="H211" i="18"/>
  <c r="H219" i="18"/>
  <c r="H227" i="18"/>
  <c r="H13" i="15"/>
  <c r="H21" i="15"/>
  <c r="H29" i="15"/>
  <c r="H37" i="15"/>
  <c r="H45" i="15"/>
  <c r="H53" i="15"/>
  <c r="H61" i="15"/>
  <c r="H69" i="15"/>
  <c r="H77" i="15"/>
  <c r="H85" i="15"/>
  <c r="H12" i="15"/>
  <c r="H20" i="15"/>
  <c r="H44" i="15"/>
  <c r="H52" i="15"/>
  <c r="H60" i="15"/>
  <c r="H68" i="15"/>
  <c r="H76" i="15"/>
  <c r="H84" i="15"/>
  <c r="H94" i="18"/>
  <c r="H28" i="15"/>
  <c r="H36" i="15"/>
  <c r="H4" i="15"/>
  <c r="H8" i="15"/>
  <c r="H17" i="15"/>
  <c r="H25" i="15"/>
  <c r="H33" i="15"/>
  <c r="H41" i="15"/>
  <c r="H49" i="15"/>
  <c r="H57" i="15"/>
  <c r="H65" i="15"/>
  <c r="H73" i="15"/>
  <c r="H81" i="15"/>
  <c r="H89" i="15"/>
  <c r="H4" i="18"/>
  <c r="H8" i="18"/>
  <c r="H12" i="18"/>
  <c r="H16" i="18"/>
  <c r="H20" i="18"/>
  <c r="H24" i="18"/>
  <c r="H28" i="18"/>
  <c r="H32" i="18"/>
  <c r="H36" i="18"/>
  <c r="H40" i="18"/>
  <c r="H44" i="18"/>
  <c r="H48" i="18"/>
  <c r="H52" i="18"/>
  <c r="H56" i="18"/>
  <c r="H60" i="18"/>
  <c r="H62" i="18"/>
  <c r="H66" i="18"/>
  <c r="H76" i="18"/>
  <c r="H78" i="18"/>
  <c r="H92" i="18"/>
  <c r="H104" i="18"/>
  <c r="H117" i="18"/>
  <c r="H135" i="18"/>
  <c r="H143" i="18"/>
  <c r="H151" i="18"/>
  <c r="H159" i="18"/>
  <c r="H167" i="18"/>
  <c r="H175" i="18"/>
  <c r="H183" i="18"/>
  <c r="H191" i="18"/>
  <c r="H199" i="18"/>
  <c r="H207" i="18"/>
  <c r="H215" i="18"/>
  <c r="H223" i="18"/>
  <c r="H231" i="18"/>
  <c r="H239" i="18"/>
  <c r="H65" i="18"/>
  <c r="H90" i="18"/>
  <c r="H134" i="18"/>
  <c r="H142" i="18"/>
  <c r="H150" i="18"/>
  <c r="H158" i="18"/>
  <c r="H166" i="18"/>
  <c r="H57" i="18"/>
  <c r="H70" i="18"/>
  <c r="H82" i="18"/>
  <c r="H85" i="18"/>
  <c r="H98" i="18"/>
  <c r="H110" i="18"/>
  <c r="H126" i="18"/>
  <c r="H139" i="18"/>
  <c r="H147" i="18"/>
  <c r="H155" i="18"/>
  <c r="H161" i="18"/>
  <c r="H163" i="18"/>
  <c r="H169" i="18"/>
  <c r="H235" i="18"/>
  <c r="H243" i="18"/>
  <c r="H174" i="18"/>
  <c r="H178" i="18"/>
  <c r="H182" i="18"/>
  <c r="H186" i="18"/>
  <c r="H190" i="18"/>
  <c r="H194" i="18"/>
  <c r="H198" i="18"/>
  <c r="H202" i="18"/>
  <c r="H206" i="18"/>
  <c r="H210" i="18"/>
  <c r="H214" i="18"/>
  <c r="H218" i="18"/>
  <c r="H222" i="18"/>
  <c r="H226" i="18"/>
  <c r="H230" i="18"/>
  <c r="H234" i="18"/>
  <c r="H238" i="18"/>
  <c r="H242" i="18"/>
  <c r="H73" i="18"/>
  <c r="H109" i="18"/>
  <c r="H61" i="18"/>
  <c r="H6" i="15"/>
  <c r="H10" i="15"/>
  <c r="H14" i="15"/>
  <c r="H18" i="15"/>
  <c r="H22" i="15"/>
  <c r="H26" i="15"/>
  <c r="H30" i="15"/>
  <c r="H34" i="15"/>
  <c r="H38" i="15"/>
  <c r="H42" i="15"/>
  <c r="H46" i="15"/>
  <c r="H50" i="15"/>
  <c r="H54" i="15"/>
  <c r="H58" i="15"/>
  <c r="H62" i="15"/>
  <c r="H66" i="15"/>
  <c r="H70" i="15"/>
  <c r="H74" i="15"/>
  <c r="H78" i="15"/>
  <c r="H82" i="15"/>
  <c r="H86" i="15"/>
  <c r="H90" i="15"/>
  <c r="H5" i="18"/>
  <c r="H9" i="18"/>
  <c r="H13" i="18"/>
  <c r="H17" i="18"/>
  <c r="H21" i="18"/>
  <c r="H25" i="18"/>
  <c r="H29" i="18"/>
  <c r="H33" i="18"/>
  <c r="H37" i="18"/>
  <c r="H41" i="18"/>
  <c r="H45" i="18"/>
  <c r="H49" i="18"/>
  <c r="H53" i="18"/>
  <c r="H18" i="18"/>
  <c r="H22" i="18"/>
  <c r="H26" i="18"/>
  <c r="H30" i="18"/>
  <c r="H34" i="18"/>
  <c r="H38" i="18"/>
  <c r="H42" i="18"/>
  <c r="H46" i="18"/>
  <c r="H50" i="18"/>
  <c r="H54" i="18"/>
  <c r="H77" i="18"/>
  <c r="H63" i="18"/>
  <c r="H79" i="18"/>
  <c r="H89" i="18"/>
  <c r="H93" i="18"/>
  <c r="H97" i="18"/>
  <c r="H101" i="18"/>
  <c r="H130" i="18"/>
  <c r="H67" i="18"/>
  <c r="H83" i="18"/>
  <c r="H113" i="18"/>
  <c r="H115" i="18"/>
  <c r="H116" i="18"/>
  <c r="H120" i="18"/>
  <c r="H122" i="18"/>
  <c r="H123" i="18"/>
  <c r="H131" i="18"/>
  <c r="H71" i="18"/>
  <c r="H87" i="18"/>
  <c r="H91" i="18"/>
  <c r="H95" i="18"/>
  <c r="H99" i="18"/>
  <c r="H103" i="18"/>
  <c r="H59" i="18"/>
  <c r="H75" i="18"/>
  <c r="H105" i="18"/>
  <c r="H107" i="18"/>
  <c r="H108" i="18"/>
  <c r="H128" i="18"/>
  <c r="H176" i="18"/>
  <c r="H180" i="18"/>
  <c r="H184" i="18"/>
  <c r="H188" i="18"/>
  <c r="H192" i="18"/>
  <c r="H196" i="18"/>
  <c r="H200" i="18"/>
  <c r="H204" i="18"/>
  <c r="H208" i="18"/>
  <c r="H212" i="18"/>
  <c r="H216" i="18"/>
  <c r="H220" i="18"/>
  <c r="H224" i="18"/>
  <c r="H228" i="18"/>
  <c r="H232" i="18"/>
  <c r="H236" i="18"/>
  <c r="H240" i="18"/>
  <c r="H244" i="18"/>
</calcChain>
</file>

<file path=xl/sharedStrings.xml><?xml version="1.0" encoding="utf-8"?>
<sst xmlns="http://schemas.openxmlformats.org/spreadsheetml/2006/main" count="5871" uniqueCount="968">
  <si>
    <t>AMASYA</t>
  </si>
  <si>
    <t>İL</t>
  </si>
  <si>
    <t>TAKIM ADI</t>
  </si>
  <si>
    <t xml:space="preserve">SPORCU ADI 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</si>
  <si>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</si>
  <si>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</si>
  <si>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</si>
  <si>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</si>
  <si>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</si>
  <si>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</si>
  <si>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</si>
  <si>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</si>
  <si>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</si>
  <si>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</si>
  <si>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</si>
  <si>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</si>
  <si>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</si>
  <si>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</si>
  <si>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</si>
  <si>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</si>
  <si>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</si>
  <si>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</si>
  <si>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</si>
  <si>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</si>
  <si>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</si>
  <si>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</si>
  <si>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</si>
  <si>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</si>
  <si>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</si>
  <si>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</si>
  <si>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</si>
  <si>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</si>
  <si>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</si>
  <si>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</si>
  <si>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</si>
  <si>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</si>
  <si>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</si>
  <si>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</si>
  <si>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</si>
  <si>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</si>
  <si>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</si>
  <si>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</si>
  <si>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</si>
  <si>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</si>
  <si>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</si>
  <si>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BAYBURT</t>
  </si>
  <si>
    <t>SAKARYA</t>
  </si>
  <si>
    <t>EDİRNE</t>
  </si>
  <si>
    <t>Adı ve Soyadı</t>
  </si>
  <si>
    <t>İli</t>
  </si>
  <si>
    <t>Kulübü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</si>
  <si>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</si>
  <si>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</si>
  <si>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</si>
  <si>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</si>
  <si>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</si>
  <si>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</si>
  <si>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</si>
  <si>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</si>
  <si>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</si>
  <si>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</si>
  <si>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</si>
  <si>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</si>
  <si>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</si>
  <si>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MUĞLA B.ŞEHİR BLD. SPOR</t>
  </si>
  <si>
    <t>ÇUKUROVA ÜNİV.</t>
  </si>
  <si>
    <t>YEŞİLYURT BELEDİYESPOR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</si>
  <si>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</si>
  <si>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</si>
  <si>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</si>
  <si>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</si>
  <si>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</si>
  <si>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</si>
  <si>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</si>
  <si>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</si>
  <si>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</si>
  <si>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</si>
  <si>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</si>
  <si>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</si>
  <si>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</si>
  <si>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</si>
  <si>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</si>
  <si>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</si>
  <si>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</si>
  <si>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</si>
  <si>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</si>
  <si>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</si>
  <si>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</si>
  <si>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</si>
  <si>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</si>
  <si>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</si>
  <si>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</si>
  <si>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</si>
  <si>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</si>
  <si>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</si>
  <si>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</si>
  <si>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</si>
  <si>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</si>
  <si>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</si>
  <si>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</si>
  <si>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</si>
  <si>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</si>
  <si>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</si>
  <si>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</si>
  <si>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</si>
  <si>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</si>
  <si>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</si>
  <si>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</si>
  <si>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</si>
  <si>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</si>
  <si>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</si>
  <si>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</si>
  <si>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</si>
  <si>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</si>
  <si>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</si>
  <si>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</si>
  <si>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</si>
  <si>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</si>
  <si>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</si>
  <si>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</si>
  <si>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</si>
  <si>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</si>
  <si>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</si>
  <si>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</si>
  <si>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</si>
  <si>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</si>
  <si>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</si>
  <si>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</si>
  <si>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</si>
  <si>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</si>
  <si>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</si>
  <si>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</si>
  <si>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</si>
  <si>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</si>
  <si>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</si>
  <si>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</si>
  <si>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</si>
  <si>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</si>
  <si>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</si>
  <si>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</si>
  <si>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</si>
  <si>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</si>
  <si>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</si>
  <si>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</si>
  <si>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</si>
  <si>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</si>
  <si>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</si>
  <si>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</si>
  <si>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</si>
  <si>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</si>
  <si>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</si>
  <si>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</si>
  <si>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</si>
  <si>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</si>
  <si>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</si>
  <si>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</si>
  <si>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</si>
  <si>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</si>
  <si>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</si>
  <si>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</si>
  <si>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</si>
  <si>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</si>
  <si>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</si>
  <si>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</si>
  <si>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</si>
  <si>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</si>
  <si>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</si>
  <si>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</si>
  <si>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</si>
  <si>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</si>
  <si>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</si>
  <si>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</si>
  <si>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</si>
  <si>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</si>
  <si>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</si>
  <si>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</si>
  <si>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</si>
  <si>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</si>
  <si>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</si>
  <si>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</si>
  <si>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</si>
  <si>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</si>
  <si>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</si>
  <si>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</si>
  <si>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</si>
  <si>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</si>
  <si>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</si>
  <si>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</si>
  <si>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</si>
  <si>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</si>
  <si>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</si>
  <si>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</si>
  <si>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</si>
  <si>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</si>
  <si>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</si>
  <si>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</si>
  <si>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</si>
  <si>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</si>
  <si>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</si>
  <si>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</si>
  <si>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</si>
  <si>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</si>
  <si>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</si>
  <si>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</si>
  <si>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</si>
  <si>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</si>
  <si>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</si>
  <si>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SKR</t>
  </si>
  <si>
    <t>KCL</t>
  </si>
  <si>
    <t>KRL</t>
  </si>
  <si>
    <t>AMS</t>
  </si>
  <si>
    <t>ZNG</t>
  </si>
  <si>
    <t>KNY</t>
  </si>
  <si>
    <t>ESKİŞEHİR</t>
  </si>
  <si>
    <t>Kız</t>
  </si>
  <si>
    <t>Erkek</t>
  </si>
  <si>
    <t>ANKARA ALT YAPI GELİŞİM SPOR</t>
  </si>
  <si>
    <t>AYDIN ASP GSK</t>
  </si>
  <si>
    <t>AYDIN</t>
  </si>
  <si>
    <t>DÜZCE</t>
  </si>
  <si>
    <t>FENERBAHÇE</t>
  </si>
  <si>
    <t/>
  </si>
  <si>
    <t>MUĞLA B. ŞEHİR BLD. SPOR</t>
  </si>
  <si>
    <t>FENERBAHÇE (A)</t>
  </si>
  <si>
    <t>ÇORUM GENÇLİKSPOR (A)</t>
  </si>
  <si>
    <t>MNS</t>
  </si>
  <si>
    <t>MANİSA</t>
  </si>
  <si>
    <t>SİNOP</t>
  </si>
  <si>
    <t>AHMET URAZ KİRAZ</t>
  </si>
  <si>
    <t>HALİL MELİKŞAH CAMKURT</t>
  </si>
  <si>
    <t>ÖMER AYAZ YILDIZ</t>
  </si>
  <si>
    <t>MUSTAFA KAYRA TURAN</t>
  </si>
  <si>
    <t>EGE BOLAT</t>
  </si>
  <si>
    <t>NİĞDE</t>
  </si>
  <si>
    <t>İSTANBUL BBSK (A)</t>
  </si>
  <si>
    <t>HATAYSPOR (A)</t>
  </si>
  <si>
    <t>ISPARTES GSK (A)</t>
  </si>
  <si>
    <t>FENERBAHÇE (B)</t>
  </si>
  <si>
    <t>MAVİ EGE GSK (A)</t>
  </si>
  <si>
    <t>BURSA B. ŞEHİR BLD. SPOR (A)</t>
  </si>
  <si>
    <t>PENDİK BLD. SPOR (A)</t>
  </si>
  <si>
    <t>HAYDAR SPOR</t>
  </si>
  <si>
    <t>ÇAYKUR RİZESPOR (A)</t>
  </si>
  <si>
    <t>KIRIKKALE</t>
  </si>
  <si>
    <t>SELÇUKLU BLD. SPOR (A)</t>
  </si>
  <si>
    <t>KASTAMONU MTSK (A)</t>
  </si>
  <si>
    <t>ERKEK TAKIMLAR</t>
  </si>
  <si>
    <t>KIZ TAKIMLAR</t>
  </si>
  <si>
    <t>Takım Adı</t>
  </si>
  <si>
    <t>ÖZEL İDARE YOLSPOR (A)</t>
  </si>
  <si>
    <t>PENDİK BLD. SPOR (B)</t>
  </si>
  <si>
    <t>BODVED (A)</t>
  </si>
  <si>
    <t>KUTLUBEY OKULLARI SPOR (A)</t>
  </si>
  <si>
    <t>SNP</t>
  </si>
  <si>
    <t>27-30 HAZİRAN 2024 KONYA</t>
  </si>
  <si>
    <t>BAYAN TAKIMLAR</t>
  </si>
  <si>
    <t>ISPARTES SPOR (A)</t>
  </si>
  <si>
    <t>NİĞDE GSK (A)</t>
  </si>
  <si>
    <t>BORNOVA BBLD. SPOR</t>
  </si>
  <si>
    <t>YENİ ÖZVAN GENÇLİK SPOR</t>
  </si>
  <si>
    <t>CİNSİYETİ</t>
  </si>
  <si>
    <t>BÖLGESİ</t>
  </si>
  <si>
    <t>100 YIL KÜÇÜKLER FERDİ VE TAKIM YARIŞMALARI</t>
  </si>
  <si>
    <t>TŞ DER.</t>
  </si>
  <si>
    <t>GRUP DER.</t>
  </si>
  <si>
    <t xml:space="preserve">BATMAN GENÇLİK SPOR (A) </t>
  </si>
  <si>
    <t xml:space="preserve">ÇERKEZKÖY BLD. GSK (A) </t>
  </si>
  <si>
    <t xml:space="preserve">ÇERKEZKÖY BLD. GSK (B) </t>
  </si>
  <si>
    <t xml:space="preserve">GAZİANTEP BLD. SPOR (A) </t>
  </si>
  <si>
    <t xml:space="preserve">ÇORUM GENÇLİK SPOR (A) </t>
  </si>
  <si>
    <t xml:space="preserve">GAZİANTEP BLD. SPOR (B) </t>
  </si>
  <si>
    <t xml:space="preserve">ÖZEL İDARE YOLSPOR (A) </t>
  </si>
  <si>
    <t xml:space="preserve">1955 BATMAN BLD. SPOR (A) </t>
  </si>
  <si>
    <t xml:space="preserve">KASTAMONU MTSK (A) </t>
  </si>
  <si>
    <t xml:space="preserve">100. YIL MİNİKLER TAKIM VE FERDİ TÜRKİYE ŞAMPİYONASI </t>
  </si>
  <si>
    <t>11-14 Haziran 2024 İZMİR</t>
  </si>
  <si>
    <t>KBB</t>
  </si>
  <si>
    <t>KDB</t>
  </si>
  <si>
    <t>GBB</t>
  </si>
  <si>
    <t>SİNOP DORUK SPOR (A)</t>
  </si>
  <si>
    <t>AYDIN KARTALLARI (A)</t>
  </si>
  <si>
    <t>İTÜ GVO SPOR (A)</t>
  </si>
  <si>
    <t>GDB</t>
  </si>
  <si>
    <t>SMS</t>
  </si>
  <si>
    <t>SAMSUN</t>
  </si>
  <si>
    <t>IĞDIR</t>
  </si>
  <si>
    <t>HKR</t>
  </si>
  <si>
    <t>HAKKARİ</t>
  </si>
  <si>
    <t>BURDUR</t>
  </si>
  <si>
    <t>2024–2025 SEZONU İLLERİN YER ALDIKLARI BÖLGELER</t>
  </si>
  <si>
    <t>KUZEYBATI BÖLGESİ</t>
  </si>
  <si>
    <t>GÜNEYBATI BÖLGESİ</t>
  </si>
  <si>
    <t>KUZEYDOĞU BÖLGESİ</t>
  </si>
  <si>
    <t>GÜNEYDOĞU BÖLGESİ</t>
  </si>
  <si>
    <t>AFYON</t>
  </si>
  <si>
    <t>AĞRI</t>
  </si>
  <si>
    <t> ADANA</t>
  </si>
  <si>
    <t>BARTIN</t>
  </si>
  <si>
    <t>AKSARAY</t>
  </si>
  <si>
    <t> ADIYAMAN</t>
  </si>
  <si>
    <t>BİLECİK</t>
  </si>
  <si>
    <t> BATMAN</t>
  </si>
  <si>
    <t>BOLU</t>
  </si>
  <si>
    <t>ARDAHAN</t>
  </si>
  <si>
    <t> BİNGÖL</t>
  </si>
  <si>
    <t>ARTVİN</t>
  </si>
  <si>
    <t> BİTLİS</t>
  </si>
  <si>
    <t>ÇANAKKALE</t>
  </si>
  <si>
    <t> DİYARBAKIR</t>
  </si>
  <si>
    <t>ÇANKIRI</t>
  </si>
  <si>
    <t> ELAZIĞ</t>
  </si>
  <si>
    <t> GAZİANTEP</t>
  </si>
  <si>
    <t>KARAMAN</t>
  </si>
  <si>
    <t> HAKKARİ</t>
  </si>
  <si>
    <t> HATAY</t>
  </si>
  <si>
    <t>KARABÜK</t>
  </si>
  <si>
    <t>GİRESUN</t>
  </si>
  <si>
    <t> KAHRAMANMARAŞ</t>
  </si>
  <si>
    <t>GÜMÜŞHANE</t>
  </si>
  <si>
    <t> KAYSERI</t>
  </si>
  <si>
    <t> KIRŞEHİR</t>
  </si>
  <si>
    <t>UŞAK</t>
  </si>
  <si>
    <t>KARS</t>
  </si>
  <si>
    <t> KİLİS</t>
  </si>
  <si>
    <t> MALATYA</t>
  </si>
  <si>
    <t> MARDİN</t>
  </si>
  <si>
    <t> MERSİN</t>
  </si>
  <si>
    <t> MUŞ</t>
  </si>
  <si>
    <t> NEVŞEHİR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</si>
  <si>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</si>
  <si>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</si>
  <si>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</si>
  <si>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</si>
  <si>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</si>
  <si>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</si>
  <si>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</si>
  <si>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</si>
  <si>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</si>
  <si>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</si>
  <si>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</si>
  <si>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BNG</t>
  </si>
  <si>
    <t>BİNGÖL</t>
  </si>
  <si>
    <t>NEVŞEHİR</t>
  </si>
  <si>
    <t>EDİRNE YURDUM SPOR (A)</t>
  </si>
  <si>
    <t>KAYSERİ SPOR A.Ş (A)</t>
  </si>
  <si>
    <t>B.B.KAĞITSPOR (A)</t>
  </si>
  <si>
    <t>YÜKSELEN GENÇLİK SPOR (A)</t>
  </si>
  <si>
    <t>HAKKARİ POLİS GÜCÜ (A)</t>
  </si>
  <si>
    <t>İSTANBUL DSİ SPOR  (A)</t>
  </si>
  <si>
    <t>SVS</t>
  </si>
  <si>
    <t>ANTALYASPOR  (A)</t>
  </si>
  <si>
    <t>ORD</t>
  </si>
  <si>
    <t>BURSA B. ŞEHİR BLD. SPOR (B)</t>
  </si>
  <si>
    <t>ÇORUM BLD. SPOR (A)</t>
  </si>
  <si>
    <t>ÇORUM BLD. SPOR (B)</t>
  </si>
  <si>
    <t>ÇAYKUR RİZESPOR (B)</t>
  </si>
  <si>
    <t>GENÇLİKSPOR (A)</t>
  </si>
  <si>
    <t>GENÇLİKSPOR (B)</t>
  </si>
  <si>
    <t>SUPHİ</t>
  </si>
  <si>
    <t>ADEM</t>
  </si>
  <si>
    <t>ERTUĞRUL</t>
  </si>
  <si>
    <t>MRS</t>
  </si>
  <si>
    <t>MERSİN</t>
  </si>
  <si>
    <t>BÖLGELER</t>
  </si>
  <si>
    <t>ERKEK</t>
  </si>
  <si>
    <t>KIZ</t>
  </si>
  <si>
    <t>BÖLGE TOPLAM</t>
  </si>
  <si>
    <t>ARENA GSK (A)</t>
  </si>
  <si>
    <t>ŞANLIURFA</t>
  </si>
  <si>
    <t>ÇERKEZKÖY BLD. GSK (B)</t>
  </si>
  <si>
    <t>SERAMİK SPOR (A)</t>
  </si>
  <si>
    <t>KASTAMONU MASA TENİSİ SK (A)</t>
  </si>
  <si>
    <t>KUTLUBEY OKULLARI (A)</t>
  </si>
  <si>
    <t>IĞDIR GSİM SK (B)</t>
  </si>
  <si>
    <t>KASTAMONU MASA TENİSİ SK (B)</t>
  </si>
  <si>
    <t>ŞANLIURFA YURDUM GSK</t>
  </si>
  <si>
    <t>KULÜBÜ</t>
  </si>
  <si>
    <t>GAZİANTEP BLD. SPOR</t>
  </si>
  <si>
    <t>TRAKER SPOR</t>
  </si>
  <si>
    <t>GENÇLİK MERKEZİ GSK</t>
  </si>
  <si>
    <t xml:space="preserve">2024-25 SEZONU GENÇLER KIZ TAKIM KATILIM LİSTESİ </t>
  </si>
  <si>
    <t xml:space="preserve">2024-25 SEZONU GENÇLER ERKEK TAKIM KATILIM LİSTESİ </t>
  </si>
  <si>
    <t>GÜLNUR ÜNAL</t>
  </si>
  <si>
    <t>BUSE KOÇAK</t>
  </si>
  <si>
    <t>ELA SU YÖNTER</t>
  </si>
  <si>
    <t xml:space="preserve">AYDIN KARTALLARI </t>
  </si>
  <si>
    <t>SOMA ZAFERSPOR GSK</t>
  </si>
  <si>
    <t>KONYA KARATAY BLD. SPOR (A)</t>
  </si>
  <si>
    <t>YEŞİLAY SPOR</t>
  </si>
  <si>
    <t>A.KARAHİSAR</t>
  </si>
  <si>
    <t>ALİ DURAĞI GSK</t>
  </si>
  <si>
    <t>AFAD GSK</t>
  </si>
  <si>
    <t>MEHMET REFİK GÜVEN AND. LİS.</t>
  </si>
  <si>
    <t>BAYBURT GMGSK</t>
  </si>
  <si>
    <t>FINDIKLI BLD.GSK</t>
  </si>
  <si>
    <t>TOKAT GSK</t>
  </si>
  <si>
    <t>DÜNDAR ÖZEL SPORCULAR GSK</t>
  </si>
  <si>
    <t>ERZURUM TÜRK TELEKOM SPOR</t>
  </si>
  <si>
    <t xml:space="preserve">GİRESUN ALBATROS </t>
  </si>
  <si>
    <t>EMEK MASA TENİSİ SPOR</t>
  </si>
  <si>
    <t>NİĞDE GSK (A) (NĞD)</t>
  </si>
  <si>
    <t>ÇİLTAR MTİ (ADN)</t>
  </si>
  <si>
    <t>ADANA GSK</t>
  </si>
  <si>
    <t>ŞAHİNBEY BLD. GSK</t>
  </si>
  <si>
    <t xml:space="preserve">BATMAN GENÇLİK SPOR	</t>
  </si>
  <si>
    <t>MASA TENİSİ İHTİSAS</t>
  </si>
  <si>
    <t>KIRŞEHİR GHSKD</t>
  </si>
  <si>
    <t xml:space="preserve">KIRŞEHİR	</t>
  </si>
  <si>
    <t>NEVŞEHİR GHSİM GSK</t>
  </si>
  <si>
    <t>NEVŞEHİR BLD. GSKD</t>
  </si>
  <si>
    <t>MASTERS SPOR (İST)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</si>
  <si>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</si>
  <si>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</si>
  <si>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</si>
  <si>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</si>
  <si>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</si>
  <si>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</si>
  <si>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</si>
  <si>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</si>
  <si>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</si>
  <si>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</si>
  <si>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</si>
  <si>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</si>
  <si>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</si>
  <si>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</si>
  <si>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</si>
  <si>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</si>
  <si>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BURSA VMTSK</t>
  </si>
  <si>
    <t>BURSA B. ŞEHİR BLD. (A)</t>
  </si>
  <si>
    <t>İSTANBUL BBSK (B)</t>
  </si>
  <si>
    <t>LÜLEBURGAZ ZİRVE SPOR (A)</t>
  </si>
  <si>
    <t>LÜLEBURGAZ ZİRVE SPOR (B)</t>
  </si>
  <si>
    <t>GÖNEN TAYFUN SPOR (B)</t>
  </si>
  <si>
    <t>GÖNEN TAYFUN SPOR (A)</t>
  </si>
  <si>
    <t>KOCAELİ B. ŞEHİR BLD. KAĞITSPOR</t>
  </si>
  <si>
    <t>TRAKYA GENÇLİK SK</t>
  </si>
  <si>
    <t>BUPİLİÇ SPOR</t>
  </si>
  <si>
    <t>ŞAFAKTEPE SK (A)</t>
  </si>
  <si>
    <t>YAĞIZ TURĞUT</t>
  </si>
  <si>
    <t>EREN SEVİNÇLİ</t>
  </si>
  <si>
    <t>BEDİRHAN EMİR CAN</t>
  </si>
  <si>
    <t>İREM ALTUN</t>
  </si>
  <si>
    <t>SÜREYYA ADA BAL</t>
  </si>
  <si>
    <t>ALİN ATÇI</t>
  </si>
  <si>
    <t>BOL</t>
  </si>
  <si>
    <t>KAAN KODAL</t>
  </si>
  <si>
    <t>YİĞİT GÖREN</t>
  </si>
  <si>
    <t>DORUK ÖZTÜRK</t>
  </si>
  <si>
    <t>TUĞBA NİHAN KAHRUMAN</t>
  </si>
  <si>
    <t>AYŞE SERRA KAHRUMAN</t>
  </si>
  <si>
    <t>MERYEM YAĞMUR GÜLEN</t>
  </si>
  <si>
    <t>ELİFSU ADIGÜZEL</t>
  </si>
  <si>
    <t>BELİNAY DAŞBUNAR</t>
  </si>
  <si>
    <t>FATMA NUR AÇIKGÖZ</t>
  </si>
  <si>
    <t>FATİH SULTAN KAYA</t>
  </si>
  <si>
    <t>OSMAN ŞENTÜRK</t>
  </si>
  <si>
    <t>ERNİRHAN FATİH DEMİFT</t>
  </si>
  <si>
    <t>EFE SELİM BAŞAL</t>
  </si>
  <si>
    <t>UFUK DENİZ</t>
  </si>
  <si>
    <t>ÇINAR YETİMOĞLU</t>
  </si>
  <si>
    <t>YİĞİT YENİAYDIN</t>
  </si>
  <si>
    <t>UFUK ABALI</t>
  </si>
  <si>
    <t>GÖKDENİZ TETİK</t>
  </si>
  <si>
    <t>ELA BENNU KARAAĞIL</t>
  </si>
  <si>
    <t>EYLÜL DEMİRTAŞ</t>
  </si>
  <si>
    <t>BUĞLEM GÜNDÜZ</t>
  </si>
  <si>
    <t>DERİN ZEYNEP KILIÇ</t>
  </si>
  <si>
    <t>AYTUĞ TÜRKER</t>
  </si>
  <si>
    <t>ÇINAR YÜCE</t>
  </si>
  <si>
    <t>TUNA GÖRMEK</t>
  </si>
  <si>
    <t>ATAHAN GÜNLÜ</t>
  </si>
  <si>
    <t>EKİN BURAK</t>
  </si>
  <si>
    <t>BERİL GÖNENÇ</t>
  </si>
  <si>
    <t>ECRİNSU ŞENOĞLU</t>
  </si>
  <si>
    <t>MUHAMMED BERAT YILDIZ</t>
  </si>
  <si>
    <t>SEFA AKSOY</t>
  </si>
  <si>
    <t>EGEMEN SULU</t>
  </si>
  <si>
    <t>DEFNE SU ÖZTÜRK</t>
  </si>
  <si>
    <t>MELEK DURSUN</t>
  </si>
  <si>
    <t>KARDELEN KANDEMİR</t>
  </si>
  <si>
    <t>ECRİN ÇETİN</t>
  </si>
  <si>
    <t>EGEMEN FİDAN</t>
  </si>
  <si>
    <t>ÇAĞAN METE UĞUR</t>
  </si>
  <si>
    <t>UMUT ÇINAR DEMİR</t>
  </si>
  <si>
    <t>RAMAZAN EGE KAYADİBİ</t>
  </si>
  <si>
    <t>GÜLSÜM NEHİR ÖZER</t>
  </si>
  <si>
    <t>EYLÜL ŞEVVAL AYDIN</t>
  </si>
  <si>
    <t>RÜYA DENİZ ÖZTORUN</t>
  </si>
  <si>
    <t>AYŞE IRMAK KALKAN</t>
  </si>
  <si>
    <t>CİHAD YAZICI</t>
  </si>
  <si>
    <t>RIDVAN EYMEN ÇAKIR</t>
  </si>
  <si>
    <t>AHMET EMİN DERTLİOĞLU</t>
  </si>
  <si>
    <t>SEMİH ÇELİK</t>
  </si>
  <si>
    <t>ALİ ENES SEREN</t>
  </si>
  <si>
    <t>MUHAMMED ENSAR ERDEM</t>
  </si>
  <si>
    <t>CEYDA DÖKMECİ</t>
  </si>
  <si>
    <t>ASİYE TUĞÇE KENAR</t>
  </si>
  <si>
    <t>CEREN NUR YAKUT</t>
  </si>
  <si>
    <t>AYŞE NİSA SEREN</t>
  </si>
  <si>
    <t>TRB</t>
  </si>
  <si>
    <t>ONUR RECEP BAKİ</t>
  </si>
  <si>
    <t>SARP ÇOLAK</t>
  </si>
  <si>
    <t>ELYESA OLGUN</t>
  </si>
  <si>
    <t>ZEYNEP ADA ER</t>
  </si>
  <si>
    <t>İPEK ERTUNA</t>
  </si>
  <si>
    <t>NEHİR DOYURAN</t>
  </si>
  <si>
    <t>ELİFNAZ DİNÇER</t>
  </si>
  <si>
    <t>2023-2024 SEZONU GENÇLER GRUP SIRALAMALARI 09-11 Aralık 2023</t>
  </si>
  <si>
    <t>MUĞLA B. ŞEHİR BLD. SPOR (A)</t>
  </si>
  <si>
    <t>BEYAZIT BERK DEMİR</t>
  </si>
  <si>
    <t>EMİR PEHLİVAN</t>
  </si>
  <si>
    <t>EYMEN KARA</t>
  </si>
  <si>
    <t>MUHAMMED EMİR ÖZEN</t>
  </si>
  <si>
    <t>YUSUF DURSUN KOCA</t>
  </si>
  <si>
    <t>FATMA İSRA ÖZKAN</t>
  </si>
  <si>
    <t>ELANUR ALAÇAM</t>
  </si>
  <si>
    <t>NİSA GÜN</t>
  </si>
  <si>
    <t>ESLEM ÇAVŞAK</t>
  </si>
  <si>
    <t>ARDA KEKİLLİOĞLU</t>
  </si>
  <si>
    <t>MEHMET AKİF AKTAŞ</t>
  </si>
  <si>
    <t>ABDURRAHMAN GÜRBÜZ</t>
  </si>
  <si>
    <t>BERAT ÖZDEMİR</t>
  </si>
  <si>
    <t>ALİ AŞNAS GÜL</t>
  </si>
  <si>
    <t>AYŞE İZEL GİLGİÇ</t>
  </si>
  <si>
    <t>ELİZAN BAŞAR</t>
  </si>
  <si>
    <t>ZEYNEP ELA ÇELİK</t>
  </si>
  <si>
    <t>YUNUS EMRE EKREM</t>
  </si>
  <si>
    <t>ZAFER ESERTAŞ</t>
  </si>
  <si>
    <t>ATA YALIN BEYAZTAŞ</t>
  </si>
  <si>
    <t>DENİZ KUMTAŞ</t>
  </si>
  <si>
    <t>ÖMER ERDURAN</t>
  </si>
  <si>
    <t>OZAN ŞİMŞEK</t>
  </si>
  <si>
    <t>TUNA KARASAÇ</t>
  </si>
  <si>
    <t>FAHRETTİN KÜÇÜK</t>
  </si>
  <si>
    <t>MEHMET CAN KAĞIZMAN</t>
  </si>
  <si>
    <t>EFE BALTA</t>
  </si>
  <si>
    <t>ESİLA SU YALÇIN</t>
  </si>
  <si>
    <t>ELİF İKRA KEYFLİ</t>
  </si>
  <si>
    <t>BATU ALTINTAŞ</t>
  </si>
  <si>
    <t>ALİ SAİM KARLI</t>
  </si>
  <si>
    <t>EYMEN AKKURT</t>
  </si>
  <si>
    <t>BÜŞRA KAÇMAZ</t>
  </si>
  <si>
    <t>SUEDA BAŞAK</t>
  </si>
  <si>
    <t>ELİF ÖNER</t>
  </si>
  <si>
    <t>EZEL AKBALIK</t>
  </si>
  <si>
    <t>ZEYNEP BEKTAŞ</t>
  </si>
  <si>
    <t>ZEYNEP NURSİMA KATI</t>
  </si>
  <si>
    <t>SEHER KAYA</t>
  </si>
  <si>
    <t>EMİRHAN CEZİBARAT</t>
  </si>
  <si>
    <t>MUHAMMET EREN AYDIN</t>
  </si>
  <si>
    <t>YAŞAR ENES DÜŞGÜN</t>
  </si>
  <si>
    <t>YAVUZ  YUSUF YILDIRIM</t>
  </si>
  <si>
    <t>MİRAÇ BERK TAN</t>
  </si>
  <si>
    <t>YUSUF TUĞRUL AYDEMİR</t>
  </si>
  <si>
    <t>BARIŞ ÜNAL KORKMAZ</t>
  </si>
  <si>
    <t>MAHMUT SELİM YILDIRIM</t>
  </si>
  <si>
    <t>KEREM BATU ALAKURT</t>
  </si>
  <si>
    <t>DİLRÜBA KAYAR</t>
  </si>
  <si>
    <t>BELİNAY GÜMÜŞHAN</t>
  </si>
  <si>
    <t>ECENAZ EROL</t>
  </si>
  <si>
    <t>CEYLİN KOSOR</t>
  </si>
  <si>
    <t>EREN KERİM EFE</t>
  </si>
  <si>
    <t>EYÜP EREN KAYA</t>
  </si>
  <si>
    <t>ÇAĞATAY DİLEK</t>
  </si>
  <si>
    <t>EZEL ARSLAN</t>
  </si>
  <si>
    <t>BERRA ÖZ</t>
  </si>
  <si>
    <t>HAMİDE BERRA ARLAN</t>
  </si>
  <si>
    <t>SALİHA NUR AYHAN</t>
  </si>
  <si>
    <t>ESİLA BUĞLEM KAPLAN</t>
  </si>
  <si>
    <t>EGE MAKARA</t>
  </si>
  <si>
    <t>ADEN METE SARI</t>
  </si>
  <si>
    <t>YUSUF SAMET KURT</t>
  </si>
  <si>
    <t>BERK ÖZTOPRAK</t>
  </si>
  <si>
    <t>MUHAMMED ALİ ATAKUL</t>
  </si>
  <si>
    <t>MUSTAFA NEBHAN</t>
  </si>
  <si>
    <t>KUZEY GÜNDOĞDU</t>
  </si>
  <si>
    <t>DURU KIRBAÇ</t>
  </si>
  <si>
    <t>ASUDE TUBA ŞİMŞEK</t>
  </si>
  <si>
    <t>AYBÜKE BANU ŞİMŞEK</t>
  </si>
  <si>
    <t>EBRAR KURT</t>
  </si>
  <si>
    <t>HATİCE ELİF GÜVELİ</t>
  </si>
  <si>
    <t>ECRİN TAŞKIRAN</t>
  </si>
  <si>
    <t>AYSİMA GÜN</t>
  </si>
  <si>
    <t>NEHİR BOLAT</t>
  </si>
  <si>
    <t>NAZLI ŞAHAN</t>
  </si>
  <si>
    <t>AHMET ÇELİK</t>
  </si>
  <si>
    <t>YİĞİT HÜSEYİN SUBAŞI</t>
  </si>
  <si>
    <t>ALİ EFE DEPE</t>
  </si>
  <si>
    <t>ÇORUM ARENA SPOR (A)</t>
  </si>
  <si>
    <t>ÇORUM ARENA SPOR (B)</t>
  </si>
  <si>
    <t>KEREM DENİZ DUMANAY</t>
  </si>
  <si>
    <t>METE GÜRLÜ</t>
  </si>
  <si>
    <t>GÜRKAN EFE SES</t>
  </si>
  <si>
    <t>YUSUF BURAK BİLGİNER</t>
  </si>
  <si>
    <t>TAHA RECEP AKÇA</t>
  </si>
  <si>
    <t>ÇAĞIN ERTAÇ KILIÇ</t>
  </si>
  <si>
    <t>EGE ÇOLAK</t>
  </si>
  <si>
    <t>MEHMET EFE KOÇ</t>
  </si>
  <si>
    <t>CEREN PEŞTAMALCİOĞLU</t>
  </si>
  <si>
    <t>DİLA KARACA</t>
  </si>
  <si>
    <t>AYŞE RÜYA ARISOY</t>
  </si>
  <si>
    <t>BORNOVA BLD. SPOR (A)</t>
  </si>
  <si>
    <t>GÖKTAN KILIÇASLAN</t>
  </si>
  <si>
    <t>ŞNF</t>
  </si>
  <si>
    <t>MUHAMMED SIDIK ÖZALP</t>
  </si>
  <si>
    <t>ALİ GÖNCÜ</t>
  </si>
  <si>
    <t>HARUN CAN</t>
  </si>
  <si>
    <t>MUSTAFA MİRZA ENSER</t>
  </si>
  <si>
    <t>MEHMET FIRAT ÇAKIRTAŞ</t>
  </si>
  <si>
    <t>GRS</t>
  </si>
  <si>
    <t>SEVDENUR YAĞLIDERE</t>
  </si>
  <si>
    <t>SENANUR YAĞLIDERE</t>
  </si>
  <si>
    <t>MELİKE CİN</t>
  </si>
  <si>
    <t>ALTUN BUSE ÖZDEMİR</t>
  </si>
  <si>
    <t>ELVİN ŞİMAL BIÇAK</t>
  </si>
  <si>
    <t>AHSEN AYDIN</t>
  </si>
  <si>
    <t>BAHAR AKGÜN</t>
  </si>
  <si>
    <t>BERRA KIZILTAŞ</t>
  </si>
  <si>
    <t>SELMAN ARSLAN</t>
  </si>
  <si>
    <t>MELİKŞAH ÖZBİLGİ</t>
  </si>
  <si>
    <t>ÇAKIR DUMAN</t>
  </si>
  <si>
    <t>GİRESUN GENÇLİK VE SPOR (A)</t>
  </si>
  <si>
    <t>YALIKÖY ŞBÇ OO (A)</t>
  </si>
  <si>
    <t>ARDA EFE ÇAPRAZ</t>
  </si>
  <si>
    <t>EGE DEMİR</t>
  </si>
  <si>
    <t>AHMET ARDA ELMACI</t>
  </si>
  <si>
    <t>IRMAK AKCUM</t>
  </si>
  <si>
    <t>BERRA KAYA</t>
  </si>
  <si>
    <t>TANER ARDA DAŞ</t>
  </si>
  <si>
    <t>ZEYNEL ABİDİN HALLUF</t>
  </si>
  <si>
    <t>EKREM CAMKURT</t>
  </si>
  <si>
    <t>EMİR BİLGİLİ</t>
  </si>
  <si>
    <t>MURAT ÇAĞLAR CANPOLAT</t>
  </si>
  <si>
    <t>MUHAMMED BELLO</t>
  </si>
  <si>
    <t>YİĞİT ALİ DOĞAN</t>
  </si>
  <si>
    <t>ZİLAN ERDOĞAN</t>
  </si>
  <si>
    <t>TUANNA BUDAK</t>
  </si>
  <si>
    <t>KAAN ÇELİK</t>
  </si>
  <si>
    <t>ALİ KEMAL BUCAK</t>
  </si>
  <si>
    <t xml:space="preserve">ELYASA EREN SÖNMEZ </t>
  </si>
  <si>
    <t>KAAN SENEM</t>
  </si>
  <si>
    <t>MEVLÜT EFE ACER</t>
  </si>
  <si>
    <t>ZEYNEP TUANA ÖZCAN</t>
  </si>
  <si>
    <t>NİLAY GÜLLER</t>
  </si>
  <si>
    <t>EDA MORAL</t>
  </si>
  <si>
    <t>NESRİN İREM ALAYBEYOĞLU</t>
  </si>
  <si>
    <t>DEFNE ÜZÜMCÜ</t>
  </si>
  <si>
    <t>GÜLCE DÖNMEZ</t>
  </si>
  <si>
    <t>MİYASE ESLEM ÖZDEN</t>
  </si>
  <si>
    <t>MUSTAFA EFE ALAYBEYOĞLU</t>
  </si>
  <si>
    <t>MUHAMMED ÖLMEZ</t>
  </si>
  <si>
    <t>METEHAN ZABİR</t>
  </si>
  <si>
    <t>GÖRKEM YILDIZ</t>
  </si>
  <si>
    <t>ORÇUN ÇELİK</t>
  </si>
  <si>
    <t>ALPERCAN URUK</t>
  </si>
  <si>
    <t>EZGİNAZ ÖZTÜRK</t>
  </si>
  <si>
    <t>BERAY YAVUZYILMAZ</t>
  </si>
  <si>
    <t>BERENSU ERSOY</t>
  </si>
  <si>
    <t>MASAL MİNA ERDEM</t>
  </si>
  <si>
    <t>İBRAHİM BOLLUK</t>
  </si>
  <si>
    <t>EMRULLAH BOLLUK</t>
  </si>
  <si>
    <t>BERAT BUĞDA</t>
  </si>
  <si>
    <t>MUHAMMED YASİR BOZKURT</t>
  </si>
  <si>
    <t>MUHAMMED EMİN KARABEYESER</t>
  </si>
  <si>
    <t>ENSAR GEZER</t>
  </si>
  <si>
    <t>MELİKE AYRAÇ</t>
  </si>
  <si>
    <t>BERİVAN NAZLI</t>
  </si>
  <si>
    <t>SENANUR TÜMEN</t>
  </si>
  <si>
    <t>ÜMMÜ GÜLSÜM BOZKURT</t>
  </si>
  <si>
    <t>CEMRE KESKİN</t>
  </si>
  <si>
    <t>MELİSA ÇELİK</t>
  </si>
  <si>
    <t>MERSİN GENÇLİK HİZ.SPOR (A)</t>
  </si>
  <si>
    <t>İNEGÖL KAFKAS GSK (A)</t>
  </si>
  <si>
    <t>İSTANBUL DSİ (A)</t>
  </si>
  <si>
    <t>CÜNEYT DENİZ EKMEKCİ</t>
  </si>
  <si>
    <t xml:space="preserve">EREN OKUR </t>
  </si>
  <si>
    <t xml:space="preserve">ENES KARAMUK </t>
  </si>
  <si>
    <t xml:space="preserve">BATU EMİR HAN TÜRKMEN </t>
  </si>
  <si>
    <t>ERAY KÖK</t>
  </si>
  <si>
    <t>MERT HAVADAR</t>
  </si>
  <si>
    <t>HARUN DÜZEL</t>
  </si>
  <si>
    <t>SAMET ÖZTÜRK</t>
  </si>
  <si>
    <t>OĞUZHAN BERKE</t>
  </si>
  <si>
    <t>FURKAN YİĞİT</t>
  </si>
  <si>
    <t>FURKAN KISA</t>
  </si>
  <si>
    <t>YUŞA ARDA ALTIPARMAK</t>
  </si>
  <si>
    <t>MERT EREN ÖZKARA</t>
  </si>
  <si>
    <t>ALİ EREN ULUSAKARYA</t>
  </si>
  <si>
    <t>EGE PAKKAN</t>
  </si>
  <si>
    <t>TEOMAN KASIMOĞULLARI</t>
  </si>
  <si>
    <t>ATA URAS BAHADIR</t>
  </si>
  <si>
    <t>MUSTAFA DEMİR TUTAM</t>
  </si>
  <si>
    <t>YUSUF TOPRAK ÇALAK</t>
  </si>
  <si>
    <t>İLKİM EYLÜL YEKREK</t>
  </si>
  <si>
    <t>ZEYNEP ÇAM</t>
  </si>
  <si>
    <t>SİDELYA YILDIRIM</t>
  </si>
  <si>
    <t>HATİCE SÖĞÜT</t>
  </si>
  <si>
    <t>BERAT KIZKABAN</t>
  </si>
  <si>
    <t>UMUT KAYA</t>
  </si>
  <si>
    <t>TAHA MİRAÇ ÇETİNKAYA</t>
  </si>
  <si>
    <t>DENİZ ESER AŞÇI</t>
  </si>
  <si>
    <t>RAMAZAN ALİ KAYA</t>
  </si>
  <si>
    <t>MEHMET AKİF DEMİRCİ</t>
  </si>
  <si>
    <t>MUSTAFA KEMAL TEMİZER</t>
  </si>
  <si>
    <t>İSHAK İNAN</t>
  </si>
  <si>
    <t>MUHAMMET ENES DEMİRCİ</t>
  </si>
  <si>
    <t>ARZU TEKİN</t>
  </si>
  <si>
    <t xml:space="preserve">ZELAL ÖZER </t>
  </si>
  <si>
    <t>BERİTAN RUMEYSA ERSÖZ</t>
  </si>
  <si>
    <t>MEKSELİNA ÇİFTÇİ</t>
  </si>
  <si>
    <t>GAMZE TEKİN</t>
  </si>
  <si>
    <t>ÖZNUR YILMAZ</t>
  </si>
  <si>
    <t>BERİTAN BOR</t>
  </si>
  <si>
    <t>AVZEM TARHAN</t>
  </si>
  <si>
    <t>ARMANÇ RODİN ORAKÇI</t>
  </si>
  <si>
    <t>CANER AYDIN</t>
  </si>
  <si>
    <t>SALİH BOZKIR</t>
  </si>
  <si>
    <t>MUHAMMED MALİK DEMİR</t>
  </si>
  <si>
    <t>BARAN BOR</t>
  </si>
  <si>
    <t>MUSTAFA DILAGIR SÖNMEZ</t>
  </si>
  <si>
    <t>YUSUF ÇİFTÇİ</t>
  </si>
  <si>
    <t>RÜZGAR ARTAN</t>
  </si>
  <si>
    <t>YUSUF İSLAM ÇİFTÇİ</t>
  </si>
  <si>
    <t>MUHARREM DENİZ</t>
  </si>
  <si>
    <t>OĞUZHAN ER</t>
  </si>
  <si>
    <t>BEKİR EFE OLCA</t>
  </si>
  <si>
    <t xml:space="preserve"> MERİT GRUP REAL MARDİN (A)</t>
  </si>
  <si>
    <t>VAKFIEKBİR 14 ŞUBAT SPOR (A)</t>
  </si>
  <si>
    <t>YENİ ÖZVAN GENÇLİKSPOR (A)</t>
  </si>
  <si>
    <t>YENİ ÖZVAN GENÇLİKSPOR (B)</t>
  </si>
  <si>
    <t>VAN GENÇLİKSPOR (A)</t>
  </si>
  <si>
    <t>VAN GENÇLİKSPOR (B)</t>
  </si>
  <si>
    <t>ANTALYASPOR (A)</t>
  </si>
  <si>
    <t>BUPİLİÇ SPOR (A)</t>
  </si>
  <si>
    <t>YENİ SOLHAN SPOR (A)</t>
  </si>
  <si>
    <t>BOLU GSİMSK (A)</t>
  </si>
  <si>
    <t>BOLU GSİMSK (B)</t>
  </si>
  <si>
    <t>ELAZIĞ BLD. SPOR (A)</t>
  </si>
  <si>
    <t>HAKKARİ MTSK (A)</t>
  </si>
  <si>
    <t>ANTAKYA BLD. SPOR (A)</t>
  </si>
  <si>
    <t>KIRKLARELİ GENÇLİKSPOR  (A)</t>
  </si>
  <si>
    <t>KONYA PEMA KOLEJİ SPOR (A)</t>
  </si>
  <si>
    <t xml:space="preserve"> (A)</t>
  </si>
  <si>
    <t>MUĞLA TÜRKTELKOM SPOR (A)</t>
  </si>
  <si>
    <t>SAKARYA B. ŞEHİR BLD. SPOR (A)</t>
  </si>
  <si>
    <t>BEŞİKDÜZÜ AYYILDIZ SPOR (A)</t>
  </si>
  <si>
    <t>AMASYA GENÇLİK VE SPOR (A)</t>
  </si>
  <si>
    <t>KUTLUBEY OKULLARI (B)</t>
  </si>
  <si>
    <t>ANKARA B. ŞEH. BLD. SPOR (A)</t>
  </si>
  <si>
    <t>GENÇLİKSPOR (C)</t>
  </si>
  <si>
    <t>HAKKARİ MTSK (B)</t>
  </si>
  <si>
    <t>HAKKARİ MTSK (C)</t>
  </si>
  <si>
    <t>İSKENDERUN BLD. SPOR (A)</t>
  </si>
  <si>
    <t>FENERBAHÇE VMTSK (A)</t>
  </si>
  <si>
    <t>MANİSA GSİMSK (A)</t>
  </si>
  <si>
    <t>MERSİN GENÇLİK HİZ.SPOR (B)</t>
  </si>
  <si>
    <t>BODVED (B)</t>
  </si>
  <si>
    <t>MUĞLA MENTEŞE MERKEZ BLD. SPOR (A)</t>
  </si>
  <si>
    <t>MUĞLA MENTEŞE MERKEZ BLD. SPOR (B)</t>
  </si>
  <si>
    <t>ADNAN MENDERES MTAL SPOR (A)</t>
  </si>
  <si>
    <t>ADNAN MENDERES MTAL SPOR (B)</t>
  </si>
  <si>
    <t>RİZE GSK (A)</t>
  </si>
  <si>
    <t>BOYBEYİ SPOR (A)</t>
  </si>
  <si>
    <t>YAKAKENT GENÇLİKGÜCÜ  (A)</t>
  </si>
  <si>
    <t>DEPSAŞ ENERJİ SPOR (A)</t>
  </si>
  <si>
    <t>DEPSAŞ ENERJİ SPOR (B)</t>
  </si>
  <si>
    <t>ORTAHİSAR BLD. SPOR (A)</t>
  </si>
  <si>
    <t>VAKFIEKBİR 14 ŞUBAT SPOR (B)</t>
  </si>
  <si>
    <t>VAKFIEKBİR 14 ŞUBAT SPOR (C)</t>
  </si>
  <si>
    <t xml:space="preserve">GENÇLİK MERKEZİ SPOR </t>
  </si>
  <si>
    <t>SİVAS GENÇLİKSPOR (A)</t>
  </si>
  <si>
    <t>GENÇLER BÖLGE YARIŞMALARI KATILIM LİSTESİ</t>
  </si>
  <si>
    <t>NEHİR YAZICI</t>
  </si>
  <si>
    <t>SUEDA ÖZTURNA</t>
  </si>
  <si>
    <t>AYSENAZ ALTİNKAYNAK</t>
  </si>
  <si>
    <t>AZRA UZUN</t>
  </si>
  <si>
    <t>VİSEM SAYICI</t>
  </si>
  <si>
    <t>NEBAHAT AYDIN</t>
  </si>
  <si>
    <t>DİCLE ÖDEMİŞ</t>
  </si>
  <si>
    <t>NİHAT NEBHAN</t>
  </si>
  <si>
    <t>ECRİN ATASEVER</t>
  </si>
  <si>
    <t>SENEM SALARVAN</t>
  </si>
  <si>
    <t>TUSEM FİDAN</t>
  </si>
  <si>
    <t>LEYLANUR ATASEVER</t>
  </si>
  <si>
    <t>MERİT GRUP REAL MARDİN (B)</t>
  </si>
  <si>
    <t>SARA AĞILDAY</t>
  </si>
  <si>
    <t>HATİCE ECRİN FİDAN</t>
  </si>
  <si>
    <t>ELİF ASYA HOCAOĞLU</t>
  </si>
  <si>
    <t>FINDIKLI 1974 SPOR (A)</t>
  </si>
  <si>
    <t>RİZ</t>
  </si>
  <si>
    <t>DURU ŞENDOĞAN</t>
  </si>
  <si>
    <t>ÖZLEM KÖSEOĞLU</t>
  </si>
  <si>
    <t>ZEHRA ÖZBİLGİ</t>
  </si>
  <si>
    <t>BAYBURT GMSK (A)</t>
  </si>
  <si>
    <t>ZEYNEP AKYÜZ</t>
  </si>
  <si>
    <t>MELİSA KÖSE</t>
  </si>
  <si>
    <t>MAVİ EGE SPOR (A)</t>
  </si>
  <si>
    <t>M. ÇAĞDAŞ UZUNER</t>
  </si>
  <si>
    <t>A.UMUT UZUNER</t>
  </si>
  <si>
    <t>DORUK ŞENDOĞAN</t>
  </si>
  <si>
    <t>FURKAN ÇUKUR</t>
  </si>
  <si>
    <t>YİĞİT BALLAROĞLU</t>
  </si>
  <si>
    <t>MUHAMMET YILDIZ</t>
  </si>
  <si>
    <t>MİRAÇ YILDIZ</t>
  </si>
  <si>
    <t>TAHA YASİN TİKİCİ</t>
  </si>
  <si>
    <t>ALİM ZİYA SOYALAN</t>
  </si>
  <si>
    <t>EMEK MTSK (A)</t>
  </si>
  <si>
    <t>MERT EREN KILIÇ</t>
  </si>
  <si>
    <t>EMEK MTSK (B)</t>
  </si>
  <si>
    <t>EREN METİN</t>
  </si>
  <si>
    <t>ÖMER POLAT</t>
  </si>
  <si>
    <t>MAVİ EGE SPOR (B)</t>
  </si>
  <si>
    <t>KORAY EFE ÖZER</t>
  </si>
  <si>
    <t>BODRUMSPOR (A)</t>
  </si>
  <si>
    <t>ALİ ARDA GÜNAL</t>
  </si>
  <si>
    <t>OSMAN ADA ÖZDENİZ</t>
  </si>
  <si>
    <t>ATEŞ SEPETÇİ</t>
  </si>
  <si>
    <t>BURHAN TUFAN</t>
  </si>
  <si>
    <t>19 MAYIS ENGİZ SPOR (A)</t>
  </si>
  <si>
    <t>HAKAN AVCIOĞLU</t>
  </si>
  <si>
    <t>MERİÇ AYDIN</t>
  </si>
  <si>
    <t>MEHMET KAĞAN KARAHSANOĞLU</t>
  </si>
  <si>
    <t>ŞAFAK ALİ AKCELEP</t>
  </si>
  <si>
    <t>TRABZON B. ŞEHİR BLD. SPOR (A)</t>
  </si>
  <si>
    <t>SALİH TOMAÇ</t>
  </si>
  <si>
    <t>MEHMET EMİN TOMAÇ</t>
  </si>
  <si>
    <t>NAİL DEMİR</t>
  </si>
  <si>
    <t>AYD</t>
  </si>
  <si>
    <t>FERHAT OLGUNDUR</t>
  </si>
  <si>
    <t>İBRAHİM KARABURÇAK</t>
  </si>
  <si>
    <t>DENİZ BOZKURT</t>
  </si>
  <si>
    <t>BİLAL AKDENİZ</t>
  </si>
  <si>
    <t>MALATYA YURDUM SPOR (A)</t>
  </si>
  <si>
    <t>ALİ ÖZDEMİR</t>
  </si>
  <si>
    <t>MUHAMMED YUSUF ÖĞÜT</t>
  </si>
  <si>
    <t>MEHMET EFE GÜRBÜZ</t>
  </si>
  <si>
    <t>MALATYA GENÇLİK SPOR (A)</t>
  </si>
  <si>
    <t>BERKAY COŞKUN</t>
  </si>
  <si>
    <t>TUĞTEKİN ÇATI</t>
  </si>
  <si>
    <t>MERVE GÜRBÜZ</t>
  </si>
  <si>
    <t>ZEHRA NUR AKCAN</t>
  </si>
  <si>
    <t>HATİCE EDA HANBAY</t>
  </si>
  <si>
    <t>ECRİN BANAZILI</t>
  </si>
  <si>
    <t>MALATYA GENÇLİK SPOR (B)</t>
  </si>
  <si>
    <t>BETÜL ŞAHİN</t>
  </si>
  <si>
    <t>ELİF GÖKÇE İNAN</t>
  </si>
  <si>
    <t>İKRA KARAGÜLLE</t>
  </si>
  <si>
    <t>ERKEK TAKIM KATILIM</t>
  </si>
  <si>
    <t>KIZTAKIM KATILIM</t>
  </si>
  <si>
    <t>CENGİZ EMRE TAŞKOPARAN</t>
  </si>
  <si>
    <t>AHMET KAAN PULLU</t>
  </si>
  <si>
    <t xml:space="preserve">TAYYİP YUSUF </t>
  </si>
  <si>
    <t xml:space="preserve">TAHA KAAN DUMAN </t>
  </si>
  <si>
    <t>OZAN ERDEM</t>
  </si>
  <si>
    <t>BURAK BEZENMİŞ</t>
  </si>
  <si>
    <t xml:space="preserve">M.FURKAN AKINCI </t>
  </si>
  <si>
    <t>M.YUSUF ÖZTEKİN</t>
  </si>
  <si>
    <t>ELİF BEYZA AKDEMİR</t>
  </si>
  <si>
    <t xml:space="preserve">ŞEVVAL ALAŞ </t>
  </si>
  <si>
    <t xml:space="preserve">NİSA ÜZÜMCÜ </t>
  </si>
  <si>
    <t xml:space="preserve">MEDİNE İREM TÜRKAN </t>
  </si>
  <si>
    <t>AYNUR CANGİR</t>
  </si>
  <si>
    <t>BUSENUR ÖNDER</t>
  </si>
  <si>
    <t>ABDİLKADİR BELHAN</t>
  </si>
  <si>
    <t>AFYON BELEDİYE YÜNTAŞ (A)</t>
  </si>
  <si>
    <t>AFY</t>
  </si>
  <si>
    <t>AFYONKARAHİSAR</t>
  </si>
  <si>
    <t>EMİR KAYA</t>
  </si>
  <si>
    <t>ASIM EMİR ŞAHİN</t>
  </si>
  <si>
    <t>AHMET EREN ÖZTERLEMEZ</t>
  </si>
  <si>
    <t>MUHAMMED HÜSEYİN BALCIOĞLU</t>
  </si>
  <si>
    <t>ABDULLAH AĞILDAY</t>
  </si>
  <si>
    <t>İSMAİL TARHAN</t>
  </si>
  <si>
    <t>İSHAK TARHAN</t>
  </si>
  <si>
    <t>M.BİLAL ARTUKOĞLU</t>
  </si>
  <si>
    <t>HARUN ALKHATTAP</t>
  </si>
  <si>
    <t>ERDEM KETENOĞLU</t>
  </si>
  <si>
    <t>İSTANBUL VMT (A)</t>
  </si>
  <si>
    <t>SEMİH AYDIN</t>
  </si>
  <si>
    <t>MUHAMMED BUĞRA SEZGİN</t>
  </si>
  <si>
    <t>YUSUF CANKURT</t>
  </si>
  <si>
    <t>MALATYA YEŞİLYURT SPOR (A)</t>
  </si>
  <si>
    <t>MEHMET ALTAY</t>
  </si>
  <si>
    <t>FATİH ERTUĞRUL HOCA</t>
  </si>
  <si>
    <t>MUSTAFA ÖMER YILMAZ</t>
  </si>
  <si>
    <t>BERRA ARIKAN</t>
  </si>
  <si>
    <t>ÇİLTAR MTSK (A)</t>
  </si>
  <si>
    <t>İDİL TOSUN</t>
  </si>
  <si>
    <t>GİZEM ÇİĞİL</t>
  </si>
  <si>
    <t>ELİF ECE AKYÜREK</t>
  </si>
  <si>
    <t>ÇUKUROVA ÜNİV (A)</t>
  </si>
  <si>
    <t>KAREN GÜRBÜZ</t>
  </si>
  <si>
    <t>EYLÜL NAZ SAYILIR</t>
  </si>
  <si>
    <t>MUHAMMED CAN BİLGE</t>
  </si>
  <si>
    <t>EGEMEN SUAT DOKUR</t>
  </si>
  <si>
    <t>MEHMET TALHA KOÇAK</t>
  </si>
  <si>
    <t>GÖRKEM ÖÇAL</t>
  </si>
  <si>
    <t>AKIŞ TUĞRA ÇARIYEV</t>
  </si>
  <si>
    <t>ÇİLTAR MTSK (B)</t>
  </si>
  <si>
    <t>EMİR SARIDOĞAN</t>
  </si>
  <si>
    <t>HALİL ABLAK</t>
  </si>
  <si>
    <t>GENÇLİK VE SPOR (A)</t>
  </si>
  <si>
    <t>HÜSEYİN OSMANOĞLU</t>
  </si>
  <si>
    <t>BERAT TETİK</t>
  </si>
  <si>
    <t>MİRAÇ KOZANALI</t>
  </si>
  <si>
    <t>GENÇLİK VE SPOR (B)</t>
  </si>
  <si>
    <t>YUSUF ARDA YILMAZGİL</t>
  </si>
  <si>
    <t>HASAN ERYILMAZ</t>
  </si>
  <si>
    <t>YUSUF GAYGISIZ</t>
  </si>
  <si>
    <t>BERAT CAN BÖLÜK</t>
  </si>
  <si>
    <t>KENAN EREN KAHRAMAN</t>
  </si>
  <si>
    <t>YUNUS GAYGISIZ</t>
  </si>
  <si>
    <t>EKİN ÇALIŞKAN</t>
  </si>
  <si>
    <t>İZMİR B. ŞEH. BLD. SPOR (A)</t>
  </si>
  <si>
    <t>EDA YILMAZ</t>
  </si>
  <si>
    <t>NUR SEHER ELİBOL</t>
  </si>
  <si>
    <t>YAREN PALA</t>
  </si>
  <si>
    <t>AYTEN CEREN KAHRAMAN</t>
  </si>
  <si>
    <t>ELİF DUMAN</t>
  </si>
  <si>
    <t>ECRİN MELİKE AKSU</t>
  </si>
  <si>
    <t>EMİNE EROĞLU</t>
  </si>
  <si>
    <t>EMİRCAN ÖRAL</t>
  </si>
  <si>
    <t>TATVAN BLD. SPOR (A)</t>
  </si>
  <si>
    <t>MUHAMMED CAN TUNCEL</t>
  </si>
  <si>
    <t>ÖMER KORKMAZ</t>
  </si>
  <si>
    <t>AYSEL SILA AKASLAN</t>
  </si>
  <si>
    <t>KİLİS YURDUM SPOR (A)</t>
  </si>
  <si>
    <t>FATİME NUR AGIRDİL</t>
  </si>
  <si>
    <t>KEVSER IŞIL GÜNEŞ</t>
  </si>
  <si>
    <t>MERVE GÜLLÜ GÜNEŞ</t>
  </si>
  <si>
    <t>HAŞİM ALPER SEYREKOĞLU</t>
  </si>
  <si>
    <t>MUHAMMED HAJHANZAL</t>
  </si>
  <si>
    <t>YAMEN HAJHANZAL</t>
  </si>
  <si>
    <t>ÖMER MÜLHİM</t>
  </si>
  <si>
    <t>TUANA GÜLER</t>
  </si>
  <si>
    <t>TRAKER SPOR (A)</t>
  </si>
  <si>
    <t>MERYEM NİSA MUSALLİ</t>
  </si>
  <si>
    <t>ÜLKÜECEM PEHLİVAN</t>
  </si>
  <si>
    <t>ERDEM KAHRAMAN</t>
  </si>
  <si>
    <t>EMİR YALÇIN EHLİVAN</t>
  </si>
  <si>
    <t>MUSTAFA EMİR DİNÇER</t>
  </si>
  <si>
    <t>YİĞİT ÇİFTÇİ</t>
  </si>
  <si>
    <t>TRAKER SPOR (B)</t>
  </si>
  <si>
    <t>ARDA ÜZEL</t>
  </si>
  <si>
    <t>ARDA BARAN</t>
  </si>
  <si>
    <t>UMUT AYHAN</t>
  </si>
  <si>
    <t>YUSUF OLGUN</t>
  </si>
  <si>
    <t>İBRAHİM NAZAR</t>
  </si>
  <si>
    <t>NİL BAŞARAN</t>
  </si>
  <si>
    <t>DEFNE KARAOĞLU</t>
  </si>
  <si>
    <t>SELİN AKYÜZ</t>
  </si>
  <si>
    <t>ARMIN AYDIN</t>
  </si>
  <si>
    <t>ZEYNEP DURAN</t>
  </si>
  <si>
    <t>UMAY ŞAHİN</t>
  </si>
  <si>
    <t>ONUR DURAN</t>
  </si>
  <si>
    <t>ARDA MURAT EDİS</t>
  </si>
  <si>
    <t>YİĞİT CAN KAYA</t>
  </si>
  <si>
    <t>MEHMET FATİH GEZER</t>
  </si>
  <si>
    <t>AHMET BERK TÜKENMEZ</t>
  </si>
  <si>
    <t>ARAS AYDIN</t>
  </si>
  <si>
    <t>ALİ UYGAR YILDIRICI</t>
  </si>
  <si>
    <t>BRT</t>
  </si>
  <si>
    <t>UMUDUMUZ ÖZEL SPORCULAR (A)</t>
  </si>
  <si>
    <t>NİHAL ÖZKAYNAK</t>
  </si>
  <si>
    <t>SILA ÖZÇELİK</t>
  </si>
  <si>
    <t>AYŞENUR BURGUCU</t>
  </si>
  <si>
    <t>YİĞİT ALP GEBEŞ</t>
  </si>
  <si>
    <t>ELVİN OKTAY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</si>
</sst>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#"/>
    <numFmt numFmtId="165" formatCode="[$-41F]General"/>
    <numFmt numFmtId="166" formatCode="#,##0.00[$YTL-41F];[Red]&quot;-&quot;#,##0.00[$YTL-41F]"/>
    <numFmt numFmtId="167" formatCode="0;\-0;;@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2"/>
      <scheme val="minor"/>
    </font>
    <font>
      <b/>
      <i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i/>
      <u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8"/>
      <color theme="1"/>
      <name val="Arial Narrow"/>
      <family val="2"/>
      <charset val="162"/>
    </font>
    <font>
      <sz val="9"/>
      <color rgb="FFFF0000"/>
      <name val="Calibri"/>
      <family val="2"/>
      <charset val="162"/>
      <scheme val="minor"/>
    </font>
    <font>
      <i/>
      <u/>
      <sz val="10"/>
      <color theme="1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i/>
      <u/>
      <sz val="10"/>
      <name val="Calibri"/>
      <family val="2"/>
      <charset val="162"/>
      <scheme val="minor"/>
    </font>
    <font>
      <b/>
      <i/>
      <u/>
      <sz val="10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">
    <xf numFmtId="0" fontId="0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59" fillId="0" borderId="0"/>
    <xf numFmtId="0" fontId="42" fillId="0" borderId="0"/>
    <xf numFmtId="0" fontId="38" fillId="0" borderId="0"/>
    <xf numFmtId="0" fontId="71" fillId="0" borderId="0" applyNumberFormat="0" applyFill="0" applyBorder="0" applyAlignment="0" applyProtection="0"/>
    <xf numFmtId="0" fontId="37" fillId="0" borderId="0"/>
    <xf numFmtId="0" fontId="36" fillId="0" borderId="0"/>
    <xf numFmtId="0" fontId="72" fillId="0" borderId="0"/>
    <xf numFmtId="165" fontId="74" fillId="0" borderId="0"/>
    <xf numFmtId="165" fontId="73" fillId="0" borderId="0"/>
    <xf numFmtId="0" fontId="75" fillId="0" borderId="0">
      <alignment horizontal="center"/>
    </xf>
    <xf numFmtId="0" fontId="75" fillId="0" borderId="0">
      <alignment horizontal="center" textRotation="90"/>
    </xf>
    <xf numFmtId="0" fontId="76" fillId="0" borderId="0"/>
    <xf numFmtId="166" fontId="76" fillId="0" borderId="0"/>
    <xf numFmtId="0" fontId="73" fillId="0" borderId="0"/>
    <xf numFmtId="0" fontId="77" fillId="0" borderId="0">
      <alignment vertical="center"/>
    </xf>
    <xf numFmtId="0" fontId="74" fillId="0" borderId="0">
      <protection locked="0"/>
    </xf>
    <xf numFmtId="0" fontId="35" fillId="0" borderId="0"/>
    <xf numFmtId="0" fontId="34" fillId="0" borderId="0"/>
    <xf numFmtId="0" fontId="33" fillId="0" borderId="0"/>
    <xf numFmtId="0" fontId="71" fillId="0" borderId="0" applyNumberFormat="0" applyFill="0" applyBorder="0" applyAlignment="0" applyProtection="0"/>
    <xf numFmtId="0" fontId="32" fillId="0" borderId="0"/>
    <xf numFmtId="0" fontId="31" fillId="0" borderId="0"/>
    <xf numFmtId="0" fontId="74" fillId="0" borderId="0">
      <alignment vertical="top"/>
      <protection locked="0"/>
    </xf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83" fillId="0" borderId="0"/>
    <xf numFmtId="0" fontId="5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20">
    <xf numFmtId="0" fontId="0" fillId="0" borderId="0" xfId="0"/>
    <xf numFmtId="0" fontId="40" fillId="0" borderId="0" xfId="0" applyFont="1" applyAlignment="1">
      <alignment horizontal="left"/>
    </xf>
    <xf numFmtId="0" fontId="53" fillId="0" borderId="0" xfId="0" applyFont="1"/>
    <xf numFmtId="0" fontId="56" fillId="0" borderId="0" xfId="0" applyFont="1"/>
    <xf numFmtId="0" fontId="58" fillId="7" borderId="0" xfId="0" applyFont="1" applyFill="1"/>
    <xf numFmtId="1" fontId="58" fillId="7" borderId="0" xfId="0" applyNumberFormat="1" applyFont="1" applyFill="1"/>
    <xf numFmtId="0" fontId="58" fillId="7" borderId="0" xfId="0" applyFont="1" applyFill="1" applyAlignment="1">
      <alignment horizontal="center"/>
    </xf>
    <xf numFmtId="1" fontId="58" fillId="7" borderId="0" xfId="0" applyNumberFormat="1" applyFont="1" applyFill="1" applyAlignment="1">
      <alignment horizontal="center"/>
    </xf>
    <xf numFmtId="0" fontId="58" fillId="0" borderId="0" xfId="0" applyFont="1"/>
    <xf numFmtId="0" fontId="39" fillId="0" borderId="0" xfId="0" applyFont="1" applyAlignment="1">
      <alignment horizontal="left"/>
    </xf>
    <xf numFmtId="1" fontId="39" fillId="0" borderId="0" xfId="0" applyNumberFormat="1" applyFont="1" applyAlignment="1">
      <alignment horizontal="center"/>
    </xf>
    <xf numFmtId="1" fontId="58" fillId="10" borderId="0" xfId="0" applyNumberFormat="1" applyFont="1" applyFill="1" applyAlignment="1">
      <alignment horizontal="center"/>
    </xf>
    <xf numFmtId="1" fontId="58" fillId="0" borderId="0" xfId="0" applyNumberFormat="1" applyFont="1" applyAlignment="1">
      <alignment horizontal="center"/>
    </xf>
    <xf numFmtId="0" fontId="54" fillId="7" borderId="0" xfId="0" applyFont="1" applyFill="1"/>
    <xf numFmtId="1" fontId="54" fillId="7" borderId="0" xfId="0" applyNumberFormat="1" applyFont="1" applyFill="1"/>
    <xf numFmtId="0" fontId="54" fillId="7" borderId="0" xfId="0" applyFont="1" applyFill="1" applyAlignment="1">
      <alignment horizontal="center"/>
    </xf>
    <xf numFmtId="1" fontId="54" fillId="7" borderId="0" xfId="0" applyNumberFormat="1" applyFont="1" applyFill="1" applyAlignment="1">
      <alignment horizontal="center"/>
    </xf>
    <xf numFmtId="0" fontId="54" fillId="0" borderId="0" xfId="0" applyFont="1"/>
    <xf numFmtId="1" fontId="41" fillId="9" borderId="0" xfId="0" applyNumberFormat="1" applyFont="1" applyFill="1" applyAlignment="1">
      <alignment horizontal="center"/>
    </xf>
    <xf numFmtId="0" fontId="40" fillId="0" borderId="0" xfId="0" applyFont="1" applyAlignment="1">
      <alignment horizontal="center"/>
    </xf>
    <xf numFmtId="1" fontId="53" fillId="0" borderId="0" xfId="0" applyNumberFormat="1" applyFont="1"/>
    <xf numFmtId="0" fontId="53" fillId="0" borderId="0" xfId="0" applyFont="1" applyAlignment="1">
      <alignment horizontal="center"/>
    </xf>
    <xf numFmtId="1" fontId="53" fillId="0" borderId="0" xfId="0" applyNumberFormat="1" applyFont="1" applyAlignment="1">
      <alignment horizontal="center"/>
    </xf>
    <xf numFmtId="0" fontId="53" fillId="2" borderId="0" xfId="0" applyFont="1" applyFill="1"/>
    <xf numFmtId="0" fontId="53" fillId="2" borderId="0" xfId="0" applyFont="1" applyFill="1" applyAlignment="1">
      <alignment horizontal="center"/>
    </xf>
    <xf numFmtId="1" fontId="53" fillId="2" borderId="0" xfId="0" applyNumberFormat="1" applyFont="1" applyFill="1" applyAlignment="1">
      <alignment horizontal="center"/>
    </xf>
    <xf numFmtId="0" fontId="54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1" fontId="40" fillId="2" borderId="0" xfId="0" applyNumberFormat="1" applyFont="1" applyFill="1" applyAlignment="1">
      <alignment horizontal="center"/>
    </xf>
    <xf numFmtId="0" fontId="52" fillId="7" borderId="0" xfId="0" applyFont="1" applyFill="1" applyAlignment="1">
      <alignment horizontal="center"/>
    </xf>
    <xf numFmtId="0" fontId="61" fillId="0" borderId="0" xfId="0" applyFont="1" applyAlignment="1">
      <alignment horizontal="right"/>
    </xf>
    <xf numFmtId="0" fontId="43" fillId="0" borderId="0" xfId="0" applyFont="1"/>
    <xf numFmtId="0" fontId="44" fillId="0" borderId="0" xfId="0" applyFont="1" applyAlignment="1">
      <alignment horizontal="left"/>
    </xf>
    <xf numFmtId="49" fontId="61" fillId="0" borderId="0" xfId="0" applyNumberFormat="1" applyFont="1" applyAlignment="1">
      <alignment horizontal="right"/>
    </xf>
    <xf numFmtId="0" fontId="44" fillId="0" borderId="0" xfId="0" applyFont="1"/>
    <xf numFmtId="0" fontId="48" fillId="0" borderId="0" xfId="0" applyFont="1"/>
    <xf numFmtId="0" fontId="49" fillId="0" borderId="0" xfId="0" applyFont="1"/>
    <xf numFmtId="0" fontId="55" fillId="0" borderId="0" xfId="0" applyFont="1"/>
    <xf numFmtId="0" fontId="47" fillId="0" borderId="0" xfId="0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horizontal="center"/>
    </xf>
    <xf numFmtId="49" fontId="61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64" fontId="47" fillId="0" borderId="0" xfId="0" applyNumberFormat="1" applyFont="1" applyAlignment="1">
      <alignment horizontal="center"/>
    </xf>
    <xf numFmtId="0" fontId="47" fillId="0" borderId="0" xfId="0" applyFont="1"/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164" fontId="47" fillId="9" borderId="0" xfId="0" applyNumberFormat="1" applyFont="1" applyFill="1" applyAlignment="1">
      <alignment horizontal="center"/>
    </xf>
    <xf numFmtId="0" fontId="47" fillId="12" borderId="0" xfId="0" applyFont="1" applyFill="1"/>
    <xf numFmtId="0" fontId="47" fillId="12" borderId="0" xfId="0" applyFont="1" applyFill="1" applyAlignment="1">
      <alignment horizontal="center" vertical="center"/>
    </xf>
    <xf numFmtId="0" fontId="48" fillId="8" borderId="0" xfId="0" applyFont="1" applyFill="1" applyAlignment="1">
      <alignment horizontal="center"/>
    </xf>
    <xf numFmtId="0" fontId="48" fillId="13" borderId="0" xfId="0" applyFont="1" applyFill="1"/>
    <xf numFmtId="0" fontId="48" fillId="13" borderId="0" xfId="0" applyFont="1" applyFill="1" applyAlignment="1">
      <alignment horizontal="center"/>
    </xf>
    <xf numFmtId="0" fontId="47" fillId="13" borderId="0" xfId="0" applyFont="1" applyFill="1" applyAlignment="1">
      <alignment horizontal="right"/>
    </xf>
    <xf numFmtId="0" fontId="47" fillId="13" borderId="0" xfId="0" applyFont="1" applyFill="1"/>
    <xf numFmtId="49" fontId="52" fillId="13" borderId="0" xfId="6" applyNumberFormat="1" applyFont="1" applyFill="1" applyAlignment="1">
      <alignment horizontal="center"/>
    </xf>
    <xf numFmtId="0" fontId="47" fillId="13" borderId="0" xfId="0" applyFont="1" applyFill="1" applyAlignment="1">
      <alignment vertical="center"/>
    </xf>
    <xf numFmtId="49" fontId="48" fillId="0" borderId="0" xfId="6" applyNumberFormat="1" applyFont="1" applyAlignment="1">
      <alignment horizontal="center"/>
    </xf>
    <xf numFmtId="49" fontId="52" fillId="0" borderId="0" xfId="6" applyNumberFormat="1" applyFont="1" applyAlignment="1">
      <alignment horizontal="center"/>
    </xf>
    <xf numFmtId="0" fontId="48" fillId="13" borderId="0" xfId="0" applyFont="1" applyFill="1" applyAlignment="1">
      <alignment horizontal="left"/>
    </xf>
    <xf numFmtId="0" fontId="48" fillId="10" borderId="0" xfId="0" applyFont="1" applyFill="1"/>
    <xf numFmtId="0" fontId="48" fillId="10" borderId="0" xfId="0" applyFont="1" applyFill="1" applyAlignment="1">
      <alignment horizontal="center"/>
    </xf>
    <xf numFmtId="0" fontId="47" fillId="10" borderId="0" xfId="0" applyFont="1" applyFill="1" applyAlignment="1">
      <alignment vertical="center"/>
    </xf>
    <xf numFmtId="0" fontId="48" fillId="14" borderId="0" xfId="0" applyFont="1" applyFill="1"/>
    <xf numFmtId="0" fontId="48" fillId="14" borderId="0" xfId="0" applyFont="1" applyFill="1" applyAlignment="1">
      <alignment horizontal="center"/>
    </xf>
    <xf numFmtId="0" fontId="47" fillId="14" borderId="0" xfId="0" applyFont="1" applyFill="1" applyAlignment="1">
      <alignment vertical="center"/>
    </xf>
    <xf numFmtId="0" fontId="55" fillId="0" borderId="0" xfId="0" applyFont="1" applyAlignment="1">
      <alignment horizontal="center"/>
    </xf>
    <xf numFmtId="164" fontId="47" fillId="0" borderId="0" xfId="0" applyNumberFormat="1" applyFont="1"/>
    <xf numFmtId="0" fontId="50" fillId="2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48" fillId="8" borderId="0" xfId="0" applyFont="1" applyFill="1"/>
    <xf numFmtId="1" fontId="61" fillId="0" borderId="0" xfId="0" applyNumberFormat="1" applyFont="1" applyAlignment="1">
      <alignment horizontal="center"/>
    </xf>
    <xf numFmtId="164" fontId="61" fillId="2" borderId="0" xfId="0" applyNumberFormat="1" applyFont="1" applyFill="1" applyAlignment="1">
      <alignment horizontal="center"/>
    </xf>
    <xf numFmtId="0" fontId="61" fillId="2" borderId="0" xfId="0" applyFont="1" applyFill="1" applyAlignment="1">
      <alignment horizontal="left" wrapText="1"/>
    </xf>
    <xf numFmtId="0" fontId="61" fillId="2" borderId="0" xfId="0" applyFont="1" applyFill="1" applyAlignment="1">
      <alignment horizontal="center"/>
    </xf>
    <xf numFmtId="1" fontId="44" fillId="0" borderId="0" xfId="0" applyNumberFormat="1" applyFont="1" applyAlignment="1">
      <alignment horizontal="center"/>
    </xf>
    <xf numFmtId="49" fontId="61" fillId="13" borderId="0" xfId="0" applyNumberFormat="1" applyFont="1" applyFill="1" applyAlignment="1">
      <alignment horizontal="right"/>
    </xf>
    <xf numFmtId="0" fontId="61" fillId="13" borderId="0" xfId="0" applyFont="1" applyFill="1" applyAlignment="1">
      <alignment horizontal="right"/>
    </xf>
    <xf numFmtId="49" fontId="61" fillId="15" borderId="0" xfId="0" applyNumberFormat="1" applyFont="1" applyFill="1" applyAlignment="1">
      <alignment horizontal="right"/>
    </xf>
    <xf numFmtId="0" fontId="61" fillId="15" borderId="0" xfId="0" applyFont="1" applyFill="1" applyAlignment="1">
      <alignment horizontal="right"/>
    </xf>
    <xf numFmtId="49" fontId="61" fillId="14" borderId="0" xfId="0" applyNumberFormat="1" applyFont="1" applyFill="1" applyAlignment="1">
      <alignment horizontal="right"/>
    </xf>
    <xf numFmtId="164" fontId="61" fillId="0" borderId="0" xfId="0" applyNumberFormat="1" applyFont="1" applyAlignment="1">
      <alignment horizontal="center"/>
    </xf>
    <xf numFmtId="164" fontId="44" fillId="0" borderId="0" xfId="0" applyNumberFormat="1" applyFont="1" applyAlignment="1">
      <alignment horizontal="center"/>
    </xf>
    <xf numFmtId="0" fontId="44" fillId="16" borderId="0" xfId="0" applyFont="1" applyFill="1" applyAlignment="1">
      <alignment horizontal="left"/>
    </xf>
    <xf numFmtId="0" fontId="65" fillId="0" borderId="0" xfId="0" applyFont="1" applyAlignment="1">
      <alignment horizontal="left"/>
    </xf>
    <xf numFmtId="49" fontId="62" fillId="0" borderId="0" xfId="0" applyNumberFormat="1" applyFont="1" applyAlignment="1">
      <alignment horizontal="center"/>
    </xf>
    <xf numFmtId="49" fontId="62" fillId="0" borderId="3" xfId="0" applyNumberFormat="1" applyFont="1" applyBorder="1" applyAlignment="1">
      <alignment horizontal="center"/>
    </xf>
    <xf numFmtId="49" fontId="44" fillId="0" borderId="0" xfId="0" applyNumberFormat="1" applyFont="1" applyAlignment="1">
      <alignment horizontal="center"/>
    </xf>
    <xf numFmtId="49" fontId="63" fillId="0" borderId="0" xfId="0" applyNumberFormat="1" applyFont="1" applyAlignment="1">
      <alignment horizontal="center"/>
    </xf>
    <xf numFmtId="49" fontId="63" fillId="0" borderId="3" xfId="0" applyNumberFormat="1" applyFont="1" applyBorder="1" applyAlignment="1">
      <alignment horizontal="center"/>
    </xf>
    <xf numFmtId="49" fontId="47" fillId="0" borderId="0" xfId="0" applyNumberFormat="1" applyFont="1" applyAlignment="1">
      <alignment horizontal="center"/>
    </xf>
    <xf numFmtId="0" fontId="48" fillId="0" borderId="0" xfId="0" applyFont="1" applyAlignment="1">
      <alignment horizontal="right"/>
    </xf>
    <xf numFmtId="0" fontId="40" fillId="2" borderId="0" xfId="0" applyFont="1" applyFill="1" applyAlignment="1">
      <alignment horizontal="left"/>
    </xf>
    <xf numFmtId="0" fontId="57" fillId="2" borderId="0" xfId="0" applyFont="1" applyFill="1" applyAlignment="1">
      <alignment horizontal="center"/>
    </xf>
    <xf numFmtId="0" fontId="57" fillId="7" borderId="0" xfId="0" applyFont="1" applyFill="1" applyAlignment="1">
      <alignment horizontal="center"/>
    </xf>
    <xf numFmtId="1" fontId="57" fillId="10" borderId="0" xfId="0" applyNumberFormat="1" applyFont="1" applyFill="1" applyAlignment="1">
      <alignment horizontal="center"/>
    </xf>
    <xf numFmtId="0" fontId="57" fillId="0" borderId="0" xfId="0" applyFont="1" applyAlignment="1">
      <alignment horizontal="center"/>
    </xf>
    <xf numFmtId="49" fontId="61" fillId="2" borderId="0" xfId="0" applyNumberFormat="1" applyFont="1" applyFill="1" applyAlignment="1">
      <alignment horizontal="left"/>
    </xf>
    <xf numFmtId="0" fontId="61" fillId="2" borderId="0" xfId="0" applyFont="1" applyFill="1"/>
    <xf numFmtId="0" fontId="44" fillId="13" borderId="0" xfId="0" applyFont="1" applyFill="1"/>
    <xf numFmtId="0" fontId="61" fillId="13" borderId="0" xfId="0" applyFont="1" applyFill="1"/>
    <xf numFmtId="49" fontId="68" fillId="0" borderId="0" xfId="0" applyNumberFormat="1" applyFont="1" applyAlignment="1">
      <alignment horizontal="center"/>
    </xf>
    <xf numFmtId="49" fontId="62" fillId="0" borderId="3" xfId="0" applyNumberFormat="1" applyFont="1" applyBorder="1"/>
    <xf numFmtId="49" fontId="63" fillId="0" borderId="3" xfId="0" applyNumberFormat="1" applyFont="1" applyBorder="1"/>
    <xf numFmtId="0" fontId="41" fillId="0" borderId="0" xfId="1" applyFont="1" applyAlignment="1">
      <alignment horizontal="left"/>
    </xf>
    <xf numFmtId="0" fontId="52" fillId="0" borderId="0" xfId="1" applyFont="1" applyAlignment="1">
      <alignment horizontal="left"/>
    </xf>
    <xf numFmtId="0" fontId="44" fillId="15" borderId="0" xfId="0" applyFont="1" applyFill="1"/>
    <xf numFmtId="0" fontId="47" fillId="15" borderId="0" xfId="0" applyFont="1" applyFill="1"/>
    <xf numFmtId="0" fontId="61" fillId="15" borderId="0" xfId="0" applyFont="1" applyFill="1"/>
    <xf numFmtId="0" fontId="44" fillId="2" borderId="0" xfId="0" applyFont="1" applyFill="1"/>
    <xf numFmtId="0" fontId="44" fillId="14" borderId="0" xfId="0" applyFont="1" applyFill="1"/>
    <xf numFmtId="0" fontId="47" fillId="14" borderId="0" xfId="0" applyFont="1" applyFill="1"/>
    <xf numFmtId="164" fontId="61" fillId="0" borderId="0" xfId="0" applyNumberFormat="1" applyFont="1"/>
    <xf numFmtId="0" fontId="64" fillId="0" borderId="0" xfId="0" applyFont="1"/>
    <xf numFmtId="49" fontId="44" fillId="16" borderId="0" xfId="0" applyNumberFormat="1" applyFont="1" applyFill="1"/>
    <xf numFmtId="0" fontId="40" fillId="0" borderId="0" xfId="0" applyFont="1"/>
    <xf numFmtId="0" fontId="39" fillId="0" borderId="0" xfId="0" applyFont="1"/>
    <xf numFmtId="0" fontId="48" fillId="2" borderId="0" xfId="0" applyFont="1" applyFill="1"/>
    <xf numFmtId="0" fontId="47" fillId="2" borderId="0" xfId="0" applyFont="1" applyFill="1"/>
    <xf numFmtId="0" fontId="50" fillId="13" borderId="0" xfId="0" applyFont="1" applyFill="1"/>
    <xf numFmtId="0" fontId="40" fillId="6" borderId="0" xfId="0" applyFont="1" applyFill="1" applyAlignment="1">
      <alignment horizontal="left"/>
    </xf>
    <xf numFmtId="0" fontId="51" fillId="14" borderId="0" xfId="0" applyFont="1" applyFill="1"/>
    <xf numFmtId="0" fontId="47" fillId="5" borderId="0" xfId="0" applyFont="1" applyFill="1" applyAlignment="1">
      <alignment vertical="center"/>
    </xf>
    <xf numFmtId="0" fontId="48" fillId="5" borderId="0" xfId="0" applyFont="1" applyFill="1"/>
    <xf numFmtId="0" fontId="48" fillId="5" borderId="0" xfId="0" applyFont="1" applyFill="1" applyAlignment="1">
      <alignment horizontal="center"/>
    </xf>
    <xf numFmtId="164" fontId="61" fillId="3" borderId="0" xfId="0" applyNumberFormat="1" applyFont="1" applyFill="1" applyAlignment="1">
      <alignment horizontal="center"/>
    </xf>
    <xf numFmtId="49" fontId="61" fillId="3" borderId="0" xfId="0" applyNumberFormat="1" applyFont="1" applyFill="1" applyAlignment="1">
      <alignment horizontal="left"/>
    </xf>
    <xf numFmtId="0" fontId="61" fillId="3" borderId="0" xfId="0" applyFont="1" applyFill="1"/>
    <xf numFmtId="0" fontId="61" fillId="3" borderId="0" xfId="0" applyFont="1" applyFill="1" applyAlignment="1">
      <alignment horizontal="left" wrapText="1"/>
    </xf>
    <xf numFmtId="0" fontId="61" fillId="3" borderId="0" xfId="0" applyFont="1" applyFill="1" applyAlignment="1">
      <alignment horizontal="center"/>
    </xf>
    <xf numFmtId="1" fontId="52" fillId="9" borderId="0" xfId="0" applyNumberFormat="1" applyFont="1" applyFill="1" applyAlignment="1">
      <alignment horizontal="center"/>
    </xf>
    <xf numFmtId="1" fontId="56" fillId="0" borderId="0" xfId="0" applyNumberFormat="1" applyFont="1"/>
    <xf numFmtId="0" fontId="43" fillId="0" borderId="0" xfId="0" applyFont="1" applyAlignment="1">
      <alignment vertical="center"/>
    </xf>
    <xf numFmtId="0" fontId="79" fillId="2" borderId="0" xfId="0" applyFont="1" applyFill="1" applyAlignment="1">
      <alignment horizontal="center" vertical="center"/>
    </xf>
    <xf numFmtId="0" fontId="78" fillId="0" borderId="0" xfId="0" applyFont="1"/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horizontal="left" vertical="center"/>
    </xf>
    <xf numFmtId="0" fontId="79" fillId="0" borderId="0" xfId="0" applyFont="1"/>
    <xf numFmtId="0" fontId="81" fillId="0" borderId="0" xfId="0" applyFont="1"/>
    <xf numFmtId="0" fontId="81" fillId="0" borderId="0" xfId="0" applyFont="1" applyAlignment="1">
      <alignment vertical="center"/>
    </xf>
    <xf numFmtId="0" fontId="81" fillId="0" borderId="0" xfId="0" applyFont="1" applyAlignment="1">
      <alignment horizontal="left" vertical="center"/>
    </xf>
    <xf numFmtId="0" fontId="81" fillId="0" borderId="0" xfId="0" applyFont="1" applyFill="1" applyAlignment="1">
      <alignment vertical="center"/>
    </xf>
    <xf numFmtId="0" fontId="81" fillId="11" borderId="0" xfId="0" applyFont="1" applyFill="1" applyAlignment="1">
      <alignment vertical="center"/>
    </xf>
    <xf numFmtId="0" fontId="70" fillId="2" borderId="0" xfId="0" applyFont="1" applyFill="1" applyAlignment="1">
      <alignment vertical="center"/>
    </xf>
    <xf numFmtId="0" fontId="43" fillId="11" borderId="0" xfId="0" applyFont="1" applyFill="1" applyAlignment="1">
      <alignment vertical="center"/>
    </xf>
    <xf numFmtId="1" fontId="79" fillId="2" borderId="0" xfId="0" applyNumberFormat="1" applyFont="1" applyFill="1" applyAlignment="1">
      <alignment horizontal="center" vertical="center"/>
    </xf>
    <xf numFmtId="14" fontId="79" fillId="2" borderId="0" xfId="0" applyNumberFormat="1" applyFont="1" applyFill="1" applyAlignment="1">
      <alignment horizontal="center" vertical="center"/>
    </xf>
    <xf numFmtId="14" fontId="81" fillId="0" borderId="0" xfId="0" applyNumberFormat="1" applyFont="1" applyAlignment="1">
      <alignment horizontal="center" vertical="center"/>
    </xf>
    <xf numFmtId="1" fontId="82" fillId="0" borderId="0" xfId="0" applyNumberFormat="1" applyFont="1" applyAlignment="1">
      <alignment horizontal="center" vertical="center"/>
    </xf>
    <xf numFmtId="49" fontId="78" fillId="11" borderId="0" xfId="0" applyNumberFormat="1" applyFont="1" applyFill="1" applyAlignment="1">
      <alignment horizontal="center"/>
    </xf>
    <xf numFmtId="1" fontId="81" fillId="0" borderId="0" xfId="0" applyNumberFormat="1" applyFont="1" applyAlignment="1">
      <alignment horizontal="center" vertical="center"/>
    </xf>
    <xf numFmtId="0" fontId="79" fillId="2" borderId="0" xfId="0" applyNumberFormat="1" applyFont="1" applyFill="1" applyAlignment="1">
      <alignment horizontal="center" vertical="center"/>
    </xf>
    <xf numFmtId="0" fontId="78" fillId="11" borderId="0" xfId="0" applyNumberFormat="1" applyFont="1" applyFill="1" applyAlignment="1">
      <alignment horizontal="center"/>
    </xf>
    <xf numFmtId="0" fontId="81" fillId="0" borderId="0" xfId="0" applyNumberFormat="1" applyFont="1" applyAlignment="1">
      <alignment horizontal="center" vertical="center"/>
    </xf>
    <xf numFmtId="0" fontId="85" fillId="2" borderId="0" xfId="0" applyFont="1" applyFill="1" applyAlignment="1">
      <alignment vertical="center"/>
    </xf>
    <xf numFmtId="1" fontId="85" fillId="2" borderId="0" xfId="0" applyNumberFormat="1" applyFont="1" applyFill="1" applyAlignment="1">
      <alignment horizontal="center" vertical="center"/>
    </xf>
    <xf numFmtId="14" fontId="85" fillId="2" borderId="0" xfId="0" applyNumberFormat="1" applyFont="1" applyFill="1" applyAlignment="1">
      <alignment horizontal="center" vertical="center"/>
    </xf>
    <xf numFmtId="0" fontId="85" fillId="2" borderId="0" xfId="0" applyNumberFormat="1" applyFont="1" applyFill="1" applyAlignment="1">
      <alignment horizontal="center" vertical="center"/>
    </xf>
    <xf numFmtId="0" fontId="87" fillId="0" borderId="0" xfId="0" applyFont="1"/>
    <xf numFmtId="0" fontId="85" fillId="2" borderId="0" xfId="0" applyFont="1" applyFill="1" applyAlignment="1">
      <alignment horizontal="left" vertical="center"/>
    </xf>
    <xf numFmtId="0" fontId="88" fillId="2" borderId="0" xfId="0" applyFont="1" applyFill="1" applyAlignment="1">
      <alignment vertical="center"/>
    </xf>
    <xf numFmtId="0" fontId="85" fillId="2" borderId="0" xfId="0" applyFont="1" applyFill="1" applyAlignment="1">
      <alignment horizontal="center" vertical="center"/>
    </xf>
    <xf numFmtId="49" fontId="87" fillId="0" borderId="0" xfId="0" applyNumberFormat="1" applyFont="1"/>
    <xf numFmtId="0" fontId="87" fillId="11" borderId="0" xfId="0" applyNumberFormat="1" applyFont="1" applyFill="1"/>
    <xf numFmtId="0" fontId="87" fillId="11" borderId="0" xfId="0" applyNumberFormat="1" applyFont="1" applyFill="1" applyAlignment="1">
      <alignment horizontal="center"/>
    </xf>
    <xf numFmtId="49" fontId="87" fillId="11" borderId="0" xfId="0" applyNumberFormat="1" applyFont="1" applyFill="1" applyAlignment="1">
      <alignment horizontal="center"/>
    </xf>
    <xf numFmtId="0" fontId="85" fillId="0" borderId="0" xfId="0" applyFont="1"/>
    <xf numFmtId="0" fontId="89" fillId="0" borderId="0" xfId="0" applyFont="1"/>
    <xf numFmtId="0" fontId="89" fillId="0" borderId="0" xfId="0" applyFont="1" applyAlignment="1">
      <alignment vertical="center"/>
    </xf>
    <xf numFmtId="0" fontId="89" fillId="0" borderId="0" xfId="0" applyFont="1" applyAlignment="1">
      <alignment horizontal="left" vertical="center"/>
    </xf>
    <xf numFmtId="0" fontId="89" fillId="11" borderId="0" xfId="0" applyFont="1" applyFill="1" applyAlignment="1">
      <alignment vertical="center"/>
    </xf>
    <xf numFmtId="1" fontId="89" fillId="0" borderId="0" xfId="0" applyNumberFormat="1" applyFont="1" applyAlignment="1">
      <alignment horizontal="center" vertical="center"/>
    </xf>
    <xf numFmtId="14" fontId="89" fillId="0" borderId="0" xfId="0" applyNumberFormat="1" applyFont="1" applyAlignment="1">
      <alignment horizontal="center" vertical="center"/>
    </xf>
    <xf numFmtId="0" fontId="89" fillId="0" borderId="0" xfId="0" applyNumberFormat="1" applyFont="1" applyAlignment="1">
      <alignment horizontal="center" vertical="center"/>
    </xf>
    <xf numFmtId="1" fontId="90" fillId="0" borderId="0" xfId="0" applyNumberFormat="1" applyFont="1" applyAlignment="1">
      <alignment horizontal="center" vertical="center"/>
    </xf>
    <xf numFmtId="1" fontId="47" fillId="4" borderId="0" xfId="3" applyNumberFormat="1" applyFont="1" applyFill="1" applyAlignment="1">
      <alignment horizontal="center" vertical="center"/>
    </xf>
    <xf numFmtId="1" fontId="50" fillId="0" borderId="0" xfId="3" applyNumberFormat="1" applyFont="1" applyAlignment="1">
      <alignment horizontal="center" vertical="center"/>
    </xf>
    <xf numFmtId="0" fontId="92" fillId="0" borderId="0" xfId="0" applyFont="1" applyAlignment="1">
      <alignment vertical="center"/>
    </xf>
    <xf numFmtId="0" fontId="93" fillId="2" borderId="11" xfId="0" applyFont="1" applyFill="1" applyBorder="1" applyAlignment="1">
      <alignment horizontal="justify" vertical="center" wrapText="1"/>
    </xf>
    <xf numFmtId="0" fontId="93" fillId="8" borderId="9" xfId="0" applyFont="1" applyFill="1" applyBorder="1" applyAlignment="1">
      <alignment horizontal="justify" vertical="center" wrapText="1"/>
    </xf>
    <xf numFmtId="0" fontId="93" fillId="18" borderId="9" xfId="0" applyFont="1" applyFill="1" applyBorder="1" applyAlignment="1">
      <alignment horizontal="justify" vertical="center" wrapText="1"/>
    </xf>
    <xf numFmtId="0" fontId="92" fillId="0" borderId="12" xfId="0" applyFont="1" applyBorder="1" applyAlignment="1">
      <alignment horizontal="justify" vertical="center" wrapText="1"/>
    </xf>
    <xf numFmtId="0" fontId="92" fillId="0" borderId="13" xfId="0" applyFont="1" applyBorder="1" applyAlignment="1">
      <alignment horizontal="justify" vertical="center" wrapText="1"/>
    </xf>
    <xf numFmtId="0" fontId="92" fillId="0" borderId="13" xfId="0" applyFont="1" applyBorder="1" applyAlignment="1">
      <alignment vertical="center" wrapText="1"/>
    </xf>
    <xf numFmtId="0" fontId="92" fillId="0" borderId="14" xfId="0" applyFont="1" applyBorder="1" applyAlignment="1">
      <alignment horizontal="justify" vertical="center" wrapText="1"/>
    </xf>
    <xf numFmtId="0" fontId="92" fillId="0" borderId="15" xfId="0" applyFont="1" applyBorder="1" applyAlignment="1">
      <alignment horizontal="justify" vertical="center" wrapText="1"/>
    </xf>
    <xf numFmtId="0" fontId="93" fillId="19" borderId="9" xfId="0" applyFont="1" applyFill="1" applyBorder="1" applyAlignment="1">
      <alignment horizontal="justify" vertical="center" wrapText="1"/>
    </xf>
    <xf numFmtId="0" fontId="92" fillId="0" borderId="0" xfId="0" applyFont="1" applyFill="1" applyBorder="1" applyAlignment="1">
      <alignment horizontal="justify" vertical="center" wrapText="1"/>
    </xf>
    <xf numFmtId="0" fontId="78" fillId="0" borderId="0" xfId="0" applyNumberFormat="1" applyFont="1"/>
    <xf numFmtId="1" fontId="43" fillId="0" borderId="0" xfId="0" applyNumberFormat="1" applyFont="1" applyAlignment="1">
      <alignment horizontal="center" vertical="center"/>
    </xf>
    <xf numFmtId="14" fontId="43" fillId="0" borderId="0" xfId="0" applyNumberFormat="1" applyFont="1" applyAlignment="1">
      <alignment horizontal="center" vertical="center"/>
    </xf>
    <xf numFmtId="0" fontId="43" fillId="0" borderId="0" xfId="0" applyNumberFormat="1" applyFont="1" applyAlignment="1">
      <alignment horizontal="center" vertical="center"/>
    </xf>
    <xf numFmtId="1" fontId="94" fillId="0" borderId="0" xfId="0" applyNumberFormat="1" applyFont="1" applyAlignment="1">
      <alignment horizontal="center" vertical="center"/>
    </xf>
    <xf numFmtId="1" fontId="61" fillId="2" borderId="17" xfId="0" applyNumberFormat="1" applyFont="1" applyFill="1" applyBorder="1" applyAlignment="1">
      <alignment horizontal="center" vertical="center"/>
    </xf>
    <xf numFmtId="14" fontId="61" fillId="2" borderId="17" xfId="0" applyNumberFormat="1" applyFont="1" applyFill="1" applyBorder="1" applyAlignment="1">
      <alignment horizontal="center" vertical="center"/>
    </xf>
    <xf numFmtId="0" fontId="61" fillId="2" borderId="17" xfId="0" applyNumberFormat="1" applyFont="1" applyFill="1" applyBorder="1" applyAlignment="1">
      <alignment horizontal="center" vertical="center"/>
    </xf>
    <xf numFmtId="14" fontId="61" fillId="2" borderId="18" xfId="0" applyNumberFormat="1" applyFont="1" applyFill="1" applyBorder="1" applyAlignment="1">
      <alignment horizontal="center" vertical="center"/>
    </xf>
    <xf numFmtId="0" fontId="44" fillId="11" borderId="16" xfId="0" applyNumberFormat="1" applyFont="1" applyFill="1" applyBorder="1"/>
    <xf numFmtId="0" fontId="44" fillId="11" borderId="17" xfId="0" applyNumberFormat="1" applyFont="1" applyFill="1" applyBorder="1" applyAlignment="1">
      <alignment horizontal="center"/>
    </xf>
    <xf numFmtId="49" fontId="44" fillId="11" borderId="18" xfId="0" applyNumberFormat="1" applyFont="1" applyFill="1" applyBorder="1" applyAlignment="1">
      <alignment horizontal="center"/>
    </xf>
    <xf numFmtId="0" fontId="44" fillId="11" borderId="19" xfId="0" applyNumberFormat="1" applyFont="1" applyFill="1" applyBorder="1"/>
    <xf numFmtId="0" fontId="44" fillId="11" borderId="0" xfId="0" applyNumberFormat="1" applyFont="1" applyFill="1" applyBorder="1" applyAlignment="1">
      <alignment horizontal="center"/>
    </xf>
    <xf numFmtId="49" fontId="44" fillId="11" borderId="13" xfId="0" applyNumberFormat="1" applyFont="1" applyFill="1" applyBorder="1" applyAlignment="1">
      <alignment horizontal="center"/>
    </xf>
    <xf numFmtId="0" fontId="44" fillId="11" borderId="20" xfId="0" applyNumberFormat="1" applyFont="1" applyFill="1" applyBorder="1"/>
    <xf numFmtId="0" fontId="44" fillId="11" borderId="10" xfId="0" applyNumberFormat="1" applyFont="1" applyFill="1" applyBorder="1" applyAlignment="1">
      <alignment horizontal="center"/>
    </xf>
    <xf numFmtId="49" fontId="44" fillId="11" borderId="15" xfId="0" applyNumberFormat="1" applyFont="1" applyFill="1" applyBorder="1" applyAlignment="1">
      <alignment horizontal="center"/>
    </xf>
    <xf numFmtId="0" fontId="44" fillId="11" borderId="0" xfId="0" applyNumberFormat="1" applyFont="1" applyFill="1" applyBorder="1"/>
    <xf numFmtId="1" fontId="86" fillId="11" borderId="0" xfId="0" applyNumberFormat="1" applyFont="1" applyFill="1" applyAlignment="1">
      <alignment horizontal="center" vertical="center"/>
    </xf>
    <xf numFmtId="1" fontId="86" fillId="11" borderId="0" xfId="0" applyNumberFormat="1" applyFont="1" applyFill="1" applyAlignment="1">
      <alignment horizontal="right" vertical="center"/>
    </xf>
    <xf numFmtId="1" fontId="90" fillId="11" borderId="0" xfId="0" applyNumberFormat="1" applyFont="1" applyFill="1" applyAlignment="1">
      <alignment horizontal="right" vertical="center"/>
    </xf>
    <xf numFmtId="0" fontId="89" fillId="11" borderId="0" xfId="0" applyFont="1" applyFill="1"/>
    <xf numFmtId="1" fontId="80" fillId="11" borderId="0" xfId="0" applyNumberFormat="1" applyFont="1" applyFill="1" applyAlignment="1">
      <alignment horizontal="center" vertical="center"/>
    </xf>
    <xf numFmtId="1" fontId="80" fillId="11" borderId="0" xfId="0" applyNumberFormat="1" applyFont="1" applyFill="1" applyAlignment="1">
      <alignment horizontal="right" vertical="center"/>
    </xf>
    <xf numFmtId="1" fontId="82" fillId="11" borderId="0" xfId="0" applyNumberFormat="1" applyFont="1" applyFill="1" applyAlignment="1">
      <alignment horizontal="right" vertical="center"/>
    </xf>
    <xf numFmtId="0" fontId="81" fillId="11" borderId="0" xfId="0" applyFont="1" applyFill="1"/>
    <xf numFmtId="0" fontId="61" fillId="2" borderId="17" xfId="0" applyFont="1" applyFill="1" applyBorder="1" applyAlignment="1">
      <alignment horizontal="left" vertical="center"/>
    </xf>
    <xf numFmtId="0" fontId="44" fillId="0" borderId="17" xfId="0" applyNumberFormat="1" applyFont="1" applyBorder="1"/>
    <xf numFmtId="0" fontId="61" fillId="4" borderId="17" xfId="3" applyNumberFormat="1" applyFont="1" applyFill="1" applyBorder="1" applyAlignment="1">
      <alignment horizontal="center" vertical="center"/>
    </xf>
    <xf numFmtId="0" fontId="64" fillId="0" borderId="17" xfId="3" applyNumberFormat="1" applyFont="1" applyBorder="1" applyAlignment="1">
      <alignment horizontal="center" vertical="center"/>
    </xf>
    <xf numFmtId="1" fontId="47" fillId="4" borderId="17" xfId="3" applyNumberFormat="1" applyFont="1" applyFill="1" applyBorder="1" applyAlignment="1">
      <alignment horizontal="center" vertical="center"/>
    </xf>
    <xf numFmtId="1" fontId="50" fillId="0" borderId="17" xfId="3" applyNumberFormat="1" applyFont="1" applyBorder="1" applyAlignment="1">
      <alignment horizontal="center" vertical="center"/>
    </xf>
    <xf numFmtId="0" fontId="44" fillId="0" borderId="0" xfId="0" applyNumberFormat="1" applyFont="1" applyBorder="1"/>
    <xf numFmtId="0" fontId="61" fillId="4" borderId="0" xfId="3" applyNumberFormat="1" applyFont="1" applyFill="1" applyBorder="1" applyAlignment="1">
      <alignment horizontal="center" vertical="center"/>
    </xf>
    <xf numFmtId="0" fontId="64" fillId="0" borderId="0" xfId="3" applyNumberFormat="1" applyFont="1" applyBorder="1" applyAlignment="1">
      <alignment horizontal="center" vertical="center"/>
    </xf>
    <xf numFmtId="1" fontId="47" fillId="4" borderId="0" xfId="3" applyNumberFormat="1" applyFont="1" applyFill="1" applyBorder="1" applyAlignment="1">
      <alignment horizontal="center" vertical="center"/>
    </xf>
    <xf numFmtId="1" fontId="50" fillId="0" borderId="0" xfId="3" applyNumberFormat="1" applyFont="1" applyBorder="1" applyAlignment="1">
      <alignment horizontal="center" vertical="center"/>
    </xf>
    <xf numFmtId="0" fontId="44" fillId="0" borderId="10" xfId="0" applyNumberFormat="1" applyFont="1" applyBorder="1"/>
    <xf numFmtId="0" fontId="61" fillId="4" borderId="10" xfId="3" applyNumberFormat="1" applyFont="1" applyFill="1" applyBorder="1" applyAlignment="1">
      <alignment horizontal="center" vertical="center"/>
    </xf>
    <xf numFmtId="0" fontId="64" fillId="0" borderId="10" xfId="3" applyNumberFormat="1" applyFont="1" applyBorder="1" applyAlignment="1">
      <alignment horizontal="center" vertical="center"/>
    </xf>
    <xf numFmtId="1" fontId="47" fillId="4" borderId="10" xfId="3" applyNumberFormat="1" applyFont="1" applyFill="1" applyBorder="1" applyAlignment="1">
      <alignment horizontal="center" vertical="center"/>
    </xf>
    <xf numFmtId="1" fontId="50" fillId="0" borderId="10" xfId="3" applyNumberFormat="1" applyFont="1" applyBorder="1" applyAlignment="1">
      <alignment horizontal="center" vertical="center"/>
    </xf>
    <xf numFmtId="0" fontId="45" fillId="0" borderId="11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0" fontId="84" fillId="0" borderId="22" xfId="0" applyFont="1" applyBorder="1" applyAlignment="1">
      <alignment horizontal="center"/>
    </xf>
    <xf numFmtId="0" fontId="84" fillId="0" borderId="23" xfId="0" applyFont="1" applyBorder="1" applyAlignment="1">
      <alignment horizontal="center"/>
    </xf>
    <xf numFmtId="0" fontId="54" fillId="0" borderId="11" xfId="0" applyFont="1" applyBorder="1" applyAlignment="1">
      <alignment horizontal="center"/>
    </xf>
    <xf numFmtId="0" fontId="8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8" fillId="0" borderId="0" xfId="0" applyNumberFormat="1" applyFont="1" applyFill="1"/>
    <xf numFmtId="0" fontId="41" fillId="0" borderId="0" xfId="0" applyFont="1" applyAlignment="1">
      <alignment horizontal="center"/>
    </xf>
    <xf numFmtId="0" fontId="41" fillId="0" borderId="10" xfId="0" applyFont="1" applyBorder="1"/>
    <xf numFmtId="0" fontId="41" fillId="0" borderId="0" xfId="0" applyFont="1" applyAlignment="1">
      <alignment horizontal="right"/>
    </xf>
    <xf numFmtId="0" fontId="41" fillId="0" borderId="0" xfId="0" applyFont="1" applyBorder="1"/>
    <xf numFmtId="0" fontId="54" fillId="0" borderId="0" xfId="0" applyFont="1" applyAlignment="1">
      <alignment horizontal="right"/>
    </xf>
    <xf numFmtId="0" fontId="41" fillId="0" borderId="0" xfId="0" applyFont="1"/>
    <xf numFmtId="0" fontId="41" fillId="0" borderId="0" xfId="0" applyFont="1" applyAlignment="1">
      <alignment horizontal="left"/>
    </xf>
    <xf numFmtId="0" fontId="95" fillId="0" borderId="0" xfId="0" applyFont="1" applyAlignment="1">
      <alignment wrapText="1"/>
    </xf>
    <xf numFmtId="0" fontId="41" fillId="0" borderId="0" xfId="0" applyFont="1" applyFill="1"/>
    <xf numFmtId="0" fontId="96" fillId="0" borderId="0" xfId="0" applyFont="1" applyFill="1" applyAlignment="1">
      <alignment horizontal="left"/>
    </xf>
    <xf numFmtId="0" fontId="41" fillId="0" borderId="0" xfId="0" applyFont="1" applyFill="1" applyAlignment="1">
      <alignment horizontal="left"/>
    </xf>
    <xf numFmtId="0" fontId="97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49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49" fontId="39" fillId="0" borderId="0" xfId="0" applyNumberFormat="1" applyFont="1" applyFill="1" applyAlignment="1">
      <alignment horizontal="left"/>
    </xf>
    <xf numFmtId="49" fontId="52" fillId="0" borderId="0" xfId="0" applyNumberFormat="1" applyFont="1" applyFill="1" applyAlignment="1">
      <alignment horizontal="center"/>
    </xf>
    <xf numFmtId="49" fontId="52" fillId="0" borderId="0" xfId="0" applyNumberFormat="1" applyFont="1" applyFill="1"/>
    <xf numFmtId="49" fontId="39" fillId="0" borderId="0" xfId="0" applyNumberFormat="1" applyFont="1" applyFill="1"/>
    <xf numFmtId="0" fontId="39" fillId="0" borderId="0" xfId="0" applyFont="1" applyFill="1" applyAlignment="1"/>
    <xf numFmtId="0" fontId="39" fillId="0" borderId="0" xfId="0" applyFont="1" applyFill="1" applyAlignment="1">
      <alignment horizontal="left"/>
    </xf>
    <xf numFmtId="0" fontId="52" fillId="0" borderId="0" xfId="0" applyFont="1" applyFill="1"/>
    <xf numFmtId="0" fontId="39" fillId="0" borderId="0" xfId="0" applyFont="1" applyFill="1"/>
    <xf numFmtId="49" fontId="41" fillId="0" borderId="0" xfId="0" applyNumberFormat="1" applyFont="1" applyFill="1"/>
    <xf numFmtId="0" fontId="40" fillId="0" borderId="0" xfId="0" applyFont="1" applyFill="1" applyAlignment="1"/>
    <xf numFmtId="49" fontId="41" fillId="0" borderId="0" xfId="0" applyNumberFormat="1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6" fillId="0" borderId="0" xfId="0" applyFont="1" applyFill="1"/>
    <xf numFmtId="0" fontId="97" fillId="0" borderId="0" xfId="0" applyFont="1" applyFill="1"/>
    <xf numFmtId="167" fontId="52" fillId="0" borderId="0" xfId="0" applyNumberFormat="1" applyFont="1" applyFill="1" applyAlignment="1">
      <alignment vertical="center"/>
    </xf>
    <xf numFmtId="167" fontId="39" fillId="0" borderId="0" xfId="0" quotePrefix="1" applyNumberFormat="1" applyFont="1" applyFill="1" applyAlignment="1">
      <alignment vertical="center"/>
    </xf>
    <xf numFmtId="0" fontId="41" fillId="0" borderId="0" xfId="0" applyFont="1" applyAlignment="1">
      <alignment horizontal="center" vertical="center"/>
    </xf>
    <xf numFmtId="0" fontId="52" fillId="0" borderId="0" xfId="0" applyFont="1"/>
    <xf numFmtId="0" fontId="45" fillId="2" borderId="16" xfId="0" applyFont="1" applyFill="1" applyBorder="1" applyAlignment="1">
      <alignment vertical="center"/>
    </xf>
    <xf numFmtId="0" fontId="78" fillId="2" borderId="0" xfId="0" applyFont="1" applyFill="1"/>
    <xf numFmtId="1" fontId="80" fillId="0" borderId="0" xfId="0" applyNumberFormat="1" applyFont="1" applyFill="1" applyAlignment="1">
      <alignment horizontal="right" vertical="center"/>
    </xf>
    <xf numFmtId="1" fontId="86" fillId="0" borderId="0" xfId="0" applyNumberFormat="1" applyFont="1" applyFill="1" applyAlignment="1">
      <alignment horizontal="right" vertical="center"/>
    </xf>
    <xf numFmtId="0" fontId="41" fillId="0" borderId="0" xfId="0" applyFont="1" applyAlignment="1">
      <alignment horizontal="center"/>
    </xf>
    <xf numFmtId="0" fontId="41" fillId="0" borderId="0" xfId="0" applyFont="1" applyFill="1" applyAlignment="1">
      <alignment horizontal="center" vertical="center"/>
    </xf>
    <xf numFmtId="0" fontId="41" fillId="4" borderId="0" xfId="0" applyFont="1" applyFill="1"/>
    <xf numFmtId="0" fontId="54" fillId="4" borderId="0" xfId="0" applyFont="1" applyFill="1"/>
    <xf numFmtId="0" fontId="41" fillId="4" borderId="0" xfId="0" applyFont="1" applyFill="1" applyAlignment="1">
      <alignment horizontal="right"/>
    </xf>
    <xf numFmtId="0" fontId="41" fillId="4" borderId="10" xfId="0" applyFont="1" applyFill="1" applyBorder="1"/>
    <xf numFmtId="0" fontId="41" fillId="4" borderId="10" xfId="0" applyFont="1" applyFill="1" applyBorder="1" applyAlignment="1">
      <alignment horizontal="left"/>
    </xf>
    <xf numFmtId="0" fontId="41" fillId="20" borderId="0" xfId="0" applyFont="1" applyFill="1"/>
    <xf numFmtId="0" fontId="54" fillId="20" borderId="0" xfId="0" applyFont="1" applyFill="1"/>
    <xf numFmtId="0" fontId="41" fillId="2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58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1" fillId="0" borderId="0" xfId="0" applyFont="1" applyFill="1" applyAlignment="1">
      <alignment horizontal="center" vertical="center"/>
    </xf>
    <xf numFmtId="0" fontId="45" fillId="0" borderId="0" xfId="0" applyFont="1"/>
    <xf numFmtId="0" fontId="78" fillId="11" borderId="0" xfId="0" applyNumberFormat="1" applyFont="1" applyFill="1"/>
    <xf numFmtId="0" fontId="61" fillId="4" borderId="0" xfId="3" applyNumberFormat="1" applyFont="1" applyFill="1" applyAlignment="1">
      <alignment horizontal="center" vertical="center"/>
    </xf>
    <xf numFmtId="0" fontId="64" fillId="0" borderId="0" xfId="3" applyNumberFormat="1" applyFont="1" applyAlignment="1">
      <alignment horizontal="center" vertical="center"/>
    </xf>
    <xf numFmtId="0" fontId="43" fillId="0" borderId="16" xfId="0" applyFont="1" applyBorder="1"/>
    <xf numFmtId="0" fontId="43" fillId="0" borderId="17" xfId="0" applyFont="1" applyBorder="1"/>
    <xf numFmtId="0" fontId="48" fillId="11" borderId="16" xfId="0" applyNumberFormat="1" applyFont="1" applyFill="1" applyBorder="1"/>
    <xf numFmtId="49" fontId="48" fillId="0" borderId="17" xfId="0" applyNumberFormat="1" applyFont="1" applyBorder="1"/>
    <xf numFmtId="0" fontId="48" fillId="11" borderId="17" xfId="0" applyNumberFormat="1" applyFont="1" applyFill="1" applyBorder="1" applyAlignment="1">
      <alignment horizontal="center"/>
    </xf>
    <xf numFmtId="49" fontId="48" fillId="11" borderId="18" xfId="0" applyNumberFormat="1" applyFont="1" applyFill="1" applyBorder="1" applyAlignment="1">
      <alignment horizontal="center"/>
    </xf>
    <xf numFmtId="0" fontId="43" fillId="0" borderId="19" xfId="0" applyFont="1" applyBorder="1"/>
    <xf numFmtId="0" fontId="43" fillId="0" borderId="0" xfId="0" applyFont="1" applyBorder="1"/>
    <xf numFmtId="0" fontId="48" fillId="11" borderId="19" xfId="0" applyNumberFormat="1" applyFont="1" applyFill="1" applyBorder="1"/>
    <xf numFmtId="49" fontId="48" fillId="0" borderId="0" xfId="0" applyNumberFormat="1" applyFont="1" applyBorder="1"/>
    <xf numFmtId="0" fontId="48" fillId="11" borderId="0" xfId="0" applyNumberFormat="1" applyFont="1" applyFill="1" applyBorder="1" applyAlignment="1">
      <alignment horizontal="center"/>
    </xf>
    <xf numFmtId="49" fontId="48" fillId="11" borderId="13" xfId="0" applyNumberFormat="1" applyFont="1" applyFill="1" applyBorder="1" applyAlignment="1">
      <alignment horizontal="center"/>
    </xf>
    <xf numFmtId="0" fontId="43" fillId="0" borderId="20" xfId="0" applyFont="1" applyBorder="1"/>
    <xf numFmtId="0" fontId="43" fillId="0" borderId="10" xfId="0" applyFont="1" applyBorder="1"/>
    <xf numFmtId="0" fontId="48" fillId="11" borderId="10" xfId="0" applyNumberFormat="1" applyFont="1" applyFill="1" applyBorder="1" applyAlignment="1">
      <alignment horizontal="center"/>
    </xf>
    <xf numFmtId="49" fontId="48" fillId="11" borderId="15" xfId="0" applyNumberFormat="1" applyFont="1" applyFill="1" applyBorder="1" applyAlignment="1">
      <alignment horizontal="center"/>
    </xf>
    <xf numFmtId="0" fontId="55" fillId="2" borderId="16" xfId="0" applyFont="1" applyFill="1" applyBorder="1" applyAlignment="1">
      <alignment vertical="center"/>
    </xf>
    <xf numFmtId="0" fontId="47" fillId="2" borderId="17" xfId="0" applyFont="1" applyFill="1" applyBorder="1" applyAlignment="1">
      <alignment horizontal="left" vertical="center"/>
    </xf>
    <xf numFmtId="1" fontId="47" fillId="2" borderId="17" xfId="0" applyNumberFormat="1" applyFont="1" applyFill="1" applyBorder="1" applyAlignment="1">
      <alignment horizontal="center" vertical="center"/>
    </xf>
    <xf numFmtId="14" fontId="47" fillId="2" borderId="17" xfId="0" applyNumberFormat="1" applyFont="1" applyFill="1" applyBorder="1" applyAlignment="1">
      <alignment horizontal="center" vertical="center"/>
    </xf>
    <xf numFmtId="0" fontId="47" fillId="2" borderId="17" xfId="0" applyNumberFormat="1" applyFont="1" applyFill="1" applyBorder="1" applyAlignment="1">
      <alignment horizontal="center" vertical="center"/>
    </xf>
    <xf numFmtId="14" fontId="47" fillId="2" borderId="18" xfId="0" applyNumberFormat="1" applyFont="1" applyFill="1" applyBorder="1" applyAlignment="1">
      <alignment horizontal="center" vertical="center"/>
    </xf>
    <xf numFmtId="0" fontId="49" fillId="0" borderId="16" xfId="0" applyFont="1" applyBorder="1"/>
    <xf numFmtId="0" fontId="49" fillId="0" borderId="17" xfId="0" applyFont="1" applyBorder="1"/>
    <xf numFmtId="0" fontId="48" fillId="0" borderId="17" xfId="0" applyNumberFormat="1" applyFont="1" applyBorder="1"/>
    <xf numFmtId="0" fontId="47" fillId="4" borderId="17" xfId="3" applyNumberFormat="1" applyFont="1" applyFill="1" applyBorder="1" applyAlignment="1">
      <alignment horizontal="center" vertical="center"/>
    </xf>
    <xf numFmtId="0" fontId="50" fillId="0" borderId="17" xfId="3" applyNumberFormat="1" applyFont="1" applyBorder="1" applyAlignment="1">
      <alignment horizontal="center" vertical="center"/>
    </xf>
    <xf numFmtId="0" fontId="49" fillId="0" borderId="19" xfId="0" applyFont="1" applyBorder="1"/>
    <xf numFmtId="0" fontId="49" fillId="0" borderId="0" xfId="0" applyFont="1" applyBorder="1"/>
    <xf numFmtId="0" fontId="48" fillId="0" borderId="0" xfId="0" applyNumberFormat="1" applyFont="1" applyBorder="1"/>
    <xf numFmtId="0" fontId="47" fillId="4" borderId="0" xfId="3" applyNumberFormat="1" applyFont="1" applyFill="1" applyBorder="1" applyAlignment="1">
      <alignment horizontal="center" vertical="center"/>
    </xf>
    <xf numFmtId="0" fontId="50" fillId="0" borderId="0" xfId="3" applyNumberFormat="1" applyFont="1" applyBorder="1" applyAlignment="1">
      <alignment horizontal="center" vertical="center"/>
    </xf>
    <xf numFmtId="1" fontId="50" fillId="0" borderId="0" xfId="3" applyNumberFormat="1" applyFont="1" applyFill="1" applyBorder="1" applyAlignment="1">
      <alignment horizontal="center" vertical="center"/>
    </xf>
    <xf numFmtId="1" fontId="61" fillId="4" borderId="17" xfId="3" applyNumberFormat="1" applyFont="1" applyFill="1" applyBorder="1" applyAlignment="1">
      <alignment horizontal="center" vertical="center"/>
    </xf>
    <xf numFmtId="1" fontId="64" fillId="0" borderId="17" xfId="3" applyNumberFormat="1" applyFont="1" applyBorder="1" applyAlignment="1">
      <alignment horizontal="center" vertical="center"/>
    </xf>
    <xf numFmtId="1" fontId="61" fillId="4" borderId="0" xfId="3" applyNumberFormat="1" applyFont="1" applyFill="1" applyBorder="1" applyAlignment="1">
      <alignment horizontal="center" vertical="center"/>
    </xf>
    <xf numFmtId="1" fontId="64" fillId="0" borderId="0" xfId="3" applyNumberFormat="1" applyFont="1" applyBorder="1" applyAlignment="1">
      <alignment horizontal="center" vertical="center"/>
    </xf>
    <xf numFmtId="1" fontId="61" fillId="4" borderId="10" xfId="3" applyNumberFormat="1" applyFont="1" applyFill="1" applyBorder="1" applyAlignment="1">
      <alignment horizontal="center" vertical="center"/>
    </xf>
    <xf numFmtId="1" fontId="64" fillId="0" borderId="10" xfId="3" applyNumberFormat="1" applyFont="1" applyBorder="1" applyAlignment="1">
      <alignment horizontal="center" vertical="center"/>
    </xf>
    <xf numFmtId="1" fontId="50" fillId="0" borderId="0" xfId="3" applyNumberFormat="1" applyFont="1" applyFill="1" applyAlignment="1">
      <alignment horizontal="center" vertical="center"/>
    </xf>
    <xf numFmtId="0" fontId="64" fillId="0" borderId="0" xfId="3" applyNumberFormat="1" applyFont="1" applyFill="1" applyAlignment="1">
      <alignment horizontal="center" vertical="center"/>
    </xf>
    <xf numFmtId="0" fontId="48" fillId="11" borderId="0" xfId="0" applyNumberFormat="1" applyFont="1" applyFill="1" applyBorder="1"/>
    <xf numFmtId="0" fontId="43" fillId="11" borderId="0" xfId="0" applyFont="1" applyFill="1"/>
    <xf numFmtId="1" fontId="47" fillId="11" borderId="0" xfId="3" applyNumberFormat="1" applyFont="1" applyFill="1" applyAlignment="1">
      <alignment horizontal="center" vertical="center"/>
    </xf>
    <xf numFmtId="0" fontId="45" fillId="0" borderId="1" xfId="0" applyFont="1" applyBorder="1"/>
    <xf numFmtId="0" fontId="45" fillId="2" borderId="24" xfId="0" applyFont="1" applyFill="1" applyBorder="1" applyAlignment="1">
      <alignment horizontal="justify" vertical="center" wrapText="1"/>
    </xf>
    <xf numFmtId="0" fontId="45" fillId="8" borderId="25" xfId="0" applyFont="1" applyFill="1" applyBorder="1" applyAlignment="1">
      <alignment horizontal="justify" vertical="center" wrapText="1"/>
    </xf>
    <xf numFmtId="0" fontId="45" fillId="19" borderId="25" xfId="0" applyFont="1" applyFill="1" applyBorder="1" applyAlignment="1">
      <alignment horizontal="justify" vertical="center" wrapText="1"/>
    </xf>
    <xf numFmtId="0" fontId="45" fillId="18" borderId="26" xfId="0" applyFont="1" applyFill="1" applyBorder="1" applyAlignment="1">
      <alignment horizontal="justify" vertical="center" wrapText="1"/>
    </xf>
    <xf numFmtId="0" fontId="54" fillId="0" borderId="1" xfId="0" applyFont="1" applyBorder="1"/>
    <xf numFmtId="0" fontId="45" fillId="0" borderId="7" xfId="0" applyFont="1" applyBorder="1" applyAlignment="1">
      <alignment horizontal="center"/>
    </xf>
    <xf numFmtId="0" fontId="45" fillId="0" borderId="27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28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0" borderId="29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30" xfId="0" applyFont="1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54" fillId="0" borderId="27" xfId="0" applyFont="1" applyBorder="1" applyAlignment="1">
      <alignment horizontal="center"/>
    </xf>
    <xf numFmtId="0" fontId="78" fillId="0" borderId="0" xfId="0" applyFont="1" applyFill="1"/>
    <xf numFmtId="0" fontId="78" fillId="0" borderId="0" xfId="0" applyFont="1" applyFill="1" applyAlignment="1">
      <alignment vertical="center"/>
    </xf>
    <xf numFmtId="0" fontId="78" fillId="11" borderId="0" xfId="0" applyFont="1" applyFill="1" applyAlignment="1">
      <alignment vertical="center"/>
    </xf>
    <xf numFmtId="0" fontId="78" fillId="0" borderId="0" xfId="0" applyFont="1" applyAlignment="1">
      <alignment horizontal="left" vertical="center"/>
    </xf>
    <xf numFmtId="0" fontId="78" fillId="0" borderId="0" xfId="0" applyFont="1" applyAlignment="1">
      <alignment vertical="center"/>
    </xf>
    <xf numFmtId="0" fontId="49" fillId="11" borderId="0" xfId="0" applyFont="1" applyFill="1"/>
    <xf numFmtId="0" fontId="49" fillId="0" borderId="20" xfId="0" applyFont="1" applyBorder="1"/>
    <xf numFmtId="0" fontId="49" fillId="0" borderId="10" xfId="0" applyFont="1" applyBorder="1"/>
    <xf numFmtId="0" fontId="43" fillId="11" borderId="19" xfId="0" applyFont="1" applyFill="1" applyBorder="1" applyAlignment="1">
      <alignment vertical="center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44" fillId="11" borderId="19" xfId="0" applyFont="1" applyFill="1" applyBorder="1" applyAlignment="1">
      <alignment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vertical="center"/>
    </xf>
    <xf numFmtId="0" fontId="81" fillId="11" borderId="19" xfId="0" applyFont="1" applyFill="1" applyBorder="1" applyAlignment="1">
      <alignment vertical="center"/>
    </xf>
    <xf numFmtId="0" fontId="81" fillId="0" borderId="0" xfId="0" applyFont="1" applyBorder="1" applyAlignment="1">
      <alignment horizontal="left" vertical="center"/>
    </xf>
    <xf numFmtId="0" fontId="81" fillId="0" borderId="0" xfId="0" applyFont="1" applyBorder="1" applyAlignment="1">
      <alignment vertical="center"/>
    </xf>
    <xf numFmtId="14" fontId="81" fillId="0" borderId="0" xfId="0" applyNumberFormat="1" applyFont="1" applyBorder="1" applyAlignment="1">
      <alignment horizontal="center" vertical="center"/>
    </xf>
    <xf numFmtId="0" fontId="81" fillId="0" borderId="0" xfId="0" applyNumberFormat="1" applyFont="1" applyBorder="1" applyAlignment="1">
      <alignment horizontal="center" vertical="center"/>
    </xf>
    <xf numFmtId="49" fontId="48" fillId="0" borderId="10" xfId="0" applyNumberFormat="1" applyFont="1" applyBorder="1"/>
    <xf numFmtId="0" fontId="99" fillId="0" borderId="0" xfId="0" applyFont="1"/>
    <xf numFmtId="0" fontId="49" fillId="0" borderId="0" xfId="0" applyNumberFormat="1" applyFont="1" applyAlignment="1">
      <alignment horizontal="center" vertical="center"/>
    </xf>
    <xf numFmtId="1" fontId="51" fillId="0" borderId="0" xfId="0" applyNumberFormat="1" applyFont="1" applyAlignment="1">
      <alignment horizontal="center" vertical="center"/>
    </xf>
    <xf numFmtId="0" fontId="48" fillId="11" borderId="0" xfId="0" applyFont="1" applyFill="1" applyAlignment="1">
      <alignment vertical="center"/>
    </xf>
    <xf numFmtId="0" fontId="48" fillId="11" borderId="0" xfId="0" applyFont="1" applyFill="1" applyAlignment="1">
      <alignment horizontal="left" vertical="center"/>
    </xf>
    <xf numFmtId="0" fontId="47" fillId="11" borderId="0" xfId="3" applyNumberFormat="1" applyFont="1" applyFill="1" applyAlignment="1">
      <alignment horizontal="center" vertical="center"/>
    </xf>
    <xf numFmtId="0" fontId="50" fillId="11" borderId="0" xfId="3" applyNumberFormat="1" applyFont="1" applyFill="1" applyAlignment="1">
      <alignment horizontal="center" vertical="center"/>
    </xf>
    <xf numFmtId="0" fontId="48" fillId="11" borderId="0" xfId="0" applyNumberFormat="1" applyFont="1" applyFill="1" applyAlignment="1">
      <alignment horizontal="center"/>
    </xf>
    <xf numFmtId="49" fontId="48" fillId="11" borderId="0" xfId="0" applyNumberFormat="1" applyFont="1" applyFill="1" applyAlignment="1">
      <alignment horizontal="center"/>
    </xf>
    <xf numFmtId="0" fontId="48" fillId="11" borderId="20" xfId="0" applyNumberFormat="1" applyFont="1" applyFill="1" applyBorder="1"/>
    <xf numFmtId="0" fontId="44" fillId="11" borderId="0" xfId="0" applyNumberFormat="1" applyFont="1" applyFill="1"/>
    <xf numFmtId="49" fontId="44" fillId="0" borderId="0" xfId="0" applyNumberFormat="1" applyFont="1"/>
    <xf numFmtId="0" fontId="44" fillId="11" borderId="0" xfId="0" applyFont="1" applyFill="1" applyBorder="1" applyAlignment="1">
      <alignment horizontal="left" vertical="center"/>
    </xf>
    <xf numFmtId="0" fontId="44" fillId="11" borderId="0" xfId="0" applyFont="1" applyFill="1" applyBorder="1" applyAlignment="1">
      <alignment vertical="center"/>
    </xf>
    <xf numFmtId="0" fontId="78" fillId="11" borderId="19" xfId="0" applyNumberFormat="1" applyFont="1" applyFill="1" applyBorder="1"/>
    <xf numFmtId="0" fontId="78" fillId="0" borderId="0" xfId="0" applyNumberFormat="1" applyFont="1" applyBorder="1"/>
    <xf numFmtId="0" fontId="78" fillId="11" borderId="0" xfId="0" applyNumberFormat="1" applyFont="1" applyFill="1" applyBorder="1" applyAlignment="1">
      <alignment horizontal="center"/>
    </xf>
    <xf numFmtId="49" fontId="78" fillId="11" borderId="13" xfId="0" applyNumberFormat="1" applyFont="1" applyFill="1" applyBorder="1" applyAlignment="1">
      <alignment horizontal="center"/>
    </xf>
    <xf numFmtId="0" fontId="41" fillId="2" borderId="0" xfId="0" applyFont="1" applyFill="1" applyAlignment="1">
      <alignment horizontal="center"/>
    </xf>
    <xf numFmtId="49" fontId="66" fillId="0" borderId="0" xfId="0" applyNumberFormat="1" applyFont="1" applyAlignment="1">
      <alignment horizontal="center"/>
    </xf>
    <xf numFmtId="49" fontId="67" fillId="0" borderId="0" xfId="0" applyNumberFormat="1" applyFont="1" applyAlignment="1">
      <alignment horizontal="center"/>
    </xf>
    <xf numFmtId="49" fontId="67" fillId="0" borderId="2" xfId="0" applyNumberFormat="1" applyFont="1" applyBorder="1" applyAlignment="1">
      <alignment horizontal="center"/>
    </xf>
    <xf numFmtId="49" fontId="69" fillId="0" borderId="2" xfId="0" applyNumberFormat="1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2" xfId="0" applyFont="1" applyBorder="1" applyAlignment="1">
      <alignment horizontal="center"/>
    </xf>
    <xf numFmtId="0" fontId="84" fillId="12" borderId="1" xfId="0" applyFont="1" applyFill="1" applyBorder="1" applyAlignment="1">
      <alignment horizontal="center" vertical="center"/>
    </xf>
    <xf numFmtId="0" fontId="84" fillId="12" borderId="8" xfId="0" applyFont="1" applyFill="1" applyBorder="1" applyAlignment="1">
      <alignment horizontal="center" vertical="center"/>
    </xf>
    <xf numFmtId="0" fontId="84" fillId="12" borderId="9" xfId="0" applyFont="1" applyFill="1" applyBorder="1" applyAlignment="1">
      <alignment horizontal="center" vertical="center"/>
    </xf>
    <xf numFmtId="0" fontId="99" fillId="4" borderId="1" xfId="0" applyFont="1" applyFill="1" applyBorder="1" applyAlignment="1">
      <alignment horizontal="center"/>
    </xf>
    <xf numFmtId="0" fontId="99" fillId="4" borderId="8" xfId="0" applyFont="1" applyFill="1" applyBorder="1" applyAlignment="1">
      <alignment horizontal="center"/>
    </xf>
    <xf numFmtId="0" fontId="99" fillId="4" borderId="9" xfId="0" applyFont="1" applyFill="1" applyBorder="1" applyAlignment="1">
      <alignment horizontal="center"/>
    </xf>
    <xf numFmtId="0" fontId="84" fillId="11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4" borderId="0" xfId="0" applyFont="1" applyFill="1" applyAlignment="1">
      <alignment horizontal="center"/>
    </xf>
    <xf numFmtId="0" fontId="41" fillId="0" borderId="0" xfId="0" applyFont="1" applyFill="1" applyAlignment="1">
      <alignment horizontal="center" vertical="center"/>
    </xf>
    <xf numFmtId="0" fontId="41" fillId="17" borderId="1" xfId="0" applyFont="1" applyFill="1" applyBorder="1" applyAlignment="1">
      <alignment horizontal="center"/>
    </xf>
    <xf numFmtId="0" fontId="41" fillId="17" borderId="8" xfId="0" applyFont="1" applyFill="1" applyBorder="1" applyAlignment="1">
      <alignment horizontal="center"/>
    </xf>
    <xf numFmtId="0" fontId="41" fillId="17" borderId="9" xfId="0" applyFont="1" applyFill="1" applyBorder="1" applyAlignment="1">
      <alignment horizontal="center"/>
    </xf>
    <xf numFmtId="0" fontId="52" fillId="3" borderId="1" xfId="0" applyFont="1" applyFill="1" applyBorder="1" applyAlignment="1">
      <alignment horizontal="center"/>
    </xf>
    <xf numFmtId="0" fontId="52" fillId="3" borderId="8" xfId="0" applyFont="1" applyFill="1" applyBorder="1" applyAlignment="1">
      <alignment horizontal="center"/>
    </xf>
    <xf numFmtId="0" fontId="52" fillId="3" borderId="9" xfId="0" applyFont="1" applyFill="1" applyBorder="1" applyAlignment="1">
      <alignment horizontal="center"/>
    </xf>
    <xf numFmtId="0" fontId="91" fillId="0" borderId="0" xfId="0" applyFont="1" applyBorder="1" applyAlignment="1">
      <alignment horizontal="center" vertical="center"/>
    </xf>
  </cellXfs>
  <cellStyles count="104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Normal" xfId="0" builtinId="0"/>
    <cellStyle name="Normal 10" xfId="19"/>
    <cellStyle name="Normal 11" xfId="21"/>
    <cellStyle name="Normal 11 2" xfId="47"/>
    <cellStyle name="Normal 11 3" xfId="68"/>
    <cellStyle name="Normal 12" xfId="22"/>
    <cellStyle name="Normal 12 2" xfId="48"/>
    <cellStyle name="Normal 12 3" xfId="69"/>
    <cellStyle name="Normal 13" xfId="23"/>
    <cellStyle name="Normal 13 2" xfId="49"/>
    <cellStyle name="Normal 13 3" xfId="70"/>
    <cellStyle name="Normal 14" xfId="25"/>
    <cellStyle name="Normal 14 2" xfId="50"/>
    <cellStyle name="Normal 14 3" xfId="71"/>
    <cellStyle name="Normal 15" xfId="26"/>
    <cellStyle name="Normal 15 2" xfId="51"/>
    <cellStyle name="Normal 15 3" xfId="72"/>
    <cellStyle name="Normal 16" xfId="28"/>
    <cellStyle name="Normal 16 2" xfId="52"/>
    <cellStyle name="Normal 16 3" xfId="73"/>
    <cellStyle name="Normal 17" xfId="29"/>
    <cellStyle name="Normal 17 2" xfId="53"/>
    <cellStyle name="Normal 17 3" xfId="74"/>
    <cellStyle name="Normal 18" xfId="30"/>
    <cellStyle name="Normal 18 2" xfId="54"/>
    <cellStyle name="Normal 18 3" xfId="75"/>
    <cellStyle name="Normal 19" xfId="31"/>
    <cellStyle name="Normal 19 2" xfId="55"/>
    <cellStyle name="Normal 19 3" xfId="76"/>
    <cellStyle name="Normal 2" xfId="4"/>
    <cellStyle name="Normal 2 2" xfId="6"/>
    <cellStyle name="Normal 2 2 2" xfId="62"/>
    <cellStyle name="Normal 2 4" xfId="3"/>
    <cellStyle name="Normal 20" xfId="32"/>
    <cellStyle name="Normal 20 2" xfId="56"/>
    <cellStyle name="Normal 20 3" xfId="77"/>
    <cellStyle name="Normal 21" xfId="33"/>
    <cellStyle name="Normal 21 2" xfId="57"/>
    <cellStyle name="Normal 21 3" xfId="78"/>
    <cellStyle name="Normal 22" xfId="34"/>
    <cellStyle name="Normal 22 2" xfId="58"/>
    <cellStyle name="Normal 22 3" xfId="79"/>
    <cellStyle name="Normal 23" xfId="35"/>
    <cellStyle name="Normal 23 2" xfId="59"/>
    <cellStyle name="Normal 23 3" xfId="80"/>
    <cellStyle name="Normal 24" xfId="36"/>
    <cellStyle name="Normal 24 2" xfId="60"/>
    <cellStyle name="Normal 24 3" xfId="81"/>
    <cellStyle name="Normal 25" xfId="37"/>
    <cellStyle name="Normal 25 2" xfId="61"/>
    <cellStyle name="Normal 26" xfId="38"/>
    <cellStyle name="Normal 26 2" xfId="82"/>
    <cellStyle name="Normal 27" xfId="39"/>
    <cellStyle name="Normal 27 2" xfId="83"/>
    <cellStyle name="Normal 28" xfId="40"/>
    <cellStyle name="Normal 28 2" xfId="84"/>
    <cellStyle name="Normal 29" xfId="41"/>
    <cellStyle name="Normal 29 2" xfId="85"/>
    <cellStyle name="Normal 3" xfId="7"/>
    <cellStyle name="Normal 3 2" xfId="64"/>
    <cellStyle name="Normal 3 3" xfId="44"/>
    <cellStyle name="Normal 3 4" xfId="65"/>
    <cellStyle name="Normal 3 5" xfId="97"/>
    <cellStyle name="Normal 3 6" xfId="99"/>
    <cellStyle name="Normal 3 7" xfId="101"/>
    <cellStyle name="Normal 3 8" xfId="103"/>
    <cellStyle name="Normal 30" xfId="42"/>
    <cellStyle name="Normal 30 2" xfId="86"/>
    <cellStyle name="Normal 31" xfId="43"/>
    <cellStyle name="Normal 31 2" xfId="87"/>
    <cellStyle name="Normal 32" xfId="88"/>
    <cellStyle name="Normal 33" xfId="89"/>
    <cellStyle name="Normal 34" xfId="90"/>
    <cellStyle name="Normal 35" xfId="91"/>
    <cellStyle name="Normal 36" xfId="92"/>
    <cellStyle name="Normal 37" xfId="93"/>
    <cellStyle name="Normal 38" xfId="94"/>
    <cellStyle name="Normal 39" xfId="95"/>
    <cellStyle name="Normal 4" xfId="5"/>
    <cellStyle name="Normal 40" xfId="96"/>
    <cellStyle name="Normal 41" xfId="98"/>
    <cellStyle name="Normal 42" xfId="100"/>
    <cellStyle name="Normal 43" xfId="102"/>
    <cellStyle name="Normal 46" xfId="1"/>
    <cellStyle name="Normal 5" xfId="9"/>
    <cellStyle name="Normal 5 2" xfId="45"/>
    <cellStyle name="Normal 5 3" xfId="66"/>
    <cellStyle name="Normal 6" xfId="10"/>
    <cellStyle name="Normal 6 2" xfId="46"/>
    <cellStyle name="Normal 6 3" xfId="67"/>
    <cellStyle name="Normal 7" xfId="11"/>
    <cellStyle name="Normal 7 2" xfId="63"/>
    <cellStyle name="Normal 8" xfId="2"/>
    <cellStyle name="Normal 9" xfId="18"/>
    <cellStyle name="Result" xfId="16"/>
    <cellStyle name="Result2" xfId="17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4" workbookViewId="0">
      <selection activeCell="L16" sqref="L16"/>
    </sheetView>
  </sheetViews>
  <sheetFormatPr defaultRowHeight="12.75" x14ac:dyDescent="0.2"/>
  <cols>
    <col min="1" max="1" width="3.5703125" style="3" bestFit="1" customWidth="1"/>
    <col min="2" max="2" width="4.7109375" style="131" customWidth="1"/>
    <col min="3" max="3" width="7" style="131" bestFit="1" customWidth="1"/>
    <col min="4" max="4" width="26.28515625" style="3" bestFit="1" customWidth="1"/>
    <col min="5" max="5" width="27" style="3" bestFit="1" customWidth="1"/>
    <col min="6" max="7" width="7.5703125" style="10" bestFit="1" customWidth="1"/>
    <col min="8" max="8" width="8.28515625" style="12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23"/>
      <c r="B1" s="395" t="s">
        <v>61</v>
      </c>
      <c r="C1" s="395"/>
      <c r="D1" s="395"/>
      <c r="E1" s="395"/>
      <c r="F1" s="27"/>
      <c r="G1" s="28"/>
      <c r="H1" s="26"/>
      <c r="L1" s="17"/>
    </row>
    <row r="2" spans="1:12" s="8" customFormat="1" x14ac:dyDescent="0.2">
      <c r="A2" s="4"/>
      <c r="B2" s="5"/>
      <c r="C2" s="5"/>
      <c r="D2" s="6" t="s">
        <v>57</v>
      </c>
      <c r="E2" s="7" t="s">
        <v>58</v>
      </c>
      <c r="F2" s="29" t="s">
        <v>59</v>
      </c>
      <c r="G2" s="29" t="s">
        <v>60</v>
      </c>
      <c r="H2" s="6" t="s">
        <v>4</v>
      </c>
    </row>
    <row r="3" spans="1:12" x14ac:dyDescent="0.2">
      <c r="A3" s="2">
        <v>1</v>
      </c>
      <c r="B3" s="130">
        <v>204</v>
      </c>
      <c r="C3" s="130">
        <v>208</v>
      </c>
      <c r="D3" s="9" t="e">
        <f>IF(ISBLANK(B3),"",VLOOKUP(B3,'KIZ KATILIM'!#REF!,2,FALSE))</f>
        <v>#REF!</v>
      </c>
      <c r="E3" s="9" t="e">
        <f>IF(ISBLANK(C3),"",VLOOKUP(C3,'KIZ KATILIM'!#REF!,2,FALSE))</f>
        <v>#REF!</v>
      </c>
      <c r="F3" s="10" t="str">
        <f>IFERROR(VLOOKUP(D3,'KIZ KATILIM'!#REF!,3,0),"")</f>
        <v/>
      </c>
      <c r="G3" s="10" t="str">
        <f>IFERROR(VLOOKUP(E3,'KIZ KATILIM'!#REF!,3,0),"")</f>
        <v/>
      </c>
      <c r="H3" s="11" t="str">
        <f t="shared" ref="H3:H34" si="0">IF(SUM(F3:G3)&lt;=0,"",IFERROR(SUM(F3:G3,0),""))</f>
        <v/>
      </c>
    </row>
    <row r="4" spans="1:12" x14ac:dyDescent="0.2">
      <c r="A4" s="2">
        <v>2</v>
      </c>
      <c r="B4" s="130">
        <v>205</v>
      </c>
      <c r="C4" s="130">
        <v>209</v>
      </c>
      <c r="D4" s="9" t="e">
        <f>IF(ISBLANK(B4),"",VLOOKUP(B4,'KIZ KATILIM'!#REF!,2,FALSE))</f>
        <v>#REF!</v>
      </c>
      <c r="E4" s="9" t="e">
        <f>IF(ISBLANK(C4),"",VLOOKUP(C4,'KIZ KATILIM'!#REF!,2,FALSE))</f>
        <v>#REF!</v>
      </c>
      <c r="F4" s="10" t="str">
        <f>IFERROR(VLOOKUP(D4,'KIZ KATILIM'!#REF!,3,0),"")</f>
        <v/>
      </c>
      <c r="G4" s="10" t="str">
        <f>IFERROR(VLOOKUP(E4,'KIZ KATILIM'!#REF!,3,0),"")</f>
        <v/>
      </c>
      <c r="H4" s="11" t="str">
        <f t="shared" si="0"/>
        <v/>
      </c>
    </row>
    <row r="5" spans="1:12" x14ac:dyDescent="0.2">
      <c r="A5" s="2">
        <v>3</v>
      </c>
      <c r="B5" s="130">
        <v>206</v>
      </c>
      <c r="C5" s="130">
        <v>207</v>
      </c>
      <c r="D5" s="9" t="e">
        <f>IF(ISBLANK(B5),"",VLOOKUP(B5,'KIZ KATILIM'!#REF!,2,FALSE))</f>
        <v>#REF!</v>
      </c>
      <c r="E5" s="9" t="e">
        <f>IF(ISBLANK(C5),"",VLOOKUP(C5,'KIZ KATILIM'!#REF!,2,FALSE))</f>
        <v>#REF!</v>
      </c>
      <c r="F5" s="10" t="str">
        <f>IFERROR(VLOOKUP(D5,'KIZ KATILIM'!#REF!,3,0),"")</f>
        <v/>
      </c>
      <c r="G5" s="10" t="str">
        <f>IFERROR(VLOOKUP(E5,'KIZ KATILIM'!#REF!,3,0),"")</f>
        <v/>
      </c>
      <c r="H5" s="11" t="str">
        <f t="shared" si="0"/>
        <v/>
      </c>
    </row>
    <row r="6" spans="1:12" x14ac:dyDescent="0.2">
      <c r="A6" s="2">
        <v>4</v>
      </c>
      <c r="B6" s="130">
        <v>211</v>
      </c>
      <c r="C6" s="130">
        <v>218</v>
      </c>
      <c r="D6" s="9" t="e">
        <f>IF(ISBLANK(B6),"",VLOOKUP(B6,'KIZ KATILIM'!#REF!,2,FALSE))</f>
        <v>#REF!</v>
      </c>
      <c r="E6" s="9" t="e">
        <f>IF(ISBLANK(C6),"",VLOOKUP(C6,'KIZ KATILIM'!#REF!,2,FALSE))</f>
        <v>#REF!</v>
      </c>
      <c r="F6" s="10" t="str">
        <f>IFERROR(VLOOKUP(D6,'KIZ KATILIM'!#REF!,3,0),"")</f>
        <v/>
      </c>
      <c r="G6" s="10" t="str">
        <f>IFERROR(VLOOKUP(E6,'KIZ KATILIM'!#REF!,3,0),"")</f>
        <v/>
      </c>
      <c r="H6" s="11" t="str">
        <f t="shared" si="0"/>
        <v/>
      </c>
    </row>
    <row r="7" spans="1:12" x14ac:dyDescent="0.2">
      <c r="A7" s="2">
        <v>5</v>
      </c>
      <c r="B7" s="130">
        <v>214</v>
      </c>
      <c r="C7" s="130">
        <v>221</v>
      </c>
      <c r="D7" s="9" t="e">
        <f>IF(ISBLANK(B7),"",VLOOKUP(B7,'KIZ KATILIM'!#REF!,2,FALSE))</f>
        <v>#REF!</v>
      </c>
      <c r="E7" s="9" t="e">
        <f>IF(ISBLANK(C7),"",VLOOKUP(C7,'KIZ KATILIM'!#REF!,2,FALSE))</f>
        <v>#REF!</v>
      </c>
      <c r="F7" s="10" t="str">
        <f>IFERROR(VLOOKUP(D7,'KIZ KATILIM'!#REF!,3,0),"")</f>
        <v/>
      </c>
      <c r="G7" s="10" t="str">
        <f>IFERROR(VLOOKUP(E7,'KIZ KATILIM'!#REF!,3,0),"")</f>
        <v/>
      </c>
      <c r="H7" s="11" t="str">
        <f t="shared" si="0"/>
        <v/>
      </c>
    </row>
    <row r="8" spans="1:12" x14ac:dyDescent="0.2">
      <c r="A8" s="2">
        <v>6</v>
      </c>
      <c r="B8" s="130">
        <v>215</v>
      </c>
      <c r="C8" s="130">
        <v>217</v>
      </c>
      <c r="D8" s="9" t="e">
        <f>IF(ISBLANK(B8),"",VLOOKUP(B8,'KIZ KATILIM'!#REF!,2,FALSE))</f>
        <v>#REF!</v>
      </c>
      <c r="E8" s="9" t="e">
        <f>IF(ISBLANK(C8),"",VLOOKUP(C8,'KIZ KATILIM'!#REF!,2,FALSE))</f>
        <v>#REF!</v>
      </c>
      <c r="F8" s="10" t="str">
        <f>IFERROR(VLOOKUP(D8,'KIZ KATILIM'!#REF!,3,0),"")</f>
        <v/>
      </c>
      <c r="G8" s="10" t="str">
        <f>IFERROR(VLOOKUP(E8,'KIZ KATILIM'!#REF!,3,0),"")</f>
        <v/>
      </c>
      <c r="H8" s="11" t="str">
        <f t="shared" si="0"/>
        <v/>
      </c>
    </row>
    <row r="9" spans="1:12" x14ac:dyDescent="0.2">
      <c r="A9" s="2">
        <v>7</v>
      </c>
      <c r="B9" s="130">
        <v>216</v>
      </c>
      <c r="C9" s="130">
        <v>220</v>
      </c>
      <c r="D9" s="9" t="e">
        <f>IF(ISBLANK(B9),"",VLOOKUP(B9,'KIZ KATILIM'!#REF!,2,FALSE))</f>
        <v>#REF!</v>
      </c>
      <c r="E9" s="9" t="e">
        <f>IF(ISBLANK(C9),"",VLOOKUP(C9,'KIZ KATILIM'!#REF!,2,FALSE))</f>
        <v>#REF!</v>
      </c>
      <c r="F9" s="10" t="str">
        <f>IFERROR(VLOOKUP(D9,'KIZ KATILIM'!#REF!,3,0),"")</f>
        <v/>
      </c>
      <c r="G9" s="10" t="str">
        <f>IFERROR(VLOOKUP(E9,'KIZ KATILIM'!#REF!,3,0),"")</f>
        <v/>
      </c>
      <c r="H9" s="11" t="str">
        <f t="shared" si="0"/>
        <v/>
      </c>
    </row>
    <row r="10" spans="1:12" x14ac:dyDescent="0.2">
      <c r="A10" s="2">
        <v>8</v>
      </c>
      <c r="B10" s="130">
        <v>231</v>
      </c>
      <c r="C10" s="130">
        <v>219</v>
      </c>
      <c r="D10" s="9" t="e">
        <f>IF(ISBLANK(B10),"",VLOOKUP(B10,'KIZ KATILIM'!#REF!,2,FALSE))</f>
        <v>#REF!</v>
      </c>
      <c r="E10" s="9" t="e">
        <f>IF(ISBLANK(C10),"",VLOOKUP(C10,'KIZ KATILIM'!#REF!,2,FALSE))</f>
        <v>#REF!</v>
      </c>
      <c r="F10" s="10" t="str">
        <f>IFERROR(VLOOKUP(D10,'KIZ KATILIM'!#REF!,3,0),"")</f>
        <v/>
      </c>
      <c r="G10" s="10" t="str">
        <f>IFERROR(VLOOKUP(E10,'KIZ KATILIM'!#REF!,3,0),"")</f>
        <v/>
      </c>
      <c r="H10" s="11" t="str">
        <f t="shared" si="0"/>
        <v/>
      </c>
    </row>
    <row r="11" spans="1:12" x14ac:dyDescent="0.2">
      <c r="A11" s="2">
        <v>9</v>
      </c>
      <c r="B11" s="130">
        <v>222</v>
      </c>
      <c r="C11" s="130">
        <v>223</v>
      </c>
      <c r="D11" s="9" t="e">
        <f>IF(ISBLANK(B11),"",VLOOKUP(B11,'KIZ KATILIM'!#REF!,2,FALSE))</f>
        <v>#REF!</v>
      </c>
      <c r="E11" s="9" t="e">
        <f>IF(ISBLANK(C11),"",VLOOKUP(C11,'KIZ KATILIM'!#REF!,2,FALSE))</f>
        <v>#REF!</v>
      </c>
      <c r="F11" s="10" t="str">
        <f>IFERROR(VLOOKUP(D11,'KIZ KATILIM'!#REF!,3,0),"")</f>
        <v/>
      </c>
      <c r="G11" s="10" t="str">
        <f>IFERROR(VLOOKUP(E11,'KIZ KATILIM'!#REF!,3,0),"")</f>
        <v/>
      </c>
      <c r="H11" s="11" t="str">
        <f t="shared" si="0"/>
        <v/>
      </c>
    </row>
    <row r="12" spans="1:12" x14ac:dyDescent="0.2">
      <c r="A12" s="2">
        <v>10</v>
      </c>
      <c r="B12" s="130">
        <v>224</v>
      </c>
      <c r="C12" s="130">
        <v>225</v>
      </c>
      <c r="D12" s="9" t="e">
        <f>IF(ISBLANK(B12),"",VLOOKUP(B12,'KIZ KATILIM'!#REF!,2,FALSE))</f>
        <v>#REF!</v>
      </c>
      <c r="E12" s="9" t="e">
        <f>IF(ISBLANK(C12),"",VLOOKUP(C12,'KIZ KATILIM'!#REF!,2,FALSE))</f>
        <v>#REF!</v>
      </c>
      <c r="F12" s="10" t="str">
        <f>IFERROR(VLOOKUP(D12,'KIZ KATILIM'!#REF!,3,0),"")</f>
        <v/>
      </c>
      <c r="G12" s="10" t="str">
        <f>IFERROR(VLOOKUP(E12,'KIZ KATILIM'!#REF!,3,0),"")</f>
        <v/>
      </c>
      <c r="H12" s="11" t="str">
        <f t="shared" si="0"/>
        <v/>
      </c>
    </row>
    <row r="13" spans="1:12" x14ac:dyDescent="0.2">
      <c r="A13" s="2">
        <v>11</v>
      </c>
      <c r="B13" s="130">
        <v>226</v>
      </c>
      <c r="C13" s="130">
        <v>227</v>
      </c>
      <c r="D13" s="9" t="e">
        <f>IF(ISBLANK(B13),"",VLOOKUP(B13,'KIZ KATILIM'!#REF!,2,FALSE))</f>
        <v>#REF!</v>
      </c>
      <c r="E13" s="9" t="e">
        <f>IF(ISBLANK(C13),"",VLOOKUP(C13,'KIZ KATILIM'!#REF!,2,FALSE))</f>
        <v>#REF!</v>
      </c>
      <c r="F13" s="10" t="str">
        <f>IFERROR(VLOOKUP(D13,'KIZ KATILIM'!#REF!,3,0),"")</f>
        <v/>
      </c>
      <c r="G13" s="10" t="str">
        <f>IFERROR(VLOOKUP(E13,'KIZ KATILIM'!#REF!,3,0),"")</f>
        <v/>
      </c>
      <c r="H13" s="11" t="str">
        <f t="shared" si="0"/>
        <v/>
      </c>
    </row>
    <row r="14" spans="1:12" x14ac:dyDescent="0.2">
      <c r="A14" s="2">
        <v>12</v>
      </c>
      <c r="B14" s="130">
        <v>228</v>
      </c>
      <c r="C14" s="130">
        <v>229</v>
      </c>
      <c r="D14" s="9" t="e">
        <f>IF(ISBLANK(B14),"",VLOOKUP(B14,'KIZ KATILIM'!#REF!,2,FALSE))</f>
        <v>#REF!</v>
      </c>
      <c r="E14" s="9" t="e">
        <f>IF(ISBLANK(C14),"",VLOOKUP(C14,'KIZ KATILIM'!#REF!,2,FALSE))</f>
        <v>#REF!</v>
      </c>
      <c r="F14" s="10" t="str">
        <f>IFERROR(VLOOKUP(D14,'KIZ KATILIM'!#REF!,3,0),"")</f>
        <v/>
      </c>
      <c r="G14" s="10" t="str">
        <f>IFERROR(VLOOKUP(E14,'KIZ KATILIM'!#REF!,3,0),"")</f>
        <v/>
      </c>
      <c r="H14" s="11" t="str">
        <f t="shared" si="0"/>
        <v/>
      </c>
    </row>
    <row r="15" spans="1:12" x14ac:dyDescent="0.2">
      <c r="A15" s="2">
        <v>13</v>
      </c>
      <c r="B15" s="130">
        <v>232</v>
      </c>
      <c r="C15" s="130">
        <v>235</v>
      </c>
      <c r="D15" s="9" t="e">
        <f>IF(ISBLANK(B15),"",VLOOKUP(B15,'KIZ KATILIM'!#REF!,2,FALSE))</f>
        <v>#REF!</v>
      </c>
      <c r="E15" s="9" t="e">
        <f>IF(ISBLANK(C15),"",VLOOKUP(C15,'KIZ KATILIM'!#REF!,2,FALSE))</f>
        <v>#REF!</v>
      </c>
      <c r="F15" s="10" t="str">
        <f>IFERROR(VLOOKUP(D15,'KIZ KATILIM'!#REF!,3,0),"")</f>
        <v/>
      </c>
      <c r="G15" s="10" t="str">
        <f>IFERROR(VLOOKUP(E15,'KIZ KATILIM'!#REF!,3,0),"")</f>
        <v/>
      </c>
      <c r="H15" s="11" t="str">
        <f t="shared" si="0"/>
        <v/>
      </c>
    </row>
    <row r="16" spans="1:12" x14ac:dyDescent="0.2">
      <c r="A16" s="2">
        <v>14</v>
      </c>
      <c r="B16" s="130">
        <v>233</v>
      </c>
      <c r="C16" s="130">
        <v>234</v>
      </c>
      <c r="D16" s="9" t="e">
        <f>IF(ISBLANK(B16),"",VLOOKUP(B16,'KIZ KATILIM'!#REF!,2,FALSE))</f>
        <v>#REF!</v>
      </c>
      <c r="E16" s="9" t="e">
        <f>IF(ISBLANK(C16),"",VLOOKUP(C16,'KIZ KATILIM'!#REF!,2,FALSE))</f>
        <v>#REF!</v>
      </c>
      <c r="F16" s="10" t="str">
        <f>IFERROR(VLOOKUP(D16,'KIZ KATILIM'!#REF!,3,0),"")</f>
        <v/>
      </c>
      <c r="G16" s="10">
        <v>432</v>
      </c>
      <c r="H16" s="11">
        <f t="shared" si="0"/>
        <v>432</v>
      </c>
    </row>
    <row r="17" spans="1:8" x14ac:dyDescent="0.2">
      <c r="A17" s="2">
        <v>15</v>
      </c>
      <c r="B17" s="130">
        <v>236</v>
      </c>
      <c r="C17" s="130">
        <v>237</v>
      </c>
      <c r="D17" s="9" t="e">
        <f>IF(ISBLANK(B17),"",VLOOKUP(B17,'KIZ KATILIM'!#REF!,2,FALSE))</f>
        <v>#REF!</v>
      </c>
      <c r="E17" s="9" t="e">
        <f>IF(ISBLANK(C17),"",VLOOKUP(C17,'KIZ KATILIM'!#REF!,2,FALSE))</f>
        <v>#REF!</v>
      </c>
      <c r="F17" s="10" t="str">
        <f>IFERROR(VLOOKUP(D17,'KIZ KATILIM'!#REF!,3,0),"")</f>
        <v/>
      </c>
      <c r="G17" s="10" t="str">
        <f>IFERROR(VLOOKUP(E17,'KIZ KATILIM'!#REF!,3,0),"")</f>
        <v/>
      </c>
      <c r="H17" s="11" t="str">
        <f t="shared" si="0"/>
        <v/>
      </c>
    </row>
    <row r="18" spans="1:8" x14ac:dyDescent="0.2">
      <c r="A18" s="2">
        <v>16</v>
      </c>
      <c r="B18" s="130">
        <v>238</v>
      </c>
      <c r="C18" s="130">
        <v>203</v>
      </c>
      <c r="D18" s="9" t="e">
        <f>IF(ISBLANK(B18),"",VLOOKUP(B18,'KIZ KATILIM'!#REF!,2,FALSE))</f>
        <v>#REF!</v>
      </c>
      <c r="E18" s="9" t="e">
        <f>IF(ISBLANK(C18),"",VLOOKUP(C18,'KIZ KATILIM'!#REF!,2,FALSE))</f>
        <v>#REF!</v>
      </c>
      <c r="F18" s="10" t="str">
        <f>IFERROR(VLOOKUP(D18,'KIZ KATILIM'!#REF!,3,0),"")</f>
        <v/>
      </c>
      <c r="G18" s="10" t="str">
        <f>IFERROR(VLOOKUP(E18,'KIZ KATILIM'!#REF!,3,0),"")</f>
        <v/>
      </c>
      <c r="H18" s="11" t="str">
        <f t="shared" si="0"/>
        <v/>
      </c>
    </row>
    <row r="19" spans="1:8" x14ac:dyDescent="0.2">
      <c r="A19" s="2">
        <v>17</v>
      </c>
      <c r="B19" s="130">
        <v>243</v>
      </c>
      <c r="C19" s="130">
        <v>244</v>
      </c>
      <c r="D19" s="9" t="e">
        <f>IF(ISBLANK(B19),"",VLOOKUP(B19,'KIZ KATILIM'!#REF!,2,FALSE))</f>
        <v>#REF!</v>
      </c>
      <c r="E19" s="9" t="e">
        <f>IF(ISBLANK(C19),"",VLOOKUP(C19,'KIZ KATILIM'!#REF!,2,FALSE))</f>
        <v>#REF!</v>
      </c>
      <c r="F19" s="10" t="str">
        <f>IFERROR(VLOOKUP(D19,'KIZ KATILIM'!#REF!,3,0),"")</f>
        <v/>
      </c>
      <c r="G19" s="10" t="str">
        <f>IFERROR(VLOOKUP(E19,'KIZ KATILIM'!#REF!,3,0),"")</f>
        <v/>
      </c>
      <c r="H19" s="11" t="str">
        <f t="shared" si="0"/>
        <v/>
      </c>
    </row>
    <row r="20" spans="1:8" x14ac:dyDescent="0.2">
      <c r="A20" s="2">
        <v>18</v>
      </c>
      <c r="B20" s="130">
        <v>245</v>
      </c>
      <c r="C20" s="130">
        <v>247</v>
      </c>
      <c r="D20" s="9" t="e">
        <f>IF(ISBLANK(B20),"",VLOOKUP(B20,'KIZ KATILIM'!#REF!,2,FALSE))</f>
        <v>#REF!</v>
      </c>
      <c r="E20" s="9" t="e">
        <f>IF(ISBLANK(C20),"",VLOOKUP(C20,'KIZ KATILIM'!#REF!,2,FALSE))</f>
        <v>#REF!</v>
      </c>
      <c r="F20" s="10" t="str">
        <f>IFERROR(VLOOKUP(D20,'KIZ KATILIM'!#REF!,3,0),"")</f>
        <v/>
      </c>
      <c r="G20" s="10" t="str">
        <f>IFERROR(VLOOKUP(E20,'KIZ KATILIM'!#REF!,3,0),"")</f>
        <v/>
      </c>
      <c r="H20" s="11" t="str">
        <f t="shared" si="0"/>
        <v/>
      </c>
    </row>
    <row r="21" spans="1:8" x14ac:dyDescent="0.2">
      <c r="A21" s="2">
        <v>19</v>
      </c>
      <c r="B21" s="130">
        <v>248</v>
      </c>
      <c r="C21" s="130">
        <v>249</v>
      </c>
      <c r="D21" s="9" t="e">
        <f>IF(ISBLANK(B21),"",VLOOKUP(B21,'KIZ KATILIM'!#REF!,2,FALSE))</f>
        <v>#REF!</v>
      </c>
      <c r="E21" s="9" t="e">
        <f>IF(ISBLANK(C21),"",VLOOKUP(C21,'KIZ KATILIM'!#REF!,2,FALSE))</f>
        <v>#REF!</v>
      </c>
      <c r="F21" s="10" t="str">
        <f>IFERROR(VLOOKUP(D21,'KIZ KATILIM'!#REF!,3,0),"")</f>
        <v/>
      </c>
      <c r="G21" s="10" t="str">
        <f>IFERROR(VLOOKUP(E21,'KIZ KATILIM'!#REF!,3,0),"")</f>
        <v/>
      </c>
      <c r="H21" s="11" t="str">
        <f t="shared" si="0"/>
        <v/>
      </c>
    </row>
    <row r="22" spans="1:8" x14ac:dyDescent="0.2">
      <c r="A22" s="2">
        <v>20</v>
      </c>
      <c r="B22" s="130">
        <v>250</v>
      </c>
      <c r="C22" s="130">
        <v>251</v>
      </c>
      <c r="D22" s="9" t="e">
        <f>IF(ISBLANK(B22),"",VLOOKUP(B22,'KIZ KATILIM'!#REF!,2,FALSE))</f>
        <v>#REF!</v>
      </c>
      <c r="E22" s="9" t="e">
        <f>IF(ISBLANK(C22),"",VLOOKUP(C22,'KIZ KATILIM'!#REF!,2,FALSE))</f>
        <v>#REF!</v>
      </c>
      <c r="F22" s="10" t="str">
        <f>IFERROR(VLOOKUP(D22,'KIZ KATILIM'!#REF!,3,0),"")</f>
        <v/>
      </c>
      <c r="G22" s="10" t="str">
        <f>IFERROR(VLOOKUP(E22,'KIZ KATILIM'!#REF!,3,0),"")</f>
        <v/>
      </c>
      <c r="H22" s="11" t="str">
        <f t="shared" si="0"/>
        <v/>
      </c>
    </row>
    <row r="23" spans="1:8" x14ac:dyDescent="0.2">
      <c r="A23" s="2">
        <v>21</v>
      </c>
      <c r="B23" s="130">
        <v>252</v>
      </c>
      <c r="C23" s="130">
        <v>255</v>
      </c>
      <c r="D23" s="9" t="e">
        <f>IF(ISBLANK(B23),"",VLOOKUP(B23,'KIZ KATILIM'!#REF!,2,FALSE))</f>
        <v>#REF!</v>
      </c>
      <c r="E23" s="9" t="e">
        <f>IF(ISBLANK(C23),"",VLOOKUP(C23,'KIZ KATILIM'!#REF!,2,FALSE))</f>
        <v>#REF!</v>
      </c>
      <c r="F23" s="10" t="str">
        <f>IFERROR(VLOOKUP(D23,'KIZ KATILIM'!#REF!,3,0),"")</f>
        <v/>
      </c>
      <c r="G23" s="10" t="str">
        <f>IFERROR(VLOOKUP(E23,'KIZ KATILIM'!#REF!,3,0),"")</f>
        <v/>
      </c>
      <c r="H23" s="11" t="str">
        <f t="shared" si="0"/>
        <v/>
      </c>
    </row>
    <row r="24" spans="1:8" x14ac:dyDescent="0.2">
      <c r="A24" s="2">
        <v>22</v>
      </c>
      <c r="B24" s="130">
        <v>253</v>
      </c>
      <c r="C24" s="130">
        <v>254</v>
      </c>
      <c r="D24" s="9" t="e">
        <f>IF(ISBLANK(B24),"",VLOOKUP(B24,'KIZ KATILIM'!#REF!,2,FALSE))</f>
        <v>#REF!</v>
      </c>
      <c r="E24" s="9" t="e">
        <f>IF(ISBLANK(C24),"",VLOOKUP(C24,'KIZ KATILIM'!#REF!,2,FALSE))</f>
        <v>#REF!</v>
      </c>
      <c r="F24" s="10" t="str">
        <f>IFERROR(VLOOKUP(D24,'KIZ KATILIM'!#REF!,3,0),"")</f>
        <v/>
      </c>
      <c r="G24" s="10" t="str">
        <f>IFERROR(VLOOKUP(E24,'KIZ KATILIM'!#REF!,3,0),"")</f>
        <v/>
      </c>
      <c r="H24" s="11" t="str">
        <f t="shared" si="0"/>
        <v/>
      </c>
    </row>
    <row r="25" spans="1:8" x14ac:dyDescent="0.2">
      <c r="A25" s="2">
        <v>23</v>
      </c>
      <c r="B25" s="130">
        <v>210</v>
      </c>
      <c r="C25" s="130">
        <v>263</v>
      </c>
      <c r="D25" s="9" t="e">
        <f>IF(ISBLANK(B25),"",VLOOKUP(B25,'KIZ KATILIM'!#REF!,2,FALSE))</f>
        <v>#REF!</v>
      </c>
      <c r="E25" s="9" t="e">
        <f>IF(ISBLANK(C25),"",VLOOKUP(C25,'KIZ KATILIM'!#REF!,2,FALSE))</f>
        <v>#REF!</v>
      </c>
      <c r="F25" s="10" t="str">
        <f>IFERROR(VLOOKUP(D25,'KIZ KATILIM'!#REF!,3,0),"")</f>
        <v/>
      </c>
      <c r="G25" s="10" t="str">
        <f>IFERROR(VLOOKUP(E25,'KIZ KATILIM'!#REF!,3,0),"")</f>
        <v/>
      </c>
      <c r="H25" s="11" t="str">
        <f t="shared" si="0"/>
        <v/>
      </c>
    </row>
    <row r="26" spans="1:8" x14ac:dyDescent="0.2">
      <c r="A26" s="2">
        <v>24</v>
      </c>
      <c r="B26" s="130">
        <v>268</v>
      </c>
      <c r="C26" s="130">
        <v>269</v>
      </c>
      <c r="D26" s="9" t="e">
        <f>IF(ISBLANK(B26),"",VLOOKUP(B26,'KIZ KATILIM'!#REF!,2,FALSE))</f>
        <v>#REF!</v>
      </c>
      <c r="E26" s="9" t="e">
        <f>IF(ISBLANK(C26),"",VLOOKUP(C26,'KIZ KATILIM'!#REF!,2,FALSE))</f>
        <v>#REF!</v>
      </c>
      <c r="F26" s="10" t="str">
        <f>IFERROR(VLOOKUP(D26,'KIZ KATILIM'!#REF!,3,0),"")</f>
        <v/>
      </c>
      <c r="G26" s="10" t="str">
        <f>IFERROR(VLOOKUP(E26,'KIZ KATILIM'!#REF!,3,0),"")</f>
        <v/>
      </c>
      <c r="H26" s="11" t="str">
        <f t="shared" si="0"/>
        <v/>
      </c>
    </row>
    <row r="27" spans="1:8" x14ac:dyDescent="0.2">
      <c r="A27" s="2">
        <v>25</v>
      </c>
      <c r="B27" s="130">
        <v>270</v>
      </c>
      <c r="C27" s="130">
        <v>271</v>
      </c>
      <c r="D27" s="9" t="e">
        <f>IF(ISBLANK(B27),"",VLOOKUP(B27,'KIZ KATILIM'!#REF!,2,FALSE))</f>
        <v>#REF!</v>
      </c>
      <c r="E27" s="9" t="e">
        <f>IF(ISBLANK(C27),"",VLOOKUP(C27,'KIZ KATILIM'!#REF!,2,FALSE))</f>
        <v>#REF!</v>
      </c>
      <c r="F27" s="10" t="str">
        <f>IFERROR(VLOOKUP(D27,'KIZ KATILIM'!#REF!,3,0),"")</f>
        <v/>
      </c>
      <c r="G27" s="10" t="str">
        <f>IFERROR(VLOOKUP(E27,'KIZ KATILIM'!#REF!,3,0),"")</f>
        <v/>
      </c>
      <c r="H27" s="11" t="str">
        <f t="shared" si="0"/>
        <v/>
      </c>
    </row>
    <row r="28" spans="1:8" x14ac:dyDescent="0.2">
      <c r="A28" s="2">
        <v>26</v>
      </c>
      <c r="B28" s="130">
        <v>265</v>
      </c>
      <c r="C28" s="130">
        <v>266</v>
      </c>
      <c r="D28" s="9" t="e">
        <f>IF(ISBLANK(B28),"",VLOOKUP(B28,'KIZ KATILIM'!#REF!,2,FALSE))</f>
        <v>#REF!</v>
      </c>
      <c r="E28" s="9" t="e">
        <f>IF(ISBLANK(C28),"",VLOOKUP(C28,'KIZ KATILIM'!#REF!,2,FALSE))</f>
        <v>#REF!</v>
      </c>
      <c r="F28" s="10" t="str">
        <f>IFERROR(VLOOKUP(D28,'KIZ KATILIM'!#REF!,3,0),"")</f>
        <v/>
      </c>
      <c r="G28" s="10" t="str">
        <f>IFERROR(VLOOKUP(E28,'KIZ KATILIM'!#REF!,3,0),"")</f>
        <v/>
      </c>
      <c r="H28" s="11" t="str">
        <f t="shared" si="0"/>
        <v/>
      </c>
    </row>
    <row r="29" spans="1:8" x14ac:dyDescent="0.2">
      <c r="A29" s="2">
        <v>27</v>
      </c>
      <c r="B29" s="130">
        <v>275</v>
      </c>
      <c r="C29" s="130">
        <v>277</v>
      </c>
      <c r="D29" s="9" t="e">
        <f>IF(ISBLANK(B29),"",VLOOKUP(B29,'KIZ KATILIM'!#REF!,2,FALSE))</f>
        <v>#REF!</v>
      </c>
      <c r="E29" s="9" t="e">
        <f>IF(ISBLANK(C29),"",VLOOKUP(C29,'KIZ KATILIM'!#REF!,2,FALSE))</f>
        <v>#REF!</v>
      </c>
      <c r="F29" s="10" t="str">
        <f>IFERROR(VLOOKUP(D29,'KIZ KATILIM'!#REF!,3,0),"")</f>
        <v/>
      </c>
      <c r="G29" s="10" t="str">
        <f>IFERROR(VLOOKUP(E29,'KIZ KATILIM'!#REF!,3,0),"")</f>
        <v/>
      </c>
      <c r="H29" s="11" t="str">
        <f t="shared" si="0"/>
        <v/>
      </c>
    </row>
    <row r="30" spans="1:8" x14ac:dyDescent="0.2">
      <c r="A30" s="2">
        <v>28</v>
      </c>
      <c r="B30" s="130">
        <v>273</v>
      </c>
      <c r="C30" s="130">
        <v>274</v>
      </c>
      <c r="D30" s="9" t="e">
        <f>IF(ISBLANK(B30),"",VLOOKUP(B30,'KIZ KATILIM'!#REF!,2,FALSE))</f>
        <v>#REF!</v>
      </c>
      <c r="E30" s="9" t="e">
        <f>IF(ISBLANK(C30),"",VLOOKUP(C30,'KIZ KATILIM'!#REF!,2,FALSE))</f>
        <v>#REF!</v>
      </c>
      <c r="F30" s="10" t="str">
        <f>IFERROR(VLOOKUP(D30,'KIZ KATILIM'!#REF!,3,0),"")</f>
        <v/>
      </c>
      <c r="G30" s="10" t="str">
        <f>IFERROR(VLOOKUP(E30,'KIZ KATILIM'!#REF!,3,0),"")</f>
        <v/>
      </c>
      <c r="H30" s="11" t="str">
        <f t="shared" si="0"/>
        <v/>
      </c>
    </row>
    <row r="31" spans="1:8" x14ac:dyDescent="0.2">
      <c r="A31" s="2">
        <v>29</v>
      </c>
      <c r="B31" s="130">
        <v>324</v>
      </c>
      <c r="C31" s="130">
        <v>276</v>
      </c>
      <c r="D31" s="9" t="e">
        <f>IF(ISBLANK(B31),"",VLOOKUP(B31,'KIZ KATILIM'!#REF!,2,FALSE))</f>
        <v>#REF!</v>
      </c>
      <c r="E31" s="9" t="e">
        <f>IF(ISBLANK(C31),"",VLOOKUP(C31,'KIZ KATILIM'!#REF!,2,FALSE))</f>
        <v>#REF!</v>
      </c>
      <c r="F31" s="10" t="str">
        <f>IFERROR(VLOOKUP(D31,'KIZ KATILIM'!#REF!,3,0),"")</f>
        <v/>
      </c>
      <c r="G31" s="10" t="str">
        <f>IFERROR(VLOOKUP(E31,'KIZ KATILIM'!#REF!,3,0),"")</f>
        <v/>
      </c>
      <c r="H31" s="11" t="str">
        <f t="shared" si="0"/>
        <v/>
      </c>
    </row>
    <row r="32" spans="1:8" x14ac:dyDescent="0.2">
      <c r="A32" s="2">
        <v>30</v>
      </c>
      <c r="B32" s="130">
        <v>290</v>
      </c>
      <c r="C32" s="130">
        <v>291</v>
      </c>
      <c r="D32" s="9" t="e">
        <f>IF(ISBLANK(B32),"",VLOOKUP(B32,'KIZ KATILIM'!#REF!,2,FALSE))</f>
        <v>#REF!</v>
      </c>
      <c r="E32" s="9" t="e">
        <f>IF(ISBLANK(C32),"",VLOOKUP(C32,'KIZ KATILIM'!#REF!,2,FALSE))</f>
        <v>#REF!</v>
      </c>
      <c r="F32" s="10" t="str">
        <f>IFERROR(VLOOKUP(D32,'KIZ KATILIM'!#REF!,3,0),"")</f>
        <v/>
      </c>
      <c r="G32" s="10" t="str">
        <f>IFERROR(VLOOKUP(E32,'KIZ KATILIM'!#REF!,3,0),"")</f>
        <v/>
      </c>
      <c r="H32" s="11" t="str">
        <f t="shared" si="0"/>
        <v/>
      </c>
    </row>
    <row r="33" spans="1:8" x14ac:dyDescent="0.2">
      <c r="A33" s="2">
        <v>31</v>
      </c>
      <c r="B33" s="130">
        <v>292</v>
      </c>
      <c r="C33" s="130">
        <v>293</v>
      </c>
      <c r="D33" s="9" t="e">
        <f>IF(ISBLANK(B33),"",VLOOKUP(B33,'KIZ KATILIM'!#REF!,2,FALSE))</f>
        <v>#REF!</v>
      </c>
      <c r="E33" s="9" t="e">
        <f>IF(ISBLANK(C33),"",VLOOKUP(C33,'KIZ KATILIM'!#REF!,2,FALSE))</f>
        <v>#REF!</v>
      </c>
      <c r="F33" s="10" t="str">
        <f>IFERROR(VLOOKUP(D33,'KIZ KATILIM'!#REF!,3,0),"")</f>
        <v/>
      </c>
      <c r="G33" s="10" t="str">
        <f>IFERROR(VLOOKUP(E33,'KIZ KATILIM'!#REF!,3,0),"")</f>
        <v/>
      </c>
      <c r="H33" s="11" t="str">
        <f t="shared" si="0"/>
        <v/>
      </c>
    </row>
    <row r="34" spans="1:8" x14ac:dyDescent="0.2">
      <c r="A34" s="2">
        <v>32</v>
      </c>
      <c r="B34" s="130">
        <v>212</v>
      </c>
      <c r="C34" s="130">
        <v>262</v>
      </c>
      <c r="D34" s="9" t="e">
        <f>IF(ISBLANK(B34),"",VLOOKUP(B34,'KIZ KATILIM'!#REF!,2,FALSE))</f>
        <v>#REF!</v>
      </c>
      <c r="E34" s="9" t="e">
        <f>IF(ISBLANK(C34),"",VLOOKUP(C34,'KIZ KATILIM'!#REF!,2,FALSE))</f>
        <v>#REF!</v>
      </c>
      <c r="F34" s="10" t="str">
        <f>IFERROR(VLOOKUP(D34,'KIZ KATILIM'!#REF!,3,0),"")</f>
        <v/>
      </c>
      <c r="G34" s="10" t="str">
        <f>IFERROR(VLOOKUP(E34,'KIZ KATILIM'!#REF!,3,0),"")</f>
        <v/>
      </c>
      <c r="H34" s="11" t="str">
        <f t="shared" si="0"/>
        <v/>
      </c>
    </row>
    <row r="35" spans="1:8" x14ac:dyDescent="0.2">
      <c r="A35" s="2">
        <v>33</v>
      </c>
      <c r="B35" s="130">
        <v>202</v>
      </c>
      <c r="C35" s="130">
        <v>213</v>
      </c>
      <c r="D35" s="9" t="e">
        <f>IF(ISBLANK(B35),"",VLOOKUP(B35,'KIZ KATILIM'!#REF!,2,FALSE))</f>
        <v>#REF!</v>
      </c>
      <c r="E35" s="9" t="e">
        <f>IF(ISBLANK(C35),"",VLOOKUP(C35,'KIZ KATILIM'!#REF!,2,FALSE))</f>
        <v>#REF!</v>
      </c>
      <c r="F35" s="10" t="str">
        <f>IFERROR(VLOOKUP(D35,'KIZ KATILIM'!#REF!,3,0),"")</f>
        <v/>
      </c>
      <c r="G35" s="10" t="str">
        <f>IFERROR(VLOOKUP(E35,'KIZ KATILIM'!#REF!,3,0),"")</f>
        <v/>
      </c>
      <c r="H35" s="11" t="str">
        <f t="shared" ref="H35:H57" si="1">IF(SUM(F35:G35)&lt;=0,"",IFERROR(SUM(F35:G35,0),""))</f>
        <v/>
      </c>
    </row>
    <row r="36" spans="1:8" x14ac:dyDescent="0.2">
      <c r="A36" s="2">
        <v>34</v>
      </c>
      <c r="B36" s="130">
        <v>294</v>
      </c>
      <c r="C36" s="130">
        <v>311</v>
      </c>
      <c r="D36" s="9" t="e">
        <f>IF(ISBLANK(B36),"",VLOOKUP(B36,'KIZ KATILIM'!#REF!,2,FALSE))</f>
        <v>#REF!</v>
      </c>
      <c r="E36" s="9" t="e">
        <f>IF(ISBLANK(C36),"",VLOOKUP(C36,'KIZ KATILIM'!#REF!,2,FALSE))</f>
        <v>#REF!</v>
      </c>
      <c r="F36" s="10" t="str">
        <f>IFERROR(VLOOKUP(D36,'KIZ KATILIM'!#REF!,3,0),"")</f>
        <v/>
      </c>
      <c r="G36" s="10" t="str">
        <f>IFERROR(VLOOKUP(E36,'KIZ KATILIM'!#REF!,3,0),"")</f>
        <v/>
      </c>
      <c r="H36" s="11" t="str">
        <f t="shared" si="1"/>
        <v/>
      </c>
    </row>
    <row r="37" spans="1:8" x14ac:dyDescent="0.2">
      <c r="A37" s="2">
        <v>35</v>
      </c>
      <c r="B37" s="130">
        <v>295</v>
      </c>
      <c r="C37" s="130">
        <v>297</v>
      </c>
      <c r="D37" s="9" t="e">
        <f>IF(ISBLANK(B37),"",VLOOKUP(B37,'KIZ KATILIM'!#REF!,2,FALSE))</f>
        <v>#REF!</v>
      </c>
      <c r="E37" s="9" t="e">
        <f>IF(ISBLANK(C37),"",VLOOKUP(C37,'KIZ KATILIM'!#REF!,2,FALSE))</f>
        <v>#REF!</v>
      </c>
      <c r="F37" s="10" t="str">
        <f>IFERROR(VLOOKUP(D37,'KIZ KATILIM'!#REF!,3,0),"")</f>
        <v/>
      </c>
      <c r="G37" s="10" t="str">
        <f>IFERROR(VLOOKUP(E37,'KIZ KATILIM'!#REF!,3,0),"")</f>
        <v/>
      </c>
      <c r="H37" s="11" t="str">
        <f t="shared" si="1"/>
        <v/>
      </c>
    </row>
    <row r="38" spans="1:8" x14ac:dyDescent="0.2">
      <c r="A38" s="2">
        <v>36</v>
      </c>
      <c r="B38" s="130">
        <v>298</v>
      </c>
      <c r="C38" s="130">
        <v>299</v>
      </c>
      <c r="D38" s="9" t="e">
        <f>IF(ISBLANK(B38),"",VLOOKUP(B38,'KIZ KATILIM'!#REF!,2,FALSE))</f>
        <v>#REF!</v>
      </c>
      <c r="E38" s="9" t="e">
        <f>IF(ISBLANK(C38),"",VLOOKUP(C38,'KIZ KATILIM'!#REF!,2,FALSE))</f>
        <v>#REF!</v>
      </c>
      <c r="F38" s="10" t="str">
        <f>IFERROR(VLOOKUP(D38,'KIZ KATILIM'!#REF!,3,0),"")</f>
        <v/>
      </c>
      <c r="G38" s="10" t="str">
        <f>IFERROR(VLOOKUP(E38,'KIZ KATILIM'!#REF!,3,0),"")</f>
        <v/>
      </c>
      <c r="H38" s="11" t="str">
        <f t="shared" si="1"/>
        <v/>
      </c>
    </row>
    <row r="39" spans="1:8" x14ac:dyDescent="0.2">
      <c r="A39" s="2">
        <v>37</v>
      </c>
      <c r="B39" s="130">
        <v>300</v>
      </c>
      <c r="C39" s="130">
        <v>301</v>
      </c>
      <c r="D39" s="9" t="e">
        <f>IF(ISBLANK(B39),"",VLOOKUP(B39,'KIZ KATILIM'!#REF!,2,FALSE))</f>
        <v>#REF!</v>
      </c>
      <c r="E39" s="9" t="e">
        <f>IF(ISBLANK(C39),"",VLOOKUP(C39,'KIZ KATILIM'!#REF!,2,FALSE))</f>
        <v>#REF!</v>
      </c>
      <c r="F39" s="10" t="str">
        <f>IFERROR(VLOOKUP(D39,'KIZ KATILIM'!#REF!,3,0),"")</f>
        <v/>
      </c>
      <c r="G39" s="10" t="str">
        <f>IFERROR(VLOOKUP(E39,'KIZ KATILIM'!#REF!,3,0),"")</f>
        <v/>
      </c>
      <c r="H39" s="11" t="str">
        <f t="shared" si="1"/>
        <v/>
      </c>
    </row>
    <row r="40" spans="1:8" x14ac:dyDescent="0.2">
      <c r="A40" s="2">
        <v>38</v>
      </c>
      <c r="B40" s="130">
        <v>302</v>
      </c>
      <c r="C40" s="130">
        <v>304</v>
      </c>
      <c r="D40" s="9" t="e">
        <f>IF(ISBLANK(B40),"",VLOOKUP(B40,'KIZ KATILIM'!#REF!,2,FALSE))</f>
        <v>#REF!</v>
      </c>
      <c r="E40" s="9" t="e">
        <f>IF(ISBLANK(C40),"",VLOOKUP(C40,'KIZ KATILIM'!#REF!,2,FALSE))</f>
        <v>#REF!</v>
      </c>
      <c r="F40" s="10" t="str">
        <f>IFERROR(VLOOKUP(D40,'KIZ KATILIM'!#REF!,3,0),"")</f>
        <v/>
      </c>
      <c r="G40" s="10" t="str">
        <f>IFERROR(VLOOKUP(E40,'KIZ KATILIM'!#REF!,3,0),"")</f>
        <v/>
      </c>
      <c r="H40" s="11" t="str">
        <f t="shared" si="1"/>
        <v/>
      </c>
    </row>
    <row r="41" spans="1:8" x14ac:dyDescent="0.2">
      <c r="A41" s="2">
        <v>39</v>
      </c>
      <c r="B41" s="130">
        <v>303</v>
      </c>
      <c r="C41" s="130">
        <v>326</v>
      </c>
      <c r="D41" s="9" t="e">
        <f>IF(ISBLANK(B41),"",VLOOKUP(B41,'KIZ KATILIM'!#REF!,2,FALSE))</f>
        <v>#REF!</v>
      </c>
      <c r="E41" s="9" t="e">
        <f>IF(ISBLANK(C41),"",VLOOKUP(C41,'KIZ KATILIM'!#REF!,2,FALSE))</f>
        <v>#REF!</v>
      </c>
      <c r="F41" s="10" t="str">
        <f>IFERROR(VLOOKUP(D41,'KIZ KATILIM'!#REF!,3,0),"")</f>
        <v/>
      </c>
      <c r="G41" s="10" t="str">
        <f>IFERROR(VLOOKUP(E41,'KIZ KATILIM'!#REF!,3,0),"")</f>
        <v/>
      </c>
      <c r="H41" s="11" t="str">
        <f t="shared" si="1"/>
        <v/>
      </c>
    </row>
    <row r="42" spans="1:8" x14ac:dyDescent="0.2">
      <c r="A42" s="2">
        <v>40</v>
      </c>
      <c r="B42" s="130">
        <v>305</v>
      </c>
      <c r="C42" s="130">
        <v>306</v>
      </c>
      <c r="D42" s="9" t="e">
        <f>IF(ISBLANK(B42),"",VLOOKUP(B42,'KIZ KATILIM'!#REF!,2,FALSE))</f>
        <v>#REF!</v>
      </c>
      <c r="E42" s="9" t="e">
        <f>IF(ISBLANK(C42),"",VLOOKUP(C42,'KIZ KATILIM'!#REF!,2,FALSE))</f>
        <v>#REF!</v>
      </c>
      <c r="F42" s="10" t="str">
        <f>IFERROR(VLOOKUP(D42,'KIZ KATILIM'!#REF!,3,0),"")</f>
        <v/>
      </c>
      <c r="G42" s="10" t="str">
        <f>IFERROR(VLOOKUP(E42,'KIZ KATILIM'!#REF!,3,0),"")</f>
        <v/>
      </c>
      <c r="H42" s="11" t="str">
        <f t="shared" si="1"/>
        <v/>
      </c>
    </row>
    <row r="43" spans="1:8" x14ac:dyDescent="0.2">
      <c r="A43" s="2">
        <v>41</v>
      </c>
      <c r="B43" s="130">
        <v>309</v>
      </c>
      <c r="C43" s="130">
        <v>310</v>
      </c>
      <c r="D43" s="9" t="e">
        <f>IF(ISBLANK(B43),"",VLOOKUP(B43,'KIZ KATILIM'!#REF!,2,FALSE))</f>
        <v>#REF!</v>
      </c>
      <c r="E43" s="9" t="e">
        <f>IF(ISBLANK(C43),"",VLOOKUP(C43,'KIZ KATILIM'!#REF!,2,FALSE))</f>
        <v>#REF!</v>
      </c>
      <c r="F43" s="10" t="str">
        <f>IFERROR(VLOOKUP(D43,'KIZ KATILIM'!#REF!,3,0),"")</f>
        <v/>
      </c>
      <c r="G43" s="10" t="str">
        <f>IFERROR(VLOOKUP(E43,'KIZ KATILIM'!#REF!,3,0),"")</f>
        <v/>
      </c>
      <c r="H43" s="11" t="str">
        <f t="shared" si="1"/>
        <v/>
      </c>
    </row>
    <row r="44" spans="1:8" x14ac:dyDescent="0.2">
      <c r="A44" s="2">
        <v>42</v>
      </c>
      <c r="B44" s="130">
        <v>296</v>
      </c>
      <c r="C44" s="130">
        <v>308</v>
      </c>
      <c r="D44" s="9" t="e">
        <f>IF(ISBLANK(B44),"",VLOOKUP(B44,'KIZ KATILIM'!#REF!,2,FALSE))</f>
        <v>#REF!</v>
      </c>
      <c r="E44" s="9" t="e">
        <f>IF(ISBLANK(C44),"",VLOOKUP(C44,'KIZ KATILIM'!#REF!,2,FALSE))</f>
        <v>#REF!</v>
      </c>
      <c r="F44" s="10" t="str">
        <f>IFERROR(VLOOKUP(D44,'KIZ KATILIM'!#REF!,3,0),"")</f>
        <v/>
      </c>
      <c r="G44" s="10" t="str">
        <f>IFERROR(VLOOKUP(E44,'KIZ KATILIM'!#REF!,3,0),"")</f>
        <v/>
      </c>
      <c r="H44" s="11" t="str">
        <f t="shared" si="1"/>
        <v/>
      </c>
    </row>
    <row r="45" spans="1:8" x14ac:dyDescent="0.2">
      <c r="A45" s="2">
        <v>43</v>
      </c>
      <c r="B45" s="130">
        <v>307</v>
      </c>
      <c r="C45" s="130">
        <v>201</v>
      </c>
      <c r="D45" s="9" t="e">
        <f>IF(ISBLANK(B45),"",VLOOKUP(B45,'KIZ KATILIM'!#REF!,2,FALSE))</f>
        <v>#REF!</v>
      </c>
      <c r="E45" s="9" t="e">
        <f>IF(ISBLANK(C45),"",VLOOKUP(C45,'KIZ KATILIM'!#REF!,2,FALSE))</f>
        <v>#REF!</v>
      </c>
      <c r="F45" s="10" t="str">
        <f>IFERROR(VLOOKUP(D45,'KIZ KATILIM'!#REF!,3,0),"")</f>
        <v/>
      </c>
      <c r="G45" s="10" t="str">
        <f>IFERROR(VLOOKUP(E45,'KIZ KATILIM'!#REF!,3,0),"")</f>
        <v/>
      </c>
      <c r="H45" s="11" t="str">
        <f t="shared" si="1"/>
        <v/>
      </c>
    </row>
    <row r="46" spans="1:8" x14ac:dyDescent="0.2">
      <c r="A46" s="2">
        <v>44</v>
      </c>
      <c r="B46" s="130">
        <v>312</v>
      </c>
      <c r="C46" s="130">
        <v>314</v>
      </c>
      <c r="D46" s="9" t="e">
        <f>IF(ISBLANK(B46),"",VLOOKUP(B46,'KIZ KATILIM'!#REF!,2,FALSE))</f>
        <v>#REF!</v>
      </c>
      <c r="E46" s="9" t="e">
        <f>IF(ISBLANK(C46),"",VLOOKUP(C46,'KIZ KATILIM'!#REF!,2,FALSE))</f>
        <v>#REF!</v>
      </c>
      <c r="F46" s="10" t="str">
        <f>IFERROR(VLOOKUP(D46,'KIZ KATILIM'!#REF!,3,0),"")</f>
        <v/>
      </c>
      <c r="G46" s="10" t="str">
        <f>IFERROR(VLOOKUP(E46,'KIZ KATILIM'!#REF!,3,0),"")</f>
        <v/>
      </c>
      <c r="H46" s="11" t="str">
        <f t="shared" si="1"/>
        <v/>
      </c>
    </row>
    <row r="47" spans="1:8" x14ac:dyDescent="0.2">
      <c r="A47" s="2">
        <v>45</v>
      </c>
      <c r="B47" s="130">
        <v>284</v>
      </c>
      <c r="C47" s="130">
        <v>285</v>
      </c>
      <c r="D47" s="9" t="e">
        <f>IF(ISBLANK(B47),"",VLOOKUP(B47,'KIZ KATILIM'!#REF!,2,FALSE))</f>
        <v>#REF!</v>
      </c>
      <c r="E47" s="9" t="e">
        <f>IF(ISBLANK(C47),"",VLOOKUP(C47,'KIZ KATILIM'!#REF!,2,FALSE))</f>
        <v>#REF!</v>
      </c>
      <c r="F47" s="10" t="str">
        <f>IFERROR(VLOOKUP(D47,'KIZ KATILIM'!#REF!,3,0),"")</f>
        <v/>
      </c>
      <c r="G47" s="10" t="str">
        <f>IFERROR(VLOOKUP(E47,'KIZ KATILIM'!#REF!,3,0),"")</f>
        <v/>
      </c>
      <c r="H47" s="11" t="str">
        <f t="shared" si="1"/>
        <v/>
      </c>
    </row>
    <row r="48" spans="1:8" x14ac:dyDescent="0.2">
      <c r="A48" s="2">
        <v>46</v>
      </c>
      <c r="B48" s="130">
        <v>313</v>
      </c>
      <c r="C48" s="130">
        <v>316</v>
      </c>
      <c r="D48" s="9" t="e">
        <f>IF(ISBLANK(B48),"",VLOOKUP(B48,'KIZ KATILIM'!#REF!,2,FALSE))</f>
        <v>#REF!</v>
      </c>
      <c r="E48" s="9" t="e">
        <f>IF(ISBLANK(C48),"",VLOOKUP(C48,'KIZ KATILIM'!#REF!,2,FALSE))</f>
        <v>#REF!</v>
      </c>
      <c r="F48" s="10" t="str">
        <f>IFERROR(VLOOKUP(D48,'KIZ KATILIM'!#REF!,3,0),"")</f>
        <v/>
      </c>
      <c r="G48" s="10" t="str">
        <f>IFERROR(VLOOKUP(E48,'KIZ KATILIM'!#REF!,3,0),"")</f>
        <v/>
      </c>
      <c r="H48" s="11" t="str">
        <f t="shared" si="1"/>
        <v/>
      </c>
    </row>
    <row r="49" spans="1:8" x14ac:dyDescent="0.2">
      <c r="A49" s="2">
        <v>47</v>
      </c>
      <c r="B49" s="130">
        <v>320</v>
      </c>
      <c r="C49" s="130">
        <v>323</v>
      </c>
      <c r="D49" s="9" t="e">
        <f>IF(ISBLANK(B49),"",VLOOKUP(B49,'KIZ KATILIM'!#REF!,2,FALSE))</f>
        <v>#REF!</v>
      </c>
      <c r="E49" s="9" t="e">
        <f>IF(ISBLANK(C49),"",VLOOKUP(C49,'KIZ KATILIM'!#REF!,2,FALSE))</f>
        <v>#REF!</v>
      </c>
      <c r="F49" s="10" t="str">
        <f>IFERROR(VLOOKUP(D49,'KIZ KATILIM'!#REF!,3,0),"")</f>
        <v/>
      </c>
      <c r="G49" s="10" t="str">
        <f>IFERROR(VLOOKUP(E49,'KIZ KATILIM'!#REF!,3,0),"")</f>
        <v/>
      </c>
      <c r="H49" s="11" t="str">
        <f t="shared" si="1"/>
        <v/>
      </c>
    </row>
    <row r="50" spans="1:8" x14ac:dyDescent="0.2">
      <c r="A50" s="2">
        <v>48</v>
      </c>
      <c r="B50" s="130">
        <v>264</v>
      </c>
      <c r="C50" s="130">
        <v>325</v>
      </c>
      <c r="D50" s="9" t="e">
        <f>IF(ISBLANK(B50),"",VLOOKUP(B50,'KIZ KATILIM'!#REF!,2,FALSE))</f>
        <v>#REF!</v>
      </c>
      <c r="E50" s="9" t="e">
        <f>IF(ISBLANK(C50),"",VLOOKUP(C50,'KIZ KATILIM'!#REF!,2,FALSE))</f>
        <v>#REF!</v>
      </c>
      <c r="F50" s="10" t="str">
        <f>IFERROR(VLOOKUP(D50,'KIZ KATILIM'!#REF!,3,0),"")</f>
        <v/>
      </c>
      <c r="G50" s="10" t="str">
        <f>IFERROR(VLOOKUP(E50,'KIZ KATILIM'!#REF!,3,0),"")</f>
        <v/>
      </c>
      <c r="H50" s="11" t="str">
        <f t="shared" si="1"/>
        <v/>
      </c>
    </row>
    <row r="51" spans="1:8" x14ac:dyDescent="0.2">
      <c r="A51" s="2">
        <v>49</v>
      </c>
      <c r="B51" s="130">
        <v>282</v>
      </c>
      <c r="C51" s="130">
        <v>283</v>
      </c>
      <c r="D51" s="9" t="e">
        <f>IF(ISBLANK(B51),"",VLOOKUP(B51,'KIZ KATILIM'!#REF!,2,FALSE))</f>
        <v>#REF!</v>
      </c>
      <c r="E51" s="9" t="e">
        <f>IF(ISBLANK(C51),"",VLOOKUP(C51,'KIZ KATILIM'!#REF!,2,FALSE))</f>
        <v>#REF!</v>
      </c>
      <c r="F51" s="10" t="str">
        <f>IFERROR(VLOOKUP(D51,'KIZ KATILIM'!#REF!,3,0),"")</f>
        <v/>
      </c>
      <c r="G51" s="10" t="str">
        <f>IFERROR(VLOOKUP(E51,'KIZ KATILIM'!#REF!,3,0),"")</f>
        <v/>
      </c>
      <c r="H51" s="11" t="str">
        <f t="shared" si="1"/>
        <v/>
      </c>
    </row>
    <row r="52" spans="1:8" x14ac:dyDescent="0.2">
      <c r="A52" s="2">
        <v>50</v>
      </c>
      <c r="B52" s="130">
        <v>287</v>
      </c>
      <c r="C52" s="130">
        <v>289</v>
      </c>
      <c r="D52" s="9" t="e">
        <f>IF(ISBLANK(B52),"",VLOOKUP(B52,'KIZ KATILIM'!#REF!,2,FALSE))</f>
        <v>#REF!</v>
      </c>
      <c r="E52" s="9" t="e">
        <f>IF(ISBLANK(C52),"",VLOOKUP(C52,'KIZ KATILIM'!#REF!,2,FALSE))</f>
        <v>#REF!</v>
      </c>
      <c r="F52" s="10" t="str">
        <f>IFERROR(VLOOKUP(D52,'KIZ KATILIM'!#REF!,3,0),"")</f>
        <v/>
      </c>
      <c r="G52" s="10" t="str">
        <f>IFERROR(VLOOKUP(E52,'KIZ KATILIM'!#REF!,3,0),"")</f>
        <v/>
      </c>
      <c r="H52" s="11" t="str">
        <f t="shared" si="1"/>
        <v/>
      </c>
    </row>
    <row r="53" spans="1:8" x14ac:dyDescent="0.2">
      <c r="A53" s="2">
        <v>51</v>
      </c>
      <c r="B53" s="130">
        <v>286</v>
      </c>
      <c r="C53" s="130">
        <v>288</v>
      </c>
      <c r="D53" s="9" t="e">
        <f>IF(ISBLANK(B53),"",VLOOKUP(B53,'KIZ KATILIM'!#REF!,2,FALSE))</f>
        <v>#REF!</v>
      </c>
      <c r="E53" s="9" t="e">
        <f>IF(ISBLANK(C53),"",VLOOKUP(C53,'KIZ KATILIM'!#REF!,2,FALSE))</f>
        <v>#REF!</v>
      </c>
      <c r="F53" s="10" t="str">
        <f>IFERROR(VLOOKUP(D53,'KIZ KATILIM'!#REF!,3,0),"")</f>
        <v/>
      </c>
      <c r="G53" s="10" t="str">
        <f>IFERROR(VLOOKUP(E53,'KIZ KATILIM'!#REF!,3,0),"")</f>
        <v/>
      </c>
      <c r="H53" s="11" t="str">
        <f t="shared" si="1"/>
        <v/>
      </c>
    </row>
    <row r="54" spans="1:8" x14ac:dyDescent="0.2">
      <c r="A54" s="2">
        <v>52</v>
      </c>
      <c r="B54" s="130">
        <v>278</v>
      </c>
      <c r="C54" s="130">
        <v>329</v>
      </c>
      <c r="D54" s="9" t="e">
        <f>IF(ISBLANK(B54),"",VLOOKUP(B54,'KIZ KATILIM'!#REF!,2,FALSE))</f>
        <v>#REF!</v>
      </c>
      <c r="E54" s="9" t="e">
        <f>IF(ISBLANK(C54),"",VLOOKUP(C54,'KIZ KATILIM'!#REF!,2,FALSE))</f>
        <v>#REF!</v>
      </c>
      <c r="F54" s="10" t="str">
        <f>IFERROR(VLOOKUP(D54,'KIZ KATILIM'!#REF!,3,0),"")</f>
        <v/>
      </c>
      <c r="G54" s="10" t="str">
        <f>IFERROR(VLOOKUP(E54,'KIZ KATILIM'!#REF!,3,0),"")</f>
        <v/>
      </c>
      <c r="H54" s="11" t="str">
        <f t="shared" si="1"/>
        <v/>
      </c>
    </row>
    <row r="55" spans="1:8" x14ac:dyDescent="0.2">
      <c r="A55" s="2">
        <v>53</v>
      </c>
      <c r="B55" s="130">
        <v>327</v>
      </c>
      <c r="C55" s="130">
        <v>333</v>
      </c>
      <c r="D55" s="9" t="e">
        <f>IF(ISBLANK(B55),"",VLOOKUP(B55,'KIZ KATILIM'!#REF!,2,FALSE))</f>
        <v>#REF!</v>
      </c>
      <c r="E55" s="9" t="e">
        <f>IF(ISBLANK(C55),"",VLOOKUP(C55,'KIZ KATILIM'!#REF!,2,FALSE))</f>
        <v>#REF!</v>
      </c>
      <c r="F55" s="10" t="str">
        <f>IFERROR(VLOOKUP(D55,'KIZ KATILIM'!#REF!,3,0),"")</f>
        <v/>
      </c>
      <c r="G55" s="10" t="str">
        <f>IFERROR(VLOOKUP(E55,'KIZ KATILIM'!#REF!,3,0),"")</f>
        <v/>
      </c>
      <c r="H55" s="11" t="str">
        <f t="shared" si="1"/>
        <v/>
      </c>
    </row>
    <row r="56" spans="1:8" x14ac:dyDescent="0.2">
      <c r="A56" s="2">
        <v>54</v>
      </c>
      <c r="B56" s="130">
        <v>328</v>
      </c>
      <c r="C56" s="130">
        <v>335</v>
      </c>
      <c r="D56" s="9" t="e">
        <f>IF(ISBLANK(B56),"",VLOOKUP(B56,'KIZ KATILIM'!#REF!,2,FALSE))</f>
        <v>#REF!</v>
      </c>
      <c r="E56" s="9" t="e">
        <f>IF(ISBLANK(C56),"",VLOOKUP(C56,'KIZ KATILIM'!#REF!,2,FALSE))</f>
        <v>#REF!</v>
      </c>
      <c r="F56" s="10" t="str">
        <f>IFERROR(VLOOKUP(D56,'KIZ KATILIM'!#REF!,3,0),"")</f>
        <v/>
      </c>
      <c r="G56" s="10" t="str">
        <f>IFERROR(VLOOKUP(E56,'KIZ KATILIM'!#REF!,3,0),"")</f>
        <v/>
      </c>
      <c r="H56" s="11" t="str">
        <f t="shared" si="1"/>
        <v/>
      </c>
    </row>
    <row r="57" spans="1:8" x14ac:dyDescent="0.2">
      <c r="A57" s="2">
        <v>55</v>
      </c>
      <c r="B57" s="130">
        <v>330</v>
      </c>
      <c r="C57" s="130">
        <v>331</v>
      </c>
      <c r="D57" s="9" t="e">
        <f>IF(ISBLANK(B57),"",VLOOKUP(B57,'KIZ KATILIM'!#REF!,2,FALSE))</f>
        <v>#REF!</v>
      </c>
      <c r="E57" s="9" t="e">
        <f>IF(ISBLANK(C57),"",VLOOKUP(C57,'KIZ KATILIM'!#REF!,2,FALSE))</f>
        <v>#REF!</v>
      </c>
      <c r="F57" s="10" t="str">
        <f>IFERROR(VLOOKUP(D57,'KIZ KATILIM'!#REF!,3,0),"")</f>
        <v/>
      </c>
      <c r="G57" s="10" t="str">
        <f>IFERROR(VLOOKUP(E57,'KIZ KATILIM'!#REF!,3,0),"")</f>
        <v/>
      </c>
      <c r="H57" s="11" t="str">
        <f t="shared" si="1"/>
        <v/>
      </c>
    </row>
    <row r="58" spans="1:8" x14ac:dyDescent="0.2">
      <c r="A58" s="2">
        <v>56</v>
      </c>
      <c r="B58" s="130">
        <v>332</v>
      </c>
      <c r="C58" s="130">
        <v>334</v>
      </c>
      <c r="D58" s="9" t="e">
        <f>IF(ISBLANK(B58),"",VLOOKUP(B58,'KIZ KATILIM'!#REF!,2,FALSE))</f>
        <v>#REF!</v>
      </c>
      <c r="E58" s="9" t="e">
        <f>IF(ISBLANK(C58),"",VLOOKUP(C58,'KIZ KATILIM'!#REF!,2,FALSE))</f>
        <v>#REF!</v>
      </c>
      <c r="F58" s="10" t="str">
        <f>IFERROR(VLOOKUP(D58,'KIZ KATILIM'!#REF!,3,0),"")</f>
        <v/>
      </c>
      <c r="G58" s="10" t="str">
        <f>IFERROR(VLOOKUP(E58,'KIZ KATILIM'!#REF!,3,0),"")</f>
        <v/>
      </c>
      <c r="H58" s="11" t="str">
        <f t="shared" ref="H58:H63" si="2">IF(SUM(F58:G58)&lt;=0,"",IFERROR(SUM(F58:G58,0),""))</f>
        <v/>
      </c>
    </row>
    <row r="59" spans="1:8" x14ac:dyDescent="0.2">
      <c r="A59" s="17">
        <v>57</v>
      </c>
      <c r="B59" s="130">
        <v>336</v>
      </c>
      <c r="C59" s="130">
        <v>337</v>
      </c>
      <c r="D59" s="9" t="e">
        <f>IF(ISBLANK(B59),"",VLOOKUP(B59,'KIZ KATILIM'!#REF!,2,FALSE))</f>
        <v>#REF!</v>
      </c>
      <c r="E59" s="9" t="e">
        <f>IF(ISBLANK(C59),"",VLOOKUP(C59,'KIZ KATILIM'!#REF!,2,FALSE))</f>
        <v>#REF!</v>
      </c>
      <c r="F59" s="10" t="str">
        <f>IFERROR(VLOOKUP(D59,'KIZ KATILIM'!#REF!,3,0),"")</f>
        <v/>
      </c>
      <c r="G59" s="10" t="str">
        <f>IFERROR(VLOOKUP(E59,'KIZ KATILIM'!#REF!,3,0),"")</f>
        <v/>
      </c>
      <c r="H59" s="11" t="str">
        <f t="shared" si="2"/>
        <v/>
      </c>
    </row>
    <row r="60" spans="1:8" x14ac:dyDescent="0.2">
      <c r="A60" s="17">
        <v>58</v>
      </c>
      <c r="B60" s="130">
        <v>318</v>
      </c>
      <c r="C60" s="130">
        <v>338</v>
      </c>
      <c r="D60" s="9" t="e">
        <f>IF(ISBLANK(B60),"",VLOOKUP(B60,'KIZ KATILIM'!#REF!,2,FALSE))</f>
        <v>#REF!</v>
      </c>
      <c r="E60" s="9" t="e">
        <f>IF(ISBLANK(C60),"",VLOOKUP(C60,'KIZ KATILIM'!#REF!,2,FALSE))</f>
        <v>#REF!</v>
      </c>
      <c r="F60" s="10" t="str">
        <f>IFERROR(VLOOKUP(D60,'KIZ KATILIM'!#REF!,3,0),"")</f>
        <v/>
      </c>
      <c r="G60" s="10" t="str">
        <f>IFERROR(VLOOKUP(E60,'KIZ KATILIM'!#REF!,3,0),"")</f>
        <v/>
      </c>
      <c r="H60" s="11" t="str">
        <f t="shared" si="2"/>
        <v/>
      </c>
    </row>
    <row r="61" spans="1:8" x14ac:dyDescent="0.2">
      <c r="A61" s="17">
        <v>59</v>
      </c>
      <c r="B61" s="130">
        <v>230</v>
      </c>
      <c r="C61" s="130">
        <v>242</v>
      </c>
      <c r="D61" s="9" t="e">
        <f>IF(ISBLANK(B61),"",VLOOKUP(B61,'KIZ KATILIM'!#REF!,2,FALSE))</f>
        <v>#REF!</v>
      </c>
      <c r="E61" s="9" t="e">
        <f>IF(ISBLANK(C61),"",VLOOKUP(C61,'KIZ KATILIM'!#REF!,2,FALSE))</f>
        <v>#REF!</v>
      </c>
      <c r="F61" s="10" t="str">
        <f>IFERROR(VLOOKUP(D61,'KIZ KATILIM'!#REF!,3,0),"")</f>
        <v/>
      </c>
      <c r="G61" s="10" t="str">
        <f>IFERROR(VLOOKUP(E61,'KIZ KATILIM'!#REF!,3,0),"")</f>
        <v/>
      </c>
      <c r="H61" s="11" t="str">
        <f t="shared" si="2"/>
        <v/>
      </c>
    </row>
    <row r="62" spans="1:8" x14ac:dyDescent="0.2">
      <c r="A62" s="17">
        <v>60</v>
      </c>
      <c r="B62" s="130">
        <v>239</v>
      </c>
      <c r="C62" s="130">
        <v>241</v>
      </c>
      <c r="D62" s="9" t="e">
        <f>IF(ISBLANK(B62),"",VLOOKUP(B62,'KIZ KATILIM'!#REF!,2,FALSE))</f>
        <v>#REF!</v>
      </c>
      <c r="E62" s="9" t="e">
        <f>IF(ISBLANK(C62),"",VLOOKUP(C62,'KIZ KATILIM'!#REF!,2,FALSE))</f>
        <v>#REF!</v>
      </c>
      <c r="F62" s="10" t="str">
        <f>IFERROR(VLOOKUP(D62,'KIZ KATILIM'!#REF!,3,0),"")</f>
        <v/>
      </c>
      <c r="G62" s="10" t="str">
        <f>IFERROR(VLOOKUP(E62,'KIZ KATILIM'!#REF!,3,0),"")</f>
        <v/>
      </c>
      <c r="H62" s="11" t="str">
        <f t="shared" si="2"/>
        <v/>
      </c>
    </row>
    <row r="63" spans="1:8" x14ac:dyDescent="0.2">
      <c r="A63" s="17">
        <v>61</v>
      </c>
      <c r="B63" s="130">
        <v>240</v>
      </c>
      <c r="C63" s="130">
        <v>322</v>
      </c>
      <c r="D63" s="9" t="e">
        <f>IF(ISBLANK(B63),"",VLOOKUP(B63,'KIZ KATILIM'!#REF!,2,FALSE))</f>
        <v>#REF!</v>
      </c>
      <c r="E63" s="9" t="e">
        <f>IF(ISBLANK(C63),"",VLOOKUP(C63,'KIZ KATILIM'!#REF!,2,FALSE))</f>
        <v>#REF!</v>
      </c>
      <c r="F63" s="10" t="str">
        <f>IFERROR(VLOOKUP(D63,'KIZ KATILIM'!#REF!,3,0),"")</f>
        <v/>
      </c>
      <c r="G63" s="10" t="str">
        <f>IFERROR(VLOOKUP(E63,'KIZ KATILIM'!#REF!,3,0),"")</f>
        <v/>
      </c>
      <c r="H63" s="11" t="str">
        <f t="shared" si="2"/>
        <v/>
      </c>
    </row>
    <row r="64" spans="1:8" x14ac:dyDescent="0.2">
      <c r="A64" s="2">
        <v>62</v>
      </c>
      <c r="B64" s="130">
        <v>256</v>
      </c>
      <c r="C64" s="130">
        <v>258</v>
      </c>
      <c r="D64" s="9" t="e">
        <f>IF(ISBLANK(B64),"",VLOOKUP(B64,'KIZ KATILIM'!#REF!,2,FALSE))</f>
        <v>#REF!</v>
      </c>
      <c r="E64" s="9" t="e">
        <f>IF(ISBLANK(C64),"",VLOOKUP(C64,'KIZ KATILIM'!#REF!,2,FALSE))</f>
        <v>#REF!</v>
      </c>
      <c r="F64" s="10" t="str">
        <f>IFERROR(VLOOKUP(D64,'KIZ KATILIM'!#REF!,3,0),"")</f>
        <v/>
      </c>
      <c r="G64" s="10" t="str">
        <f>IFERROR(VLOOKUP(E64,'KIZ KATILIM'!#REF!,3,0),"")</f>
        <v/>
      </c>
      <c r="H64" s="11" t="str">
        <f t="shared" ref="H64:H86" si="3">IF(SUM(F64:G64)&lt;=0,"",IFERROR(SUM(F64:G64,0),""))</f>
        <v/>
      </c>
    </row>
    <row r="65" spans="1:8" x14ac:dyDescent="0.2">
      <c r="A65" s="2">
        <v>63</v>
      </c>
      <c r="B65" s="130">
        <v>259</v>
      </c>
      <c r="C65" s="130">
        <v>260</v>
      </c>
      <c r="D65" s="9" t="e">
        <f>IF(ISBLANK(B65),"",VLOOKUP(B65,'KIZ KATILIM'!#REF!,2,FALSE))</f>
        <v>#REF!</v>
      </c>
      <c r="E65" s="9" t="e">
        <f>IF(ISBLANK(C65),"",VLOOKUP(C65,'KIZ KATILIM'!#REF!,2,FALSE))</f>
        <v>#REF!</v>
      </c>
      <c r="F65" s="10" t="str">
        <f>IFERROR(VLOOKUP(D65,'KIZ KATILIM'!#REF!,3,0),"")</f>
        <v/>
      </c>
      <c r="G65" s="10" t="str">
        <f>IFERROR(VLOOKUP(E65,'KIZ KATILIM'!#REF!,3,0),"")</f>
        <v/>
      </c>
      <c r="H65" s="11" t="str">
        <f t="shared" si="3"/>
        <v/>
      </c>
    </row>
    <row r="66" spans="1:8" x14ac:dyDescent="0.2">
      <c r="A66" s="2">
        <v>64</v>
      </c>
      <c r="B66" s="130"/>
      <c r="C66" s="130"/>
      <c r="D66" s="9" t="str">
        <f>IF(ISBLANK(B66),"",VLOOKUP(B66,'KIZ KATILIM'!#REF!,2,FALSE))</f>
        <v/>
      </c>
      <c r="E66" s="9" t="str">
        <f>IF(ISBLANK(C66),"",VLOOKUP(C66,'KIZ KATILIM'!#REF!,2,FALSE))</f>
        <v/>
      </c>
      <c r="F66" s="10" t="str">
        <f>IFERROR(VLOOKUP(D66,'KIZ KATILIM'!#REF!,3,0),"")</f>
        <v/>
      </c>
      <c r="G66" s="10" t="str">
        <f>IFERROR(VLOOKUP(E66,'KIZ KATILIM'!#REF!,3,0),"")</f>
        <v/>
      </c>
      <c r="H66" s="11" t="str">
        <f t="shared" si="3"/>
        <v/>
      </c>
    </row>
    <row r="67" spans="1:8" x14ac:dyDescent="0.2">
      <c r="A67" s="2">
        <v>65</v>
      </c>
      <c r="B67" s="130"/>
      <c r="C67" s="130"/>
      <c r="D67" s="9" t="str">
        <f>IF(ISBLANK(B67),"",VLOOKUP(B67,'KIZ KATILIM'!#REF!,2,FALSE))</f>
        <v/>
      </c>
      <c r="E67" s="9" t="str">
        <f>IF(ISBLANK(C67),"",VLOOKUP(C67,'KIZ KATILIM'!#REF!,2,FALSE))</f>
        <v/>
      </c>
      <c r="F67" s="10" t="str">
        <f>IFERROR(VLOOKUP(D67,'KIZ KATILIM'!#REF!,3,0),"")</f>
        <v/>
      </c>
      <c r="G67" s="10" t="str">
        <f>IFERROR(VLOOKUP(E67,'KIZ KATILIM'!#REF!,3,0),"")</f>
        <v/>
      </c>
      <c r="H67" s="11" t="str">
        <f t="shared" si="3"/>
        <v/>
      </c>
    </row>
    <row r="68" spans="1:8" x14ac:dyDescent="0.2">
      <c r="A68" s="2">
        <v>66</v>
      </c>
      <c r="B68" s="130"/>
      <c r="C68" s="130"/>
      <c r="D68" s="9" t="str">
        <f>IF(ISBLANK(B68),"",VLOOKUP(B68,'KIZ KATILIM'!#REF!,2,FALSE))</f>
        <v/>
      </c>
      <c r="E68" s="9" t="str">
        <f>IF(ISBLANK(C68),"",VLOOKUP(C68,'KIZ KATILIM'!#REF!,2,FALSE))</f>
        <v/>
      </c>
      <c r="F68" s="10" t="str">
        <f>IFERROR(VLOOKUP(D68,'KIZ KATILIM'!#REF!,3,0),"")</f>
        <v/>
      </c>
      <c r="G68" s="10" t="str">
        <f>IFERROR(VLOOKUP(E68,'KIZ KATILIM'!#REF!,3,0),"")</f>
        <v/>
      </c>
      <c r="H68" s="11" t="str">
        <f t="shared" si="3"/>
        <v/>
      </c>
    </row>
    <row r="69" spans="1:8" x14ac:dyDescent="0.2">
      <c r="A69" s="2">
        <v>67</v>
      </c>
      <c r="B69" s="130"/>
      <c r="C69" s="130"/>
      <c r="D69" s="9" t="str">
        <f>IF(ISBLANK(B69),"",VLOOKUP(B69,'KIZ KATILIM'!#REF!,2,FALSE))</f>
        <v/>
      </c>
      <c r="E69" s="9" t="str">
        <f>IF(ISBLANK(C69),"",VLOOKUP(C69,'KIZ KATILIM'!#REF!,2,FALSE))</f>
        <v/>
      </c>
      <c r="F69" s="10" t="str">
        <f>IFERROR(VLOOKUP(D69,'KIZ KATILIM'!#REF!,3,0),"")</f>
        <v/>
      </c>
      <c r="G69" s="10" t="str">
        <f>IFERROR(VLOOKUP(E69,'KIZ KATILIM'!#REF!,3,0),"")</f>
        <v/>
      </c>
      <c r="H69" s="11" t="str">
        <f t="shared" si="3"/>
        <v/>
      </c>
    </row>
    <row r="70" spans="1:8" x14ac:dyDescent="0.2">
      <c r="A70" s="2">
        <v>68</v>
      </c>
      <c r="B70" s="130"/>
      <c r="C70" s="130"/>
      <c r="D70" s="9" t="str">
        <f>IF(ISBLANK(B70),"",VLOOKUP(B70,'KIZ KATILIM'!#REF!,2,FALSE))</f>
        <v/>
      </c>
      <c r="E70" s="9" t="str">
        <f>IF(ISBLANK(C70),"",VLOOKUP(C70,'KIZ KATILIM'!#REF!,2,FALSE))</f>
        <v/>
      </c>
      <c r="F70" s="10" t="str">
        <f>IFERROR(VLOOKUP(D70,'KIZ KATILIM'!#REF!,3,0),"")</f>
        <v/>
      </c>
      <c r="G70" s="10" t="str">
        <f>IFERROR(VLOOKUP(E70,'KIZ KATILIM'!#REF!,3,0),"")</f>
        <v/>
      </c>
      <c r="H70" s="11" t="str">
        <f t="shared" si="3"/>
        <v/>
      </c>
    </row>
    <row r="71" spans="1:8" x14ac:dyDescent="0.2">
      <c r="A71" s="2">
        <v>69</v>
      </c>
      <c r="B71" s="130"/>
      <c r="C71" s="130"/>
      <c r="D71" s="9" t="str">
        <f>IF(ISBLANK(B71),"",VLOOKUP(B71,'KIZ KATILIM'!#REF!,2,FALSE))</f>
        <v/>
      </c>
      <c r="E71" s="9" t="str">
        <f>IF(ISBLANK(C71),"",VLOOKUP(C71,'KIZ KATILIM'!#REF!,2,FALSE))</f>
        <v/>
      </c>
      <c r="F71" s="10" t="str">
        <f>IFERROR(VLOOKUP(D71,'KIZ KATILIM'!#REF!,3,0),"")</f>
        <v/>
      </c>
      <c r="G71" s="10" t="str">
        <f>IFERROR(VLOOKUP(E71,'KIZ KATILIM'!#REF!,3,0),"")</f>
        <v/>
      </c>
      <c r="H71" s="11" t="str">
        <f t="shared" si="3"/>
        <v/>
      </c>
    </row>
    <row r="72" spans="1:8" x14ac:dyDescent="0.2">
      <c r="A72" s="2">
        <v>70</v>
      </c>
      <c r="B72" s="130"/>
      <c r="C72" s="130"/>
      <c r="D72" s="9" t="str">
        <f>IF(ISBLANK(B72),"",VLOOKUP(B72,'KIZ KATILIM'!#REF!,2,FALSE))</f>
        <v/>
      </c>
      <c r="E72" s="9" t="str">
        <f>IF(ISBLANK(C72),"",VLOOKUP(C72,'KIZ KATILIM'!#REF!,2,FALSE))</f>
        <v/>
      </c>
      <c r="F72" s="10" t="str">
        <f>IFERROR(VLOOKUP(D72,'KIZ KATILIM'!#REF!,3,0),"")</f>
        <v/>
      </c>
      <c r="G72" s="10" t="str">
        <f>IFERROR(VLOOKUP(E72,'KIZ KATILIM'!#REF!,3,0),"")</f>
        <v/>
      </c>
      <c r="H72" s="11" t="str">
        <f t="shared" si="3"/>
        <v/>
      </c>
    </row>
    <row r="73" spans="1:8" x14ac:dyDescent="0.2">
      <c r="A73" s="2">
        <v>71</v>
      </c>
      <c r="B73" s="130"/>
      <c r="C73" s="130"/>
      <c r="D73" s="9" t="str">
        <f>IF(ISBLANK(B73),"",VLOOKUP(B73,'KIZ KATILIM'!#REF!,2,FALSE))</f>
        <v/>
      </c>
      <c r="E73" s="9" t="str">
        <f>IF(ISBLANK(C73),"",VLOOKUP(C73,'KIZ KATILIM'!#REF!,2,FALSE))</f>
        <v/>
      </c>
      <c r="F73" s="10" t="str">
        <f>IFERROR(VLOOKUP(D73,'KIZ KATILIM'!#REF!,3,0),"")</f>
        <v/>
      </c>
      <c r="G73" s="10" t="str">
        <f>IFERROR(VLOOKUP(E73,'KIZ KATILIM'!#REF!,3,0),"")</f>
        <v/>
      </c>
      <c r="H73" s="11" t="str">
        <f t="shared" si="3"/>
        <v/>
      </c>
    </row>
    <row r="74" spans="1:8" x14ac:dyDescent="0.2">
      <c r="A74" s="2">
        <v>72</v>
      </c>
      <c r="B74" s="130"/>
      <c r="C74" s="130"/>
      <c r="D74" s="9" t="str">
        <f>IF(ISBLANK(B74),"",VLOOKUP(B74,'KIZ KATILIM'!#REF!,2,FALSE))</f>
        <v/>
      </c>
      <c r="E74" s="9" t="str">
        <f>IF(ISBLANK(C74),"",VLOOKUP(C74,'KIZ KATILIM'!#REF!,2,FALSE))</f>
        <v/>
      </c>
      <c r="F74" s="10" t="str">
        <f>IFERROR(VLOOKUP(D74,'KIZ KATILIM'!#REF!,3,0),"")</f>
        <v/>
      </c>
      <c r="G74" s="10" t="str">
        <f>IFERROR(VLOOKUP(E74,'KIZ KATILIM'!#REF!,3,0),"")</f>
        <v/>
      </c>
      <c r="H74" s="11" t="str">
        <f t="shared" si="3"/>
        <v/>
      </c>
    </row>
    <row r="75" spans="1:8" x14ac:dyDescent="0.2">
      <c r="A75" s="2">
        <v>73</v>
      </c>
      <c r="B75" s="130"/>
      <c r="C75" s="130"/>
      <c r="D75" s="9" t="str">
        <f>IF(ISBLANK(B75),"",VLOOKUP(B75,'KIZ KATILIM'!#REF!,2,FALSE))</f>
        <v/>
      </c>
      <c r="E75" s="9" t="str">
        <f>IF(ISBLANK(C75),"",VLOOKUP(C75,'KIZ KATILIM'!#REF!,2,FALSE))</f>
        <v/>
      </c>
      <c r="F75" s="10" t="str">
        <f>IFERROR(VLOOKUP(D75,'KIZ KATILIM'!#REF!,3,0),"")</f>
        <v/>
      </c>
      <c r="G75" s="10" t="str">
        <f>IFERROR(VLOOKUP(E75,'KIZ KATILIM'!#REF!,3,0),"")</f>
        <v/>
      </c>
      <c r="H75" s="11" t="str">
        <f t="shared" si="3"/>
        <v/>
      </c>
    </row>
    <row r="76" spans="1:8" x14ac:dyDescent="0.2">
      <c r="A76" s="2">
        <v>74</v>
      </c>
      <c r="B76" s="130"/>
      <c r="C76" s="130"/>
      <c r="D76" s="9" t="str">
        <f>IF(ISBLANK(B76),"",VLOOKUP(B76,'KIZ KATILIM'!#REF!,2,FALSE))</f>
        <v/>
      </c>
      <c r="E76" s="9" t="str">
        <f>IF(ISBLANK(C76),"",VLOOKUP(C76,'KIZ KATILIM'!#REF!,2,FALSE))</f>
        <v/>
      </c>
      <c r="F76" s="10" t="str">
        <f>IFERROR(VLOOKUP(D76,'KIZ KATILIM'!#REF!,3,0),"")</f>
        <v/>
      </c>
      <c r="G76" s="10" t="str">
        <f>IFERROR(VLOOKUP(E76,'KIZ KATILIM'!#REF!,3,0),"")</f>
        <v/>
      </c>
      <c r="H76" s="11" t="str">
        <f t="shared" si="3"/>
        <v/>
      </c>
    </row>
    <row r="77" spans="1:8" x14ac:dyDescent="0.2">
      <c r="A77" s="2">
        <v>75</v>
      </c>
      <c r="B77" s="130"/>
      <c r="C77" s="130"/>
      <c r="D77" s="9" t="str">
        <f>IF(ISBLANK(B77),"",VLOOKUP(B77,'KIZ KATILIM'!#REF!,2,FALSE))</f>
        <v/>
      </c>
      <c r="E77" s="9" t="str">
        <f>IF(ISBLANK(C77),"",VLOOKUP(C77,'KIZ KATILIM'!#REF!,2,FALSE))</f>
        <v/>
      </c>
      <c r="F77" s="10" t="str">
        <f>IFERROR(VLOOKUP(D77,'KIZ KATILIM'!#REF!,3,0),"")</f>
        <v/>
      </c>
      <c r="G77" s="10" t="str">
        <f>IFERROR(VLOOKUP(E77,'KIZ KATILIM'!#REF!,3,0),"")</f>
        <v/>
      </c>
      <c r="H77" s="11" t="str">
        <f t="shared" si="3"/>
        <v/>
      </c>
    </row>
    <row r="78" spans="1:8" x14ac:dyDescent="0.2">
      <c r="A78" s="2">
        <v>76</v>
      </c>
      <c r="B78" s="130"/>
      <c r="C78" s="130"/>
      <c r="D78" s="9" t="str">
        <f>IF(ISBLANK(B78),"",VLOOKUP(B78,'KIZ KATILIM'!#REF!,2,FALSE))</f>
        <v/>
      </c>
      <c r="E78" s="9" t="str">
        <f>IF(ISBLANK(C78),"",VLOOKUP(C78,'KIZ KATILIM'!#REF!,2,FALSE))</f>
        <v/>
      </c>
      <c r="F78" s="10" t="str">
        <f>IFERROR(VLOOKUP(D78,'KIZ KATILIM'!#REF!,3,0),"")</f>
        <v/>
      </c>
      <c r="G78" s="10" t="str">
        <f>IFERROR(VLOOKUP(E78,'KIZ KATILIM'!#REF!,3,0),"")</f>
        <v/>
      </c>
      <c r="H78" s="11" t="str">
        <f t="shared" si="3"/>
        <v/>
      </c>
    </row>
    <row r="79" spans="1:8" x14ac:dyDescent="0.2">
      <c r="A79" s="2">
        <v>77</v>
      </c>
      <c r="B79" s="130"/>
      <c r="C79" s="130"/>
      <c r="D79" s="9" t="str">
        <f>IF(ISBLANK(B79),"",VLOOKUP(B79,'KIZ KATILIM'!#REF!,2,FALSE))</f>
        <v/>
      </c>
      <c r="E79" s="9" t="str">
        <f>IF(ISBLANK(C79),"",VLOOKUP(C79,'KIZ KATILIM'!#REF!,2,FALSE))</f>
        <v/>
      </c>
      <c r="F79" s="10" t="str">
        <f>IFERROR(VLOOKUP(D79,'KIZ KATILIM'!#REF!,3,0),"")</f>
        <v/>
      </c>
      <c r="G79" s="10" t="str">
        <f>IFERROR(VLOOKUP(E79,'KIZ KATILIM'!#REF!,3,0),"")</f>
        <v/>
      </c>
      <c r="H79" s="11" t="str">
        <f t="shared" si="3"/>
        <v/>
      </c>
    </row>
    <row r="80" spans="1:8" x14ac:dyDescent="0.2">
      <c r="A80" s="2">
        <v>78</v>
      </c>
      <c r="B80" s="130"/>
      <c r="C80" s="130"/>
      <c r="D80" s="9" t="str">
        <f>IF(ISBLANK(B80),"",VLOOKUP(B80,'KIZ KATILIM'!#REF!,2,FALSE))</f>
        <v/>
      </c>
      <c r="E80" s="9" t="str">
        <f>IF(ISBLANK(C80),"",VLOOKUP(C80,'KIZ KATILIM'!#REF!,2,FALSE))</f>
        <v/>
      </c>
      <c r="F80" s="10" t="str">
        <f>IFERROR(VLOOKUP(D80,'KIZ KATILIM'!#REF!,3,0),"")</f>
        <v/>
      </c>
      <c r="G80" s="10" t="str">
        <f>IFERROR(VLOOKUP(E80,'KIZ KATILIM'!#REF!,3,0),"")</f>
        <v/>
      </c>
      <c r="H80" s="11" t="str">
        <f t="shared" si="3"/>
        <v/>
      </c>
    </row>
    <row r="81" spans="1:8" x14ac:dyDescent="0.2">
      <c r="A81" s="2">
        <v>79</v>
      </c>
      <c r="B81" s="130"/>
      <c r="C81" s="130"/>
      <c r="D81" s="9" t="str">
        <f>IF(ISBLANK(B81),"",VLOOKUP(B81,'KIZ KATILIM'!#REF!,2,FALSE))</f>
        <v/>
      </c>
      <c r="E81" s="9" t="str">
        <f>IF(ISBLANK(C81),"",VLOOKUP(C81,'KIZ KATILIM'!#REF!,2,FALSE))</f>
        <v/>
      </c>
      <c r="F81" s="10" t="str">
        <f>IFERROR(VLOOKUP(D81,'KIZ KATILIM'!#REF!,3,0),"")</f>
        <v/>
      </c>
      <c r="G81" s="10" t="str">
        <f>IFERROR(VLOOKUP(E81,'KIZ KATILIM'!#REF!,3,0),"")</f>
        <v/>
      </c>
      <c r="H81" s="11" t="str">
        <f t="shared" si="3"/>
        <v/>
      </c>
    </row>
    <row r="82" spans="1:8" x14ac:dyDescent="0.2">
      <c r="A82" s="2">
        <v>80</v>
      </c>
      <c r="B82" s="130"/>
      <c r="C82" s="130"/>
      <c r="D82" s="9" t="str">
        <f>IF(ISBLANK(B82),"",VLOOKUP(B82,'KIZ KATILIM'!#REF!,2,FALSE))</f>
        <v/>
      </c>
      <c r="E82" s="9" t="str">
        <f>IF(ISBLANK(C82),"",VLOOKUP(C82,'KIZ KATILIM'!#REF!,2,FALSE))</f>
        <v/>
      </c>
      <c r="F82" s="10" t="str">
        <f>IFERROR(VLOOKUP(D82,'KIZ KATILIM'!#REF!,3,0),"")</f>
        <v/>
      </c>
      <c r="G82" s="10" t="str">
        <f>IFERROR(VLOOKUP(E82,'KIZ KATILIM'!#REF!,3,0),"")</f>
        <v/>
      </c>
      <c r="H82" s="11" t="str">
        <f t="shared" si="3"/>
        <v/>
      </c>
    </row>
    <row r="83" spans="1:8" x14ac:dyDescent="0.2">
      <c r="A83" s="2">
        <v>81</v>
      </c>
      <c r="B83" s="130"/>
      <c r="C83" s="130"/>
      <c r="D83" s="9" t="str">
        <f>IF(ISBLANK(B83),"",VLOOKUP(B83,'KIZ KATILIM'!#REF!,2,FALSE))</f>
        <v/>
      </c>
      <c r="E83" s="9" t="str">
        <f>IF(ISBLANK(C83),"",VLOOKUP(C83,'KIZ KATILIM'!#REF!,2,FALSE))</f>
        <v/>
      </c>
      <c r="F83" s="10" t="str">
        <f>IFERROR(VLOOKUP(D83,'KIZ KATILIM'!#REF!,3,0),"")</f>
        <v/>
      </c>
      <c r="G83" s="10" t="str">
        <f>IFERROR(VLOOKUP(E83,'KIZ KATILIM'!#REF!,3,0),"")</f>
        <v/>
      </c>
      <c r="H83" s="11" t="str">
        <f t="shared" si="3"/>
        <v/>
      </c>
    </row>
    <row r="84" spans="1:8" x14ac:dyDescent="0.2">
      <c r="A84" s="2">
        <v>82</v>
      </c>
      <c r="B84" s="130"/>
      <c r="C84" s="130"/>
      <c r="D84" s="9" t="str">
        <f>IF(ISBLANK(B84),"",VLOOKUP(B84,'KIZ KATILIM'!#REF!,2,FALSE))</f>
        <v/>
      </c>
      <c r="E84" s="9" t="str">
        <f>IF(ISBLANK(C84),"",VLOOKUP(C84,'KIZ KATILIM'!#REF!,2,FALSE))</f>
        <v/>
      </c>
      <c r="F84" s="10" t="str">
        <f>IFERROR(VLOOKUP(D84,'KIZ KATILIM'!#REF!,3,0),"")</f>
        <v/>
      </c>
      <c r="G84" s="10" t="str">
        <f>IFERROR(VLOOKUP(E84,'KIZ KATILIM'!#REF!,3,0),"")</f>
        <v/>
      </c>
      <c r="H84" s="11" t="str">
        <f t="shared" si="3"/>
        <v/>
      </c>
    </row>
    <row r="85" spans="1:8" x14ac:dyDescent="0.2">
      <c r="A85" s="2">
        <v>83</v>
      </c>
      <c r="B85" s="130"/>
      <c r="C85" s="130"/>
      <c r="D85" s="9" t="str">
        <f>IF(ISBLANK(B85),"",VLOOKUP(B85,'KIZ KATILIM'!#REF!,2,FALSE))</f>
        <v/>
      </c>
      <c r="E85" s="9" t="str">
        <f>IF(ISBLANK(C85),"",VLOOKUP(C85,'KIZ KATILIM'!#REF!,2,FALSE))</f>
        <v/>
      </c>
      <c r="F85" s="10" t="str">
        <f>IFERROR(VLOOKUP(D85,'KIZ KATILIM'!#REF!,3,0),"")</f>
        <v/>
      </c>
      <c r="G85" s="10" t="str">
        <f>IFERROR(VLOOKUP(E85,'KIZ KATILIM'!#REF!,3,0),"")</f>
        <v/>
      </c>
      <c r="H85" s="11" t="str">
        <f t="shared" si="3"/>
        <v/>
      </c>
    </row>
    <row r="86" spans="1:8" x14ac:dyDescent="0.2">
      <c r="A86" s="2">
        <v>84</v>
      </c>
      <c r="B86" s="130"/>
      <c r="C86" s="130"/>
      <c r="D86" s="9" t="str">
        <f>IF(ISBLANK(B86),"",VLOOKUP(B86,'KIZ KATILIM'!#REF!,2,FALSE))</f>
        <v/>
      </c>
      <c r="E86" s="9" t="str">
        <f>IF(ISBLANK(C86),"",VLOOKUP(C86,'KIZ KATILIM'!#REF!,2,FALSE))</f>
        <v/>
      </c>
      <c r="F86" s="10" t="str">
        <f>IFERROR(VLOOKUP(D86,'KIZ KATILIM'!#REF!,3,0),"")</f>
        <v/>
      </c>
      <c r="G86" s="10" t="str">
        <f>IFERROR(VLOOKUP(E86,'KIZ KATILIM'!#REF!,3,0),"")</f>
        <v/>
      </c>
      <c r="H86" s="11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63" priority="1"/>
  </conditionalFormatting>
  <conditionalFormatting sqref="D1:E1048576">
    <cfRule type="duplicateValues" dxfId="62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5" tint="-0.249977111117893"/>
  </sheetPr>
  <dimension ref="B1:N192"/>
  <sheetViews>
    <sheetView tabSelected="1" topLeftCell="A175" zoomScale="95" zoomScaleNormal="95" zoomScaleSheetLayoutView="100" workbookViewId="0">
      <selection activeCell="C197" sqref="C197"/>
    </sheetView>
  </sheetViews>
  <sheetFormatPr defaultColWidth="9.140625" defaultRowHeight="12.75" customHeight="1" x14ac:dyDescent="0.2"/>
  <cols>
    <col min="1" max="1" width="2.7109375" style="167" customWidth="1"/>
    <col min="2" max="2" width="19.7109375" style="168" customWidth="1"/>
    <col min="3" max="3" width="29.7109375" style="170" bestFit="1" customWidth="1"/>
    <col min="4" max="4" width="5" style="169" bestFit="1" customWidth="1"/>
    <col min="5" max="5" width="10.42578125" style="168" bestFit="1" customWidth="1"/>
    <col min="6" max="6" width="7.140625" style="171" bestFit="1" customWidth="1"/>
    <col min="7" max="7" width="9.5703125" style="172" bestFit="1" customWidth="1"/>
    <col min="8" max="8" width="7.7109375" style="173" bestFit="1" customWidth="1"/>
    <col min="9" max="9" width="7.28515625" style="174" bestFit="1" customWidth="1"/>
    <col min="10" max="10" width="3.42578125" style="209" customWidth="1"/>
    <col min="11" max="11" width="7" style="36" bestFit="1" customWidth="1"/>
    <col min="12" max="12" width="20.140625" style="167" bestFit="1" customWidth="1"/>
    <col min="13" max="16384" width="9.140625" style="167"/>
  </cols>
  <sheetData>
    <row r="1" spans="2:11" s="158" customFormat="1" ht="12.75" customHeight="1" x14ac:dyDescent="0.2">
      <c r="B1" s="154" t="s">
        <v>380</v>
      </c>
      <c r="C1" s="154"/>
      <c r="D1" s="154"/>
      <c r="E1" s="154"/>
      <c r="F1" s="155"/>
      <c r="G1" s="156"/>
      <c r="H1" s="157"/>
      <c r="I1" s="156"/>
      <c r="J1" s="207"/>
      <c r="K1" s="35"/>
    </row>
    <row r="2" spans="2:11" s="158" customFormat="1" ht="12.75" customHeight="1" x14ac:dyDescent="0.2">
      <c r="B2" s="154" t="s">
        <v>3</v>
      </c>
      <c r="C2" s="160" t="s">
        <v>50</v>
      </c>
      <c r="D2" s="159" t="s">
        <v>1</v>
      </c>
      <c r="E2" s="161" t="s">
        <v>1</v>
      </c>
      <c r="F2" s="155" t="s">
        <v>263</v>
      </c>
      <c r="G2" s="156" t="s">
        <v>264</v>
      </c>
      <c r="H2" s="157" t="s">
        <v>260</v>
      </c>
      <c r="I2" s="156" t="s">
        <v>261</v>
      </c>
      <c r="J2" s="208"/>
      <c r="K2" s="44"/>
    </row>
    <row r="3" spans="2:11" s="166" customFormat="1" ht="12.75" customHeight="1" x14ac:dyDescent="0.2">
      <c r="B3" s="168" t="s">
        <v>885</v>
      </c>
      <c r="C3" s="170" t="s">
        <v>886</v>
      </c>
      <c r="D3" s="169" t="s">
        <v>94</v>
      </c>
      <c r="E3" s="168" t="s">
        <v>41</v>
      </c>
      <c r="F3" s="175">
        <v>14</v>
      </c>
      <c r="G3" s="176">
        <v>5</v>
      </c>
      <c r="H3" s="164" t="s">
        <v>214</v>
      </c>
      <c r="I3" s="165" t="s">
        <v>282</v>
      </c>
      <c r="J3" s="208"/>
      <c r="K3" s="35"/>
    </row>
    <row r="4" spans="2:11" s="158" customFormat="1" ht="12.75" customHeight="1" x14ac:dyDescent="0.2">
      <c r="B4" s="168" t="s">
        <v>887</v>
      </c>
      <c r="C4" s="170" t="s">
        <v>886</v>
      </c>
      <c r="D4" s="169" t="s">
        <v>94</v>
      </c>
      <c r="E4" s="168" t="s">
        <v>41</v>
      </c>
      <c r="F4" s="175">
        <v>14</v>
      </c>
      <c r="G4" s="176">
        <v>5</v>
      </c>
      <c r="H4" s="164" t="s">
        <v>214</v>
      </c>
      <c r="I4" s="165" t="s">
        <v>282</v>
      </c>
      <c r="J4" s="208"/>
      <c r="K4" s="35"/>
    </row>
    <row r="5" spans="2:11" ht="12.75" customHeight="1" x14ac:dyDescent="0.2">
      <c r="B5" s="168" t="s">
        <v>888</v>
      </c>
      <c r="C5" s="170" t="s">
        <v>886</v>
      </c>
      <c r="D5" s="169" t="s">
        <v>94</v>
      </c>
      <c r="E5" s="168" t="s">
        <v>41</v>
      </c>
      <c r="F5" s="175">
        <v>14</v>
      </c>
      <c r="G5" s="176">
        <v>5</v>
      </c>
      <c r="H5" s="164" t="s">
        <v>214</v>
      </c>
      <c r="I5" s="165" t="s">
        <v>282</v>
      </c>
      <c r="J5" s="208"/>
    </row>
    <row r="6" spans="2:11" ht="12.75" customHeight="1" x14ac:dyDescent="0.2">
      <c r="B6" s="168" t="s">
        <v>889</v>
      </c>
      <c r="C6" s="170" t="s">
        <v>890</v>
      </c>
      <c r="D6" s="169" t="s">
        <v>94</v>
      </c>
      <c r="E6" s="168" t="s">
        <v>41</v>
      </c>
      <c r="F6" s="175" t="s">
        <v>221</v>
      </c>
      <c r="G6" s="176" t="s">
        <v>221</v>
      </c>
      <c r="H6" s="164" t="s">
        <v>214</v>
      </c>
      <c r="I6" s="165" t="s">
        <v>282</v>
      </c>
      <c r="J6" s="208"/>
    </row>
    <row r="7" spans="2:11" ht="12.75" customHeight="1" x14ac:dyDescent="0.2">
      <c r="B7" s="168" t="s">
        <v>891</v>
      </c>
      <c r="C7" s="170" t="s">
        <v>890</v>
      </c>
      <c r="D7" s="169" t="s">
        <v>94</v>
      </c>
      <c r="E7" s="168" t="s">
        <v>41</v>
      </c>
      <c r="F7" s="175" t="s">
        <v>221</v>
      </c>
      <c r="G7" s="176" t="s">
        <v>221</v>
      </c>
      <c r="H7" s="164" t="s">
        <v>214</v>
      </c>
      <c r="I7" s="165" t="s">
        <v>282</v>
      </c>
      <c r="J7" s="208"/>
    </row>
    <row r="8" spans="2:11" ht="12.75" customHeight="1" x14ac:dyDescent="0.2">
      <c r="B8" s="168" t="s">
        <v>892</v>
      </c>
      <c r="C8" s="170" t="s">
        <v>890</v>
      </c>
      <c r="D8" s="169" t="s">
        <v>94</v>
      </c>
      <c r="E8" s="168" t="s">
        <v>41</v>
      </c>
      <c r="F8" s="175" t="s">
        <v>221</v>
      </c>
      <c r="G8" s="176" t="s">
        <v>221</v>
      </c>
      <c r="H8" s="164" t="s">
        <v>214</v>
      </c>
      <c r="I8" s="165" t="s">
        <v>282</v>
      </c>
      <c r="J8" s="208"/>
    </row>
    <row r="9" spans="2:11" ht="12.75" customHeight="1" x14ac:dyDescent="0.2">
      <c r="B9" s="162" t="s">
        <v>514</v>
      </c>
      <c r="C9" s="163" t="s">
        <v>372</v>
      </c>
      <c r="D9" s="162" t="s">
        <v>210</v>
      </c>
      <c r="E9" s="162" t="s">
        <v>0</v>
      </c>
      <c r="F9" s="175" t="s">
        <v>221</v>
      </c>
      <c r="G9" s="176">
        <v>9</v>
      </c>
      <c r="H9" s="164" t="s">
        <v>214</v>
      </c>
      <c r="I9" s="165" t="s">
        <v>277</v>
      </c>
      <c r="J9" s="208"/>
    </row>
    <row r="10" spans="2:11" ht="12.75" customHeight="1" x14ac:dyDescent="0.2">
      <c r="B10" s="162" t="s">
        <v>515</v>
      </c>
      <c r="C10" s="163" t="s">
        <v>372</v>
      </c>
      <c r="D10" s="162" t="s">
        <v>210</v>
      </c>
      <c r="E10" s="162" t="s">
        <v>0</v>
      </c>
      <c r="F10" s="175" t="s">
        <v>221</v>
      </c>
      <c r="G10" s="176">
        <v>9</v>
      </c>
      <c r="H10" s="164" t="s">
        <v>214</v>
      </c>
      <c r="I10" s="165" t="s">
        <v>277</v>
      </c>
      <c r="J10" s="208"/>
    </row>
    <row r="11" spans="2:11" ht="12.75" customHeight="1" x14ac:dyDescent="0.2">
      <c r="B11" s="162" t="s">
        <v>516</v>
      </c>
      <c r="C11" s="163" t="s">
        <v>372</v>
      </c>
      <c r="D11" s="162" t="s">
        <v>210</v>
      </c>
      <c r="E11" s="162" t="s">
        <v>0</v>
      </c>
      <c r="F11" s="175" t="s">
        <v>221</v>
      </c>
      <c r="G11" s="176">
        <v>9</v>
      </c>
      <c r="H11" s="164" t="s">
        <v>214</v>
      </c>
      <c r="I11" s="165" t="s">
        <v>277</v>
      </c>
      <c r="J11" s="208"/>
    </row>
    <row r="12" spans="2:11" ht="12.75" customHeight="1" x14ac:dyDescent="0.2">
      <c r="B12" s="162" t="s">
        <v>517</v>
      </c>
      <c r="C12" s="163" t="s">
        <v>372</v>
      </c>
      <c r="D12" s="162" t="s">
        <v>210</v>
      </c>
      <c r="E12" s="162" t="s">
        <v>0</v>
      </c>
      <c r="F12" s="175" t="s">
        <v>221</v>
      </c>
      <c r="G12" s="176">
        <v>9</v>
      </c>
      <c r="H12" s="164" t="s">
        <v>214</v>
      </c>
      <c r="I12" s="165" t="s">
        <v>277</v>
      </c>
      <c r="J12" s="208"/>
    </row>
    <row r="13" spans="2:11" ht="12.75" customHeight="1" x14ac:dyDescent="0.2">
      <c r="B13" s="162" t="s">
        <v>382</v>
      </c>
      <c r="C13" s="163" t="s">
        <v>437</v>
      </c>
      <c r="D13" s="162" t="s">
        <v>95</v>
      </c>
      <c r="E13" s="162" t="s">
        <v>11</v>
      </c>
      <c r="F13" s="175" t="s">
        <v>221</v>
      </c>
      <c r="G13" s="176">
        <v>3</v>
      </c>
      <c r="H13" s="164" t="s">
        <v>214</v>
      </c>
      <c r="I13" s="165" t="s">
        <v>277</v>
      </c>
      <c r="J13" s="208"/>
    </row>
    <row r="14" spans="2:11" ht="12.75" customHeight="1" x14ac:dyDescent="0.2">
      <c r="B14" s="162" t="s">
        <v>383</v>
      </c>
      <c r="C14" s="163" t="s">
        <v>437</v>
      </c>
      <c r="D14" s="162" t="s">
        <v>95</v>
      </c>
      <c r="E14" s="162" t="s">
        <v>11</v>
      </c>
      <c r="F14" s="175" t="s">
        <v>221</v>
      </c>
      <c r="G14" s="176">
        <v>3</v>
      </c>
      <c r="H14" s="164" t="s">
        <v>214</v>
      </c>
      <c r="I14" s="165" t="s">
        <v>277</v>
      </c>
      <c r="J14" s="208"/>
    </row>
    <row r="15" spans="2:11" ht="12.75" customHeight="1" x14ac:dyDescent="0.2">
      <c r="B15" s="162" t="s">
        <v>384</v>
      </c>
      <c r="C15" s="163" t="s">
        <v>437</v>
      </c>
      <c r="D15" s="162" t="s">
        <v>95</v>
      </c>
      <c r="E15" s="162" t="s">
        <v>11</v>
      </c>
      <c r="F15" s="175" t="s">
        <v>221</v>
      </c>
      <c r="G15" s="176">
        <v>3</v>
      </c>
      <c r="H15" s="164" t="s">
        <v>214</v>
      </c>
      <c r="I15" s="165" t="s">
        <v>277</v>
      </c>
      <c r="J15" s="208"/>
    </row>
    <row r="16" spans="2:11" ht="12.75" customHeight="1" x14ac:dyDescent="0.2">
      <c r="B16" s="162" t="s">
        <v>485</v>
      </c>
      <c r="C16" s="163" t="s">
        <v>732</v>
      </c>
      <c r="D16" s="162" t="s">
        <v>96</v>
      </c>
      <c r="E16" s="162" t="s">
        <v>35</v>
      </c>
      <c r="F16" s="175" t="s">
        <v>221</v>
      </c>
      <c r="G16" s="176" t="s">
        <v>221</v>
      </c>
      <c r="H16" s="164" t="s">
        <v>214</v>
      </c>
      <c r="I16" s="165" t="s">
        <v>278</v>
      </c>
      <c r="J16" s="208"/>
    </row>
    <row r="17" spans="2:11" ht="12.75" customHeight="1" x14ac:dyDescent="0.2">
      <c r="B17" s="162" t="s">
        <v>486</v>
      </c>
      <c r="C17" s="163" t="s">
        <v>732</v>
      </c>
      <c r="D17" s="162" t="s">
        <v>96</v>
      </c>
      <c r="E17" s="162" t="s">
        <v>35</v>
      </c>
      <c r="F17" s="175" t="s">
        <v>221</v>
      </c>
      <c r="G17" s="176" t="s">
        <v>221</v>
      </c>
      <c r="H17" s="164" t="s">
        <v>214</v>
      </c>
      <c r="I17" s="165" t="s">
        <v>278</v>
      </c>
      <c r="J17" s="208"/>
      <c r="K17" s="167"/>
    </row>
    <row r="18" spans="2:11" ht="12.75" customHeight="1" x14ac:dyDescent="0.2">
      <c r="B18" s="162" t="s">
        <v>487</v>
      </c>
      <c r="C18" s="163" t="s">
        <v>732</v>
      </c>
      <c r="D18" s="162" t="s">
        <v>96</v>
      </c>
      <c r="E18" s="162" t="s">
        <v>35</v>
      </c>
      <c r="F18" s="175" t="s">
        <v>221</v>
      </c>
      <c r="G18" s="176" t="s">
        <v>221</v>
      </c>
      <c r="H18" s="164" t="s">
        <v>214</v>
      </c>
      <c r="I18" s="165" t="s">
        <v>278</v>
      </c>
      <c r="J18" s="208"/>
      <c r="K18" s="167"/>
    </row>
    <row r="19" spans="2:11" ht="12.75" customHeight="1" x14ac:dyDescent="0.2">
      <c r="B19" s="162" t="s">
        <v>488</v>
      </c>
      <c r="C19" s="163" t="s">
        <v>732</v>
      </c>
      <c r="D19" s="162" t="s">
        <v>96</v>
      </c>
      <c r="E19" s="162" t="s">
        <v>35</v>
      </c>
      <c r="F19" s="175" t="s">
        <v>221</v>
      </c>
      <c r="G19" s="176" t="s">
        <v>221</v>
      </c>
      <c r="H19" s="164" t="s">
        <v>214</v>
      </c>
      <c r="I19" s="165" t="s">
        <v>278</v>
      </c>
      <c r="J19" s="208"/>
      <c r="K19" s="167"/>
    </row>
    <row r="20" spans="2:11" ht="12.75" customHeight="1" x14ac:dyDescent="0.2">
      <c r="B20" s="162" t="s">
        <v>503</v>
      </c>
      <c r="C20" s="163" t="s">
        <v>733</v>
      </c>
      <c r="D20" s="162" t="s">
        <v>125</v>
      </c>
      <c r="E20" s="162" t="s">
        <v>51</v>
      </c>
      <c r="F20" s="175" t="s">
        <v>221</v>
      </c>
      <c r="G20" s="176" t="s">
        <v>221</v>
      </c>
      <c r="H20" s="164" t="s">
        <v>214</v>
      </c>
      <c r="I20" s="165" t="s">
        <v>276</v>
      </c>
      <c r="J20" s="208"/>
      <c r="K20" s="167"/>
    </row>
    <row r="21" spans="2:11" ht="12.75" customHeight="1" x14ac:dyDescent="0.2">
      <c r="B21" s="162" t="s">
        <v>504</v>
      </c>
      <c r="C21" s="163" t="s">
        <v>733</v>
      </c>
      <c r="D21" s="162" t="s">
        <v>125</v>
      </c>
      <c r="E21" s="162" t="s">
        <v>51</v>
      </c>
      <c r="F21" s="175" t="s">
        <v>221</v>
      </c>
      <c r="G21" s="176" t="s">
        <v>221</v>
      </c>
      <c r="H21" s="164" t="s">
        <v>214</v>
      </c>
      <c r="I21" s="165" t="s">
        <v>276</v>
      </c>
      <c r="J21" s="208"/>
      <c r="K21" s="167"/>
    </row>
    <row r="22" spans="2:11" ht="12.75" customHeight="1" x14ac:dyDescent="0.2">
      <c r="B22" s="162" t="s">
        <v>505</v>
      </c>
      <c r="C22" s="163" t="s">
        <v>733</v>
      </c>
      <c r="D22" s="162" t="s">
        <v>125</v>
      </c>
      <c r="E22" s="162" t="s">
        <v>51</v>
      </c>
      <c r="F22" s="175" t="s">
        <v>221</v>
      </c>
      <c r="G22" s="176" t="s">
        <v>221</v>
      </c>
      <c r="H22" s="164" t="s">
        <v>214</v>
      </c>
      <c r="I22" s="165" t="s">
        <v>276</v>
      </c>
      <c r="J22" s="208"/>
      <c r="K22" s="167"/>
    </row>
    <row r="23" spans="2:11" ht="12.75" customHeight="1" x14ac:dyDescent="0.2">
      <c r="B23" s="162" t="s">
        <v>506</v>
      </c>
      <c r="C23" s="163" t="s">
        <v>733</v>
      </c>
      <c r="D23" s="162" t="s">
        <v>125</v>
      </c>
      <c r="E23" s="162" t="s">
        <v>51</v>
      </c>
      <c r="F23" s="175" t="s">
        <v>221</v>
      </c>
      <c r="G23" s="176" t="s">
        <v>221</v>
      </c>
      <c r="H23" s="164" t="s">
        <v>214</v>
      </c>
      <c r="I23" s="165" t="s">
        <v>276</v>
      </c>
      <c r="J23" s="208"/>
      <c r="K23" s="167"/>
    </row>
    <row r="24" spans="2:11" ht="12.75" customHeight="1" x14ac:dyDescent="0.2">
      <c r="B24" s="162" t="s">
        <v>963</v>
      </c>
      <c r="C24" s="163" t="s">
        <v>962</v>
      </c>
      <c r="D24" s="162" t="s">
        <v>961</v>
      </c>
      <c r="E24" s="162" t="s">
        <v>297</v>
      </c>
      <c r="F24" s="175" t="s">
        <v>221</v>
      </c>
      <c r="G24" s="176" t="s">
        <v>221</v>
      </c>
      <c r="H24" s="164" t="s">
        <v>214</v>
      </c>
      <c r="I24" s="165" t="s">
        <v>276</v>
      </c>
      <c r="J24" s="208"/>
      <c r="K24" s="167"/>
    </row>
    <row r="25" spans="2:11" ht="12.75" customHeight="1" x14ac:dyDescent="0.2">
      <c r="B25" s="162" t="s">
        <v>964</v>
      </c>
      <c r="C25" s="163" t="s">
        <v>962</v>
      </c>
      <c r="D25" s="162" t="s">
        <v>961</v>
      </c>
      <c r="E25" s="162" t="s">
        <v>297</v>
      </c>
      <c r="F25" s="175" t="s">
        <v>221</v>
      </c>
      <c r="G25" s="176" t="s">
        <v>221</v>
      </c>
      <c r="H25" s="164" t="s">
        <v>214</v>
      </c>
      <c r="I25" s="165" t="s">
        <v>276</v>
      </c>
      <c r="J25" s="208"/>
      <c r="K25" s="167"/>
    </row>
    <row r="26" spans="2:11" ht="12.75" customHeight="1" x14ac:dyDescent="0.2">
      <c r="B26" s="162" t="s">
        <v>965</v>
      </c>
      <c r="C26" s="163" t="s">
        <v>962</v>
      </c>
      <c r="D26" s="162" t="s">
        <v>961</v>
      </c>
      <c r="E26" s="162" t="s">
        <v>297</v>
      </c>
      <c r="F26" s="175" t="s">
        <v>221</v>
      </c>
      <c r="G26" s="176" t="s">
        <v>221</v>
      </c>
      <c r="H26" s="164" t="s">
        <v>214</v>
      </c>
      <c r="I26" s="165" t="s">
        <v>276</v>
      </c>
      <c r="J26" s="208"/>
      <c r="K26" s="167"/>
    </row>
    <row r="27" spans="2:11" ht="12.75" customHeight="1" x14ac:dyDescent="0.2">
      <c r="B27" s="168" t="s">
        <v>857</v>
      </c>
      <c r="C27" s="170" t="s">
        <v>114</v>
      </c>
      <c r="D27" s="169" t="s">
        <v>97</v>
      </c>
      <c r="E27" s="168" t="s">
        <v>34</v>
      </c>
      <c r="F27" s="175">
        <v>9</v>
      </c>
      <c r="G27" s="176">
        <v>1</v>
      </c>
      <c r="H27" s="173" t="s">
        <v>214</v>
      </c>
      <c r="I27" s="165" t="s">
        <v>278</v>
      </c>
      <c r="J27" s="208"/>
      <c r="K27" s="167"/>
    </row>
    <row r="28" spans="2:11" ht="12.75" customHeight="1" x14ac:dyDescent="0.2">
      <c r="B28" s="168" t="s">
        <v>858</v>
      </c>
      <c r="C28" s="170" t="s">
        <v>114</v>
      </c>
      <c r="D28" s="169" t="s">
        <v>97</v>
      </c>
      <c r="E28" s="168" t="s">
        <v>34</v>
      </c>
      <c r="F28" s="175">
        <v>9</v>
      </c>
      <c r="G28" s="176">
        <v>1</v>
      </c>
      <c r="H28" s="173" t="s">
        <v>214</v>
      </c>
      <c r="I28" s="165" t="s">
        <v>278</v>
      </c>
      <c r="J28" s="208"/>
      <c r="K28" s="167"/>
    </row>
    <row r="29" spans="2:11" ht="12.75" customHeight="1" x14ac:dyDescent="0.2">
      <c r="B29" s="168" t="s">
        <v>859</v>
      </c>
      <c r="C29" s="170" t="s">
        <v>114</v>
      </c>
      <c r="D29" s="169" t="s">
        <v>97</v>
      </c>
      <c r="E29" s="168" t="s">
        <v>34</v>
      </c>
      <c r="F29" s="175">
        <v>9</v>
      </c>
      <c r="G29" s="176">
        <v>1</v>
      </c>
      <c r="H29" s="173" t="s">
        <v>214</v>
      </c>
      <c r="I29" s="165" t="s">
        <v>278</v>
      </c>
      <c r="J29" s="208"/>
      <c r="K29" s="167"/>
    </row>
    <row r="30" spans="2:11" ht="12.75" customHeight="1" x14ac:dyDescent="0.2">
      <c r="B30" s="168" t="s">
        <v>860</v>
      </c>
      <c r="C30" s="170" t="s">
        <v>115</v>
      </c>
      <c r="D30" s="169" t="s">
        <v>97</v>
      </c>
      <c r="E30" s="168" t="s">
        <v>34</v>
      </c>
      <c r="F30" s="175">
        <v>12</v>
      </c>
      <c r="G30" s="176">
        <v>3</v>
      </c>
      <c r="H30" s="173" t="s">
        <v>214</v>
      </c>
      <c r="I30" s="165" t="s">
        <v>278</v>
      </c>
      <c r="J30" s="208"/>
      <c r="K30" s="167"/>
    </row>
    <row r="31" spans="2:11" ht="12.75" customHeight="1" x14ac:dyDescent="0.2">
      <c r="B31" s="168" t="s">
        <v>861</v>
      </c>
      <c r="C31" s="170" t="s">
        <v>115</v>
      </c>
      <c r="D31" s="169" t="s">
        <v>97</v>
      </c>
      <c r="E31" s="168" t="s">
        <v>34</v>
      </c>
      <c r="F31" s="175">
        <v>12</v>
      </c>
      <c r="G31" s="176">
        <v>3</v>
      </c>
      <c r="H31" s="173" t="s">
        <v>214</v>
      </c>
      <c r="I31" s="165" t="s">
        <v>278</v>
      </c>
      <c r="J31" s="208"/>
      <c r="K31" s="167"/>
    </row>
    <row r="32" spans="2:11" ht="12.75" customHeight="1" x14ac:dyDescent="0.2">
      <c r="B32" s="168" t="s">
        <v>862</v>
      </c>
      <c r="C32" s="170" t="s">
        <v>115</v>
      </c>
      <c r="D32" s="169" t="s">
        <v>97</v>
      </c>
      <c r="E32" s="168" t="s">
        <v>34</v>
      </c>
      <c r="F32" s="175">
        <v>12</v>
      </c>
      <c r="G32" s="176">
        <v>3</v>
      </c>
      <c r="H32" s="173" t="s">
        <v>214</v>
      </c>
      <c r="I32" s="165" t="s">
        <v>278</v>
      </c>
      <c r="J32" s="208"/>
      <c r="K32" s="167"/>
    </row>
    <row r="33" spans="2:11" ht="12.75" customHeight="1" x14ac:dyDescent="0.2">
      <c r="B33" s="162" t="s">
        <v>792</v>
      </c>
      <c r="C33" s="163" t="s">
        <v>793</v>
      </c>
      <c r="D33" s="162" t="s">
        <v>98</v>
      </c>
      <c r="E33" s="162" t="s">
        <v>45</v>
      </c>
      <c r="F33" s="175" t="s">
        <v>221</v>
      </c>
      <c r="G33" s="176" t="s">
        <v>221</v>
      </c>
      <c r="H33" s="164" t="s">
        <v>214</v>
      </c>
      <c r="I33" s="165" t="s">
        <v>277</v>
      </c>
      <c r="J33" s="208"/>
      <c r="K33" s="167"/>
    </row>
    <row r="34" spans="2:11" ht="12.75" customHeight="1" x14ac:dyDescent="0.2">
      <c r="B34" s="162" t="s">
        <v>794</v>
      </c>
      <c r="C34" s="163" t="s">
        <v>793</v>
      </c>
      <c r="D34" s="162" t="s">
        <v>98</v>
      </c>
      <c r="E34" s="162" t="s">
        <v>45</v>
      </c>
      <c r="F34" s="175" t="s">
        <v>221</v>
      </c>
      <c r="G34" s="176" t="s">
        <v>221</v>
      </c>
      <c r="H34" s="164" t="s">
        <v>214</v>
      </c>
      <c r="I34" s="165" t="s">
        <v>277</v>
      </c>
      <c r="J34" s="208"/>
      <c r="K34" s="167"/>
    </row>
    <row r="35" spans="2:11" ht="12.75" customHeight="1" x14ac:dyDescent="0.2">
      <c r="B35" s="162" t="s">
        <v>795</v>
      </c>
      <c r="C35" s="163" t="s">
        <v>793</v>
      </c>
      <c r="D35" s="162" t="s">
        <v>98</v>
      </c>
      <c r="E35" s="162" t="s">
        <v>45</v>
      </c>
      <c r="F35" s="175" t="s">
        <v>221</v>
      </c>
      <c r="G35" s="176" t="s">
        <v>221</v>
      </c>
      <c r="H35" s="164" t="s">
        <v>214</v>
      </c>
      <c r="I35" s="165" t="s">
        <v>277</v>
      </c>
      <c r="J35" s="208"/>
      <c r="K35" s="167"/>
    </row>
    <row r="36" spans="2:11" ht="12.75" customHeight="1" x14ac:dyDescent="0.2">
      <c r="B36" s="162" t="s">
        <v>668</v>
      </c>
      <c r="C36" s="163" t="s">
        <v>734</v>
      </c>
      <c r="D36" s="162" t="s">
        <v>340</v>
      </c>
      <c r="E36" s="162" t="s">
        <v>341</v>
      </c>
      <c r="F36" s="175" t="s">
        <v>221</v>
      </c>
      <c r="G36" s="176" t="s">
        <v>221</v>
      </c>
      <c r="H36" s="164" t="s">
        <v>214</v>
      </c>
      <c r="I36" s="165" t="s">
        <v>282</v>
      </c>
      <c r="J36" s="277"/>
      <c r="K36" s="167"/>
    </row>
    <row r="37" spans="2:11" ht="12.75" customHeight="1" x14ac:dyDescent="0.2">
      <c r="B37" s="162" t="s">
        <v>669</v>
      </c>
      <c r="C37" s="163" t="s">
        <v>734</v>
      </c>
      <c r="D37" s="162" t="s">
        <v>340</v>
      </c>
      <c r="E37" s="162" t="s">
        <v>341</v>
      </c>
      <c r="F37" s="175" t="s">
        <v>221</v>
      </c>
      <c r="G37" s="176" t="s">
        <v>221</v>
      </c>
      <c r="H37" s="164" t="s">
        <v>214</v>
      </c>
      <c r="I37" s="165" t="s">
        <v>282</v>
      </c>
      <c r="J37" s="208"/>
      <c r="K37" s="167"/>
    </row>
    <row r="38" spans="2:11" ht="12.75" customHeight="1" x14ac:dyDescent="0.2">
      <c r="B38" s="162" t="s">
        <v>670</v>
      </c>
      <c r="C38" s="163" t="s">
        <v>734</v>
      </c>
      <c r="D38" s="162" t="s">
        <v>340</v>
      </c>
      <c r="E38" s="162" t="s">
        <v>341</v>
      </c>
      <c r="F38" s="175" t="s">
        <v>221</v>
      </c>
      <c r="G38" s="176" t="s">
        <v>221</v>
      </c>
      <c r="H38" s="164" t="s">
        <v>214</v>
      </c>
      <c r="I38" s="165" t="s">
        <v>282</v>
      </c>
      <c r="J38" s="208"/>
      <c r="K38" s="167"/>
    </row>
    <row r="39" spans="2:11" ht="12.75" customHeight="1" x14ac:dyDescent="0.2">
      <c r="B39" s="162" t="s">
        <v>665</v>
      </c>
      <c r="C39" s="163" t="s">
        <v>346</v>
      </c>
      <c r="D39" s="162" t="s">
        <v>340</v>
      </c>
      <c r="E39" s="162" t="s">
        <v>341</v>
      </c>
      <c r="F39" s="175" t="s">
        <v>221</v>
      </c>
      <c r="G39" s="176" t="s">
        <v>221</v>
      </c>
      <c r="H39" s="164" t="s">
        <v>214</v>
      </c>
      <c r="I39" s="165" t="s">
        <v>282</v>
      </c>
      <c r="J39" s="208"/>
      <c r="K39" s="167"/>
    </row>
    <row r="40" spans="2:11" ht="12.75" customHeight="1" x14ac:dyDescent="0.2">
      <c r="B40" s="162" t="s">
        <v>666</v>
      </c>
      <c r="C40" s="163" t="s">
        <v>346</v>
      </c>
      <c r="D40" s="162" t="s">
        <v>340</v>
      </c>
      <c r="E40" s="162" t="s">
        <v>341</v>
      </c>
      <c r="F40" s="175" t="s">
        <v>221</v>
      </c>
      <c r="G40" s="176" t="s">
        <v>221</v>
      </c>
      <c r="H40" s="164" t="s">
        <v>214</v>
      </c>
      <c r="I40" s="165" t="s">
        <v>282</v>
      </c>
      <c r="J40" s="208"/>
      <c r="K40" s="167"/>
    </row>
    <row r="41" spans="2:11" ht="12.75" customHeight="1" x14ac:dyDescent="0.2">
      <c r="B41" s="162" t="s">
        <v>667</v>
      </c>
      <c r="C41" s="163" t="s">
        <v>346</v>
      </c>
      <c r="D41" s="162" t="s">
        <v>340</v>
      </c>
      <c r="E41" s="162" t="s">
        <v>341</v>
      </c>
      <c r="F41" s="175" t="s">
        <v>221</v>
      </c>
      <c r="G41" s="176" t="s">
        <v>221</v>
      </c>
      <c r="H41" s="164" t="s">
        <v>214</v>
      </c>
      <c r="I41" s="165" t="s">
        <v>282</v>
      </c>
      <c r="J41" s="208"/>
      <c r="K41" s="167"/>
    </row>
    <row r="42" spans="2:11" ht="12.75" customHeight="1" x14ac:dyDescent="0.2">
      <c r="B42" s="162" t="s">
        <v>448</v>
      </c>
      <c r="C42" s="163" t="s">
        <v>735</v>
      </c>
      <c r="D42" s="162" t="s">
        <v>444</v>
      </c>
      <c r="E42" s="162" t="s">
        <v>302</v>
      </c>
      <c r="F42" s="175" t="s">
        <v>221</v>
      </c>
      <c r="G42" s="176" t="s">
        <v>221</v>
      </c>
      <c r="H42" s="164" t="s">
        <v>214</v>
      </c>
      <c r="I42" s="165" t="s">
        <v>276</v>
      </c>
      <c r="J42" s="208"/>
      <c r="K42" s="167"/>
    </row>
    <row r="43" spans="2:11" ht="12.75" customHeight="1" x14ac:dyDescent="0.2">
      <c r="B43" s="162" t="s">
        <v>449</v>
      </c>
      <c r="C43" s="163" t="s">
        <v>735</v>
      </c>
      <c r="D43" s="162" t="s">
        <v>444</v>
      </c>
      <c r="E43" s="162" t="s">
        <v>302</v>
      </c>
      <c r="F43" s="175" t="s">
        <v>221</v>
      </c>
      <c r="G43" s="176" t="s">
        <v>221</v>
      </c>
      <c r="H43" s="164" t="s">
        <v>214</v>
      </c>
      <c r="I43" s="165" t="s">
        <v>276</v>
      </c>
      <c r="J43" s="208"/>
      <c r="K43" s="167"/>
    </row>
    <row r="44" spans="2:11" ht="12.75" customHeight="1" x14ac:dyDescent="0.2">
      <c r="B44" s="162" t="s">
        <v>450</v>
      </c>
      <c r="C44" s="163" t="s">
        <v>735</v>
      </c>
      <c r="D44" s="162" t="s">
        <v>444</v>
      </c>
      <c r="E44" s="162" t="s">
        <v>302</v>
      </c>
      <c r="F44" s="175" t="s">
        <v>221</v>
      </c>
      <c r="G44" s="176" t="s">
        <v>221</v>
      </c>
      <c r="H44" s="164" t="s">
        <v>214</v>
      </c>
      <c r="I44" s="165" t="s">
        <v>276</v>
      </c>
      <c r="J44" s="208"/>
      <c r="K44" s="167"/>
    </row>
    <row r="45" spans="2:11" ht="12.75" customHeight="1" x14ac:dyDescent="0.2">
      <c r="B45" s="162" t="s">
        <v>451</v>
      </c>
      <c r="C45" s="163" t="s">
        <v>736</v>
      </c>
      <c r="D45" s="162" t="s">
        <v>444</v>
      </c>
      <c r="E45" s="162" t="s">
        <v>302</v>
      </c>
      <c r="F45" s="175" t="s">
        <v>221</v>
      </c>
      <c r="G45" s="176" t="s">
        <v>221</v>
      </c>
      <c r="H45" s="164" t="s">
        <v>214</v>
      </c>
      <c r="I45" s="165" t="s">
        <v>276</v>
      </c>
      <c r="J45" s="208"/>
      <c r="K45" s="167"/>
    </row>
    <row r="46" spans="2:11" ht="12.75" customHeight="1" x14ac:dyDescent="0.2">
      <c r="B46" s="162" t="s">
        <v>452</v>
      </c>
      <c r="C46" s="163" t="s">
        <v>736</v>
      </c>
      <c r="D46" s="162" t="s">
        <v>444</v>
      </c>
      <c r="E46" s="162" t="s">
        <v>302</v>
      </c>
      <c r="F46" s="175" t="s">
        <v>221</v>
      </c>
      <c r="G46" s="176" t="s">
        <v>221</v>
      </c>
      <c r="H46" s="164" t="s">
        <v>214</v>
      </c>
      <c r="I46" s="165" t="s">
        <v>276</v>
      </c>
      <c r="J46" s="208"/>
      <c r="K46" s="167"/>
    </row>
    <row r="47" spans="2:11" ht="12.75" customHeight="1" x14ac:dyDescent="0.2">
      <c r="B47" s="162" t="s">
        <v>453</v>
      </c>
      <c r="C47" s="163" t="s">
        <v>736</v>
      </c>
      <c r="D47" s="162" t="s">
        <v>444</v>
      </c>
      <c r="E47" s="162" t="s">
        <v>302</v>
      </c>
      <c r="F47" s="175" t="s">
        <v>221</v>
      </c>
      <c r="G47" s="176" t="s">
        <v>221</v>
      </c>
      <c r="H47" s="164" t="s">
        <v>214</v>
      </c>
      <c r="I47" s="165" t="s">
        <v>276</v>
      </c>
      <c r="J47" s="208"/>
      <c r="K47" s="167"/>
    </row>
    <row r="48" spans="2:11" ht="12.75" customHeight="1" x14ac:dyDescent="0.2">
      <c r="B48" s="162" t="s">
        <v>564</v>
      </c>
      <c r="C48" s="163" t="s">
        <v>353</v>
      </c>
      <c r="D48" s="162" t="s">
        <v>101</v>
      </c>
      <c r="E48" s="162" t="s">
        <v>28</v>
      </c>
      <c r="F48" s="175">
        <v>5</v>
      </c>
      <c r="G48" s="176">
        <v>5</v>
      </c>
      <c r="H48" s="164" t="s">
        <v>214</v>
      </c>
      <c r="I48" s="165" t="s">
        <v>277</v>
      </c>
      <c r="J48" s="277"/>
      <c r="K48" s="167"/>
    </row>
    <row r="49" spans="2:11" ht="12.75" customHeight="1" x14ac:dyDescent="0.2">
      <c r="B49" s="162" t="s">
        <v>523</v>
      </c>
      <c r="C49" s="163" t="s">
        <v>353</v>
      </c>
      <c r="D49" s="162" t="s">
        <v>101</v>
      </c>
      <c r="E49" s="162" t="s">
        <v>28</v>
      </c>
      <c r="F49" s="175">
        <v>5</v>
      </c>
      <c r="G49" s="176">
        <v>5</v>
      </c>
      <c r="H49" s="164" t="s">
        <v>214</v>
      </c>
      <c r="I49" s="165" t="s">
        <v>277</v>
      </c>
      <c r="J49" s="208"/>
      <c r="K49" s="167"/>
    </row>
    <row r="50" spans="2:11" ht="12.75" customHeight="1" x14ac:dyDescent="0.2">
      <c r="B50" s="162" t="s">
        <v>524</v>
      </c>
      <c r="C50" s="163" t="s">
        <v>353</v>
      </c>
      <c r="D50" s="162" t="s">
        <v>101</v>
      </c>
      <c r="E50" s="162" t="s">
        <v>28</v>
      </c>
      <c r="F50" s="175">
        <v>5</v>
      </c>
      <c r="G50" s="176">
        <v>5</v>
      </c>
      <c r="H50" s="164" t="s">
        <v>214</v>
      </c>
      <c r="I50" s="165" t="s">
        <v>277</v>
      </c>
      <c r="J50" s="208"/>
      <c r="K50" s="167"/>
    </row>
    <row r="51" spans="2:11" ht="12.75" customHeight="1" x14ac:dyDescent="0.2">
      <c r="B51" s="162" t="s">
        <v>525</v>
      </c>
      <c r="C51" s="163" t="s">
        <v>353</v>
      </c>
      <c r="D51" s="162" t="s">
        <v>101</v>
      </c>
      <c r="E51" s="162" t="s">
        <v>28</v>
      </c>
      <c r="F51" s="175">
        <v>5</v>
      </c>
      <c r="G51" s="176">
        <v>5</v>
      </c>
      <c r="H51" s="164" t="s">
        <v>214</v>
      </c>
      <c r="I51" s="165" t="s">
        <v>277</v>
      </c>
      <c r="J51" s="208"/>
      <c r="K51" s="167"/>
    </row>
    <row r="52" spans="2:11" ht="12.75" customHeight="1" x14ac:dyDescent="0.2">
      <c r="B52" s="162" t="s">
        <v>582</v>
      </c>
      <c r="C52" s="163" t="s">
        <v>117</v>
      </c>
      <c r="D52" s="162" t="s">
        <v>101</v>
      </c>
      <c r="E52" s="162" t="s">
        <v>28</v>
      </c>
      <c r="F52" s="175" t="s">
        <v>221</v>
      </c>
      <c r="G52" s="176">
        <v>2</v>
      </c>
      <c r="H52" s="164" t="s">
        <v>214</v>
      </c>
      <c r="I52" s="165" t="s">
        <v>277</v>
      </c>
      <c r="J52" s="208"/>
      <c r="K52" s="167"/>
    </row>
    <row r="53" spans="2:11" ht="12.75" customHeight="1" x14ac:dyDescent="0.2">
      <c r="B53" s="162" t="s">
        <v>583</v>
      </c>
      <c r="C53" s="163" t="s">
        <v>117</v>
      </c>
      <c r="D53" s="162" t="s">
        <v>101</v>
      </c>
      <c r="E53" s="162" t="s">
        <v>28</v>
      </c>
      <c r="F53" s="175" t="s">
        <v>221</v>
      </c>
      <c r="G53" s="176">
        <v>2</v>
      </c>
      <c r="H53" s="164" t="s">
        <v>214</v>
      </c>
      <c r="I53" s="165" t="s">
        <v>277</v>
      </c>
      <c r="J53" s="208"/>
      <c r="K53" s="167"/>
    </row>
    <row r="54" spans="2:11" ht="12.75" customHeight="1" x14ac:dyDescent="0.2">
      <c r="B54" s="162" t="s">
        <v>584</v>
      </c>
      <c r="C54" s="163" t="s">
        <v>117</v>
      </c>
      <c r="D54" s="162" t="s">
        <v>101</v>
      </c>
      <c r="E54" s="162" t="s">
        <v>28</v>
      </c>
      <c r="F54" s="175" t="s">
        <v>221</v>
      </c>
      <c r="G54" s="176">
        <v>2</v>
      </c>
      <c r="H54" s="164" t="s">
        <v>214</v>
      </c>
      <c r="I54" s="165" t="s">
        <v>277</v>
      </c>
      <c r="J54" s="277"/>
      <c r="K54" s="167"/>
    </row>
    <row r="55" spans="2:11" ht="12.75" customHeight="1" x14ac:dyDescent="0.2">
      <c r="B55" s="162" t="s">
        <v>545</v>
      </c>
      <c r="C55" s="163" t="s">
        <v>737</v>
      </c>
      <c r="D55" s="162" t="s">
        <v>124</v>
      </c>
      <c r="E55" s="162" t="s">
        <v>120</v>
      </c>
      <c r="F55" s="175" t="s">
        <v>221</v>
      </c>
      <c r="G55" s="176" t="s">
        <v>221</v>
      </c>
      <c r="H55" s="164" t="s">
        <v>214</v>
      </c>
      <c r="I55" s="165" t="s">
        <v>282</v>
      </c>
      <c r="J55" s="208"/>
      <c r="K55" s="167"/>
    </row>
    <row r="56" spans="2:11" ht="12.75" customHeight="1" x14ac:dyDescent="0.2">
      <c r="B56" s="162" t="s">
        <v>546</v>
      </c>
      <c r="C56" s="163" t="s">
        <v>737</v>
      </c>
      <c r="D56" s="162" t="s">
        <v>124</v>
      </c>
      <c r="E56" s="162" t="s">
        <v>120</v>
      </c>
      <c r="F56" s="175" t="s">
        <v>221</v>
      </c>
      <c r="G56" s="176" t="s">
        <v>221</v>
      </c>
      <c r="H56" s="164" t="s">
        <v>214</v>
      </c>
      <c r="I56" s="165" t="s">
        <v>282</v>
      </c>
      <c r="J56" s="208"/>
      <c r="K56" s="167"/>
    </row>
    <row r="57" spans="2:11" ht="12.75" customHeight="1" x14ac:dyDescent="0.2">
      <c r="B57" s="162" t="s">
        <v>547</v>
      </c>
      <c r="C57" s="163" t="s">
        <v>737</v>
      </c>
      <c r="D57" s="162" t="s">
        <v>124</v>
      </c>
      <c r="E57" s="162" t="s">
        <v>120</v>
      </c>
      <c r="F57" s="175" t="s">
        <v>221</v>
      </c>
      <c r="G57" s="176" t="s">
        <v>221</v>
      </c>
      <c r="H57" s="164" t="s">
        <v>214</v>
      </c>
      <c r="I57" s="165" t="s">
        <v>282</v>
      </c>
      <c r="J57" s="208"/>
      <c r="K57" s="167"/>
    </row>
    <row r="58" spans="2:11" ht="12.75" customHeight="1" x14ac:dyDescent="0.2">
      <c r="B58" s="162" t="s">
        <v>541</v>
      </c>
      <c r="C58" s="163" t="s">
        <v>356</v>
      </c>
      <c r="D58" s="162" t="s">
        <v>124</v>
      </c>
      <c r="E58" s="162" t="s">
        <v>120</v>
      </c>
      <c r="F58" s="175" t="s">
        <v>221</v>
      </c>
      <c r="G58" s="176" t="s">
        <v>221</v>
      </c>
      <c r="H58" s="164" t="s">
        <v>214</v>
      </c>
      <c r="I58" s="165" t="s">
        <v>282</v>
      </c>
      <c r="J58" s="208"/>
      <c r="K58" s="167"/>
    </row>
    <row r="59" spans="2:11" ht="12.75" customHeight="1" x14ac:dyDescent="0.2">
      <c r="B59" s="162" t="s">
        <v>542</v>
      </c>
      <c r="C59" s="163" t="s">
        <v>356</v>
      </c>
      <c r="D59" s="162" t="s">
        <v>124</v>
      </c>
      <c r="E59" s="162" t="s">
        <v>120</v>
      </c>
      <c r="F59" s="175" t="s">
        <v>221</v>
      </c>
      <c r="G59" s="176" t="s">
        <v>221</v>
      </c>
      <c r="H59" s="164" t="s">
        <v>214</v>
      </c>
      <c r="I59" s="165" t="s">
        <v>282</v>
      </c>
      <c r="J59" s="208"/>
      <c r="K59" s="167"/>
    </row>
    <row r="60" spans="2:11" ht="12.75" customHeight="1" x14ac:dyDescent="0.2">
      <c r="B60" s="162" t="s">
        <v>543</v>
      </c>
      <c r="C60" s="163" t="s">
        <v>356</v>
      </c>
      <c r="D60" s="162" t="s">
        <v>124</v>
      </c>
      <c r="E60" s="162" t="s">
        <v>120</v>
      </c>
      <c r="F60" s="175" t="s">
        <v>221</v>
      </c>
      <c r="G60" s="176" t="s">
        <v>221</v>
      </c>
      <c r="H60" s="164" t="s">
        <v>214</v>
      </c>
      <c r="I60" s="165" t="s">
        <v>282</v>
      </c>
      <c r="J60" s="208"/>
      <c r="K60" s="167"/>
    </row>
    <row r="61" spans="2:11" ht="12.75" customHeight="1" x14ac:dyDescent="0.2">
      <c r="B61" s="162" t="s">
        <v>544</v>
      </c>
      <c r="C61" s="163" t="s">
        <v>356</v>
      </c>
      <c r="D61" s="162" t="s">
        <v>124</v>
      </c>
      <c r="E61" s="162" t="s">
        <v>120</v>
      </c>
      <c r="F61" s="175" t="s">
        <v>221</v>
      </c>
      <c r="G61" s="176" t="s">
        <v>221</v>
      </c>
      <c r="H61" s="164" t="s">
        <v>214</v>
      </c>
      <c r="I61" s="165" t="s">
        <v>282</v>
      </c>
      <c r="J61" s="208"/>
      <c r="K61" s="167"/>
    </row>
    <row r="62" spans="2:11" ht="12.75" customHeight="1" x14ac:dyDescent="0.2">
      <c r="B62" s="162" t="s">
        <v>610</v>
      </c>
      <c r="C62" s="163" t="s">
        <v>621</v>
      </c>
      <c r="D62" s="162" t="s">
        <v>609</v>
      </c>
      <c r="E62" s="162" t="s">
        <v>316</v>
      </c>
      <c r="F62" s="175" t="s">
        <v>221</v>
      </c>
      <c r="G62" s="176">
        <v>9</v>
      </c>
      <c r="H62" s="164" t="s">
        <v>214</v>
      </c>
      <c r="I62" s="165" t="s">
        <v>277</v>
      </c>
      <c r="J62" s="208"/>
      <c r="K62" s="167"/>
    </row>
    <row r="63" spans="2:11" ht="12.75" customHeight="1" x14ac:dyDescent="0.2">
      <c r="B63" s="162" t="s">
        <v>611</v>
      </c>
      <c r="C63" s="163" t="s">
        <v>621</v>
      </c>
      <c r="D63" s="162" t="s">
        <v>609</v>
      </c>
      <c r="E63" s="162" t="s">
        <v>316</v>
      </c>
      <c r="F63" s="175" t="s">
        <v>221</v>
      </c>
      <c r="G63" s="176">
        <v>9</v>
      </c>
      <c r="H63" s="164" t="s">
        <v>214</v>
      </c>
      <c r="I63" s="165" t="s">
        <v>277</v>
      </c>
      <c r="J63" s="208"/>
      <c r="K63" s="167"/>
    </row>
    <row r="64" spans="2:11" ht="12.75" customHeight="1" x14ac:dyDescent="0.2">
      <c r="B64" s="162" t="s">
        <v>612</v>
      </c>
      <c r="C64" s="163" t="s">
        <v>621</v>
      </c>
      <c r="D64" s="162" t="s">
        <v>609</v>
      </c>
      <c r="E64" s="162" t="s">
        <v>316</v>
      </c>
      <c r="F64" s="175" t="s">
        <v>221</v>
      </c>
      <c r="G64" s="176">
        <v>9</v>
      </c>
      <c r="H64" s="164" t="s">
        <v>214</v>
      </c>
      <c r="I64" s="165" t="s">
        <v>277</v>
      </c>
      <c r="J64" s="208"/>
      <c r="K64" s="167"/>
    </row>
    <row r="65" spans="2:11" ht="12.75" customHeight="1" x14ac:dyDescent="0.2">
      <c r="B65" s="162" t="s">
        <v>613</v>
      </c>
      <c r="C65" s="163" t="s">
        <v>621</v>
      </c>
      <c r="D65" s="162" t="s">
        <v>609</v>
      </c>
      <c r="E65" s="162" t="s">
        <v>316</v>
      </c>
      <c r="F65" s="175" t="s">
        <v>221</v>
      </c>
      <c r="G65" s="176">
        <v>9</v>
      </c>
      <c r="H65" s="164" t="s">
        <v>214</v>
      </c>
      <c r="I65" s="165" t="s">
        <v>277</v>
      </c>
      <c r="J65" s="208"/>
      <c r="K65" s="167"/>
    </row>
    <row r="66" spans="2:11" ht="12.75" customHeight="1" x14ac:dyDescent="0.2">
      <c r="B66" s="162" t="s">
        <v>614</v>
      </c>
      <c r="C66" s="163" t="s">
        <v>622</v>
      </c>
      <c r="D66" s="162" t="s">
        <v>609</v>
      </c>
      <c r="E66" s="162" t="s">
        <v>316</v>
      </c>
      <c r="F66" s="175" t="s">
        <v>221</v>
      </c>
      <c r="G66" s="176">
        <v>9</v>
      </c>
      <c r="H66" s="164" t="s">
        <v>214</v>
      </c>
      <c r="I66" s="165" t="s">
        <v>277</v>
      </c>
      <c r="J66" s="208"/>
      <c r="K66" s="167"/>
    </row>
    <row r="67" spans="2:11" ht="12.75" customHeight="1" x14ac:dyDescent="0.2">
      <c r="B67" s="162" t="s">
        <v>615</v>
      </c>
      <c r="C67" s="163" t="s">
        <v>622</v>
      </c>
      <c r="D67" s="162" t="s">
        <v>609</v>
      </c>
      <c r="E67" s="162" t="s">
        <v>316</v>
      </c>
      <c r="F67" s="175" t="s">
        <v>221</v>
      </c>
      <c r="G67" s="176">
        <v>9</v>
      </c>
      <c r="H67" s="164" t="s">
        <v>214</v>
      </c>
      <c r="I67" s="165" t="s">
        <v>277</v>
      </c>
      <c r="J67" s="208"/>
      <c r="K67" s="167"/>
    </row>
    <row r="68" spans="2:11" ht="12.75" customHeight="1" x14ac:dyDescent="0.2">
      <c r="B68" s="162" t="s">
        <v>616</v>
      </c>
      <c r="C68" s="163" t="s">
        <v>622</v>
      </c>
      <c r="D68" s="162" t="s">
        <v>609</v>
      </c>
      <c r="E68" s="162" t="s">
        <v>316</v>
      </c>
      <c r="F68" s="175" t="s">
        <v>221</v>
      </c>
      <c r="G68" s="176">
        <v>9</v>
      </c>
      <c r="H68" s="164" t="s">
        <v>214</v>
      </c>
      <c r="I68" s="165" t="s">
        <v>277</v>
      </c>
      <c r="J68" s="208"/>
      <c r="K68" s="167"/>
    </row>
    <row r="69" spans="2:11" ht="12.75" customHeight="1" x14ac:dyDescent="0.2">
      <c r="B69" s="162" t="s">
        <v>617</v>
      </c>
      <c r="C69" s="163" t="s">
        <v>622</v>
      </c>
      <c r="D69" s="162" t="s">
        <v>609</v>
      </c>
      <c r="E69" s="162" t="s">
        <v>316</v>
      </c>
      <c r="F69" s="175" t="s">
        <v>221</v>
      </c>
      <c r="G69" s="176">
        <v>9</v>
      </c>
      <c r="H69" s="164" t="s">
        <v>214</v>
      </c>
      <c r="I69" s="165" t="s">
        <v>277</v>
      </c>
      <c r="J69" s="208"/>
      <c r="K69" s="167"/>
    </row>
    <row r="70" spans="2:11" ht="12.75" customHeight="1" x14ac:dyDescent="0.2">
      <c r="B70" s="162" t="s">
        <v>710</v>
      </c>
      <c r="C70" s="163" t="s">
        <v>738</v>
      </c>
      <c r="D70" s="162" t="s">
        <v>286</v>
      </c>
      <c r="E70" s="162" t="s">
        <v>287</v>
      </c>
      <c r="F70" s="175" t="s">
        <v>221</v>
      </c>
      <c r="G70" s="176" t="s">
        <v>221</v>
      </c>
      <c r="H70" s="164" t="s">
        <v>214</v>
      </c>
      <c r="I70" s="165" t="s">
        <v>282</v>
      </c>
      <c r="J70" s="208"/>
      <c r="K70" s="167"/>
    </row>
    <row r="71" spans="2:11" ht="12.75" customHeight="1" x14ac:dyDescent="0.2">
      <c r="B71" s="162" t="s">
        <v>711</v>
      </c>
      <c r="C71" s="163" t="s">
        <v>738</v>
      </c>
      <c r="D71" s="162" t="s">
        <v>286</v>
      </c>
      <c r="E71" s="162" t="s">
        <v>287</v>
      </c>
      <c r="F71" s="175" t="s">
        <v>221</v>
      </c>
      <c r="G71" s="176" t="s">
        <v>221</v>
      </c>
      <c r="H71" s="164" t="s">
        <v>214</v>
      </c>
      <c r="I71" s="165" t="s">
        <v>282</v>
      </c>
      <c r="J71" s="208"/>
      <c r="K71" s="167"/>
    </row>
    <row r="72" spans="2:11" ht="12.75" customHeight="1" x14ac:dyDescent="0.2">
      <c r="B72" s="162" t="s">
        <v>712</v>
      </c>
      <c r="C72" s="163" t="s">
        <v>738</v>
      </c>
      <c r="D72" s="162" t="s">
        <v>286</v>
      </c>
      <c r="E72" s="162" t="s">
        <v>287</v>
      </c>
      <c r="F72" s="175" t="s">
        <v>221</v>
      </c>
      <c r="G72" s="176" t="s">
        <v>221</v>
      </c>
      <c r="H72" s="164" t="s">
        <v>214</v>
      </c>
      <c r="I72" s="165" t="s">
        <v>282</v>
      </c>
      <c r="J72" s="208"/>
      <c r="K72" s="167"/>
    </row>
    <row r="73" spans="2:11" ht="12.75" customHeight="1" x14ac:dyDescent="0.2">
      <c r="B73" s="162" t="s">
        <v>713</v>
      </c>
      <c r="C73" s="163" t="s">
        <v>738</v>
      </c>
      <c r="D73" s="162" t="s">
        <v>286</v>
      </c>
      <c r="E73" s="162" t="s">
        <v>287</v>
      </c>
      <c r="F73" s="175" t="s">
        <v>221</v>
      </c>
      <c r="G73" s="176" t="s">
        <v>221</v>
      </c>
      <c r="H73" s="164" t="s">
        <v>214</v>
      </c>
      <c r="I73" s="165" t="s">
        <v>282</v>
      </c>
      <c r="J73" s="208"/>
      <c r="K73" s="167"/>
    </row>
    <row r="74" spans="2:11" ht="12.75" customHeight="1" x14ac:dyDescent="0.2">
      <c r="B74" s="162" t="s">
        <v>706</v>
      </c>
      <c r="C74" s="163" t="s">
        <v>347</v>
      </c>
      <c r="D74" s="162" t="s">
        <v>286</v>
      </c>
      <c r="E74" s="162" t="s">
        <v>287</v>
      </c>
      <c r="F74" s="175" t="s">
        <v>221</v>
      </c>
      <c r="G74" s="176" t="s">
        <v>221</v>
      </c>
      <c r="H74" s="164" t="s">
        <v>214</v>
      </c>
      <c r="I74" s="165" t="s">
        <v>282</v>
      </c>
      <c r="J74" s="208"/>
      <c r="K74" s="167"/>
    </row>
    <row r="75" spans="2:11" ht="12.75" customHeight="1" x14ac:dyDescent="0.2">
      <c r="B75" s="162" t="s">
        <v>707</v>
      </c>
      <c r="C75" s="163" t="s">
        <v>347</v>
      </c>
      <c r="D75" s="162" t="s">
        <v>286</v>
      </c>
      <c r="E75" s="162" t="s">
        <v>287</v>
      </c>
      <c r="F75" s="175" t="s">
        <v>221</v>
      </c>
      <c r="G75" s="336" t="s">
        <v>221</v>
      </c>
      <c r="H75" s="164" t="s">
        <v>214</v>
      </c>
      <c r="I75" s="165" t="s">
        <v>282</v>
      </c>
      <c r="J75" s="208"/>
      <c r="K75" s="167"/>
    </row>
    <row r="76" spans="2:11" ht="12.75" customHeight="1" x14ac:dyDescent="0.2">
      <c r="B76" s="162" t="s">
        <v>708</v>
      </c>
      <c r="C76" s="163" t="s">
        <v>347</v>
      </c>
      <c r="D76" s="162" t="s">
        <v>286</v>
      </c>
      <c r="E76" s="162" t="s">
        <v>287</v>
      </c>
      <c r="F76" s="175" t="s">
        <v>221</v>
      </c>
      <c r="G76" s="336" t="s">
        <v>221</v>
      </c>
      <c r="H76" s="164" t="s">
        <v>214</v>
      </c>
      <c r="I76" s="165" t="s">
        <v>282</v>
      </c>
      <c r="J76" s="208"/>
      <c r="K76" s="167"/>
    </row>
    <row r="77" spans="2:11" ht="12.75" customHeight="1" x14ac:dyDescent="0.2">
      <c r="B77" s="162" t="s">
        <v>709</v>
      </c>
      <c r="C77" s="163" t="s">
        <v>347</v>
      </c>
      <c r="D77" s="162" t="s">
        <v>286</v>
      </c>
      <c r="E77" s="162" t="s">
        <v>287</v>
      </c>
      <c r="F77" s="175" t="s">
        <v>221</v>
      </c>
      <c r="G77" s="336" t="s">
        <v>221</v>
      </c>
      <c r="H77" s="164" t="s">
        <v>214</v>
      </c>
      <c r="I77" s="165" t="s">
        <v>282</v>
      </c>
      <c r="J77" s="208"/>
      <c r="K77" s="167"/>
    </row>
    <row r="78" spans="2:11" ht="12.75" customHeight="1" x14ac:dyDescent="0.2">
      <c r="B78" s="162" t="s">
        <v>441</v>
      </c>
      <c r="C78" s="163" t="s">
        <v>739</v>
      </c>
      <c r="D78" s="162" t="s">
        <v>104</v>
      </c>
      <c r="E78" s="162" t="s">
        <v>33</v>
      </c>
      <c r="F78" s="175" t="s">
        <v>221</v>
      </c>
      <c r="G78" s="336" t="s">
        <v>221</v>
      </c>
      <c r="H78" s="164" t="s">
        <v>214</v>
      </c>
      <c r="I78" s="165" t="s">
        <v>282</v>
      </c>
      <c r="J78" s="208"/>
      <c r="K78" s="167"/>
    </row>
    <row r="79" spans="2:11" ht="12.75" customHeight="1" x14ac:dyDescent="0.2">
      <c r="B79" s="162" t="s">
        <v>442</v>
      </c>
      <c r="C79" s="163" t="s">
        <v>739</v>
      </c>
      <c r="D79" s="162" t="s">
        <v>104</v>
      </c>
      <c r="E79" s="162" t="s">
        <v>33</v>
      </c>
      <c r="F79" s="175" t="s">
        <v>221</v>
      </c>
      <c r="G79" s="336" t="s">
        <v>221</v>
      </c>
      <c r="H79" s="164" t="s">
        <v>214</v>
      </c>
      <c r="I79" s="165" t="s">
        <v>282</v>
      </c>
      <c r="J79" s="208"/>
      <c r="K79" s="167"/>
    </row>
    <row r="80" spans="2:11" ht="12.75" customHeight="1" x14ac:dyDescent="0.2">
      <c r="B80" s="162" t="s">
        <v>443</v>
      </c>
      <c r="C80" s="163" t="s">
        <v>739</v>
      </c>
      <c r="D80" s="162" t="s">
        <v>104</v>
      </c>
      <c r="E80" s="162" t="s">
        <v>33</v>
      </c>
      <c r="F80" s="175" t="s">
        <v>221</v>
      </c>
      <c r="G80" s="176" t="s">
        <v>221</v>
      </c>
      <c r="H80" s="164" t="s">
        <v>214</v>
      </c>
      <c r="I80" s="165" t="s">
        <v>282</v>
      </c>
      <c r="J80" s="208"/>
      <c r="K80" s="167"/>
    </row>
    <row r="81" spans="2:14" ht="12.75" customHeight="1" x14ac:dyDescent="0.2">
      <c r="B81" s="162" t="s">
        <v>776</v>
      </c>
      <c r="C81" s="163" t="s">
        <v>235</v>
      </c>
      <c r="D81" s="162" t="s">
        <v>104</v>
      </c>
      <c r="E81" s="162" t="s">
        <v>33</v>
      </c>
      <c r="F81" s="175" t="s">
        <v>221</v>
      </c>
      <c r="G81" s="176" t="s">
        <v>221</v>
      </c>
      <c r="H81" s="164" t="s">
        <v>214</v>
      </c>
      <c r="I81" s="165" t="s">
        <v>282</v>
      </c>
      <c r="J81" s="208"/>
      <c r="K81" s="167"/>
    </row>
    <row r="82" spans="2:14" ht="12.75" customHeight="1" x14ac:dyDescent="0.2">
      <c r="B82" s="162" t="s">
        <v>777</v>
      </c>
      <c r="C82" s="163" t="s">
        <v>235</v>
      </c>
      <c r="D82" s="162" t="s">
        <v>104</v>
      </c>
      <c r="E82" s="162" t="s">
        <v>33</v>
      </c>
      <c r="F82" s="175" t="s">
        <v>221</v>
      </c>
      <c r="G82" s="176" t="s">
        <v>221</v>
      </c>
      <c r="H82" s="164" t="s">
        <v>214</v>
      </c>
      <c r="I82" s="165" t="s">
        <v>282</v>
      </c>
      <c r="J82" s="208"/>
      <c r="K82" s="167"/>
    </row>
    <row r="83" spans="2:14" ht="12.75" customHeight="1" x14ac:dyDescent="0.2">
      <c r="B83" s="162" t="s">
        <v>778</v>
      </c>
      <c r="C83" s="163" t="s">
        <v>235</v>
      </c>
      <c r="D83" s="162" t="s">
        <v>104</v>
      </c>
      <c r="E83" s="162" t="s">
        <v>33</v>
      </c>
      <c r="F83" s="175" t="s">
        <v>221</v>
      </c>
      <c r="G83" s="176" t="s">
        <v>221</v>
      </c>
      <c r="H83" s="164" t="s">
        <v>214</v>
      </c>
      <c r="I83" s="165" t="s">
        <v>282</v>
      </c>
      <c r="J83" s="208"/>
      <c r="K83" s="167"/>
    </row>
    <row r="84" spans="2:14" ht="12.75" customHeight="1" x14ac:dyDescent="0.2">
      <c r="B84" s="162" t="s">
        <v>779</v>
      </c>
      <c r="C84" s="163" t="s">
        <v>235</v>
      </c>
      <c r="D84" s="162" t="s">
        <v>104</v>
      </c>
      <c r="E84" s="162" t="s">
        <v>33</v>
      </c>
      <c r="F84" s="175" t="s">
        <v>221</v>
      </c>
      <c r="G84" s="176" t="s">
        <v>221</v>
      </c>
      <c r="H84" s="164" t="s">
        <v>214</v>
      </c>
      <c r="I84" s="165" t="s">
        <v>282</v>
      </c>
      <c r="J84" s="208"/>
      <c r="K84" s="167"/>
    </row>
    <row r="85" spans="2:14" ht="12.75" customHeight="1" x14ac:dyDescent="0.2">
      <c r="B85" s="162" t="s">
        <v>948</v>
      </c>
      <c r="C85" s="163" t="s">
        <v>223</v>
      </c>
      <c r="D85" s="162" t="s">
        <v>69</v>
      </c>
      <c r="E85" s="162" t="s">
        <v>14</v>
      </c>
      <c r="F85" s="175">
        <v>3</v>
      </c>
      <c r="G85" s="176">
        <v>3</v>
      </c>
      <c r="H85" s="164" t="s">
        <v>214</v>
      </c>
      <c r="I85" s="165" t="s">
        <v>276</v>
      </c>
      <c r="J85" s="208"/>
      <c r="K85" s="167"/>
    </row>
    <row r="86" spans="2:14" ht="12.75" customHeight="1" x14ac:dyDescent="0.2">
      <c r="B86" s="162" t="s">
        <v>949</v>
      </c>
      <c r="C86" s="163" t="s">
        <v>223</v>
      </c>
      <c r="D86" s="162" t="s">
        <v>69</v>
      </c>
      <c r="E86" s="162" t="s">
        <v>14</v>
      </c>
      <c r="F86" s="175">
        <v>3</v>
      </c>
      <c r="G86" s="176">
        <v>3</v>
      </c>
      <c r="H86" s="164" t="s">
        <v>214</v>
      </c>
      <c r="I86" s="165" t="s">
        <v>276</v>
      </c>
      <c r="J86" s="208"/>
      <c r="K86" s="167"/>
    </row>
    <row r="87" spans="2:14" ht="12.75" customHeight="1" x14ac:dyDescent="0.2">
      <c r="B87" s="162" t="s">
        <v>950</v>
      </c>
      <c r="C87" s="163" t="s">
        <v>223</v>
      </c>
      <c r="D87" s="162" t="s">
        <v>69</v>
      </c>
      <c r="E87" s="162" t="s">
        <v>14</v>
      </c>
      <c r="F87" s="175">
        <v>3</v>
      </c>
      <c r="G87" s="176">
        <v>3</v>
      </c>
      <c r="H87" s="164" t="s">
        <v>214</v>
      </c>
      <c r="I87" s="165" t="s">
        <v>276</v>
      </c>
      <c r="J87" s="208"/>
      <c r="K87" s="167"/>
    </row>
    <row r="88" spans="2:14" ht="12.75" customHeight="1" x14ac:dyDescent="0.2">
      <c r="B88" s="162" t="s">
        <v>951</v>
      </c>
      <c r="C88" s="163" t="s">
        <v>237</v>
      </c>
      <c r="D88" s="162" t="s">
        <v>69</v>
      </c>
      <c r="E88" s="162" t="s">
        <v>14</v>
      </c>
      <c r="F88" s="175" t="s">
        <v>221</v>
      </c>
      <c r="G88" s="176" t="s">
        <v>221</v>
      </c>
      <c r="H88" s="164" t="s">
        <v>214</v>
      </c>
      <c r="I88" s="165" t="s">
        <v>276</v>
      </c>
      <c r="J88" s="208"/>
      <c r="K88" s="167"/>
    </row>
    <row r="89" spans="2:14" ht="12.75" customHeight="1" x14ac:dyDescent="0.2">
      <c r="B89" s="162" t="s">
        <v>952</v>
      </c>
      <c r="C89" s="163" t="s">
        <v>237</v>
      </c>
      <c r="D89" s="162" t="s">
        <v>69</v>
      </c>
      <c r="E89" s="162" t="s">
        <v>14</v>
      </c>
      <c r="F89" s="175" t="s">
        <v>221</v>
      </c>
      <c r="G89" s="176" t="s">
        <v>221</v>
      </c>
      <c r="H89" s="164" t="s">
        <v>214</v>
      </c>
      <c r="I89" s="165" t="s">
        <v>276</v>
      </c>
      <c r="J89" s="208"/>
      <c r="K89" s="167"/>
    </row>
    <row r="90" spans="2:14" ht="12.75" customHeight="1" x14ac:dyDescent="0.2">
      <c r="B90" s="162" t="s">
        <v>953</v>
      </c>
      <c r="C90" s="163" t="s">
        <v>237</v>
      </c>
      <c r="D90" s="162" t="s">
        <v>69</v>
      </c>
      <c r="E90" s="162" t="s">
        <v>14</v>
      </c>
      <c r="F90" s="175" t="s">
        <v>221</v>
      </c>
      <c r="G90" s="176" t="s">
        <v>221</v>
      </c>
      <c r="H90" s="164" t="s">
        <v>214</v>
      </c>
      <c r="I90" s="165" t="s">
        <v>276</v>
      </c>
      <c r="J90" s="208"/>
    </row>
    <row r="91" spans="2:14" ht="12.75" customHeight="1" x14ac:dyDescent="0.2">
      <c r="B91" s="162" t="s">
        <v>576</v>
      </c>
      <c r="C91" s="163" t="s">
        <v>234</v>
      </c>
      <c r="D91" s="162" t="s">
        <v>69</v>
      </c>
      <c r="E91" s="162" t="s">
        <v>14</v>
      </c>
      <c r="F91" s="175">
        <v>2</v>
      </c>
      <c r="G91" s="176">
        <v>5</v>
      </c>
      <c r="H91" s="164" t="s">
        <v>365</v>
      </c>
      <c r="I91" s="165" t="s">
        <v>276</v>
      </c>
      <c r="J91" s="208"/>
    </row>
    <row r="92" spans="2:14" ht="12.75" customHeight="1" x14ac:dyDescent="0.2">
      <c r="B92" s="162" t="s">
        <v>577</v>
      </c>
      <c r="C92" s="163" t="s">
        <v>234</v>
      </c>
      <c r="D92" s="162" t="s">
        <v>69</v>
      </c>
      <c r="E92" s="162" t="s">
        <v>14</v>
      </c>
      <c r="F92" s="175">
        <v>2</v>
      </c>
      <c r="G92" s="176">
        <v>5</v>
      </c>
      <c r="H92" s="164" t="s">
        <v>365</v>
      </c>
      <c r="I92" s="165" t="s">
        <v>276</v>
      </c>
      <c r="J92" s="208"/>
    </row>
    <row r="93" spans="2:14" ht="12.75" customHeight="1" x14ac:dyDescent="0.2">
      <c r="B93" s="162" t="s">
        <v>578</v>
      </c>
      <c r="C93" s="163" t="s">
        <v>234</v>
      </c>
      <c r="D93" s="162" t="s">
        <v>69</v>
      </c>
      <c r="E93" s="162" t="s">
        <v>14</v>
      </c>
      <c r="F93" s="175">
        <v>2</v>
      </c>
      <c r="G93" s="176">
        <v>5</v>
      </c>
      <c r="H93" s="164" t="s">
        <v>365</v>
      </c>
      <c r="I93" s="165" t="s">
        <v>276</v>
      </c>
      <c r="J93" s="208"/>
    </row>
    <row r="94" spans="2:14" ht="12.75" customHeight="1" x14ac:dyDescent="0.2">
      <c r="B94" s="162" t="s">
        <v>579</v>
      </c>
      <c r="C94" s="163" t="s">
        <v>429</v>
      </c>
      <c r="D94" s="162" t="s">
        <v>69</v>
      </c>
      <c r="E94" s="162" t="s">
        <v>14</v>
      </c>
      <c r="F94" s="175" t="s">
        <v>221</v>
      </c>
      <c r="G94" s="176">
        <v>6</v>
      </c>
      <c r="H94" s="164" t="s">
        <v>365</v>
      </c>
      <c r="I94" s="165" t="s">
        <v>276</v>
      </c>
      <c r="J94" s="208"/>
    </row>
    <row r="95" spans="2:14" ht="12.75" customHeight="1" x14ac:dyDescent="0.2">
      <c r="B95" s="162" t="s">
        <v>580</v>
      </c>
      <c r="C95" s="163" t="s">
        <v>429</v>
      </c>
      <c r="D95" s="162" t="s">
        <v>69</v>
      </c>
      <c r="E95" s="162" t="s">
        <v>14</v>
      </c>
      <c r="F95" s="175" t="s">
        <v>221</v>
      </c>
      <c r="G95" s="176">
        <v>6</v>
      </c>
      <c r="H95" s="164" t="s">
        <v>365</v>
      </c>
      <c r="I95" s="165" t="s">
        <v>276</v>
      </c>
      <c r="J95" s="208"/>
    </row>
    <row r="96" spans="2:14" ht="12.75" customHeight="1" x14ac:dyDescent="0.2">
      <c r="B96" s="162" t="s">
        <v>581</v>
      </c>
      <c r="C96" s="163" t="s">
        <v>429</v>
      </c>
      <c r="D96" s="162" t="s">
        <v>69</v>
      </c>
      <c r="E96" s="162" t="s">
        <v>14</v>
      </c>
      <c r="F96" s="175" t="s">
        <v>221</v>
      </c>
      <c r="G96" s="176">
        <v>6</v>
      </c>
      <c r="H96" s="164" t="s">
        <v>365</v>
      </c>
      <c r="I96" s="165" t="s">
        <v>276</v>
      </c>
      <c r="J96" s="208"/>
      <c r="K96" s="387"/>
      <c r="L96" s="388"/>
      <c r="M96" s="388"/>
      <c r="N96" s="295"/>
    </row>
    <row r="97" spans="2:11" ht="12.75" customHeight="1" x14ac:dyDescent="0.2">
      <c r="B97" s="162" t="s">
        <v>642</v>
      </c>
      <c r="C97" s="163" t="s">
        <v>673</v>
      </c>
      <c r="D97" s="162" t="s">
        <v>69</v>
      </c>
      <c r="E97" s="162" t="s">
        <v>14</v>
      </c>
      <c r="F97" s="175" t="s">
        <v>221</v>
      </c>
      <c r="G97" s="176" t="s">
        <v>221</v>
      </c>
      <c r="H97" s="164" t="s">
        <v>214</v>
      </c>
      <c r="I97" s="165" t="s">
        <v>276</v>
      </c>
      <c r="J97" s="208"/>
    </row>
    <row r="98" spans="2:11" ht="12.75" customHeight="1" x14ac:dyDescent="0.2">
      <c r="B98" s="162" t="s">
        <v>643</v>
      </c>
      <c r="C98" s="163" t="s">
        <v>673</v>
      </c>
      <c r="D98" s="162" t="s">
        <v>69</v>
      </c>
      <c r="E98" s="162" t="s">
        <v>14</v>
      </c>
      <c r="F98" s="175" t="s">
        <v>221</v>
      </c>
      <c r="G98" s="176" t="s">
        <v>221</v>
      </c>
      <c r="H98" s="164" t="s">
        <v>214</v>
      </c>
      <c r="I98" s="165" t="s">
        <v>276</v>
      </c>
      <c r="J98" s="208"/>
    </row>
    <row r="99" spans="2:11" ht="12.75" customHeight="1" x14ac:dyDescent="0.2">
      <c r="B99" s="162" t="s">
        <v>644</v>
      </c>
      <c r="C99" s="163" t="s">
        <v>673</v>
      </c>
      <c r="D99" s="162" t="s">
        <v>69</v>
      </c>
      <c r="E99" s="162" t="s">
        <v>14</v>
      </c>
      <c r="F99" s="175" t="s">
        <v>221</v>
      </c>
      <c r="G99" s="176" t="s">
        <v>221</v>
      </c>
      <c r="H99" s="164" t="s">
        <v>214</v>
      </c>
      <c r="I99" s="165" t="s">
        <v>276</v>
      </c>
      <c r="J99" s="208"/>
    </row>
    <row r="100" spans="2:11" ht="12.75" customHeight="1" x14ac:dyDescent="0.2">
      <c r="B100" s="162" t="s">
        <v>598</v>
      </c>
      <c r="C100" s="163" t="s">
        <v>601</v>
      </c>
      <c r="D100" s="162" t="s">
        <v>106</v>
      </c>
      <c r="E100" s="162" t="s">
        <v>30</v>
      </c>
      <c r="F100" s="175" t="s">
        <v>221</v>
      </c>
      <c r="G100" s="176">
        <v>3</v>
      </c>
      <c r="H100" s="164" t="s">
        <v>214</v>
      </c>
      <c r="I100" s="165" t="s">
        <v>278</v>
      </c>
      <c r="J100" s="208"/>
    </row>
    <row r="101" spans="2:11" ht="12.75" customHeight="1" x14ac:dyDescent="0.2">
      <c r="B101" s="162" t="s">
        <v>599</v>
      </c>
      <c r="C101" s="163" t="s">
        <v>601</v>
      </c>
      <c r="D101" s="162" t="s">
        <v>106</v>
      </c>
      <c r="E101" s="162" t="s">
        <v>30</v>
      </c>
      <c r="F101" s="175" t="s">
        <v>221</v>
      </c>
      <c r="G101" s="176">
        <v>3</v>
      </c>
      <c r="H101" s="164" t="s">
        <v>214</v>
      </c>
      <c r="I101" s="165" t="s">
        <v>278</v>
      </c>
      <c r="J101" s="208"/>
    </row>
    <row r="102" spans="2:11" ht="12.75" customHeight="1" x14ac:dyDescent="0.2">
      <c r="B102" s="162" t="s">
        <v>600</v>
      </c>
      <c r="C102" s="163" t="s">
        <v>601</v>
      </c>
      <c r="D102" s="162" t="s">
        <v>106</v>
      </c>
      <c r="E102" s="162" t="s">
        <v>30</v>
      </c>
      <c r="F102" s="175" t="s">
        <v>221</v>
      </c>
      <c r="G102" s="176">
        <v>3</v>
      </c>
      <c r="H102" s="164" t="s">
        <v>214</v>
      </c>
      <c r="I102" s="165" t="s">
        <v>278</v>
      </c>
      <c r="J102" s="208"/>
      <c r="K102" s="167"/>
    </row>
    <row r="103" spans="2:11" ht="12.75" customHeight="1" x14ac:dyDescent="0.2">
      <c r="B103" s="162" t="s">
        <v>912</v>
      </c>
      <c r="C103" s="163" t="s">
        <v>913</v>
      </c>
      <c r="D103" s="162" t="s">
        <v>106</v>
      </c>
      <c r="E103" s="162" t="s">
        <v>30</v>
      </c>
      <c r="F103" s="175" t="s">
        <v>221</v>
      </c>
      <c r="G103" s="176" t="s">
        <v>221</v>
      </c>
      <c r="H103" s="164" t="s">
        <v>214</v>
      </c>
      <c r="I103" s="165" t="s">
        <v>278</v>
      </c>
      <c r="J103" s="208"/>
      <c r="K103" s="167"/>
    </row>
    <row r="104" spans="2:11" ht="12.75" customHeight="1" x14ac:dyDescent="0.2">
      <c r="B104" s="162" t="s">
        <v>914</v>
      </c>
      <c r="C104" s="163" t="s">
        <v>913</v>
      </c>
      <c r="D104" s="162" t="s">
        <v>106</v>
      </c>
      <c r="E104" s="162" t="s">
        <v>30</v>
      </c>
      <c r="F104" s="175" t="s">
        <v>221</v>
      </c>
      <c r="G104" s="176" t="s">
        <v>221</v>
      </c>
      <c r="H104" s="164" t="s">
        <v>214</v>
      </c>
      <c r="I104" s="165" t="s">
        <v>278</v>
      </c>
      <c r="J104" s="208"/>
      <c r="K104" s="167"/>
    </row>
    <row r="105" spans="2:11" ht="12.75" customHeight="1" x14ac:dyDescent="0.2">
      <c r="B105" s="162" t="s">
        <v>915</v>
      </c>
      <c r="C105" s="163" t="s">
        <v>913</v>
      </c>
      <c r="D105" s="162" t="s">
        <v>106</v>
      </c>
      <c r="E105" s="162" t="s">
        <v>30</v>
      </c>
      <c r="F105" s="175" t="s">
        <v>221</v>
      </c>
      <c r="G105" s="176" t="s">
        <v>221</v>
      </c>
      <c r="H105" s="164" t="s">
        <v>214</v>
      </c>
      <c r="I105" s="165" t="s">
        <v>278</v>
      </c>
      <c r="J105" s="208"/>
      <c r="K105" s="167"/>
    </row>
    <row r="106" spans="2:11" ht="12.75" customHeight="1" x14ac:dyDescent="0.2">
      <c r="B106" s="162" t="s">
        <v>916</v>
      </c>
      <c r="C106" s="163" t="s">
        <v>913</v>
      </c>
      <c r="D106" s="162" t="s">
        <v>106</v>
      </c>
      <c r="E106" s="162" t="s">
        <v>30</v>
      </c>
      <c r="F106" s="175" t="s">
        <v>221</v>
      </c>
      <c r="G106" s="176" t="s">
        <v>221</v>
      </c>
      <c r="H106" s="164" t="s">
        <v>214</v>
      </c>
      <c r="I106" s="165" t="s">
        <v>278</v>
      </c>
      <c r="J106" s="208"/>
      <c r="K106" s="167"/>
    </row>
    <row r="107" spans="2:11" ht="12.75" customHeight="1" x14ac:dyDescent="0.2">
      <c r="B107" s="162"/>
      <c r="C107" s="163" t="s">
        <v>796</v>
      </c>
      <c r="D107" s="162" t="s">
        <v>106</v>
      </c>
      <c r="E107" s="162" t="s">
        <v>30</v>
      </c>
      <c r="F107" s="175" t="s">
        <v>221</v>
      </c>
      <c r="G107" s="176">
        <v>1</v>
      </c>
      <c r="H107" s="164" t="s">
        <v>214</v>
      </c>
      <c r="I107" s="165" t="s">
        <v>278</v>
      </c>
      <c r="J107" s="208"/>
      <c r="K107" s="167"/>
    </row>
    <row r="108" spans="2:11" ht="12.75" customHeight="1" x14ac:dyDescent="0.2">
      <c r="B108" s="162"/>
      <c r="C108" s="163" t="s">
        <v>796</v>
      </c>
      <c r="D108" s="162" t="s">
        <v>106</v>
      </c>
      <c r="E108" s="162" t="s">
        <v>30</v>
      </c>
      <c r="F108" s="175" t="s">
        <v>221</v>
      </c>
      <c r="G108" s="176">
        <v>1</v>
      </c>
      <c r="H108" s="164" t="s">
        <v>214</v>
      </c>
      <c r="I108" s="165" t="s">
        <v>278</v>
      </c>
      <c r="J108" s="208"/>
      <c r="K108" s="167"/>
    </row>
    <row r="109" spans="2:11" ht="12.75" customHeight="1" x14ac:dyDescent="0.2">
      <c r="B109" s="162"/>
      <c r="C109" s="163" t="s">
        <v>796</v>
      </c>
      <c r="D109" s="162" t="s">
        <v>106</v>
      </c>
      <c r="E109" s="162" t="s">
        <v>30</v>
      </c>
      <c r="F109" s="175" t="s">
        <v>221</v>
      </c>
      <c r="G109" s="176">
        <v>1</v>
      </c>
      <c r="H109" s="164" t="s">
        <v>214</v>
      </c>
      <c r="I109" s="165" t="s">
        <v>278</v>
      </c>
      <c r="J109" s="208"/>
      <c r="K109" s="167"/>
    </row>
    <row r="110" spans="2:11" ht="12.75" customHeight="1" x14ac:dyDescent="0.2">
      <c r="B110" s="162" t="s">
        <v>917</v>
      </c>
      <c r="C110" s="163" t="s">
        <v>85</v>
      </c>
      <c r="D110" s="162" t="s">
        <v>68</v>
      </c>
      <c r="E110" s="162" t="s">
        <v>26</v>
      </c>
      <c r="F110" s="175">
        <v>15</v>
      </c>
      <c r="G110" s="176">
        <v>6</v>
      </c>
      <c r="H110" s="164" t="s">
        <v>214</v>
      </c>
      <c r="I110" s="165" t="s">
        <v>282</v>
      </c>
      <c r="J110" s="208"/>
    </row>
    <row r="111" spans="2:11" ht="12.75" customHeight="1" x14ac:dyDescent="0.2">
      <c r="B111" s="162" t="s">
        <v>918</v>
      </c>
      <c r="C111" s="163" t="s">
        <v>85</v>
      </c>
      <c r="D111" s="162" t="s">
        <v>68</v>
      </c>
      <c r="E111" s="162" t="s">
        <v>26</v>
      </c>
      <c r="F111" s="175">
        <v>15</v>
      </c>
      <c r="G111" s="176">
        <v>6</v>
      </c>
      <c r="H111" s="164" t="s">
        <v>214</v>
      </c>
      <c r="I111" s="165" t="s">
        <v>282</v>
      </c>
      <c r="J111" s="208"/>
    </row>
    <row r="112" spans="2:11" ht="12.75" customHeight="1" x14ac:dyDescent="0.2">
      <c r="B112" s="162" t="s">
        <v>919</v>
      </c>
      <c r="C112" s="163" t="s">
        <v>85</v>
      </c>
      <c r="D112" s="162" t="s">
        <v>68</v>
      </c>
      <c r="E112" s="162" t="s">
        <v>26</v>
      </c>
      <c r="F112" s="175">
        <v>15</v>
      </c>
      <c r="G112" s="176">
        <v>6</v>
      </c>
      <c r="H112" s="164" t="s">
        <v>214</v>
      </c>
      <c r="I112" s="165" t="s">
        <v>282</v>
      </c>
      <c r="J112" s="208"/>
    </row>
    <row r="113" spans="2:11" ht="12.75" customHeight="1" x14ac:dyDescent="0.2">
      <c r="B113" s="162" t="s">
        <v>920</v>
      </c>
      <c r="C113" s="163" t="s">
        <v>85</v>
      </c>
      <c r="D113" s="162" t="s">
        <v>68</v>
      </c>
      <c r="E113" s="162" t="s">
        <v>26</v>
      </c>
      <c r="F113" s="175">
        <v>15</v>
      </c>
      <c r="G113" s="176">
        <v>6</v>
      </c>
      <c r="H113" s="164" t="s">
        <v>214</v>
      </c>
      <c r="I113" s="165" t="s">
        <v>282</v>
      </c>
      <c r="J113" s="208"/>
    </row>
    <row r="114" spans="2:11" ht="12.75" customHeight="1" x14ac:dyDescent="0.2">
      <c r="B114" s="162" t="s">
        <v>934</v>
      </c>
      <c r="C114" s="163" t="s">
        <v>935</v>
      </c>
      <c r="D114" s="162" t="s">
        <v>209</v>
      </c>
      <c r="E114" s="162" t="s">
        <v>42</v>
      </c>
      <c r="F114" s="175" t="s">
        <v>221</v>
      </c>
      <c r="G114" s="176">
        <v>14</v>
      </c>
      <c r="H114" s="164" t="s">
        <v>214</v>
      </c>
      <c r="I114" s="165" t="s">
        <v>276</v>
      </c>
      <c r="J114" s="208"/>
      <c r="K114" s="167"/>
    </row>
    <row r="115" spans="2:11" ht="12.75" customHeight="1" x14ac:dyDescent="0.2">
      <c r="B115" s="162" t="s">
        <v>936</v>
      </c>
      <c r="C115" s="163" t="s">
        <v>935</v>
      </c>
      <c r="D115" s="162" t="s">
        <v>209</v>
      </c>
      <c r="E115" s="162" t="s">
        <v>42</v>
      </c>
      <c r="F115" s="175" t="s">
        <v>221</v>
      </c>
      <c r="G115" s="176">
        <v>14</v>
      </c>
      <c r="H115" s="164" t="s">
        <v>214</v>
      </c>
      <c r="I115" s="165" t="s">
        <v>276</v>
      </c>
      <c r="J115" s="208"/>
      <c r="K115" s="167"/>
    </row>
    <row r="116" spans="2:11" ht="12.75" customHeight="1" x14ac:dyDescent="0.2">
      <c r="B116" s="162" t="s">
        <v>937</v>
      </c>
      <c r="C116" s="163" t="s">
        <v>935</v>
      </c>
      <c r="D116" s="162" t="s">
        <v>209</v>
      </c>
      <c r="E116" s="162" t="s">
        <v>42</v>
      </c>
      <c r="F116" s="175" t="s">
        <v>221</v>
      </c>
      <c r="G116" s="176">
        <v>14</v>
      </c>
      <c r="H116" s="164" t="s">
        <v>214</v>
      </c>
      <c r="I116" s="165" t="s">
        <v>276</v>
      </c>
      <c r="J116" s="208"/>
      <c r="K116" s="167"/>
    </row>
    <row r="117" spans="2:11" ht="12.75" customHeight="1" x14ac:dyDescent="0.2">
      <c r="B117" s="162"/>
      <c r="C117" s="163" t="s">
        <v>430</v>
      </c>
      <c r="D117" s="162" t="s">
        <v>209</v>
      </c>
      <c r="E117" s="162" t="s">
        <v>42</v>
      </c>
      <c r="F117" s="175" t="s">
        <v>221</v>
      </c>
      <c r="G117" s="176">
        <v>7</v>
      </c>
      <c r="H117" s="164" t="s">
        <v>214</v>
      </c>
      <c r="I117" s="165" t="s">
        <v>276</v>
      </c>
      <c r="J117" s="208"/>
      <c r="K117" s="167"/>
    </row>
    <row r="118" spans="2:11" ht="12.75" customHeight="1" x14ac:dyDescent="0.2">
      <c r="B118" s="162"/>
      <c r="C118" s="163" t="s">
        <v>430</v>
      </c>
      <c r="D118" s="162" t="s">
        <v>209</v>
      </c>
      <c r="E118" s="162" t="s">
        <v>42</v>
      </c>
      <c r="F118" s="175" t="s">
        <v>221</v>
      </c>
      <c r="G118" s="176">
        <v>7</v>
      </c>
      <c r="H118" s="164" t="s">
        <v>214</v>
      </c>
      <c r="I118" s="165" t="s">
        <v>276</v>
      </c>
      <c r="J118" s="208"/>
      <c r="K118" s="167"/>
    </row>
    <row r="119" spans="2:11" ht="12.75" customHeight="1" x14ac:dyDescent="0.2">
      <c r="B119" s="162"/>
      <c r="C119" s="163" t="s">
        <v>430</v>
      </c>
      <c r="D119" s="162" t="s">
        <v>209</v>
      </c>
      <c r="E119" s="162" t="s">
        <v>42</v>
      </c>
      <c r="F119" s="175" t="s">
        <v>221</v>
      </c>
      <c r="G119" s="176">
        <v>7</v>
      </c>
      <c r="H119" s="164" t="s">
        <v>214</v>
      </c>
      <c r="I119" s="165" t="s">
        <v>276</v>
      </c>
      <c r="J119" s="208"/>
      <c r="K119" s="167"/>
    </row>
    <row r="120" spans="2:11" ht="12.75" customHeight="1" x14ac:dyDescent="0.2">
      <c r="B120" s="167" t="s">
        <v>925</v>
      </c>
      <c r="C120" s="167" t="s">
        <v>926</v>
      </c>
      <c r="D120" s="167" t="s">
        <v>107</v>
      </c>
      <c r="E120" s="167" t="s">
        <v>87</v>
      </c>
      <c r="F120" s="175" t="s">
        <v>221</v>
      </c>
      <c r="G120" s="176" t="s">
        <v>221</v>
      </c>
      <c r="H120" s="164" t="s">
        <v>214</v>
      </c>
      <c r="I120" s="165" t="s">
        <v>282</v>
      </c>
      <c r="J120" s="208"/>
      <c r="K120" s="167"/>
    </row>
    <row r="121" spans="2:11" ht="12.75" customHeight="1" x14ac:dyDescent="0.2">
      <c r="B121" s="167" t="s">
        <v>927</v>
      </c>
      <c r="C121" s="167" t="s">
        <v>926</v>
      </c>
      <c r="D121" s="167" t="s">
        <v>107</v>
      </c>
      <c r="E121" s="167" t="s">
        <v>87</v>
      </c>
      <c r="F121" s="175" t="s">
        <v>221</v>
      </c>
      <c r="G121" s="176" t="s">
        <v>221</v>
      </c>
      <c r="H121" s="164" t="s">
        <v>214</v>
      </c>
      <c r="I121" s="165" t="s">
        <v>282</v>
      </c>
      <c r="J121" s="208"/>
      <c r="K121" s="167"/>
    </row>
    <row r="122" spans="2:11" ht="12.75" customHeight="1" x14ac:dyDescent="0.2">
      <c r="B122" s="167" t="s">
        <v>928</v>
      </c>
      <c r="C122" s="167" t="s">
        <v>926</v>
      </c>
      <c r="D122" s="167" t="s">
        <v>107</v>
      </c>
      <c r="E122" s="167" t="s">
        <v>87</v>
      </c>
      <c r="F122" s="175" t="s">
        <v>221</v>
      </c>
      <c r="G122" s="176" t="s">
        <v>221</v>
      </c>
      <c r="H122" s="164" t="s">
        <v>214</v>
      </c>
      <c r="I122" s="165" t="s">
        <v>282</v>
      </c>
      <c r="J122" s="208"/>
    </row>
    <row r="123" spans="2:11" ht="12.75" customHeight="1" x14ac:dyDescent="0.2">
      <c r="B123" s="167" t="s">
        <v>929</v>
      </c>
      <c r="C123" s="167" t="s">
        <v>926</v>
      </c>
      <c r="D123" s="167" t="s">
        <v>107</v>
      </c>
      <c r="E123" s="167" t="s">
        <v>87</v>
      </c>
      <c r="F123" s="175" t="s">
        <v>221</v>
      </c>
      <c r="G123" s="176" t="s">
        <v>221</v>
      </c>
      <c r="H123" s="164" t="s">
        <v>214</v>
      </c>
      <c r="I123" s="165" t="s">
        <v>282</v>
      </c>
      <c r="J123" s="208"/>
    </row>
    <row r="124" spans="2:11" ht="12.75" customHeight="1" x14ac:dyDescent="0.2">
      <c r="B124" s="162" t="s">
        <v>471</v>
      </c>
      <c r="C124" s="163" t="s">
        <v>345</v>
      </c>
      <c r="D124" s="162" t="s">
        <v>208</v>
      </c>
      <c r="E124" s="162" t="s">
        <v>29</v>
      </c>
      <c r="F124" s="175" t="s">
        <v>221</v>
      </c>
      <c r="G124" s="176" t="s">
        <v>221</v>
      </c>
      <c r="H124" s="164" t="s">
        <v>214</v>
      </c>
      <c r="I124" s="165" t="s">
        <v>276</v>
      </c>
      <c r="J124" s="208"/>
    </row>
    <row r="125" spans="2:11" ht="12.75" customHeight="1" x14ac:dyDescent="0.2">
      <c r="B125" s="162" t="s">
        <v>472</v>
      </c>
      <c r="C125" s="163" t="s">
        <v>345</v>
      </c>
      <c r="D125" s="162" t="s">
        <v>208</v>
      </c>
      <c r="E125" s="162" t="s">
        <v>29</v>
      </c>
      <c r="F125" s="175" t="s">
        <v>221</v>
      </c>
      <c r="G125" s="176" t="s">
        <v>221</v>
      </c>
      <c r="H125" s="164" t="s">
        <v>214</v>
      </c>
      <c r="I125" s="165" t="s">
        <v>276</v>
      </c>
      <c r="J125" s="208"/>
    </row>
    <row r="126" spans="2:11" ht="12.75" customHeight="1" x14ac:dyDescent="0.2">
      <c r="B126" s="162" t="s">
        <v>473</v>
      </c>
      <c r="C126" s="163" t="s">
        <v>345</v>
      </c>
      <c r="D126" s="162" t="s">
        <v>208</v>
      </c>
      <c r="E126" s="162" t="s">
        <v>29</v>
      </c>
      <c r="F126" s="175" t="s">
        <v>221</v>
      </c>
      <c r="G126" s="176" t="s">
        <v>221</v>
      </c>
      <c r="H126" s="164" t="s">
        <v>214</v>
      </c>
      <c r="I126" s="165" t="s">
        <v>276</v>
      </c>
      <c r="J126" s="208"/>
      <c r="K126" s="167"/>
    </row>
    <row r="127" spans="2:11" ht="12.75" customHeight="1" x14ac:dyDescent="0.2">
      <c r="B127" s="162" t="s">
        <v>645</v>
      </c>
      <c r="C127" s="163" t="s">
        <v>741</v>
      </c>
      <c r="D127" s="162" t="s">
        <v>212</v>
      </c>
      <c r="E127" s="162" t="s">
        <v>38</v>
      </c>
      <c r="F127" s="175" t="s">
        <v>221</v>
      </c>
      <c r="G127" s="176" t="s">
        <v>221</v>
      </c>
      <c r="H127" s="164" t="s">
        <v>214</v>
      </c>
      <c r="I127" s="165" t="s">
        <v>278</v>
      </c>
      <c r="J127" s="208"/>
      <c r="K127" s="167"/>
    </row>
    <row r="128" spans="2:11" ht="12.75" customHeight="1" x14ac:dyDescent="0.2">
      <c r="B128" s="162" t="s">
        <v>646</v>
      </c>
      <c r="C128" s="163" t="s">
        <v>741</v>
      </c>
      <c r="D128" s="162" t="s">
        <v>212</v>
      </c>
      <c r="E128" s="162" t="s">
        <v>38</v>
      </c>
      <c r="F128" s="175" t="s">
        <v>221</v>
      </c>
      <c r="G128" s="176" t="s">
        <v>221</v>
      </c>
      <c r="H128" s="164" t="s">
        <v>214</v>
      </c>
      <c r="I128" s="165" t="s">
        <v>278</v>
      </c>
      <c r="J128" s="208"/>
      <c r="K128" s="167"/>
    </row>
    <row r="129" spans="2:11" ht="12.75" customHeight="1" x14ac:dyDescent="0.2">
      <c r="B129" s="162" t="s">
        <v>647</v>
      </c>
      <c r="C129" s="163" t="s">
        <v>741</v>
      </c>
      <c r="D129" s="162" t="s">
        <v>212</v>
      </c>
      <c r="E129" s="162" t="s">
        <v>38</v>
      </c>
      <c r="F129" s="175" t="s">
        <v>221</v>
      </c>
      <c r="G129" s="176" t="s">
        <v>221</v>
      </c>
      <c r="H129" s="164" t="s">
        <v>214</v>
      </c>
      <c r="I129" s="165" t="s">
        <v>278</v>
      </c>
      <c r="J129" s="208"/>
      <c r="K129" s="167"/>
    </row>
    <row r="130" spans="2:11" ht="12.75" customHeight="1" x14ac:dyDescent="0.2">
      <c r="B130" s="162" t="s">
        <v>648</v>
      </c>
      <c r="C130" s="163" t="s">
        <v>741</v>
      </c>
      <c r="D130" s="162" t="s">
        <v>212</v>
      </c>
      <c r="E130" s="162" t="s">
        <v>38</v>
      </c>
      <c r="F130" s="175" t="s">
        <v>221</v>
      </c>
      <c r="G130" s="176" t="s">
        <v>221</v>
      </c>
      <c r="H130" s="164" t="s">
        <v>214</v>
      </c>
      <c r="I130" s="165" t="s">
        <v>278</v>
      </c>
      <c r="J130" s="208"/>
      <c r="K130" s="167"/>
    </row>
    <row r="131" spans="2:11" ht="12.75" customHeight="1" x14ac:dyDescent="0.2">
      <c r="B131" s="162" t="s">
        <v>495</v>
      </c>
      <c r="C131" s="163" t="s">
        <v>244</v>
      </c>
      <c r="D131" s="162" t="s">
        <v>212</v>
      </c>
      <c r="E131" s="162" t="s">
        <v>38</v>
      </c>
      <c r="F131" s="175">
        <v>13</v>
      </c>
      <c r="G131" s="176">
        <v>2</v>
      </c>
      <c r="H131" s="164" t="s">
        <v>214</v>
      </c>
      <c r="I131" s="165" t="s">
        <v>278</v>
      </c>
      <c r="J131" s="208"/>
      <c r="K131" s="167"/>
    </row>
    <row r="132" spans="2:11" ht="12.75" customHeight="1" x14ac:dyDescent="0.2">
      <c r="B132" s="162" t="s">
        <v>496</v>
      </c>
      <c r="C132" s="163" t="s">
        <v>244</v>
      </c>
      <c r="D132" s="162" t="s">
        <v>212</v>
      </c>
      <c r="E132" s="162" t="s">
        <v>38</v>
      </c>
      <c r="F132" s="175">
        <v>13</v>
      </c>
      <c r="G132" s="176">
        <v>2</v>
      </c>
      <c r="H132" s="164" t="s">
        <v>214</v>
      </c>
      <c r="I132" s="165" t="s">
        <v>278</v>
      </c>
      <c r="J132" s="208"/>
      <c r="K132" s="167"/>
    </row>
    <row r="133" spans="2:11" ht="12.75" customHeight="1" x14ac:dyDescent="0.2">
      <c r="B133" s="162" t="s">
        <v>497</v>
      </c>
      <c r="C133" s="163" t="s">
        <v>244</v>
      </c>
      <c r="D133" s="162" t="s">
        <v>212</v>
      </c>
      <c r="E133" s="162" t="s">
        <v>38</v>
      </c>
      <c r="F133" s="175">
        <v>13</v>
      </c>
      <c r="G133" s="176">
        <v>2</v>
      </c>
      <c r="H133" s="164" t="s">
        <v>214</v>
      </c>
      <c r="I133" s="165" t="s">
        <v>278</v>
      </c>
      <c r="J133" s="208"/>
    </row>
    <row r="134" spans="2:11" ht="12.75" customHeight="1" x14ac:dyDescent="0.2">
      <c r="B134" s="162" t="s">
        <v>498</v>
      </c>
      <c r="C134" s="163" t="s">
        <v>244</v>
      </c>
      <c r="D134" s="162" t="s">
        <v>212</v>
      </c>
      <c r="E134" s="162" t="s">
        <v>38</v>
      </c>
      <c r="F134" s="175">
        <v>13</v>
      </c>
      <c r="G134" s="176">
        <v>2</v>
      </c>
      <c r="H134" s="164" t="s">
        <v>214</v>
      </c>
      <c r="I134" s="165" t="s">
        <v>278</v>
      </c>
      <c r="J134" s="277"/>
    </row>
    <row r="135" spans="2:11" ht="12.75" customHeight="1" x14ac:dyDescent="0.2">
      <c r="B135" s="162" t="s">
        <v>557</v>
      </c>
      <c r="C135" s="163" t="s">
        <v>370</v>
      </c>
      <c r="D135" s="162" t="s">
        <v>123</v>
      </c>
      <c r="E135" s="162" t="s">
        <v>122</v>
      </c>
      <c r="F135" s="175" t="s">
        <v>221</v>
      </c>
      <c r="G135" s="176">
        <v>5</v>
      </c>
      <c r="H135" s="164" t="s">
        <v>214</v>
      </c>
      <c r="I135" s="165" t="s">
        <v>278</v>
      </c>
      <c r="J135" s="208"/>
    </row>
    <row r="136" spans="2:11" ht="12.75" customHeight="1" x14ac:dyDescent="0.2">
      <c r="B136" s="162" t="s">
        <v>558</v>
      </c>
      <c r="C136" s="163" t="s">
        <v>370</v>
      </c>
      <c r="D136" s="162" t="s">
        <v>123</v>
      </c>
      <c r="E136" s="162" t="s">
        <v>122</v>
      </c>
      <c r="F136" s="175" t="s">
        <v>221</v>
      </c>
      <c r="G136" s="176">
        <v>5</v>
      </c>
      <c r="H136" s="164" t="s">
        <v>214</v>
      </c>
      <c r="I136" s="165" t="s">
        <v>278</v>
      </c>
      <c r="J136" s="208"/>
    </row>
    <row r="137" spans="2:11" ht="12.75" customHeight="1" x14ac:dyDescent="0.2">
      <c r="B137" s="162" t="s">
        <v>559</v>
      </c>
      <c r="C137" s="163" t="s">
        <v>370</v>
      </c>
      <c r="D137" s="162" t="s">
        <v>123</v>
      </c>
      <c r="E137" s="162" t="s">
        <v>122</v>
      </c>
      <c r="F137" s="175" t="s">
        <v>221</v>
      </c>
      <c r="G137" s="176">
        <v>5</v>
      </c>
      <c r="H137" s="164" t="s">
        <v>214</v>
      </c>
      <c r="I137" s="165" t="s">
        <v>278</v>
      </c>
    </row>
    <row r="138" spans="2:11" ht="12.75" customHeight="1" x14ac:dyDescent="0.2">
      <c r="B138" s="162" t="s">
        <v>560</v>
      </c>
      <c r="C138" s="163" t="s">
        <v>370</v>
      </c>
      <c r="D138" s="162" t="s">
        <v>123</v>
      </c>
      <c r="E138" s="162" t="s">
        <v>122</v>
      </c>
      <c r="F138" s="175" t="s">
        <v>221</v>
      </c>
      <c r="G138" s="176">
        <v>5</v>
      </c>
      <c r="H138" s="164" t="s">
        <v>214</v>
      </c>
      <c r="I138" s="165" t="s">
        <v>278</v>
      </c>
    </row>
    <row r="139" spans="2:11" ht="12.75" customHeight="1" x14ac:dyDescent="0.2">
      <c r="B139" s="162" t="s">
        <v>839</v>
      </c>
      <c r="C139" s="163" t="s">
        <v>836</v>
      </c>
      <c r="D139" s="162" t="s">
        <v>108</v>
      </c>
      <c r="E139" s="162" t="s">
        <v>56</v>
      </c>
      <c r="F139" s="175" t="s">
        <v>221</v>
      </c>
      <c r="G139" s="176" t="s">
        <v>221</v>
      </c>
      <c r="H139" s="164" t="s">
        <v>214</v>
      </c>
      <c r="I139" s="165" t="s">
        <v>282</v>
      </c>
    </row>
    <row r="140" spans="2:11" ht="12.75" customHeight="1" x14ac:dyDescent="0.2">
      <c r="B140" s="162" t="s">
        <v>840</v>
      </c>
      <c r="C140" s="163" t="s">
        <v>836</v>
      </c>
      <c r="D140" s="162" t="s">
        <v>108</v>
      </c>
      <c r="E140" s="162" t="s">
        <v>56</v>
      </c>
      <c r="F140" s="175" t="s">
        <v>221</v>
      </c>
      <c r="G140" s="176" t="s">
        <v>221</v>
      </c>
      <c r="H140" s="164" t="s">
        <v>214</v>
      </c>
      <c r="I140" s="165" t="s">
        <v>282</v>
      </c>
    </row>
    <row r="141" spans="2:11" ht="12.75" customHeight="1" x14ac:dyDescent="0.2">
      <c r="B141" s="162" t="s">
        <v>841</v>
      </c>
      <c r="C141" s="163" t="s">
        <v>836</v>
      </c>
      <c r="D141" s="162" t="s">
        <v>108</v>
      </c>
      <c r="E141" s="162" t="s">
        <v>56</v>
      </c>
      <c r="F141" s="175" t="s">
        <v>221</v>
      </c>
      <c r="G141" s="176" t="s">
        <v>221</v>
      </c>
      <c r="H141" s="164" t="s">
        <v>214</v>
      </c>
      <c r="I141" s="165" t="s">
        <v>282</v>
      </c>
    </row>
    <row r="142" spans="2:11" ht="12.75" customHeight="1" x14ac:dyDescent="0.2">
      <c r="B142" s="162" t="s">
        <v>842</v>
      </c>
      <c r="C142" s="163" t="s">
        <v>843</v>
      </c>
      <c r="D142" s="162" t="s">
        <v>108</v>
      </c>
      <c r="E142" s="162" t="s">
        <v>56</v>
      </c>
      <c r="F142" s="175" t="s">
        <v>221</v>
      </c>
      <c r="G142" s="176" t="s">
        <v>221</v>
      </c>
      <c r="H142" s="164" t="s">
        <v>214</v>
      </c>
      <c r="I142" s="165" t="s">
        <v>282</v>
      </c>
      <c r="K142" s="167"/>
    </row>
    <row r="143" spans="2:11" ht="12.75" customHeight="1" x14ac:dyDescent="0.2">
      <c r="B143" s="162" t="s">
        <v>844</v>
      </c>
      <c r="C143" s="163" t="s">
        <v>843</v>
      </c>
      <c r="D143" s="162" t="s">
        <v>108</v>
      </c>
      <c r="E143" s="162" t="s">
        <v>56</v>
      </c>
      <c r="F143" s="175" t="s">
        <v>221</v>
      </c>
      <c r="G143" s="176" t="s">
        <v>221</v>
      </c>
      <c r="H143" s="164" t="s">
        <v>214</v>
      </c>
      <c r="I143" s="165" t="s">
        <v>282</v>
      </c>
    </row>
    <row r="144" spans="2:11" ht="12.75" customHeight="1" x14ac:dyDescent="0.2">
      <c r="B144" s="162" t="s">
        <v>845</v>
      </c>
      <c r="C144" s="163" t="s">
        <v>843</v>
      </c>
      <c r="D144" s="162" t="s">
        <v>108</v>
      </c>
      <c r="E144" s="162" t="s">
        <v>56</v>
      </c>
      <c r="F144" s="175" t="s">
        <v>221</v>
      </c>
      <c r="G144" s="176" t="s">
        <v>221</v>
      </c>
      <c r="H144" s="164" t="s">
        <v>214</v>
      </c>
      <c r="I144" s="165" t="s">
        <v>282</v>
      </c>
    </row>
    <row r="145" spans="2:10" ht="12.75" customHeight="1" x14ac:dyDescent="0.2">
      <c r="B145" s="162" t="s">
        <v>846</v>
      </c>
      <c r="C145" s="163" t="s">
        <v>843</v>
      </c>
      <c r="D145" s="162" t="s">
        <v>108</v>
      </c>
      <c r="E145" s="162" t="s">
        <v>56</v>
      </c>
      <c r="F145" s="175" t="s">
        <v>221</v>
      </c>
      <c r="G145" s="176" t="s">
        <v>221</v>
      </c>
      <c r="H145" s="164" t="s">
        <v>214</v>
      </c>
      <c r="I145" s="165" t="s">
        <v>282</v>
      </c>
    </row>
    <row r="146" spans="2:10" ht="12.75" customHeight="1" x14ac:dyDescent="0.2">
      <c r="B146" s="162" t="s">
        <v>780</v>
      </c>
      <c r="C146" s="163" t="s">
        <v>88</v>
      </c>
      <c r="D146" s="162" t="s">
        <v>109</v>
      </c>
      <c r="E146" s="162" t="s">
        <v>52</v>
      </c>
      <c r="F146" s="175">
        <v>8</v>
      </c>
      <c r="G146" s="176">
        <v>7</v>
      </c>
      <c r="H146" s="164" t="s">
        <v>214</v>
      </c>
      <c r="I146" s="165" t="s">
        <v>282</v>
      </c>
      <c r="J146" s="210"/>
    </row>
    <row r="147" spans="2:10" ht="12.75" customHeight="1" x14ac:dyDescent="0.2">
      <c r="B147" s="162" t="s">
        <v>781</v>
      </c>
      <c r="C147" s="163" t="s">
        <v>88</v>
      </c>
      <c r="D147" s="162" t="s">
        <v>109</v>
      </c>
      <c r="E147" s="162" t="s">
        <v>52</v>
      </c>
      <c r="F147" s="175">
        <v>8</v>
      </c>
      <c r="G147" s="176">
        <v>7</v>
      </c>
      <c r="H147" s="164" t="s">
        <v>214</v>
      </c>
      <c r="I147" s="165" t="s">
        <v>282</v>
      </c>
    </row>
    <row r="148" spans="2:10" ht="12.75" customHeight="1" x14ac:dyDescent="0.2">
      <c r="B148" s="162" t="s">
        <v>782</v>
      </c>
      <c r="C148" s="163" t="s">
        <v>88</v>
      </c>
      <c r="D148" s="162" t="s">
        <v>109</v>
      </c>
      <c r="E148" s="162" t="s">
        <v>52</v>
      </c>
      <c r="F148" s="175">
        <v>8</v>
      </c>
      <c r="G148" s="176">
        <v>7</v>
      </c>
      <c r="H148" s="164" t="s">
        <v>214</v>
      </c>
      <c r="I148" s="165" t="s">
        <v>282</v>
      </c>
    </row>
    <row r="149" spans="2:10" ht="12.75" customHeight="1" x14ac:dyDescent="0.2">
      <c r="B149" s="162" t="s">
        <v>783</v>
      </c>
      <c r="C149" s="163" t="s">
        <v>784</v>
      </c>
      <c r="D149" s="162" t="s">
        <v>109</v>
      </c>
      <c r="E149" s="162" t="s">
        <v>52</v>
      </c>
      <c r="F149" s="175" t="s">
        <v>221</v>
      </c>
      <c r="G149" s="176" t="s">
        <v>221</v>
      </c>
      <c r="H149" s="164" t="s">
        <v>214</v>
      </c>
      <c r="I149" s="165" t="s">
        <v>282</v>
      </c>
    </row>
    <row r="150" spans="2:10" ht="12.75" customHeight="1" x14ac:dyDescent="0.2">
      <c r="B150" s="162" t="s">
        <v>785</v>
      </c>
      <c r="C150" s="163" t="s">
        <v>784</v>
      </c>
      <c r="D150" s="162" t="s">
        <v>109</v>
      </c>
      <c r="E150" s="162" t="s">
        <v>52</v>
      </c>
      <c r="F150" s="175" t="s">
        <v>221</v>
      </c>
      <c r="G150" s="176" t="s">
        <v>221</v>
      </c>
      <c r="H150" s="164" t="s">
        <v>214</v>
      </c>
      <c r="I150" s="165" t="s">
        <v>282</v>
      </c>
    </row>
    <row r="151" spans="2:10" ht="12.75" customHeight="1" x14ac:dyDescent="0.2">
      <c r="B151" s="162" t="s">
        <v>786</v>
      </c>
      <c r="C151" s="163" t="s">
        <v>784</v>
      </c>
      <c r="D151" s="162" t="s">
        <v>109</v>
      </c>
      <c r="E151" s="162" t="s">
        <v>52</v>
      </c>
      <c r="F151" s="175" t="s">
        <v>221</v>
      </c>
      <c r="G151" s="176" t="s">
        <v>221</v>
      </c>
      <c r="H151" s="164" t="s">
        <v>214</v>
      </c>
      <c r="I151" s="165" t="s">
        <v>282</v>
      </c>
    </row>
    <row r="152" spans="2:10" ht="12.75" customHeight="1" x14ac:dyDescent="0.2">
      <c r="B152" s="162" t="s">
        <v>635</v>
      </c>
      <c r="C152" s="163" t="s">
        <v>671</v>
      </c>
      <c r="D152" s="162" t="s">
        <v>361</v>
      </c>
      <c r="E152" s="162" t="s">
        <v>362</v>
      </c>
      <c r="F152" s="175" t="s">
        <v>221</v>
      </c>
      <c r="G152" s="176" t="s">
        <v>221</v>
      </c>
      <c r="H152" s="164" t="s">
        <v>214</v>
      </c>
      <c r="I152" s="165" t="s">
        <v>282</v>
      </c>
    </row>
    <row r="153" spans="2:10" ht="12.75" customHeight="1" x14ac:dyDescent="0.2">
      <c r="B153" s="162" t="s">
        <v>636</v>
      </c>
      <c r="C153" s="163" t="s">
        <v>671</v>
      </c>
      <c r="D153" s="162" t="s">
        <v>361</v>
      </c>
      <c r="E153" s="162" t="s">
        <v>362</v>
      </c>
      <c r="F153" s="175" t="s">
        <v>221</v>
      </c>
      <c r="G153" s="176" t="s">
        <v>221</v>
      </c>
      <c r="H153" s="164" t="s">
        <v>214</v>
      </c>
      <c r="I153" s="165" t="s">
        <v>282</v>
      </c>
    </row>
    <row r="154" spans="2:10" ht="12.75" customHeight="1" x14ac:dyDescent="0.2">
      <c r="B154" s="162" t="s">
        <v>626</v>
      </c>
      <c r="C154" s="163" t="s">
        <v>671</v>
      </c>
      <c r="D154" s="162" t="s">
        <v>361</v>
      </c>
      <c r="E154" s="162" t="s">
        <v>362</v>
      </c>
      <c r="F154" s="175" t="s">
        <v>221</v>
      </c>
      <c r="G154" s="176" t="s">
        <v>221</v>
      </c>
      <c r="H154" s="164" t="s">
        <v>214</v>
      </c>
      <c r="I154" s="165" t="s">
        <v>282</v>
      </c>
    </row>
    <row r="155" spans="2:10" ht="12.75" customHeight="1" x14ac:dyDescent="0.2">
      <c r="B155" s="162" t="s">
        <v>627</v>
      </c>
      <c r="C155" s="163" t="s">
        <v>671</v>
      </c>
      <c r="D155" s="162" t="s">
        <v>361</v>
      </c>
      <c r="E155" s="162" t="s">
        <v>362</v>
      </c>
      <c r="F155" s="175" t="s">
        <v>221</v>
      </c>
      <c r="G155" s="176" t="s">
        <v>221</v>
      </c>
      <c r="H155" s="164" t="s">
        <v>214</v>
      </c>
      <c r="I155" s="165" t="s">
        <v>282</v>
      </c>
    </row>
    <row r="156" spans="2:10" ht="12.75" customHeight="1" x14ac:dyDescent="0.2">
      <c r="B156" s="162" t="s">
        <v>693</v>
      </c>
      <c r="C156" s="163" t="s">
        <v>251</v>
      </c>
      <c r="D156" s="162" t="s">
        <v>110</v>
      </c>
      <c r="E156" s="162" t="s">
        <v>39</v>
      </c>
      <c r="F156" s="175" t="s">
        <v>221</v>
      </c>
      <c r="G156" s="176" t="s">
        <v>221</v>
      </c>
      <c r="H156" s="164" t="s">
        <v>214</v>
      </c>
      <c r="I156" s="165" t="s">
        <v>278</v>
      </c>
    </row>
    <row r="157" spans="2:10" ht="12.75" customHeight="1" x14ac:dyDescent="0.2">
      <c r="B157" s="162" t="s">
        <v>694</v>
      </c>
      <c r="C157" s="163" t="s">
        <v>251</v>
      </c>
      <c r="D157" s="162" t="s">
        <v>110</v>
      </c>
      <c r="E157" s="162" t="s">
        <v>39</v>
      </c>
      <c r="F157" s="175" t="s">
        <v>221</v>
      </c>
      <c r="G157" s="176" t="s">
        <v>221</v>
      </c>
      <c r="H157" s="164" t="s">
        <v>214</v>
      </c>
      <c r="I157" s="165" t="s">
        <v>278</v>
      </c>
    </row>
    <row r="158" spans="2:10" ht="12.75" customHeight="1" x14ac:dyDescent="0.2">
      <c r="B158" s="162" t="s">
        <v>695</v>
      </c>
      <c r="C158" s="163" t="s">
        <v>251</v>
      </c>
      <c r="D158" s="162" t="s">
        <v>110</v>
      </c>
      <c r="E158" s="162" t="s">
        <v>39</v>
      </c>
      <c r="F158" s="175" t="s">
        <v>221</v>
      </c>
      <c r="G158" s="176" t="s">
        <v>221</v>
      </c>
      <c r="H158" s="164" t="s">
        <v>214</v>
      </c>
      <c r="I158" s="165" t="s">
        <v>278</v>
      </c>
    </row>
    <row r="159" spans="2:10" ht="12.75" customHeight="1" x14ac:dyDescent="0.2">
      <c r="B159" s="162" t="s">
        <v>696</v>
      </c>
      <c r="C159" s="163" t="s">
        <v>251</v>
      </c>
      <c r="D159" s="162" t="s">
        <v>110</v>
      </c>
      <c r="E159" s="162" t="s">
        <v>39</v>
      </c>
      <c r="F159" s="175" t="s">
        <v>221</v>
      </c>
      <c r="G159" s="176" t="s">
        <v>221</v>
      </c>
      <c r="H159" s="164" t="s">
        <v>214</v>
      </c>
      <c r="I159" s="165" t="s">
        <v>278</v>
      </c>
    </row>
    <row r="160" spans="2:10" ht="12.75" customHeight="1" x14ac:dyDescent="0.2">
      <c r="B160" s="162" t="s">
        <v>463</v>
      </c>
      <c r="C160" s="163" t="s">
        <v>508</v>
      </c>
      <c r="D160" s="162" t="s">
        <v>110</v>
      </c>
      <c r="E160" s="162" t="s">
        <v>39</v>
      </c>
      <c r="F160" s="175" t="s">
        <v>221</v>
      </c>
      <c r="G160" s="176">
        <v>4</v>
      </c>
      <c r="H160" s="164" t="s">
        <v>214</v>
      </c>
      <c r="I160" s="165" t="s">
        <v>278</v>
      </c>
    </row>
    <row r="161" spans="2:9" ht="12.75" customHeight="1" x14ac:dyDescent="0.2">
      <c r="B161" s="162" t="s">
        <v>464</v>
      </c>
      <c r="C161" s="163" t="s">
        <v>508</v>
      </c>
      <c r="D161" s="162" t="s">
        <v>110</v>
      </c>
      <c r="E161" s="162" t="s">
        <v>39</v>
      </c>
      <c r="F161" s="175" t="s">
        <v>221</v>
      </c>
      <c r="G161" s="176">
        <v>4</v>
      </c>
      <c r="H161" s="164" t="s">
        <v>214</v>
      </c>
      <c r="I161" s="165" t="s">
        <v>278</v>
      </c>
    </row>
    <row r="162" spans="2:9" ht="12.75" customHeight="1" x14ac:dyDescent="0.2">
      <c r="B162" s="162" t="s">
        <v>465</v>
      </c>
      <c r="C162" s="163" t="s">
        <v>508</v>
      </c>
      <c r="D162" s="162" t="s">
        <v>110</v>
      </c>
      <c r="E162" s="162" t="s">
        <v>39</v>
      </c>
      <c r="F162" s="175" t="s">
        <v>221</v>
      </c>
      <c r="G162" s="176">
        <v>4</v>
      </c>
      <c r="H162" s="164" t="s">
        <v>214</v>
      </c>
      <c r="I162" s="165" t="s">
        <v>278</v>
      </c>
    </row>
    <row r="163" spans="2:9" ht="12.75" customHeight="1" x14ac:dyDescent="0.2">
      <c r="B163" s="162" t="s">
        <v>466</v>
      </c>
      <c r="C163" s="163" t="s">
        <v>508</v>
      </c>
      <c r="D163" s="162" t="s">
        <v>110</v>
      </c>
      <c r="E163" s="162" t="s">
        <v>39</v>
      </c>
      <c r="F163" s="175" t="s">
        <v>221</v>
      </c>
      <c r="G163" s="176">
        <v>4</v>
      </c>
      <c r="H163" s="164" t="s">
        <v>214</v>
      </c>
      <c r="I163" s="165" t="s">
        <v>278</v>
      </c>
    </row>
    <row r="164" spans="2:9" ht="12.75" customHeight="1" x14ac:dyDescent="0.2">
      <c r="B164" s="162" t="s">
        <v>477</v>
      </c>
      <c r="C164" s="163" t="s">
        <v>743</v>
      </c>
      <c r="D164" s="162" t="s">
        <v>110</v>
      </c>
      <c r="E164" s="162" t="s">
        <v>39</v>
      </c>
      <c r="F164" s="175" t="s">
        <v>221</v>
      </c>
      <c r="G164" s="176" t="s">
        <v>221</v>
      </c>
      <c r="H164" s="164" t="s">
        <v>214</v>
      </c>
      <c r="I164" s="165" t="s">
        <v>278</v>
      </c>
    </row>
    <row r="165" spans="2:9" ht="12.75" customHeight="1" x14ac:dyDescent="0.2">
      <c r="B165" s="162" t="s">
        <v>478</v>
      </c>
      <c r="C165" s="163" t="s">
        <v>743</v>
      </c>
      <c r="D165" s="162" t="s">
        <v>110</v>
      </c>
      <c r="E165" s="162" t="s">
        <v>39</v>
      </c>
      <c r="F165" s="175" t="s">
        <v>221</v>
      </c>
      <c r="G165" s="176" t="s">
        <v>221</v>
      </c>
      <c r="H165" s="164" t="s">
        <v>214</v>
      </c>
      <c r="I165" s="165" t="s">
        <v>278</v>
      </c>
    </row>
    <row r="166" spans="2:9" ht="12.75" customHeight="1" x14ac:dyDescent="0.2">
      <c r="B166" s="162" t="s">
        <v>479</v>
      </c>
      <c r="C166" s="163" t="s">
        <v>743</v>
      </c>
      <c r="D166" s="162" t="s">
        <v>110</v>
      </c>
      <c r="E166" s="162" t="s">
        <v>39</v>
      </c>
      <c r="F166" s="175" t="s">
        <v>221</v>
      </c>
      <c r="G166" s="176" t="s">
        <v>221</v>
      </c>
      <c r="H166" s="164" t="s">
        <v>214</v>
      </c>
      <c r="I166" s="165" t="s">
        <v>278</v>
      </c>
    </row>
    <row r="167" spans="2:9" ht="12.75" customHeight="1" x14ac:dyDescent="0.2">
      <c r="B167" s="162" t="s">
        <v>480</v>
      </c>
      <c r="C167" s="163" t="s">
        <v>743</v>
      </c>
      <c r="D167" s="162" t="s">
        <v>110</v>
      </c>
      <c r="E167" s="162" t="s">
        <v>39</v>
      </c>
      <c r="F167" s="175" t="s">
        <v>221</v>
      </c>
      <c r="G167" s="176" t="s">
        <v>221</v>
      </c>
      <c r="H167" s="164" t="s">
        <v>214</v>
      </c>
      <c r="I167" s="165" t="s">
        <v>278</v>
      </c>
    </row>
    <row r="168" spans="2:9" ht="12.75" customHeight="1" x14ac:dyDescent="0.2">
      <c r="B168" s="162" t="s">
        <v>787</v>
      </c>
      <c r="C168" s="163" t="s">
        <v>788</v>
      </c>
      <c r="D168" s="162" t="s">
        <v>789</v>
      </c>
      <c r="E168" s="162" t="s">
        <v>31</v>
      </c>
      <c r="F168" s="175" t="s">
        <v>221</v>
      </c>
      <c r="G168" s="176" t="s">
        <v>221</v>
      </c>
      <c r="H168" s="164" t="s">
        <v>214</v>
      </c>
      <c r="I168" s="165" t="s">
        <v>277</v>
      </c>
    </row>
    <row r="169" spans="2:9" ht="12.75" customHeight="1" x14ac:dyDescent="0.2">
      <c r="B169" s="162" t="s">
        <v>790</v>
      </c>
      <c r="C169" s="163" t="s">
        <v>788</v>
      </c>
      <c r="D169" s="162" t="s">
        <v>789</v>
      </c>
      <c r="E169" s="162" t="s">
        <v>31</v>
      </c>
      <c r="F169" s="175" t="s">
        <v>221</v>
      </c>
      <c r="G169" s="176" t="s">
        <v>221</v>
      </c>
      <c r="H169" s="164" t="s">
        <v>214</v>
      </c>
      <c r="I169" s="165" t="s">
        <v>277</v>
      </c>
    </row>
    <row r="170" spans="2:9" ht="12.75" customHeight="1" x14ac:dyDescent="0.2">
      <c r="B170" s="162" t="s">
        <v>791</v>
      </c>
      <c r="C170" s="163" t="s">
        <v>788</v>
      </c>
      <c r="D170" s="162" t="s">
        <v>789</v>
      </c>
      <c r="E170" s="162" t="s">
        <v>31</v>
      </c>
      <c r="F170" s="175" t="s">
        <v>221</v>
      </c>
      <c r="G170" s="176" t="s">
        <v>221</v>
      </c>
      <c r="H170" s="164" t="s">
        <v>214</v>
      </c>
      <c r="I170" s="165" t="s">
        <v>277</v>
      </c>
    </row>
    <row r="171" spans="2:9" ht="12.75" customHeight="1" x14ac:dyDescent="0.2">
      <c r="B171" s="162" t="s">
        <v>565</v>
      </c>
      <c r="C171" s="163" t="s">
        <v>744</v>
      </c>
      <c r="D171" s="162" t="s">
        <v>207</v>
      </c>
      <c r="E171" s="162" t="s">
        <v>46</v>
      </c>
      <c r="F171" s="175" t="s">
        <v>221</v>
      </c>
      <c r="G171" s="176" t="s">
        <v>221</v>
      </c>
      <c r="H171" s="164" t="s">
        <v>214</v>
      </c>
      <c r="I171" s="165" t="s">
        <v>276</v>
      </c>
    </row>
    <row r="172" spans="2:9" ht="12.75" customHeight="1" x14ac:dyDescent="0.2">
      <c r="B172" s="162" t="s">
        <v>536</v>
      </c>
      <c r="C172" s="163" t="s">
        <v>744</v>
      </c>
      <c r="D172" s="162" t="s">
        <v>207</v>
      </c>
      <c r="E172" s="162" t="s">
        <v>46</v>
      </c>
      <c r="F172" s="175" t="s">
        <v>221</v>
      </c>
      <c r="G172" s="176" t="s">
        <v>221</v>
      </c>
      <c r="H172" s="164" t="s">
        <v>214</v>
      </c>
      <c r="I172" s="165" t="s">
        <v>276</v>
      </c>
    </row>
    <row r="173" spans="2:9" ht="12.75" customHeight="1" x14ac:dyDescent="0.2">
      <c r="B173" s="162" t="s">
        <v>537</v>
      </c>
      <c r="C173" s="163" t="s">
        <v>744</v>
      </c>
      <c r="D173" s="162" t="s">
        <v>207</v>
      </c>
      <c r="E173" s="162" t="s">
        <v>46</v>
      </c>
      <c r="F173" s="175" t="s">
        <v>221</v>
      </c>
      <c r="G173" s="176" t="s">
        <v>221</v>
      </c>
      <c r="H173" s="164" t="s">
        <v>214</v>
      </c>
      <c r="I173" s="165" t="s">
        <v>276</v>
      </c>
    </row>
    <row r="174" spans="2:9" ht="12.75" customHeight="1" x14ac:dyDescent="0.2">
      <c r="B174" s="162" t="s">
        <v>655</v>
      </c>
      <c r="C174" s="163" t="s">
        <v>745</v>
      </c>
      <c r="D174" s="162" t="s">
        <v>499</v>
      </c>
      <c r="E174" s="162" t="s">
        <v>334</v>
      </c>
      <c r="F174" s="175" t="s">
        <v>221</v>
      </c>
      <c r="G174" s="176" t="s">
        <v>221</v>
      </c>
      <c r="H174" s="164" t="s">
        <v>214</v>
      </c>
      <c r="I174" s="165" t="s">
        <v>277</v>
      </c>
    </row>
    <row r="175" spans="2:9" ht="12.75" customHeight="1" x14ac:dyDescent="0.2">
      <c r="B175" s="162" t="s">
        <v>656</v>
      </c>
      <c r="C175" s="163" t="s">
        <v>745</v>
      </c>
      <c r="D175" s="162" t="s">
        <v>499</v>
      </c>
      <c r="E175" s="162" t="s">
        <v>334</v>
      </c>
      <c r="F175" s="175" t="s">
        <v>221</v>
      </c>
      <c r="G175" s="176" t="s">
        <v>221</v>
      </c>
      <c r="H175" s="164" t="s">
        <v>214</v>
      </c>
      <c r="I175" s="165" t="s">
        <v>277</v>
      </c>
    </row>
    <row r="176" spans="2:9" ht="12.75" customHeight="1" x14ac:dyDescent="0.2">
      <c r="B176" s="162" t="s">
        <v>657</v>
      </c>
      <c r="C176" s="163" t="s">
        <v>745</v>
      </c>
      <c r="D176" s="162" t="s">
        <v>499</v>
      </c>
      <c r="E176" s="162" t="s">
        <v>334</v>
      </c>
      <c r="F176" s="175" t="s">
        <v>221</v>
      </c>
      <c r="G176" s="176" t="s">
        <v>221</v>
      </c>
      <c r="H176" s="164" t="s">
        <v>214</v>
      </c>
      <c r="I176" s="165" t="s">
        <v>277</v>
      </c>
    </row>
    <row r="177" spans="2:9" ht="12.75" customHeight="1" x14ac:dyDescent="0.2">
      <c r="B177" s="162" t="s">
        <v>658</v>
      </c>
      <c r="C177" s="163" t="s">
        <v>745</v>
      </c>
      <c r="D177" s="162" t="s">
        <v>499</v>
      </c>
      <c r="E177" s="162" t="s">
        <v>334</v>
      </c>
      <c r="F177" s="175" t="s">
        <v>221</v>
      </c>
      <c r="G177" s="176" t="s">
        <v>221</v>
      </c>
      <c r="H177" s="164" t="s">
        <v>214</v>
      </c>
      <c r="I177" s="165" t="s">
        <v>277</v>
      </c>
    </row>
    <row r="178" spans="2:9" ht="12.75" customHeight="1" x14ac:dyDescent="0.2">
      <c r="B178" s="162" t="s">
        <v>772</v>
      </c>
      <c r="C178" s="163" t="s">
        <v>766</v>
      </c>
      <c r="D178" s="162" t="s">
        <v>499</v>
      </c>
      <c r="E178" s="162" t="s">
        <v>334</v>
      </c>
      <c r="F178" s="175" t="s">
        <v>221</v>
      </c>
      <c r="G178" s="176" t="s">
        <v>221</v>
      </c>
      <c r="H178" s="164" t="s">
        <v>214</v>
      </c>
      <c r="I178" s="165" t="s">
        <v>277</v>
      </c>
    </row>
    <row r="179" spans="2:9" ht="12.75" customHeight="1" x14ac:dyDescent="0.2">
      <c r="B179" s="162" t="s">
        <v>773</v>
      </c>
      <c r="C179" s="163" t="s">
        <v>766</v>
      </c>
      <c r="D179" s="162" t="s">
        <v>499</v>
      </c>
      <c r="E179" s="162" t="s">
        <v>334</v>
      </c>
      <c r="F179" s="175" t="s">
        <v>221</v>
      </c>
      <c r="G179" s="176" t="s">
        <v>221</v>
      </c>
      <c r="H179" s="164" t="s">
        <v>214</v>
      </c>
      <c r="I179" s="165" t="s">
        <v>277</v>
      </c>
    </row>
    <row r="180" spans="2:9" ht="12.75" customHeight="1" x14ac:dyDescent="0.2">
      <c r="B180" s="162" t="s">
        <v>774</v>
      </c>
      <c r="C180" s="163" t="s">
        <v>766</v>
      </c>
      <c r="D180" s="162" t="s">
        <v>499</v>
      </c>
      <c r="E180" s="162" t="s">
        <v>334</v>
      </c>
      <c r="F180" s="175" t="s">
        <v>221</v>
      </c>
      <c r="G180" s="176" t="s">
        <v>221</v>
      </c>
      <c r="H180" s="164" t="s">
        <v>214</v>
      </c>
      <c r="I180" s="165" t="s">
        <v>277</v>
      </c>
    </row>
    <row r="181" spans="2:9" ht="12.75" customHeight="1" x14ac:dyDescent="0.2">
      <c r="B181" s="162" t="s">
        <v>775</v>
      </c>
      <c r="C181" s="163" t="s">
        <v>766</v>
      </c>
      <c r="D181" s="162" t="s">
        <v>499</v>
      </c>
      <c r="E181" s="162" t="s">
        <v>334</v>
      </c>
      <c r="F181" s="175" t="s">
        <v>221</v>
      </c>
      <c r="G181" s="176" t="s">
        <v>221</v>
      </c>
      <c r="H181" s="164" t="s">
        <v>214</v>
      </c>
      <c r="I181" s="165" t="s">
        <v>277</v>
      </c>
    </row>
    <row r="182" spans="2:9" ht="12.75" customHeight="1" x14ac:dyDescent="0.2">
      <c r="B182" s="162"/>
      <c r="C182" s="163" t="s">
        <v>730</v>
      </c>
      <c r="D182" s="162" t="s">
        <v>53</v>
      </c>
      <c r="E182" s="162" t="s">
        <v>53</v>
      </c>
      <c r="F182" s="175" t="s">
        <v>221</v>
      </c>
      <c r="G182" s="176">
        <v>8</v>
      </c>
      <c r="H182" s="164" t="s">
        <v>214</v>
      </c>
      <c r="I182" s="165" t="s">
        <v>282</v>
      </c>
    </row>
    <row r="183" spans="2:9" ht="12.75" customHeight="1" x14ac:dyDescent="0.2">
      <c r="B183" s="162"/>
      <c r="C183" s="163" t="s">
        <v>730</v>
      </c>
      <c r="D183" s="162" t="s">
        <v>53</v>
      </c>
      <c r="E183" s="162" t="s">
        <v>53</v>
      </c>
      <c r="F183" s="175" t="s">
        <v>221</v>
      </c>
      <c r="G183" s="176">
        <v>8</v>
      </c>
      <c r="H183" s="164" t="s">
        <v>214</v>
      </c>
      <c r="I183" s="165" t="s">
        <v>282</v>
      </c>
    </row>
    <row r="184" spans="2:9" ht="12.75" customHeight="1" x14ac:dyDescent="0.2">
      <c r="B184" s="162"/>
      <c r="C184" s="163" t="s">
        <v>730</v>
      </c>
      <c r="D184" s="162" t="s">
        <v>53</v>
      </c>
      <c r="E184" s="162" t="s">
        <v>53</v>
      </c>
      <c r="F184" s="175" t="s">
        <v>221</v>
      </c>
      <c r="G184" s="176">
        <v>8</v>
      </c>
      <c r="H184" s="164" t="s">
        <v>214</v>
      </c>
      <c r="I184" s="165" t="s">
        <v>282</v>
      </c>
    </row>
    <row r="185" spans="2:9" ht="12.75" customHeight="1" x14ac:dyDescent="0.2">
      <c r="B185" s="162"/>
      <c r="C185" s="163" t="s">
        <v>731</v>
      </c>
      <c r="D185" s="162" t="s">
        <v>53</v>
      </c>
      <c r="E185" s="162" t="s">
        <v>53</v>
      </c>
      <c r="F185" s="175" t="s">
        <v>221</v>
      </c>
      <c r="G185" s="176">
        <v>4</v>
      </c>
      <c r="H185" s="164" t="s">
        <v>214</v>
      </c>
      <c r="I185" s="165" t="s">
        <v>282</v>
      </c>
    </row>
    <row r="186" spans="2:9" ht="12.75" customHeight="1" x14ac:dyDescent="0.2">
      <c r="B186" s="162"/>
      <c r="C186" s="163" t="s">
        <v>731</v>
      </c>
      <c r="D186" s="162" t="s">
        <v>53</v>
      </c>
      <c r="E186" s="162" t="s">
        <v>53</v>
      </c>
      <c r="F186" s="175" t="s">
        <v>221</v>
      </c>
      <c r="G186" s="176">
        <v>4</v>
      </c>
      <c r="H186" s="164" t="s">
        <v>214</v>
      </c>
      <c r="I186" s="165" t="s">
        <v>282</v>
      </c>
    </row>
    <row r="187" spans="2:9" ht="12.75" customHeight="1" x14ac:dyDescent="0.2">
      <c r="B187" s="162"/>
      <c r="C187" s="163" t="s">
        <v>731</v>
      </c>
      <c r="D187" s="162" t="s">
        <v>53</v>
      </c>
      <c r="E187" s="162" t="s">
        <v>53</v>
      </c>
      <c r="F187" s="175" t="s">
        <v>221</v>
      </c>
      <c r="G187" s="176">
        <v>4</v>
      </c>
      <c r="H187" s="164" t="s">
        <v>214</v>
      </c>
      <c r="I187" s="165" t="s">
        <v>282</v>
      </c>
    </row>
    <row r="188" spans="2:9" ht="12.75" customHeight="1" x14ac:dyDescent="0.2">
      <c r="B188" s="162"/>
      <c r="C188" s="163" t="s">
        <v>731</v>
      </c>
      <c r="D188" s="162" t="s">
        <v>53</v>
      </c>
      <c r="E188" s="162" t="s">
        <v>53</v>
      </c>
      <c r="F188" s="175" t="s">
        <v>221</v>
      </c>
      <c r="G188" s="176">
        <v>4</v>
      </c>
      <c r="H188" s="164" t="s">
        <v>214</v>
      </c>
      <c r="I188" s="165" t="s">
        <v>282</v>
      </c>
    </row>
    <row r="189" spans="2:9" ht="12.75" customHeight="1" x14ac:dyDescent="0.2">
      <c r="B189" s="162" t="s">
        <v>566</v>
      </c>
      <c r="C189" s="163" t="s">
        <v>249</v>
      </c>
      <c r="D189" s="162" t="s">
        <v>211</v>
      </c>
      <c r="E189" s="162" t="s">
        <v>93</v>
      </c>
      <c r="F189" s="175" t="s">
        <v>221</v>
      </c>
      <c r="G189" s="176">
        <v>4</v>
      </c>
      <c r="H189" s="164" t="s">
        <v>214</v>
      </c>
      <c r="I189" s="165" t="s">
        <v>276</v>
      </c>
    </row>
    <row r="190" spans="2:9" ht="12.75" customHeight="1" x14ac:dyDescent="0.2">
      <c r="B190" s="162" t="s">
        <v>567</v>
      </c>
      <c r="C190" s="163" t="s">
        <v>249</v>
      </c>
      <c r="D190" s="162" t="s">
        <v>211</v>
      </c>
      <c r="E190" s="162" t="s">
        <v>93</v>
      </c>
      <c r="F190" s="175" t="s">
        <v>221</v>
      </c>
      <c r="G190" s="176">
        <v>4</v>
      </c>
      <c r="H190" s="164" t="s">
        <v>214</v>
      </c>
      <c r="I190" s="165" t="s">
        <v>276</v>
      </c>
    </row>
    <row r="191" spans="2:9" ht="12.75" customHeight="1" x14ac:dyDescent="0.2">
      <c r="B191" s="162" t="s">
        <v>568</v>
      </c>
      <c r="C191" s="163" t="s">
        <v>249</v>
      </c>
      <c r="D191" s="162" t="s">
        <v>211</v>
      </c>
      <c r="E191" s="162" t="s">
        <v>93</v>
      </c>
      <c r="F191" s="175" t="s">
        <v>221</v>
      </c>
      <c r="G191" s="176">
        <v>4</v>
      </c>
      <c r="H191" s="164" t="s">
        <v>214</v>
      </c>
      <c r="I191" s="165" t="s">
        <v>276</v>
      </c>
    </row>
    <row r="192" spans="2:9" ht="12.75" customHeight="1" x14ac:dyDescent="0.2">
      <c r="B192" s="162" t="s">
        <v>967</v>
      </c>
      <c r="C192" s="163" t="s">
        <v>249</v>
      </c>
      <c r="D192" s="162" t="s">
        <v>211</v>
      </c>
      <c r="E192" s="162" t="s">
        <v>93</v>
      </c>
      <c r="F192" s="175" t="s">
        <v>221</v>
      </c>
      <c r="G192" s="176">
        <v>4</v>
      </c>
      <c r="H192" s="164" t="s">
        <v>214</v>
      </c>
      <c r="I192" s="165" t="s">
        <v>276</v>
      </c>
    </row>
  </sheetData>
  <sortState ref="B3:I169">
    <sortCondition ref="E3:E169"/>
    <sortCondition ref="C3:C169"/>
  </sortState>
  <phoneticPr fontId="60" type="noConversion"/>
  <conditionalFormatting sqref="B174:B179 B154:B164 B2:B84 B187:B1048576 B107:B109 B114:B119 B124:B149 B91:B102">
    <cfRule type="duplicateValues" dxfId="12" priority="591"/>
  </conditionalFormatting>
  <conditionalFormatting sqref="B150:B153">
    <cfRule type="duplicateValues" dxfId="11" priority="5"/>
  </conditionalFormatting>
  <conditionalFormatting sqref="B165:B173">
    <cfRule type="duplicateValues" dxfId="10" priority="4"/>
  </conditionalFormatting>
  <conditionalFormatting sqref="B180:B186">
    <cfRule type="duplicateValues" dxfId="9" priority="3"/>
  </conditionalFormatting>
  <conditionalFormatting sqref="B110:B113 B103:B106">
    <cfRule type="duplicateValues" dxfId="8" priority="2"/>
  </conditionalFormatting>
  <conditionalFormatting sqref="B85:B90">
    <cfRule type="duplicateValues" dxfId="7" priority="1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0"/>
  <sheetViews>
    <sheetView topLeftCell="I1" zoomScale="93" zoomScaleNormal="93" workbookViewId="0">
      <selection activeCell="N15" sqref="N15"/>
    </sheetView>
  </sheetViews>
  <sheetFormatPr defaultColWidth="7" defaultRowHeight="12.75" customHeight="1" x14ac:dyDescent="0.2"/>
  <cols>
    <col min="1" max="1" width="2.85546875" style="245" hidden="1" customWidth="1"/>
    <col min="2" max="2" width="24.7109375" style="245" hidden="1" customWidth="1"/>
    <col min="3" max="3" width="10.5703125" style="245" hidden="1" customWidth="1"/>
    <col min="4" max="5" width="2.85546875" style="242" hidden="1" customWidth="1"/>
    <col min="6" max="6" width="24.7109375" style="245" hidden="1" customWidth="1"/>
    <col min="7" max="7" width="10.5703125" style="245" hidden="1" customWidth="1"/>
    <col min="8" max="8" width="2.85546875" style="245" hidden="1" customWidth="1"/>
    <col min="9" max="9" width="3" style="245" customWidth="1"/>
    <col min="10" max="10" width="28.140625" style="245" bestFit="1" customWidth="1"/>
    <col min="11" max="11" width="14.7109375" style="245" bestFit="1" customWidth="1"/>
    <col min="12" max="12" width="3" style="246" bestFit="1" customWidth="1"/>
    <col min="13" max="13" width="2.5703125" style="245" customWidth="1"/>
    <col min="14" max="14" width="28.140625" style="245" bestFit="1" customWidth="1"/>
    <col min="15" max="15" width="15.140625" style="245" bestFit="1" customWidth="1"/>
    <col min="16" max="16" width="3" style="245" bestFit="1" customWidth="1"/>
    <col min="17" max="16384" width="7" style="245"/>
  </cols>
  <sheetData>
    <row r="1" spans="1:16" s="240" customFormat="1" ht="15" customHeight="1" x14ac:dyDescent="0.2">
      <c r="A1" s="410" t="s">
        <v>274</v>
      </c>
      <c r="B1" s="410"/>
      <c r="C1" s="410"/>
      <c r="D1" s="410"/>
      <c r="E1" s="410"/>
      <c r="F1" s="410"/>
      <c r="G1" s="410"/>
      <c r="J1" s="411" t="s">
        <v>262</v>
      </c>
      <c r="K1" s="411" t="s">
        <v>221</v>
      </c>
      <c r="L1" s="411" t="s">
        <v>221</v>
      </c>
      <c r="M1" s="411" t="s">
        <v>221</v>
      </c>
      <c r="N1" s="411" t="s">
        <v>221</v>
      </c>
      <c r="O1" s="411" t="s">
        <v>221</v>
      </c>
      <c r="P1" s="411" t="s">
        <v>221</v>
      </c>
    </row>
    <row r="2" spans="1:16" s="240" customFormat="1" ht="15" customHeight="1" x14ac:dyDescent="0.2">
      <c r="A2" s="410" t="s">
        <v>275</v>
      </c>
      <c r="B2" s="410"/>
      <c r="C2" s="410"/>
      <c r="D2" s="410"/>
      <c r="E2" s="410"/>
      <c r="F2" s="410"/>
      <c r="G2" s="410"/>
      <c r="J2" s="411" t="s">
        <v>254</v>
      </c>
      <c r="K2" s="411" t="s">
        <v>221</v>
      </c>
      <c r="L2" s="411" t="s">
        <v>221</v>
      </c>
      <c r="M2" s="411" t="s">
        <v>221</v>
      </c>
      <c r="N2" s="411" t="s">
        <v>221</v>
      </c>
      <c r="O2" s="411" t="s">
        <v>221</v>
      </c>
      <c r="P2" s="411" t="s">
        <v>221</v>
      </c>
    </row>
    <row r="3" spans="1:16" s="240" customFormat="1" ht="13.5" thickBot="1" x14ac:dyDescent="0.25">
      <c r="B3" s="241" t="s">
        <v>246</v>
      </c>
      <c r="C3" s="241" t="s">
        <v>186</v>
      </c>
      <c r="D3" s="242" t="s">
        <v>221</v>
      </c>
      <c r="E3" s="242"/>
      <c r="F3" s="241" t="s">
        <v>247</v>
      </c>
      <c r="G3" s="241" t="s">
        <v>186</v>
      </c>
      <c r="H3" s="243"/>
      <c r="J3" s="283" t="s">
        <v>246</v>
      </c>
      <c r="K3" s="284" t="s">
        <v>186</v>
      </c>
      <c r="L3" s="284"/>
      <c r="M3" s="282" t="s">
        <v>221</v>
      </c>
      <c r="N3" s="283" t="s">
        <v>255</v>
      </c>
      <c r="O3" s="283" t="s">
        <v>186</v>
      </c>
      <c r="P3" s="284"/>
    </row>
    <row r="4" spans="1:16" s="240" customFormat="1" x14ac:dyDescent="0.2">
      <c r="B4" s="17" t="s">
        <v>252</v>
      </c>
      <c r="C4" s="17" t="s">
        <v>0</v>
      </c>
      <c r="D4" s="244">
        <v>10</v>
      </c>
      <c r="F4" s="17" t="s">
        <v>252</v>
      </c>
      <c r="G4" s="17" t="s">
        <v>0</v>
      </c>
      <c r="H4" s="244">
        <v>12</v>
      </c>
      <c r="J4" s="280" t="s">
        <v>65</v>
      </c>
      <c r="K4" s="281" t="s">
        <v>41</v>
      </c>
      <c r="L4" s="282">
        <v>3</v>
      </c>
      <c r="N4" s="285" t="s">
        <v>67</v>
      </c>
      <c r="O4" s="286" t="s">
        <v>41</v>
      </c>
      <c r="P4" s="287">
        <v>14</v>
      </c>
    </row>
    <row r="5" spans="1:16" s="240" customFormat="1" x14ac:dyDescent="0.2">
      <c r="B5" s="17" t="s">
        <v>217</v>
      </c>
      <c r="C5" s="17" t="s">
        <v>218</v>
      </c>
      <c r="D5" s="244">
        <v>2</v>
      </c>
      <c r="F5" s="17" t="s">
        <v>350</v>
      </c>
      <c r="G5" s="17" t="s">
        <v>35</v>
      </c>
      <c r="H5" s="244">
        <v>11</v>
      </c>
      <c r="J5" s="280" t="s">
        <v>353</v>
      </c>
      <c r="K5" s="281" t="s">
        <v>28</v>
      </c>
      <c r="L5" s="282">
        <v>9</v>
      </c>
      <c r="N5" s="285" t="s">
        <v>114</v>
      </c>
      <c r="O5" s="286" t="s">
        <v>34</v>
      </c>
      <c r="P5" s="287">
        <v>9</v>
      </c>
    </row>
    <row r="6" spans="1:16" s="240" customFormat="1" x14ac:dyDescent="0.2">
      <c r="B6" s="17" t="s">
        <v>280</v>
      </c>
      <c r="C6" s="17" t="s">
        <v>218</v>
      </c>
      <c r="D6" s="244">
        <v>16</v>
      </c>
      <c r="F6" s="17" t="s">
        <v>272</v>
      </c>
      <c r="G6" s="17" t="s">
        <v>34</v>
      </c>
      <c r="H6" s="244">
        <v>14</v>
      </c>
      <c r="J6" s="280" t="s">
        <v>354</v>
      </c>
      <c r="K6" s="281" t="s">
        <v>28</v>
      </c>
      <c r="L6" s="282">
        <v>11</v>
      </c>
      <c r="N6" s="285" t="s">
        <v>115</v>
      </c>
      <c r="O6" s="286" t="s">
        <v>34</v>
      </c>
      <c r="P6" s="287">
        <v>12</v>
      </c>
    </row>
    <row r="7" spans="1:16" s="240" customFormat="1" x14ac:dyDescent="0.2">
      <c r="B7" s="17" t="s">
        <v>265</v>
      </c>
      <c r="C7" s="17" t="s">
        <v>34</v>
      </c>
      <c r="D7" s="244">
        <v>6</v>
      </c>
      <c r="F7" s="17" t="s">
        <v>367</v>
      </c>
      <c r="G7" s="17" t="s">
        <v>28</v>
      </c>
      <c r="H7" s="244">
        <v>10</v>
      </c>
      <c r="J7" s="280" t="s">
        <v>224</v>
      </c>
      <c r="K7" s="281" t="s">
        <v>28</v>
      </c>
      <c r="L7" s="282">
        <v>4</v>
      </c>
      <c r="N7" s="285" t="s">
        <v>239</v>
      </c>
      <c r="O7" s="286" t="s">
        <v>27</v>
      </c>
      <c r="P7" s="287">
        <v>4</v>
      </c>
    </row>
    <row r="8" spans="1:16" s="240" customFormat="1" x14ac:dyDescent="0.2">
      <c r="B8" s="17" t="s">
        <v>269</v>
      </c>
      <c r="C8" s="17" t="s">
        <v>28</v>
      </c>
      <c r="D8" s="244">
        <v>13</v>
      </c>
      <c r="F8" s="17" t="s">
        <v>269</v>
      </c>
      <c r="G8" s="17" t="s">
        <v>28</v>
      </c>
      <c r="H8" s="244">
        <v>5</v>
      </c>
      <c r="J8" s="280" t="s">
        <v>235</v>
      </c>
      <c r="K8" s="281" t="s">
        <v>33</v>
      </c>
      <c r="L8" s="282">
        <v>8</v>
      </c>
      <c r="N8" s="285" t="s">
        <v>353</v>
      </c>
      <c r="O8" s="286" t="s">
        <v>28</v>
      </c>
      <c r="P8" s="287">
        <v>5</v>
      </c>
    </row>
    <row r="9" spans="1:16" s="240" customFormat="1" x14ac:dyDescent="0.2">
      <c r="B9" s="17" t="s">
        <v>268</v>
      </c>
      <c r="C9" s="17" t="s">
        <v>37</v>
      </c>
      <c r="D9" s="244">
        <v>12</v>
      </c>
      <c r="F9" s="17" t="s">
        <v>343</v>
      </c>
      <c r="G9" s="17" t="s">
        <v>47</v>
      </c>
      <c r="H9" s="244">
        <v>6</v>
      </c>
      <c r="J9" s="280" t="s">
        <v>236</v>
      </c>
      <c r="K9" s="281" t="s">
        <v>32</v>
      </c>
      <c r="L9" s="282">
        <v>14</v>
      </c>
      <c r="N9" s="285" t="s">
        <v>151</v>
      </c>
      <c r="O9" s="286" t="s">
        <v>28</v>
      </c>
      <c r="P9" s="287">
        <v>1</v>
      </c>
    </row>
    <row r="10" spans="1:16" s="240" customFormat="1" x14ac:dyDescent="0.2">
      <c r="B10" s="17" t="s">
        <v>270</v>
      </c>
      <c r="C10" s="17" t="s">
        <v>37</v>
      </c>
      <c r="D10" s="244">
        <v>15</v>
      </c>
      <c r="F10" s="17" t="s">
        <v>268</v>
      </c>
      <c r="G10" s="17" t="s">
        <v>37</v>
      </c>
      <c r="H10" s="244">
        <v>4</v>
      </c>
      <c r="J10" s="280" t="s">
        <v>223</v>
      </c>
      <c r="K10" s="281" t="s">
        <v>14</v>
      </c>
      <c r="L10" s="282">
        <v>2</v>
      </c>
      <c r="N10" s="285" t="s">
        <v>220</v>
      </c>
      <c r="O10" s="286" t="s">
        <v>14</v>
      </c>
      <c r="P10" s="287">
        <v>3</v>
      </c>
    </row>
    <row r="11" spans="1:16" s="240" customFormat="1" x14ac:dyDescent="0.2">
      <c r="B11" s="17" t="s">
        <v>256</v>
      </c>
      <c r="C11" s="17" t="s">
        <v>32</v>
      </c>
      <c r="D11" s="244">
        <v>7</v>
      </c>
      <c r="F11" s="245" t="s">
        <v>223</v>
      </c>
      <c r="G11" s="245" t="s">
        <v>14</v>
      </c>
      <c r="H11" s="242">
        <v>1</v>
      </c>
      <c r="J11" s="280" t="s">
        <v>237</v>
      </c>
      <c r="K11" s="281" t="s">
        <v>14</v>
      </c>
      <c r="L11" s="282">
        <v>7</v>
      </c>
      <c r="N11" s="285" t="s">
        <v>234</v>
      </c>
      <c r="O11" s="286" t="s">
        <v>14</v>
      </c>
      <c r="P11" s="287">
        <v>2</v>
      </c>
    </row>
    <row r="12" spans="1:16" s="240" customFormat="1" x14ac:dyDescent="0.2">
      <c r="B12" s="245" t="s">
        <v>348</v>
      </c>
      <c r="C12" s="245" t="s">
        <v>14</v>
      </c>
      <c r="D12" s="242">
        <v>1</v>
      </c>
      <c r="F12" s="17" t="s">
        <v>281</v>
      </c>
      <c r="G12" s="17" t="s">
        <v>14</v>
      </c>
      <c r="H12" s="244">
        <v>8</v>
      </c>
      <c r="J12" s="280" t="s">
        <v>241</v>
      </c>
      <c r="K12" s="281" t="s">
        <v>14</v>
      </c>
      <c r="L12" s="282">
        <v>12</v>
      </c>
      <c r="N12" s="285" t="s">
        <v>240</v>
      </c>
      <c r="O12" s="286" t="s">
        <v>14</v>
      </c>
      <c r="P12" s="287">
        <v>6</v>
      </c>
    </row>
    <row r="13" spans="1:16" s="240" customFormat="1" x14ac:dyDescent="0.2">
      <c r="B13" s="17" t="s">
        <v>240</v>
      </c>
      <c r="C13" s="17" t="s">
        <v>14</v>
      </c>
      <c r="D13" s="244">
        <v>3</v>
      </c>
      <c r="F13" s="17" t="s">
        <v>240</v>
      </c>
      <c r="G13" s="17" t="s">
        <v>14</v>
      </c>
      <c r="H13" s="244">
        <v>2</v>
      </c>
      <c r="J13" s="280" t="s">
        <v>234</v>
      </c>
      <c r="K13" s="281" t="s">
        <v>14</v>
      </c>
      <c r="L13" s="282">
        <v>1</v>
      </c>
      <c r="N13" s="285" t="s">
        <v>258</v>
      </c>
      <c r="O13" s="286" t="s">
        <v>30</v>
      </c>
      <c r="P13" s="287">
        <v>10</v>
      </c>
    </row>
    <row r="14" spans="1:16" s="240" customFormat="1" x14ac:dyDescent="0.2">
      <c r="B14" s="17" t="s">
        <v>245</v>
      </c>
      <c r="C14" s="17" t="s">
        <v>44</v>
      </c>
      <c r="D14" s="244">
        <v>14</v>
      </c>
      <c r="F14" s="17" t="s">
        <v>273</v>
      </c>
      <c r="G14" s="17" t="s">
        <v>44</v>
      </c>
      <c r="H14" s="244">
        <v>15</v>
      </c>
      <c r="J14" s="280" t="s">
        <v>85</v>
      </c>
      <c r="K14" s="281" t="s">
        <v>26</v>
      </c>
      <c r="L14" s="282">
        <v>6</v>
      </c>
      <c r="N14" s="285" t="s">
        <v>238</v>
      </c>
      <c r="O14" s="286" t="s">
        <v>30</v>
      </c>
      <c r="P14" s="287">
        <v>11</v>
      </c>
    </row>
    <row r="15" spans="1:16" s="240" customFormat="1" x14ac:dyDescent="0.2">
      <c r="B15" s="17" t="s">
        <v>251</v>
      </c>
      <c r="C15" s="17" t="s">
        <v>39</v>
      </c>
      <c r="D15" s="244">
        <v>4</v>
      </c>
      <c r="F15" s="17" t="s">
        <v>251</v>
      </c>
      <c r="G15" s="17" t="s">
        <v>39</v>
      </c>
      <c r="H15" s="244">
        <v>7</v>
      </c>
      <c r="J15" s="280" t="s">
        <v>86</v>
      </c>
      <c r="K15" s="281" t="s">
        <v>26</v>
      </c>
      <c r="L15" s="282">
        <v>5</v>
      </c>
      <c r="N15" s="285" t="s">
        <v>85</v>
      </c>
      <c r="O15" s="286" t="s">
        <v>26</v>
      </c>
      <c r="P15" s="287">
        <v>15</v>
      </c>
    </row>
    <row r="16" spans="1:16" s="240" customFormat="1" x14ac:dyDescent="0.2">
      <c r="B16" s="17" t="s">
        <v>279</v>
      </c>
      <c r="C16" s="17" t="s">
        <v>227</v>
      </c>
      <c r="D16" s="244">
        <v>8</v>
      </c>
      <c r="F16" s="17" t="s">
        <v>222</v>
      </c>
      <c r="G16" s="17" t="s">
        <v>39</v>
      </c>
      <c r="H16" s="244">
        <v>9</v>
      </c>
      <c r="J16" s="280" t="s">
        <v>167</v>
      </c>
      <c r="K16" s="281" t="s">
        <v>167</v>
      </c>
      <c r="L16" s="282">
        <v>16</v>
      </c>
      <c r="N16" s="285" t="s">
        <v>244</v>
      </c>
      <c r="O16" s="286" t="s">
        <v>38</v>
      </c>
      <c r="P16" s="287">
        <v>13</v>
      </c>
    </row>
    <row r="17" spans="1:16" s="240" customFormat="1" x14ac:dyDescent="0.2">
      <c r="B17" s="17" t="s">
        <v>266</v>
      </c>
      <c r="C17" s="17" t="s">
        <v>17</v>
      </c>
      <c r="D17" s="244">
        <v>9</v>
      </c>
      <c r="F17" s="17" t="s">
        <v>279</v>
      </c>
      <c r="G17" s="17" t="s">
        <v>227</v>
      </c>
      <c r="H17" s="244">
        <v>16</v>
      </c>
      <c r="J17" s="280" t="s">
        <v>244</v>
      </c>
      <c r="K17" s="281" t="s">
        <v>38</v>
      </c>
      <c r="L17" s="282">
        <v>10</v>
      </c>
      <c r="N17" s="285" t="s">
        <v>88</v>
      </c>
      <c r="O17" s="286" t="s">
        <v>52</v>
      </c>
      <c r="P17" s="287">
        <v>8</v>
      </c>
    </row>
    <row r="18" spans="1:16" s="240" customFormat="1" x14ac:dyDescent="0.2">
      <c r="B18" s="17" t="s">
        <v>267</v>
      </c>
      <c r="C18" s="17" t="s">
        <v>17</v>
      </c>
      <c r="D18" s="244">
        <v>11</v>
      </c>
      <c r="F18" s="17" t="s">
        <v>91</v>
      </c>
      <c r="G18" s="17" t="s">
        <v>6</v>
      </c>
      <c r="H18" s="244">
        <v>3</v>
      </c>
      <c r="J18" s="280" t="s">
        <v>197</v>
      </c>
      <c r="K18" s="281" t="s">
        <v>17</v>
      </c>
      <c r="L18" s="282">
        <v>13</v>
      </c>
      <c r="N18" s="285" t="s">
        <v>257</v>
      </c>
      <c r="O18" s="286" t="s">
        <v>233</v>
      </c>
      <c r="P18" s="287">
        <v>7</v>
      </c>
    </row>
    <row r="19" spans="1:16" s="240" customFormat="1" x14ac:dyDescent="0.2">
      <c r="B19" s="17" t="s">
        <v>91</v>
      </c>
      <c r="C19" s="17" t="s">
        <v>6</v>
      </c>
      <c r="D19" s="244">
        <v>5</v>
      </c>
      <c r="F19" s="17" t="s">
        <v>271</v>
      </c>
      <c r="G19" s="17" t="s">
        <v>93</v>
      </c>
      <c r="H19" s="244">
        <v>13</v>
      </c>
      <c r="J19" s="280" t="s">
        <v>728</v>
      </c>
      <c r="K19" s="281" t="s">
        <v>53</v>
      </c>
      <c r="L19" s="282">
        <v>15</v>
      </c>
      <c r="N19" s="285" t="s">
        <v>729</v>
      </c>
      <c r="O19" s="286" t="s">
        <v>53</v>
      </c>
      <c r="P19" s="287">
        <v>16</v>
      </c>
    </row>
    <row r="20" spans="1:16" s="240" customFormat="1" x14ac:dyDescent="0.2">
      <c r="A20" s="242"/>
      <c r="B20" s="246"/>
      <c r="C20" s="240" t="s">
        <v>221</v>
      </c>
      <c r="F20" s="246" t="s">
        <v>221</v>
      </c>
      <c r="G20" s="240" t="s">
        <v>221</v>
      </c>
      <c r="J20" s="242" t="s">
        <v>221</v>
      </c>
      <c r="K20" s="245" t="s">
        <v>221</v>
      </c>
      <c r="L20" s="246" t="s">
        <v>221</v>
      </c>
      <c r="M20" s="242" t="s">
        <v>221</v>
      </c>
      <c r="N20" s="242" t="s">
        <v>221</v>
      </c>
      <c r="O20" s="246" t="s">
        <v>221</v>
      </c>
      <c r="P20" s="240" t="s">
        <v>221</v>
      </c>
    </row>
    <row r="21" spans="1:16" s="240" customFormat="1" x14ac:dyDescent="0.2">
      <c r="J21" s="242"/>
      <c r="M21" s="242"/>
      <c r="N21" s="242"/>
    </row>
    <row r="22" spans="1:16" s="240" customFormat="1" x14ac:dyDescent="0.2">
      <c r="A22" s="246"/>
      <c r="B22" s="246"/>
      <c r="C22" s="246"/>
      <c r="J22" s="242"/>
      <c r="M22" s="242"/>
      <c r="N22" s="242"/>
    </row>
    <row r="23" spans="1:16" s="240" customFormat="1" x14ac:dyDescent="0.2">
      <c r="A23" s="246"/>
      <c r="B23" s="246"/>
      <c r="C23" s="246"/>
      <c r="J23" s="242"/>
      <c r="M23" s="242"/>
      <c r="N23" s="242"/>
    </row>
    <row r="24" spans="1:16" s="240" customFormat="1" x14ac:dyDescent="0.2">
      <c r="A24" s="246"/>
      <c r="B24" s="246"/>
      <c r="C24" s="246"/>
      <c r="J24" s="242"/>
      <c r="M24" s="242"/>
      <c r="N24" s="242"/>
    </row>
    <row r="25" spans="1:16" s="240" customFormat="1" x14ac:dyDescent="0.2">
      <c r="A25" s="246"/>
      <c r="B25" s="246"/>
      <c r="C25" s="246"/>
      <c r="J25" s="242"/>
      <c r="M25" s="242"/>
      <c r="N25" s="242"/>
    </row>
    <row r="26" spans="1:16" s="240" customFormat="1" x14ac:dyDescent="0.2">
      <c r="A26" s="246"/>
      <c r="B26" s="246"/>
      <c r="C26" s="246"/>
      <c r="J26" s="242"/>
      <c r="M26" s="242"/>
      <c r="N26" s="242"/>
    </row>
    <row r="27" spans="1:16" s="240" customFormat="1" x14ac:dyDescent="0.2">
      <c r="A27" s="246"/>
      <c r="B27" s="246"/>
      <c r="C27" s="246"/>
      <c r="J27" s="242"/>
      <c r="M27" s="242"/>
      <c r="N27" s="242"/>
    </row>
    <row r="28" spans="1:16" s="240" customFormat="1" x14ac:dyDescent="0.2">
      <c r="A28" s="246"/>
      <c r="B28" s="246"/>
      <c r="C28" s="246"/>
      <c r="J28" s="242"/>
      <c r="M28" s="242"/>
      <c r="N28" s="242"/>
    </row>
    <row r="29" spans="1:16" s="240" customFormat="1" x14ac:dyDescent="0.2">
      <c r="A29" s="246"/>
      <c r="B29" s="246"/>
      <c r="C29" s="246"/>
      <c r="J29" s="242"/>
      <c r="M29" s="242"/>
      <c r="N29" s="242"/>
    </row>
    <row r="30" spans="1:16" s="240" customFormat="1" x14ac:dyDescent="0.2">
      <c r="A30" s="246"/>
      <c r="B30" s="246"/>
      <c r="C30" s="246"/>
      <c r="J30" s="242"/>
      <c r="M30" s="242"/>
      <c r="N30" s="242"/>
    </row>
    <row r="31" spans="1:16" s="240" customFormat="1" x14ac:dyDescent="0.2">
      <c r="A31" s="246"/>
      <c r="B31" s="246"/>
      <c r="C31" s="246"/>
      <c r="J31" s="242"/>
      <c r="M31" s="242"/>
      <c r="N31" s="242"/>
    </row>
    <row r="32" spans="1:16" s="240" customFormat="1" x14ac:dyDescent="0.2">
      <c r="A32" s="246"/>
      <c r="B32" s="246"/>
      <c r="C32" s="246"/>
      <c r="J32" s="242"/>
      <c r="M32" s="242"/>
      <c r="N32" s="242"/>
    </row>
    <row r="33" spans="1:14" s="240" customFormat="1" x14ac:dyDescent="0.2">
      <c r="A33" s="246"/>
      <c r="B33" s="246"/>
      <c r="C33" s="246"/>
      <c r="J33" s="242"/>
      <c r="M33" s="242"/>
      <c r="N33" s="242"/>
    </row>
    <row r="34" spans="1:14" s="240" customFormat="1" x14ac:dyDescent="0.2">
      <c r="A34" s="246"/>
      <c r="B34" s="246"/>
      <c r="C34" s="246"/>
      <c r="J34" s="242"/>
      <c r="M34" s="242"/>
      <c r="N34" s="242"/>
    </row>
    <row r="35" spans="1:14" s="240" customFormat="1" x14ac:dyDescent="0.2">
      <c r="A35" s="246"/>
      <c r="B35" s="246"/>
      <c r="C35" s="246"/>
      <c r="J35" s="242"/>
      <c r="M35" s="242"/>
      <c r="N35" s="242"/>
    </row>
    <row r="36" spans="1:14" s="240" customFormat="1" x14ac:dyDescent="0.2">
      <c r="A36" s="246"/>
      <c r="B36" s="246"/>
      <c r="C36" s="246"/>
      <c r="J36" s="242"/>
      <c r="M36" s="242"/>
      <c r="N36" s="242"/>
    </row>
    <row r="37" spans="1:14" s="240" customFormat="1" x14ac:dyDescent="0.2">
      <c r="A37" s="246"/>
      <c r="B37" s="246"/>
      <c r="C37" s="246"/>
      <c r="K37" s="246"/>
    </row>
    <row r="38" spans="1:14" s="240" customFormat="1" x14ac:dyDescent="0.2">
      <c r="A38" s="246"/>
      <c r="B38" s="246"/>
      <c r="C38" s="246"/>
      <c r="K38" s="246"/>
    </row>
    <row r="39" spans="1:14" s="240" customFormat="1" x14ac:dyDescent="0.2">
      <c r="K39" s="246"/>
    </row>
    <row r="40" spans="1:14" s="240" customFormat="1" x14ac:dyDescent="0.2">
      <c r="L40" s="246"/>
    </row>
    <row r="41" spans="1:14" s="240" customFormat="1" ht="12.75" customHeight="1" x14ac:dyDescent="0.2">
      <c r="L41" s="246"/>
    </row>
    <row r="42" spans="1:14" s="240" customFormat="1" x14ac:dyDescent="0.2">
      <c r="L42" s="246"/>
    </row>
    <row r="43" spans="1:14" s="240" customFormat="1" x14ac:dyDescent="0.2">
      <c r="L43" s="246"/>
    </row>
    <row r="44" spans="1:14" s="240" customFormat="1" x14ac:dyDescent="0.2">
      <c r="L44" s="246"/>
    </row>
    <row r="45" spans="1:14" s="240" customFormat="1" x14ac:dyDescent="0.2">
      <c r="L45" s="246"/>
    </row>
    <row r="46" spans="1:14" s="240" customFormat="1" x14ac:dyDescent="0.2">
      <c r="L46" s="246"/>
    </row>
    <row r="47" spans="1:14" s="240" customFormat="1" x14ac:dyDescent="0.2">
      <c r="L47" s="246"/>
    </row>
    <row r="48" spans="1:14" s="240" customFormat="1" x14ac:dyDescent="0.2">
      <c r="L48" s="246"/>
    </row>
    <row r="49" spans="10:15" s="240" customFormat="1" x14ac:dyDescent="0.2">
      <c r="L49" s="246"/>
    </row>
    <row r="50" spans="10:15" s="240" customFormat="1" x14ac:dyDescent="0.2">
      <c r="L50" s="246"/>
    </row>
    <row r="51" spans="10:15" s="240" customFormat="1" x14ac:dyDescent="0.2">
      <c r="L51" s="246"/>
    </row>
    <row r="52" spans="10:15" s="240" customFormat="1" x14ac:dyDescent="0.2">
      <c r="L52" s="246"/>
    </row>
    <row r="53" spans="10:15" s="240" customFormat="1" x14ac:dyDescent="0.2">
      <c r="L53" s="246"/>
    </row>
    <row r="54" spans="10:15" s="240" customFormat="1" x14ac:dyDescent="0.2">
      <c r="L54" s="246"/>
    </row>
    <row r="55" spans="10:15" s="240" customFormat="1" x14ac:dyDescent="0.2">
      <c r="L55" s="246"/>
    </row>
    <row r="56" spans="10:15" s="240" customFormat="1" x14ac:dyDescent="0.2">
      <c r="L56" s="246"/>
    </row>
    <row r="57" spans="10:15" s="240" customFormat="1" x14ac:dyDescent="0.2">
      <c r="L57" s="246"/>
    </row>
    <row r="58" spans="10:15" s="240" customFormat="1" x14ac:dyDescent="0.2">
      <c r="L58" s="246"/>
    </row>
    <row r="59" spans="10:15" s="240" customFormat="1" x14ac:dyDescent="0.2">
      <c r="L59" s="246"/>
    </row>
    <row r="60" spans="10:15" s="240" customFormat="1" x14ac:dyDescent="0.2">
      <c r="J60" s="242"/>
      <c r="K60" s="245"/>
      <c r="L60" s="246"/>
      <c r="M60" s="242"/>
      <c r="N60" s="246"/>
      <c r="O60" s="246"/>
    </row>
    <row r="61" spans="10:15" s="240" customFormat="1" x14ac:dyDescent="0.2">
      <c r="L61" s="246"/>
    </row>
    <row r="62" spans="10:15" s="240" customFormat="1" x14ac:dyDescent="0.2">
      <c r="L62" s="246"/>
    </row>
    <row r="63" spans="10:15" s="240" customFormat="1" x14ac:dyDescent="0.2">
      <c r="L63" s="246"/>
    </row>
    <row r="64" spans="10:15" s="240" customFormat="1" x14ac:dyDescent="0.2">
      <c r="L64" s="246"/>
    </row>
    <row r="65" spans="12:12" s="240" customFormat="1" x14ac:dyDescent="0.2">
      <c r="L65" s="246"/>
    </row>
    <row r="66" spans="12:12" s="240" customFormat="1" x14ac:dyDescent="0.2">
      <c r="L66" s="246"/>
    </row>
    <row r="67" spans="12:12" s="240" customFormat="1" x14ac:dyDescent="0.2">
      <c r="L67" s="246"/>
    </row>
    <row r="68" spans="12:12" s="240" customFormat="1" x14ac:dyDescent="0.2">
      <c r="L68" s="246"/>
    </row>
    <row r="69" spans="12:12" s="240" customFormat="1" x14ac:dyDescent="0.2">
      <c r="L69" s="246"/>
    </row>
    <row r="70" spans="12:12" s="240" customFormat="1" x14ac:dyDescent="0.2">
      <c r="L70" s="246"/>
    </row>
    <row r="71" spans="12:12" s="240" customFormat="1" x14ac:dyDescent="0.2">
      <c r="L71" s="246"/>
    </row>
    <row r="72" spans="12:12" s="240" customFormat="1" x14ac:dyDescent="0.2">
      <c r="L72" s="246"/>
    </row>
    <row r="73" spans="12:12" s="240" customFormat="1" x14ac:dyDescent="0.2">
      <c r="L73" s="246"/>
    </row>
    <row r="74" spans="12:12" s="240" customFormat="1" x14ac:dyDescent="0.2">
      <c r="L74" s="246"/>
    </row>
    <row r="75" spans="12:12" s="240" customFormat="1" x14ac:dyDescent="0.2">
      <c r="L75" s="246"/>
    </row>
    <row r="76" spans="12:12" s="240" customFormat="1" x14ac:dyDescent="0.2">
      <c r="L76" s="246"/>
    </row>
    <row r="77" spans="12:12" s="240" customFormat="1" x14ac:dyDescent="0.2">
      <c r="L77" s="246"/>
    </row>
    <row r="78" spans="12:12" s="240" customFormat="1" x14ac:dyDescent="0.2">
      <c r="L78" s="246"/>
    </row>
    <row r="79" spans="12:12" s="240" customFormat="1" x14ac:dyDescent="0.2">
      <c r="L79" s="246"/>
    </row>
    <row r="80" spans="12:12" s="240" customFormat="1" x14ac:dyDescent="0.2">
      <c r="L80" s="246"/>
    </row>
    <row r="81" spans="2:12" s="240" customFormat="1" x14ac:dyDescent="0.2">
      <c r="B81" s="245"/>
      <c r="C81" s="245"/>
      <c r="D81" s="242"/>
      <c r="E81" s="242"/>
      <c r="F81" s="246"/>
      <c r="L81" s="246"/>
    </row>
    <row r="82" spans="2:12" s="240" customFormat="1" x14ac:dyDescent="0.2">
      <c r="B82" s="245"/>
      <c r="C82" s="245"/>
      <c r="D82" s="242"/>
      <c r="E82" s="242"/>
      <c r="F82" s="246"/>
      <c r="L82" s="246"/>
    </row>
    <row r="83" spans="2:12" s="240" customFormat="1" x14ac:dyDescent="0.2">
      <c r="D83" s="242"/>
      <c r="E83" s="242"/>
      <c r="F83" s="246"/>
      <c r="L83" s="246"/>
    </row>
    <row r="84" spans="2:12" s="240" customFormat="1" x14ac:dyDescent="0.2">
      <c r="D84" s="242"/>
      <c r="E84" s="242"/>
      <c r="F84" s="246"/>
      <c r="L84" s="246"/>
    </row>
    <row r="85" spans="2:12" s="240" customFormat="1" x14ac:dyDescent="0.2">
      <c r="D85" s="242"/>
      <c r="E85" s="242"/>
      <c r="F85" s="246"/>
      <c r="L85" s="246"/>
    </row>
    <row r="86" spans="2:12" s="240" customFormat="1" x14ac:dyDescent="0.2">
      <c r="D86" s="242"/>
      <c r="E86" s="242"/>
      <c r="F86" s="246"/>
      <c r="L86" s="246"/>
    </row>
    <row r="87" spans="2:12" s="240" customFormat="1" x14ac:dyDescent="0.2">
      <c r="D87" s="242"/>
      <c r="E87" s="242"/>
      <c r="F87" s="246"/>
      <c r="L87" s="246"/>
    </row>
    <row r="88" spans="2:12" s="240" customFormat="1" x14ac:dyDescent="0.2">
      <c r="D88" s="242"/>
      <c r="E88" s="242"/>
      <c r="F88" s="246"/>
      <c r="L88" s="246"/>
    </row>
    <row r="89" spans="2:12" s="240" customFormat="1" x14ac:dyDescent="0.2">
      <c r="D89" s="242"/>
      <c r="E89" s="242"/>
      <c r="F89" s="246"/>
      <c r="L89" s="246"/>
    </row>
    <row r="90" spans="2:12" s="240" customFormat="1" x14ac:dyDescent="0.2">
      <c r="D90" s="242"/>
      <c r="E90" s="242"/>
      <c r="F90" s="246"/>
      <c r="L90" s="246"/>
    </row>
    <row r="91" spans="2:12" s="240" customFormat="1" x14ac:dyDescent="0.2">
      <c r="D91" s="242"/>
      <c r="E91" s="242"/>
      <c r="F91" s="246"/>
      <c r="L91" s="246"/>
    </row>
    <row r="92" spans="2:12" s="240" customFormat="1" x14ac:dyDescent="0.2">
      <c r="D92" s="242"/>
      <c r="E92" s="242"/>
      <c r="F92" s="246"/>
      <c r="L92" s="246"/>
    </row>
    <row r="93" spans="2:12" s="240" customFormat="1" x14ac:dyDescent="0.2">
      <c r="D93" s="242"/>
      <c r="E93" s="242"/>
      <c r="F93" s="246"/>
      <c r="L93" s="246"/>
    </row>
    <row r="94" spans="2:12" s="240" customFormat="1" x14ac:dyDescent="0.2">
      <c r="D94" s="242"/>
      <c r="E94" s="242"/>
      <c r="F94" s="246"/>
      <c r="L94" s="246"/>
    </row>
    <row r="95" spans="2:12" s="240" customFormat="1" x14ac:dyDescent="0.2">
      <c r="D95" s="242"/>
      <c r="E95" s="242"/>
      <c r="F95" s="246"/>
      <c r="L95" s="246"/>
    </row>
    <row r="96" spans="2:12" s="240" customFormat="1" x14ac:dyDescent="0.2">
      <c r="D96" s="242"/>
      <c r="E96" s="242"/>
      <c r="F96" s="246"/>
      <c r="L96" s="246"/>
    </row>
    <row r="97" spans="2:12" s="240" customFormat="1" x14ac:dyDescent="0.2">
      <c r="D97" s="242"/>
      <c r="E97" s="242"/>
      <c r="F97" s="246"/>
      <c r="L97" s="246"/>
    </row>
    <row r="98" spans="2:12" s="240" customFormat="1" x14ac:dyDescent="0.2">
      <c r="D98" s="242"/>
      <c r="E98" s="242"/>
      <c r="F98" s="246"/>
      <c r="L98" s="246"/>
    </row>
    <row r="99" spans="2:12" s="240" customFormat="1" x14ac:dyDescent="0.2">
      <c r="D99" s="242"/>
      <c r="E99" s="242"/>
      <c r="F99" s="246"/>
      <c r="L99" s="246"/>
    </row>
    <row r="100" spans="2:12" s="240" customFormat="1" x14ac:dyDescent="0.2">
      <c r="D100" s="242"/>
      <c r="E100" s="242"/>
      <c r="F100" s="246"/>
      <c r="L100" s="246"/>
    </row>
    <row r="101" spans="2:12" s="240" customFormat="1" x14ac:dyDescent="0.2">
      <c r="D101" s="242"/>
      <c r="E101" s="242"/>
      <c r="F101" s="246"/>
      <c r="L101" s="246"/>
    </row>
    <row r="102" spans="2:12" s="240" customFormat="1" x14ac:dyDescent="0.2">
      <c r="B102" s="246"/>
      <c r="D102" s="242"/>
      <c r="E102" s="242"/>
      <c r="F102" s="246"/>
      <c r="L102" s="246"/>
    </row>
    <row r="103" spans="2:12" s="240" customFormat="1" x14ac:dyDescent="0.2">
      <c r="B103" s="246"/>
      <c r="D103" s="242"/>
      <c r="E103" s="242"/>
      <c r="F103" s="246"/>
      <c r="L103" s="246"/>
    </row>
    <row r="104" spans="2:12" s="240" customFormat="1" x14ac:dyDescent="0.2">
      <c r="B104" s="246"/>
      <c r="D104" s="242"/>
      <c r="E104" s="242"/>
      <c r="F104" s="246"/>
      <c r="L104" s="246"/>
    </row>
    <row r="105" spans="2:12" s="240" customFormat="1" x14ac:dyDescent="0.2">
      <c r="B105" s="246"/>
      <c r="D105" s="242"/>
      <c r="E105" s="242"/>
      <c r="F105" s="246"/>
      <c r="L105" s="246"/>
    </row>
    <row r="106" spans="2:12" s="240" customFormat="1" x14ac:dyDescent="0.2">
      <c r="B106" s="246"/>
      <c r="D106" s="242"/>
      <c r="E106" s="242"/>
      <c r="F106" s="246"/>
      <c r="L106" s="246"/>
    </row>
    <row r="107" spans="2:12" s="240" customFormat="1" x14ac:dyDescent="0.2">
      <c r="B107" s="246"/>
      <c r="D107" s="242"/>
      <c r="E107" s="242"/>
      <c r="F107" s="246"/>
      <c r="L107" s="246"/>
    </row>
    <row r="108" spans="2:12" s="240" customFormat="1" x14ac:dyDescent="0.2">
      <c r="B108" s="246"/>
      <c r="D108" s="242"/>
      <c r="E108" s="242"/>
      <c r="F108" s="246"/>
      <c r="L108" s="246"/>
    </row>
    <row r="109" spans="2:12" s="240" customFormat="1" x14ac:dyDescent="0.2">
      <c r="B109" s="246"/>
      <c r="D109" s="242"/>
      <c r="E109" s="242"/>
      <c r="F109" s="246"/>
      <c r="L109" s="246"/>
    </row>
    <row r="110" spans="2:12" s="240" customFormat="1" x14ac:dyDescent="0.2">
      <c r="B110" s="246"/>
      <c r="D110" s="242"/>
      <c r="E110" s="242"/>
      <c r="F110" s="246"/>
      <c r="L110" s="246"/>
    </row>
    <row r="111" spans="2:12" s="240" customFormat="1" x14ac:dyDescent="0.2">
      <c r="B111" s="246"/>
      <c r="D111" s="242"/>
      <c r="E111" s="242"/>
      <c r="F111" s="246"/>
      <c r="L111" s="246"/>
    </row>
    <row r="112" spans="2:12" s="240" customFormat="1" x14ac:dyDescent="0.2">
      <c r="B112" s="246"/>
      <c r="D112" s="242"/>
      <c r="E112" s="242"/>
      <c r="F112" s="246"/>
      <c r="L112" s="246"/>
    </row>
    <row r="113" spans="2:12" s="240" customFormat="1" x14ac:dyDescent="0.2">
      <c r="B113" s="246"/>
      <c r="D113" s="242"/>
      <c r="E113" s="242"/>
      <c r="F113" s="246"/>
      <c r="L113" s="246"/>
    </row>
    <row r="114" spans="2:12" s="240" customFormat="1" x14ac:dyDescent="0.2">
      <c r="B114" s="246"/>
      <c r="D114" s="242"/>
      <c r="E114" s="242"/>
      <c r="F114" s="246"/>
      <c r="L114" s="246"/>
    </row>
    <row r="115" spans="2:12" s="240" customFormat="1" x14ac:dyDescent="0.2">
      <c r="B115" s="246"/>
      <c r="D115" s="242"/>
      <c r="E115" s="242"/>
      <c r="F115" s="246"/>
      <c r="L115" s="246"/>
    </row>
    <row r="116" spans="2:12" s="240" customFormat="1" x14ac:dyDescent="0.2">
      <c r="B116" s="246"/>
      <c r="D116" s="242"/>
      <c r="E116" s="242"/>
      <c r="F116" s="246"/>
      <c r="L116" s="246"/>
    </row>
    <row r="117" spans="2:12" s="240" customFormat="1" x14ac:dyDescent="0.2">
      <c r="B117" s="246"/>
      <c r="D117" s="242"/>
      <c r="E117" s="242"/>
      <c r="F117" s="246"/>
      <c r="L117" s="246"/>
    </row>
    <row r="118" spans="2:12" s="240" customFormat="1" x14ac:dyDescent="0.2">
      <c r="B118" s="246"/>
      <c r="D118" s="242"/>
      <c r="E118" s="242"/>
      <c r="F118" s="246"/>
      <c r="L118" s="246"/>
    </row>
    <row r="119" spans="2:12" s="240" customFormat="1" x14ac:dyDescent="0.2">
      <c r="B119" s="246"/>
      <c r="D119" s="242"/>
      <c r="E119" s="242"/>
      <c r="F119" s="246"/>
      <c r="L119" s="246"/>
    </row>
    <row r="120" spans="2:12" s="240" customFormat="1" x14ac:dyDescent="0.2">
      <c r="B120" s="246"/>
      <c r="D120" s="242"/>
      <c r="E120" s="242"/>
      <c r="F120" s="246"/>
      <c r="L120" s="246"/>
    </row>
    <row r="121" spans="2:12" s="240" customFormat="1" x14ac:dyDescent="0.2">
      <c r="B121" s="246"/>
      <c r="D121" s="242"/>
      <c r="E121" s="242"/>
      <c r="F121" s="246"/>
      <c r="L121" s="246"/>
    </row>
    <row r="122" spans="2:12" s="240" customFormat="1" x14ac:dyDescent="0.2">
      <c r="B122" s="246"/>
      <c r="D122" s="242"/>
      <c r="E122" s="242"/>
      <c r="F122" s="246"/>
      <c r="L122" s="246"/>
    </row>
    <row r="123" spans="2:12" s="240" customFormat="1" x14ac:dyDescent="0.2">
      <c r="B123" s="246"/>
      <c r="D123" s="242"/>
      <c r="E123" s="242"/>
      <c r="F123" s="246"/>
      <c r="L123" s="246"/>
    </row>
    <row r="124" spans="2:12" s="240" customFormat="1" x14ac:dyDescent="0.2">
      <c r="B124" s="246"/>
      <c r="D124" s="242"/>
      <c r="E124" s="242"/>
      <c r="F124" s="246"/>
      <c r="L124" s="246"/>
    </row>
    <row r="125" spans="2:12" s="240" customFormat="1" x14ac:dyDescent="0.2">
      <c r="B125" s="246"/>
      <c r="D125" s="242"/>
      <c r="E125" s="242"/>
      <c r="F125" s="246"/>
      <c r="L125" s="246"/>
    </row>
    <row r="126" spans="2:12" s="240" customFormat="1" x14ac:dyDescent="0.2">
      <c r="B126" s="246"/>
      <c r="D126" s="242"/>
      <c r="E126" s="242"/>
      <c r="F126" s="246"/>
      <c r="L126" s="246"/>
    </row>
    <row r="127" spans="2:12" s="240" customFormat="1" x14ac:dyDescent="0.2">
      <c r="B127" s="246"/>
      <c r="D127" s="242"/>
      <c r="E127" s="242"/>
      <c r="F127" s="246"/>
      <c r="L127" s="246"/>
    </row>
    <row r="128" spans="2:12" s="240" customFormat="1" x14ac:dyDescent="0.2">
      <c r="B128" s="246"/>
      <c r="D128" s="242"/>
      <c r="E128" s="242"/>
      <c r="F128" s="246"/>
      <c r="L128" s="246"/>
    </row>
    <row r="129" spans="2:12" s="240" customFormat="1" x14ac:dyDescent="0.2">
      <c r="B129" s="246"/>
      <c r="D129" s="242"/>
      <c r="E129" s="242"/>
      <c r="F129" s="246"/>
      <c r="L129" s="246"/>
    </row>
    <row r="130" spans="2:12" s="240" customFormat="1" x14ac:dyDescent="0.2">
      <c r="B130" s="246"/>
      <c r="D130" s="242"/>
      <c r="E130" s="242"/>
      <c r="F130" s="246"/>
      <c r="L130" s="246"/>
    </row>
    <row r="131" spans="2:12" s="240" customFormat="1" x14ac:dyDescent="0.2">
      <c r="B131" s="246"/>
      <c r="D131" s="242"/>
      <c r="E131" s="242"/>
      <c r="F131" s="246"/>
      <c r="L131" s="246"/>
    </row>
    <row r="132" spans="2:12" s="240" customFormat="1" x14ac:dyDescent="0.2">
      <c r="B132" s="246"/>
      <c r="D132" s="242"/>
      <c r="E132" s="242"/>
      <c r="F132" s="246"/>
      <c r="L132" s="246"/>
    </row>
    <row r="133" spans="2:12" s="240" customFormat="1" x14ac:dyDescent="0.2">
      <c r="B133" s="246"/>
      <c r="D133" s="242"/>
      <c r="E133" s="242"/>
      <c r="F133" s="246"/>
      <c r="L133" s="246"/>
    </row>
    <row r="134" spans="2:12" s="240" customFormat="1" x14ac:dyDescent="0.2">
      <c r="B134" s="246"/>
      <c r="D134" s="242"/>
      <c r="E134" s="242"/>
      <c r="F134" s="246"/>
      <c r="L134" s="246"/>
    </row>
    <row r="135" spans="2:12" s="240" customFormat="1" x14ac:dyDescent="0.2">
      <c r="B135" s="246"/>
      <c r="D135" s="242"/>
      <c r="E135" s="242"/>
      <c r="F135" s="246"/>
      <c r="L135" s="246"/>
    </row>
    <row r="136" spans="2:12" s="240" customFormat="1" x14ac:dyDescent="0.2">
      <c r="B136" s="246"/>
      <c r="D136" s="242"/>
      <c r="E136" s="242"/>
      <c r="F136" s="246"/>
      <c r="L136" s="246"/>
    </row>
    <row r="137" spans="2:12" s="240" customFormat="1" x14ac:dyDescent="0.2">
      <c r="B137" s="246"/>
      <c r="D137" s="242"/>
      <c r="E137" s="242"/>
      <c r="F137" s="246"/>
      <c r="L137" s="246"/>
    </row>
    <row r="138" spans="2:12" s="240" customFormat="1" x14ac:dyDescent="0.2">
      <c r="B138" s="246"/>
      <c r="D138" s="242"/>
      <c r="E138" s="242"/>
      <c r="F138" s="246"/>
      <c r="L138" s="246"/>
    </row>
    <row r="139" spans="2:12" s="240" customFormat="1" x14ac:dyDescent="0.2">
      <c r="B139" s="246"/>
      <c r="D139" s="242"/>
      <c r="E139" s="242"/>
      <c r="F139" s="246"/>
      <c r="L139" s="246"/>
    </row>
    <row r="140" spans="2:12" s="240" customFormat="1" x14ac:dyDescent="0.2">
      <c r="B140" s="246"/>
      <c r="D140" s="242"/>
      <c r="E140" s="242"/>
      <c r="F140" s="246"/>
      <c r="L140" s="246"/>
    </row>
    <row r="141" spans="2:12" s="240" customFormat="1" x14ac:dyDescent="0.2">
      <c r="B141" s="246"/>
      <c r="D141" s="242"/>
      <c r="E141" s="242"/>
      <c r="F141" s="246"/>
      <c r="L141" s="246"/>
    </row>
    <row r="142" spans="2:12" s="240" customFormat="1" x14ac:dyDescent="0.2">
      <c r="B142" s="246"/>
      <c r="D142" s="242"/>
      <c r="E142" s="242"/>
      <c r="F142" s="246"/>
      <c r="L142" s="246"/>
    </row>
    <row r="143" spans="2:12" s="240" customFormat="1" x14ac:dyDescent="0.2">
      <c r="B143" s="246"/>
      <c r="D143" s="242"/>
      <c r="E143" s="242"/>
      <c r="F143" s="246"/>
      <c r="L143" s="246"/>
    </row>
    <row r="144" spans="2:12" s="240" customFormat="1" x14ac:dyDescent="0.2">
      <c r="B144" s="246"/>
      <c r="D144" s="242"/>
      <c r="E144" s="242"/>
      <c r="F144" s="246"/>
      <c r="L144" s="246"/>
    </row>
    <row r="145" spans="2:12" s="240" customFormat="1" x14ac:dyDescent="0.2">
      <c r="B145" s="246"/>
      <c r="D145" s="242"/>
      <c r="E145" s="242"/>
      <c r="F145" s="246"/>
      <c r="L145" s="246"/>
    </row>
    <row r="146" spans="2:12" s="240" customFormat="1" x14ac:dyDescent="0.2">
      <c r="B146" s="246"/>
      <c r="D146" s="242"/>
      <c r="E146" s="242"/>
      <c r="F146" s="246"/>
      <c r="L146" s="246"/>
    </row>
    <row r="147" spans="2:12" s="240" customFormat="1" x14ac:dyDescent="0.2">
      <c r="B147" s="246"/>
      <c r="D147" s="242"/>
      <c r="E147" s="242"/>
      <c r="F147" s="246"/>
      <c r="L147" s="246"/>
    </row>
    <row r="148" spans="2:12" s="240" customFormat="1" x14ac:dyDescent="0.2">
      <c r="B148" s="246"/>
      <c r="D148" s="242"/>
      <c r="E148" s="242"/>
      <c r="F148" s="246"/>
      <c r="L148" s="246"/>
    </row>
    <row r="149" spans="2:12" s="240" customFormat="1" x14ac:dyDescent="0.2">
      <c r="B149" s="246"/>
      <c r="D149" s="242"/>
      <c r="E149" s="242"/>
      <c r="F149" s="246"/>
      <c r="L149" s="246"/>
    </row>
    <row r="150" spans="2:12" s="240" customFormat="1" x14ac:dyDescent="0.2">
      <c r="B150" s="246"/>
      <c r="D150" s="242"/>
      <c r="E150" s="242"/>
      <c r="F150" s="246"/>
      <c r="L150" s="246"/>
    </row>
    <row r="151" spans="2:12" s="240" customFormat="1" x14ac:dyDescent="0.2">
      <c r="B151" s="246"/>
      <c r="D151" s="242"/>
      <c r="E151" s="242"/>
      <c r="F151" s="246"/>
      <c r="L151" s="246"/>
    </row>
    <row r="152" spans="2:12" s="240" customFormat="1" x14ac:dyDescent="0.2">
      <c r="B152" s="246"/>
      <c r="D152" s="242"/>
      <c r="E152" s="242"/>
      <c r="F152" s="246"/>
      <c r="L152" s="246"/>
    </row>
    <row r="153" spans="2:12" s="240" customFormat="1" x14ac:dyDescent="0.2">
      <c r="B153" s="246"/>
      <c r="D153" s="242"/>
      <c r="E153" s="242"/>
      <c r="F153" s="246"/>
      <c r="L153" s="246"/>
    </row>
    <row r="154" spans="2:12" s="240" customFormat="1" x14ac:dyDescent="0.2">
      <c r="B154" s="246"/>
      <c r="D154" s="242"/>
      <c r="E154" s="242"/>
      <c r="F154" s="246"/>
      <c r="L154" s="246"/>
    </row>
    <row r="155" spans="2:12" s="240" customFormat="1" x14ac:dyDescent="0.2">
      <c r="B155" s="246"/>
      <c r="D155" s="242"/>
      <c r="E155" s="242"/>
      <c r="F155" s="246"/>
      <c r="L155" s="246"/>
    </row>
    <row r="156" spans="2:12" s="240" customFormat="1" x14ac:dyDescent="0.2">
      <c r="B156" s="246"/>
      <c r="D156" s="242"/>
      <c r="E156" s="242"/>
      <c r="F156" s="246"/>
      <c r="L156" s="246"/>
    </row>
    <row r="157" spans="2:12" s="240" customFormat="1" x14ac:dyDescent="0.2">
      <c r="B157" s="246"/>
      <c r="D157" s="242"/>
      <c r="E157" s="242"/>
      <c r="F157" s="246"/>
      <c r="L157" s="246"/>
    </row>
    <row r="158" spans="2:12" s="240" customFormat="1" x14ac:dyDescent="0.2">
      <c r="B158" s="246"/>
      <c r="D158" s="242"/>
      <c r="E158" s="242"/>
      <c r="F158" s="246"/>
      <c r="L158" s="246"/>
    </row>
    <row r="159" spans="2:12" s="240" customFormat="1" x14ac:dyDescent="0.2">
      <c r="B159" s="246"/>
      <c r="D159" s="242"/>
      <c r="E159" s="242"/>
      <c r="F159" s="246"/>
      <c r="L159" s="246"/>
    </row>
    <row r="160" spans="2:12" s="240" customFormat="1" x14ac:dyDescent="0.2">
      <c r="B160" s="246"/>
      <c r="D160" s="242"/>
      <c r="E160" s="242"/>
      <c r="F160" s="246"/>
      <c r="L160" s="246"/>
    </row>
    <row r="161" spans="2:12" s="240" customFormat="1" x14ac:dyDescent="0.2">
      <c r="B161" s="246"/>
      <c r="D161" s="242"/>
      <c r="E161" s="242"/>
      <c r="F161" s="246"/>
      <c r="L161" s="246"/>
    </row>
    <row r="162" spans="2:12" s="240" customFormat="1" x14ac:dyDescent="0.2">
      <c r="B162" s="246"/>
      <c r="D162" s="242"/>
      <c r="E162" s="242"/>
      <c r="F162" s="246"/>
      <c r="L162" s="246"/>
    </row>
    <row r="163" spans="2:12" s="240" customFormat="1" x14ac:dyDescent="0.2">
      <c r="B163" s="246"/>
      <c r="D163" s="242"/>
      <c r="E163" s="242"/>
      <c r="F163" s="246"/>
      <c r="L163" s="246"/>
    </row>
    <row r="164" spans="2:12" s="240" customFormat="1" x14ac:dyDescent="0.2">
      <c r="B164" s="246"/>
      <c r="D164" s="242"/>
      <c r="E164" s="242"/>
      <c r="F164" s="246"/>
      <c r="L164" s="246"/>
    </row>
    <row r="165" spans="2:12" s="240" customFormat="1" x14ac:dyDescent="0.2">
      <c r="B165" s="246"/>
      <c r="D165" s="242"/>
      <c r="E165" s="242"/>
      <c r="F165" s="246"/>
      <c r="L165" s="246"/>
    </row>
    <row r="166" spans="2:12" s="240" customFormat="1" x14ac:dyDescent="0.2">
      <c r="B166" s="246"/>
      <c r="D166" s="242"/>
      <c r="E166" s="242"/>
      <c r="F166" s="246"/>
      <c r="L166" s="246"/>
    </row>
    <row r="167" spans="2:12" s="240" customFormat="1" x14ac:dyDescent="0.2">
      <c r="B167" s="246"/>
      <c r="D167" s="242"/>
      <c r="E167" s="242"/>
      <c r="F167" s="246"/>
      <c r="L167" s="246"/>
    </row>
    <row r="168" spans="2:12" s="240" customFormat="1" x14ac:dyDescent="0.2">
      <c r="B168" s="246"/>
      <c r="D168" s="242"/>
      <c r="E168" s="242"/>
      <c r="F168" s="246"/>
      <c r="L168" s="246"/>
    </row>
    <row r="169" spans="2:12" s="240" customFormat="1" x14ac:dyDescent="0.2">
      <c r="B169" s="246"/>
      <c r="D169" s="242"/>
      <c r="E169" s="242"/>
      <c r="F169" s="246"/>
      <c r="L169" s="246"/>
    </row>
    <row r="170" spans="2:12" s="240" customFormat="1" x14ac:dyDescent="0.2">
      <c r="B170" s="246"/>
      <c r="D170" s="242"/>
      <c r="E170" s="242"/>
      <c r="F170" s="246"/>
      <c r="L170" s="246"/>
    </row>
    <row r="171" spans="2:12" s="240" customFormat="1" x14ac:dyDescent="0.2">
      <c r="B171" s="246"/>
      <c r="D171" s="242"/>
      <c r="E171" s="242"/>
      <c r="F171" s="246"/>
      <c r="L171" s="246"/>
    </row>
    <row r="172" spans="2:12" s="240" customFormat="1" x14ac:dyDescent="0.2">
      <c r="B172" s="246"/>
      <c r="D172" s="242"/>
      <c r="E172" s="242"/>
      <c r="F172" s="246"/>
      <c r="L172" s="246"/>
    </row>
    <row r="173" spans="2:12" s="240" customFormat="1" x14ac:dyDescent="0.2">
      <c r="B173" s="246"/>
      <c r="D173" s="242"/>
      <c r="E173" s="242"/>
      <c r="F173" s="246"/>
      <c r="L173" s="246"/>
    </row>
    <row r="174" spans="2:12" s="240" customFormat="1" x14ac:dyDescent="0.2">
      <c r="B174" s="246"/>
      <c r="D174" s="242"/>
      <c r="E174" s="242"/>
      <c r="F174" s="246"/>
      <c r="L174" s="246"/>
    </row>
    <row r="175" spans="2:12" s="240" customFormat="1" x14ac:dyDescent="0.2">
      <c r="B175" s="246"/>
      <c r="D175" s="242"/>
      <c r="E175" s="242"/>
      <c r="F175" s="246"/>
      <c r="L175" s="246"/>
    </row>
    <row r="176" spans="2:12" s="240" customFormat="1" x14ac:dyDescent="0.2">
      <c r="B176" s="246"/>
      <c r="D176" s="242"/>
      <c r="E176" s="242"/>
      <c r="F176" s="246"/>
      <c r="L176" s="246"/>
    </row>
    <row r="177" spans="2:12" s="240" customFormat="1" x14ac:dyDescent="0.2">
      <c r="B177" s="246"/>
      <c r="D177" s="242"/>
      <c r="E177" s="242"/>
      <c r="F177" s="246"/>
      <c r="L177" s="246"/>
    </row>
    <row r="178" spans="2:12" s="240" customFormat="1" x14ac:dyDescent="0.2">
      <c r="B178" s="246"/>
      <c r="D178" s="242"/>
      <c r="E178" s="242"/>
      <c r="F178" s="246"/>
      <c r="L178" s="246"/>
    </row>
    <row r="179" spans="2:12" s="240" customFormat="1" x14ac:dyDescent="0.2">
      <c r="B179" s="246"/>
      <c r="D179" s="242"/>
      <c r="E179" s="242"/>
      <c r="F179" s="246"/>
      <c r="L179" s="246"/>
    </row>
    <row r="180" spans="2:12" s="240" customFormat="1" x14ac:dyDescent="0.2">
      <c r="B180" s="246"/>
      <c r="D180" s="242"/>
      <c r="E180" s="242"/>
      <c r="F180" s="246"/>
      <c r="L180" s="246"/>
    </row>
    <row r="181" spans="2:12" s="240" customFormat="1" x14ac:dyDescent="0.2">
      <c r="B181" s="246"/>
      <c r="D181" s="242"/>
      <c r="E181" s="242"/>
      <c r="F181" s="246"/>
      <c r="L181" s="246"/>
    </row>
    <row r="182" spans="2:12" s="240" customFormat="1" x14ac:dyDescent="0.2">
      <c r="B182" s="246"/>
      <c r="D182" s="242"/>
      <c r="E182" s="242"/>
      <c r="F182" s="246"/>
      <c r="L182" s="246"/>
    </row>
    <row r="183" spans="2:12" s="240" customFormat="1" x14ac:dyDescent="0.2">
      <c r="B183" s="246"/>
      <c r="D183" s="242"/>
      <c r="E183" s="242"/>
      <c r="F183" s="246"/>
      <c r="L183" s="246"/>
    </row>
    <row r="184" spans="2:12" s="240" customFormat="1" x14ac:dyDescent="0.2">
      <c r="B184" s="246"/>
      <c r="D184" s="242"/>
      <c r="E184" s="242"/>
      <c r="F184" s="246"/>
      <c r="L184" s="246"/>
    </row>
    <row r="185" spans="2:12" s="240" customFormat="1" x14ac:dyDescent="0.2">
      <c r="B185" s="246"/>
      <c r="D185" s="242"/>
      <c r="E185" s="242"/>
      <c r="F185" s="246"/>
      <c r="L185" s="246"/>
    </row>
    <row r="186" spans="2:12" s="240" customFormat="1" x14ac:dyDescent="0.2">
      <c r="B186" s="246"/>
      <c r="D186" s="242"/>
      <c r="E186" s="242"/>
      <c r="F186" s="246"/>
      <c r="L186" s="246"/>
    </row>
    <row r="187" spans="2:12" s="240" customFormat="1" x14ac:dyDescent="0.2">
      <c r="B187" s="246"/>
      <c r="D187" s="242"/>
      <c r="E187" s="242"/>
      <c r="F187" s="246"/>
      <c r="L187" s="246"/>
    </row>
    <row r="188" spans="2:12" s="240" customFormat="1" x14ac:dyDescent="0.2">
      <c r="B188" s="246"/>
      <c r="D188" s="242"/>
      <c r="E188" s="242"/>
      <c r="F188" s="246"/>
      <c r="L188" s="246"/>
    </row>
    <row r="189" spans="2:12" s="240" customFormat="1" x14ac:dyDescent="0.2">
      <c r="B189" s="246"/>
      <c r="D189" s="242"/>
      <c r="E189" s="242"/>
      <c r="F189" s="246"/>
      <c r="L189" s="246"/>
    </row>
    <row r="190" spans="2:12" s="240" customFormat="1" x14ac:dyDescent="0.2">
      <c r="B190" s="246"/>
      <c r="D190" s="242"/>
      <c r="E190" s="242"/>
      <c r="F190" s="246"/>
      <c r="L190" s="246"/>
    </row>
    <row r="191" spans="2:12" s="240" customFormat="1" x14ac:dyDescent="0.2">
      <c r="B191" s="246"/>
      <c r="D191" s="242"/>
      <c r="E191" s="242"/>
      <c r="F191" s="246"/>
      <c r="L191" s="246"/>
    </row>
    <row r="192" spans="2:12" s="240" customFormat="1" x14ac:dyDescent="0.2">
      <c r="B192" s="246"/>
      <c r="D192" s="242"/>
      <c r="E192" s="242"/>
      <c r="F192" s="246"/>
      <c r="L192" s="246"/>
    </row>
    <row r="193" spans="2:12" s="240" customFormat="1" x14ac:dyDescent="0.2">
      <c r="B193" s="246"/>
      <c r="D193" s="242"/>
      <c r="E193" s="242"/>
      <c r="F193" s="246"/>
      <c r="L193" s="246"/>
    </row>
    <row r="194" spans="2:12" s="240" customFormat="1" x14ac:dyDescent="0.2">
      <c r="B194" s="246"/>
      <c r="D194" s="242"/>
      <c r="E194" s="242"/>
      <c r="F194" s="246"/>
      <c r="L194" s="246"/>
    </row>
    <row r="195" spans="2:12" s="240" customFormat="1" x14ac:dyDescent="0.2">
      <c r="B195" s="246"/>
      <c r="D195" s="242"/>
      <c r="E195" s="242"/>
      <c r="F195" s="246"/>
      <c r="L195" s="246"/>
    </row>
    <row r="196" spans="2:12" s="240" customFormat="1" x14ac:dyDescent="0.2">
      <c r="B196" s="246"/>
      <c r="D196" s="242"/>
      <c r="E196" s="242"/>
      <c r="F196" s="246"/>
      <c r="L196" s="246"/>
    </row>
    <row r="197" spans="2:12" s="240" customFormat="1" x14ac:dyDescent="0.2">
      <c r="B197" s="246"/>
      <c r="D197" s="242"/>
      <c r="E197" s="242"/>
      <c r="F197" s="246"/>
      <c r="L197" s="246"/>
    </row>
    <row r="198" spans="2:12" s="240" customFormat="1" x14ac:dyDescent="0.2">
      <c r="B198" s="246"/>
      <c r="D198" s="242"/>
      <c r="E198" s="242"/>
      <c r="F198" s="246"/>
      <c r="L198" s="246"/>
    </row>
    <row r="199" spans="2:12" s="240" customFormat="1" x14ac:dyDescent="0.2">
      <c r="B199" s="246"/>
      <c r="D199" s="242"/>
      <c r="E199" s="242"/>
      <c r="F199" s="246"/>
      <c r="L199" s="246"/>
    </row>
    <row r="200" spans="2:12" s="240" customFormat="1" x14ac:dyDescent="0.2">
      <c r="B200" s="246"/>
      <c r="D200" s="242"/>
      <c r="E200" s="242"/>
      <c r="F200" s="246"/>
      <c r="L200" s="246"/>
    </row>
    <row r="201" spans="2:12" s="240" customFormat="1" x14ac:dyDescent="0.2">
      <c r="B201" s="246"/>
      <c r="D201" s="242"/>
      <c r="E201" s="242"/>
      <c r="F201" s="246"/>
      <c r="L201" s="246"/>
    </row>
    <row r="202" spans="2:12" s="240" customFormat="1" x14ac:dyDescent="0.2">
      <c r="B202" s="246"/>
      <c r="D202" s="242"/>
      <c r="E202" s="242"/>
      <c r="F202" s="246"/>
      <c r="L202" s="246"/>
    </row>
    <row r="203" spans="2:12" s="240" customFormat="1" x14ac:dyDescent="0.2">
      <c r="B203" s="246"/>
      <c r="D203" s="242"/>
      <c r="E203" s="242"/>
      <c r="F203" s="246"/>
      <c r="L203" s="246"/>
    </row>
    <row r="204" spans="2:12" s="240" customFormat="1" x14ac:dyDescent="0.2">
      <c r="B204" s="246"/>
      <c r="D204" s="242"/>
      <c r="E204" s="242"/>
      <c r="F204" s="246"/>
      <c r="L204" s="246"/>
    </row>
    <row r="205" spans="2:12" s="240" customFormat="1" x14ac:dyDescent="0.2">
      <c r="B205" s="246"/>
      <c r="D205" s="242"/>
      <c r="E205" s="242"/>
      <c r="F205" s="246"/>
      <c r="L205" s="246"/>
    </row>
    <row r="206" spans="2:12" s="240" customFormat="1" x14ac:dyDescent="0.2">
      <c r="B206" s="246"/>
      <c r="D206" s="242"/>
      <c r="E206" s="242"/>
      <c r="F206" s="246"/>
      <c r="L206" s="246"/>
    </row>
    <row r="207" spans="2:12" s="240" customFormat="1" x14ac:dyDescent="0.2">
      <c r="B207" s="246"/>
      <c r="D207" s="242"/>
      <c r="E207" s="242"/>
      <c r="F207" s="246"/>
      <c r="L207" s="246"/>
    </row>
    <row r="208" spans="2:12" s="240" customFormat="1" x14ac:dyDescent="0.2">
      <c r="B208" s="246"/>
      <c r="D208" s="242"/>
      <c r="E208" s="242"/>
      <c r="F208" s="246"/>
      <c r="L208" s="246"/>
    </row>
    <row r="209" spans="2:12" s="240" customFormat="1" x14ac:dyDescent="0.2">
      <c r="B209" s="246"/>
      <c r="D209" s="242"/>
      <c r="E209" s="242"/>
      <c r="F209" s="246"/>
      <c r="L209" s="246"/>
    </row>
    <row r="210" spans="2:12" s="240" customFormat="1" x14ac:dyDescent="0.2">
      <c r="B210" s="246"/>
      <c r="D210" s="242"/>
      <c r="E210" s="242"/>
      <c r="F210" s="246"/>
      <c r="L210" s="246"/>
    </row>
    <row r="211" spans="2:12" s="240" customFormat="1" x14ac:dyDescent="0.2">
      <c r="B211" s="246"/>
      <c r="D211" s="242"/>
      <c r="E211" s="242"/>
      <c r="F211" s="246"/>
      <c r="L211" s="246"/>
    </row>
    <row r="212" spans="2:12" s="240" customFormat="1" x14ac:dyDescent="0.2">
      <c r="B212" s="246"/>
      <c r="D212" s="242"/>
      <c r="E212" s="242"/>
      <c r="F212" s="246"/>
      <c r="L212" s="246"/>
    </row>
    <row r="213" spans="2:12" s="240" customFormat="1" x14ac:dyDescent="0.2">
      <c r="B213" s="246"/>
      <c r="D213" s="242"/>
      <c r="E213" s="242"/>
      <c r="F213" s="246"/>
      <c r="L213" s="246"/>
    </row>
    <row r="214" spans="2:12" s="240" customFormat="1" x14ac:dyDescent="0.2">
      <c r="B214" s="246"/>
      <c r="D214" s="242"/>
      <c r="E214" s="242"/>
      <c r="F214" s="246"/>
      <c r="L214" s="246"/>
    </row>
    <row r="215" spans="2:12" s="240" customFormat="1" x14ac:dyDescent="0.2">
      <c r="B215" s="246"/>
      <c r="D215" s="242"/>
      <c r="E215" s="242"/>
      <c r="F215" s="246"/>
      <c r="L215" s="246"/>
    </row>
    <row r="216" spans="2:12" s="240" customFormat="1" x14ac:dyDescent="0.2">
      <c r="B216" s="246"/>
      <c r="D216" s="242"/>
      <c r="E216" s="242"/>
      <c r="F216" s="246"/>
      <c r="L216" s="246"/>
    </row>
    <row r="217" spans="2:12" s="240" customFormat="1" x14ac:dyDescent="0.2">
      <c r="B217" s="246"/>
      <c r="D217" s="242"/>
      <c r="E217" s="242"/>
      <c r="F217" s="246"/>
      <c r="L217" s="246"/>
    </row>
    <row r="218" spans="2:12" s="240" customFormat="1" x14ac:dyDescent="0.2">
      <c r="B218" s="246"/>
      <c r="D218" s="242"/>
      <c r="E218" s="242"/>
      <c r="F218" s="246"/>
      <c r="L218" s="246"/>
    </row>
    <row r="219" spans="2:12" s="240" customFormat="1" x14ac:dyDescent="0.2">
      <c r="B219" s="246"/>
      <c r="D219" s="242"/>
      <c r="E219" s="242"/>
      <c r="F219" s="246"/>
      <c r="L219" s="246"/>
    </row>
    <row r="220" spans="2:12" s="240" customFormat="1" x14ac:dyDescent="0.2">
      <c r="B220" s="246"/>
      <c r="D220" s="242"/>
      <c r="E220" s="242"/>
      <c r="F220" s="246"/>
      <c r="L220" s="246"/>
    </row>
    <row r="221" spans="2:12" s="240" customFormat="1" x14ac:dyDescent="0.2">
      <c r="B221" s="246"/>
      <c r="D221" s="242"/>
      <c r="E221" s="242"/>
      <c r="F221" s="246"/>
      <c r="L221" s="246"/>
    </row>
    <row r="222" spans="2:12" s="240" customFormat="1" x14ac:dyDescent="0.2">
      <c r="B222" s="246"/>
      <c r="D222" s="242"/>
      <c r="E222" s="242"/>
      <c r="F222" s="246"/>
      <c r="L222" s="246"/>
    </row>
    <row r="223" spans="2:12" s="240" customFormat="1" x14ac:dyDescent="0.2">
      <c r="B223" s="246"/>
      <c r="D223" s="242"/>
      <c r="E223" s="242"/>
      <c r="F223" s="246"/>
      <c r="L223" s="246"/>
    </row>
    <row r="224" spans="2:12" s="240" customFormat="1" x14ac:dyDescent="0.2">
      <c r="B224" s="246"/>
      <c r="D224" s="242"/>
      <c r="E224" s="242"/>
      <c r="F224" s="246"/>
      <c r="L224" s="246"/>
    </row>
    <row r="225" spans="2:12" s="240" customFormat="1" x14ac:dyDescent="0.2">
      <c r="B225" s="246"/>
      <c r="D225" s="242"/>
      <c r="E225" s="242"/>
      <c r="F225" s="246"/>
      <c r="L225" s="246"/>
    </row>
    <row r="226" spans="2:12" s="240" customFormat="1" x14ac:dyDescent="0.2">
      <c r="B226" s="246"/>
      <c r="D226" s="242"/>
      <c r="E226" s="242"/>
      <c r="F226" s="246"/>
      <c r="L226" s="246"/>
    </row>
    <row r="227" spans="2:12" s="240" customFormat="1" x14ac:dyDescent="0.2">
      <c r="B227" s="246"/>
      <c r="D227" s="242"/>
      <c r="E227" s="242"/>
      <c r="F227" s="246"/>
      <c r="L227" s="246"/>
    </row>
    <row r="228" spans="2:12" s="240" customFormat="1" x14ac:dyDescent="0.2">
      <c r="B228" s="246"/>
      <c r="D228" s="242"/>
      <c r="E228" s="242"/>
      <c r="F228" s="246"/>
      <c r="L228" s="246"/>
    </row>
    <row r="229" spans="2:12" s="240" customFormat="1" x14ac:dyDescent="0.2">
      <c r="B229" s="246"/>
      <c r="D229" s="242"/>
      <c r="E229" s="242"/>
      <c r="F229" s="246"/>
      <c r="L229" s="246"/>
    </row>
    <row r="230" spans="2:12" s="240" customFormat="1" x14ac:dyDescent="0.2">
      <c r="B230" s="246"/>
      <c r="D230" s="242"/>
      <c r="E230" s="242"/>
      <c r="F230" s="246"/>
      <c r="L230" s="246"/>
    </row>
    <row r="231" spans="2:12" s="240" customFormat="1" x14ac:dyDescent="0.2">
      <c r="B231" s="246"/>
      <c r="D231" s="242"/>
      <c r="E231" s="242"/>
      <c r="F231" s="246"/>
      <c r="L231" s="246"/>
    </row>
    <row r="232" spans="2:12" s="240" customFormat="1" x14ac:dyDescent="0.2">
      <c r="B232" s="246"/>
      <c r="D232" s="242"/>
      <c r="E232" s="242"/>
      <c r="F232" s="246"/>
      <c r="L232" s="246"/>
    </row>
    <row r="233" spans="2:12" s="240" customFormat="1" x14ac:dyDescent="0.2">
      <c r="B233" s="246"/>
      <c r="D233" s="242"/>
      <c r="E233" s="242"/>
      <c r="F233" s="246"/>
      <c r="L233" s="246"/>
    </row>
    <row r="234" spans="2:12" s="240" customFormat="1" x14ac:dyDescent="0.2">
      <c r="B234" s="246"/>
      <c r="D234" s="242"/>
      <c r="E234" s="242"/>
      <c r="F234" s="246"/>
      <c r="L234" s="246"/>
    </row>
    <row r="235" spans="2:12" s="240" customFormat="1" x14ac:dyDescent="0.2">
      <c r="B235" s="246"/>
      <c r="D235" s="242"/>
      <c r="E235" s="242"/>
      <c r="F235" s="246"/>
      <c r="L235" s="246"/>
    </row>
    <row r="236" spans="2:12" s="240" customFormat="1" x14ac:dyDescent="0.2">
      <c r="B236" s="246"/>
      <c r="D236" s="242"/>
      <c r="E236" s="242"/>
      <c r="F236" s="246"/>
      <c r="L236" s="246"/>
    </row>
    <row r="237" spans="2:12" s="240" customFormat="1" x14ac:dyDescent="0.2">
      <c r="B237" s="246"/>
      <c r="D237" s="242"/>
      <c r="E237" s="242"/>
      <c r="F237" s="246"/>
      <c r="L237" s="246"/>
    </row>
    <row r="238" spans="2:12" s="240" customFormat="1" x14ac:dyDescent="0.2">
      <c r="B238" s="246"/>
      <c r="D238" s="242"/>
      <c r="E238" s="242"/>
      <c r="F238" s="246"/>
      <c r="L238" s="246"/>
    </row>
    <row r="239" spans="2:12" s="240" customFormat="1" x14ac:dyDescent="0.2">
      <c r="B239" s="246"/>
      <c r="D239" s="242"/>
      <c r="E239" s="242"/>
      <c r="F239" s="246"/>
      <c r="L239" s="246"/>
    </row>
    <row r="240" spans="2:12" s="240" customFormat="1" x14ac:dyDescent="0.2">
      <c r="B240" s="246"/>
      <c r="D240" s="242"/>
      <c r="E240" s="242"/>
      <c r="F240" s="246"/>
      <c r="L240" s="246"/>
    </row>
    <row r="241" spans="2:12" s="240" customFormat="1" x14ac:dyDescent="0.2">
      <c r="B241" s="246"/>
      <c r="D241" s="242"/>
      <c r="E241" s="242"/>
      <c r="F241" s="246"/>
      <c r="L241" s="246"/>
    </row>
    <row r="242" spans="2:12" s="240" customFormat="1" x14ac:dyDescent="0.2">
      <c r="B242" s="246"/>
      <c r="D242" s="242"/>
      <c r="E242" s="242"/>
      <c r="F242" s="246"/>
      <c r="L242" s="246"/>
    </row>
    <row r="243" spans="2:12" s="240" customFormat="1" x14ac:dyDescent="0.2">
      <c r="B243" s="246"/>
      <c r="D243" s="242"/>
      <c r="E243" s="242"/>
      <c r="F243" s="246"/>
      <c r="L243" s="246"/>
    </row>
    <row r="244" spans="2:12" s="240" customFormat="1" x14ac:dyDescent="0.2">
      <c r="B244" s="246"/>
      <c r="D244" s="242"/>
      <c r="E244" s="242"/>
      <c r="F244" s="246"/>
      <c r="L244" s="246"/>
    </row>
    <row r="245" spans="2:12" s="240" customFormat="1" x14ac:dyDescent="0.2">
      <c r="B245" s="246"/>
      <c r="D245" s="242"/>
      <c r="E245" s="242"/>
      <c r="F245" s="246"/>
      <c r="L245" s="246"/>
    </row>
    <row r="246" spans="2:12" s="240" customFormat="1" x14ac:dyDescent="0.2">
      <c r="B246" s="246"/>
      <c r="D246" s="242"/>
      <c r="E246" s="242"/>
      <c r="F246" s="246"/>
      <c r="L246" s="246"/>
    </row>
    <row r="247" spans="2:12" s="240" customFormat="1" x14ac:dyDescent="0.2">
      <c r="B247" s="246"/>
      <c r="D247" s="242"/>
      <c r="E247" s="242"/>
      <c r="F247" s="246"/>
      <c r="L247" s="246"/>
    </row>
    <row r="248" spans="2:12" s="240" customFormat="1" x14ac:dyDescent="0.2">
      <c r="B248" s="246"/>
      <c r="D248" s="242"/>
      <c r="E248" s="242"/>
      <c r="F248" s="246"/>
      <c r="L248" s="246"/>
    </row>
    <row r="249" spans="2:12" s="240" customFormat="1" x14ac:dyDescent="0.2">
      <c r="B249" s="246"/>
      <c r="D249" s="242"/>
      <c r="E249" s="242"/>
      <c r="F249" s="246"/>
      <c r="L249" s="246"/>
    </row>
    <row r="250" spans="2:12" s="240" customFormat="1" x14ac:dyDescent="0.2">
      <c r="B250" s="246"/>
      <c r="D250" s="242"/>
      <c r="E250" s="242"/>
      <c r="F250" s="246"/>
      <c r="L250" s="246"/>
    </row>
    <row r="251" spans="2:12" s="240" customFormat="1" x14ac:dyDescent="0.2">
      <c r="B251" s="246"/>
      <c r="D251" s="242"/>
      <c r="E251" s="242"/>
      <c r="F251" s="246"/>
      <c r="L251" s="246"/>
    </row>
    <row r="252" spans="2:12" s="240" customFormat="1" x14ac:dyDescent="0.2">
      <c r="B252" s="246"/>
      <c r="D252" s="242"/>
      <c r="E252" s="242"/>
      <c r="F252" s="246"/>
      <c r="L252" s="246"/>
    </row>
    <row r="253" spans="2:12" s="240" customFormat="1" x14ac:dyDescent="0.2">
      <c r="B253" s="246"/>
      <c r="D253" s="242"/>
      <c r="E253" s="242"/>
      <c r="F253" s="246"/>
      <c r="L253" s="246"/>
    </row>
    <row r="254" spans="2:12" s="240" customFormat="1" x14ac:dyDescent="0.2">
      <c r="B254" s="246"/>
      <c r="D254" s="242"/>
      <c r="E254" s="242"/>
      <c r="F254" s="246"/>
      <c r="L254" s="246"/>
    </row>
    <row r="255" spans="2:12" s="240" customFormat="1" x14ac:dyDescent="0.2">
      <c r="B255" s="246"/>
      <c r="D255" s="242"/>
      <c r="E255" s="242"/>
      <c r="F255" s="246"/>
      <c r="L255" s="246"/>
    </row>
    <row r="256" spans="2:12" s="240" customFormat="1" x14ac:dyDescent="0.2">
      <c r="B256" s="246"/>
      <c r="D256" s="242"/>
      <c r="E256" s="242"/>
      <c r="F256" s="246"/>
      <c r="L256" s="246"/>
    </row>
    <row r="257" spans="2:12" s="240" customFormat="1" x14ac:dyDescent="0.2">
      <c r="B257" s="246"/>
      <c r="D257" s="242"/>
      <c r="E257" s="242"/>
      <c r="F257" s="246"/>
      <c r="L257" s="246"/>
    </row>
    <row r="258" spans="2:12" s="240" customFormat="1" x14ac:dyDescent="0.2">
      <c r="B258" s="246"/>
      <c r="D258" s="242"/>
      <c r="E258" s="242"/>
      <c r="F258" s="246"/>
      <c r="L258" s="246"/>
    </row>
    <row r="259" spans="2:12" s="240" customFormat="1" x14ac:dyDescent="0.2">
      <c r="B259" s="246"/>
      <c r="D259" s="242"/>
      <c r="E259" s="242"/>
      <c r="F259" s="246"/>
      <c r="L259" s="246"/>
    </row>
    <row r="260" spans="2:12" s="240" customFormat="1" x14ac:dyDescent="0.2">
      <c r="B260" s="246"/>
      <c r="D260" s="242"/>
      <c r="E260" s="242"/>
      <c r="F260" s="246"/>
      <c r="L260" s="246"/>
    </row>
    <row r="261" spans="2:12" s="240" customFormat="1" x14ac:dyDescent="0.2">
      <c r="B261" s="246"/>
      <c r="D261" s="242"/>
      <c r="E261" s="242"/>
      <c r="F261" s="246"/>
      <c r="L261" s="246"/>
    </row>
    <row r="262" spans="2:12" s="240" customFormat="1" x14ac:dyDescent="0.2">
      <c r="B262" s="246"/>
      <c r="D262" s="242"/>
      <c r="E262" s="242"/>
      <c r="F262" s="246"/>
      <c r="L262" s="246"/>
    </row>
    <row r="263" spans="2:12" s="240" customFormat="1" x14ac:dyDescent="0.2">
      <c r="B263" s="246"/>
      <c r="D263" s="242"/>
      <c r="E263" s="242"/>
      <c r="F263" s="246"/>
      <c r="L263" s="246"/>
    </row>
    <row r="264" spans="2:12" s="240" customFormat="1" x14ac:dyDescent="0.2">
      <c r="B264" s="246"/>
      <c r="D264" s="242"/>
      <c r="E264" s="242"/>
      <c r="F264" s="246"/>
      <c r="L264" s="246"/>
    </row>
    <row r="265" spans="2:12" s="240" customFormat="1" x14ac:dyDescent="0.2">
      <c r="B265" s="246"/>
      <c r="D265" s="242"/>
      <c r="E265" s="242"/>
      <c r="F265" s="246"/>
      <c r="L265" s="246"/>
    </row>
    <row r="266" spans="2:12" s="240" customFormat="1" x14ac:dyDescent="0.2">
      <c r="B266" s="246"/>
      <c r="D266" s="242"/>
      <c r="E266" s="242"/>
      <c r="F266" s="246"/>
      <c r="L266" s="246"/>
    </row>
    <row r="267" spans="2:12" s="240" customFormat="1" x14ac:dyDescent="0.2">
      <c r="B267" s="246"/>
      <c r="D267" s="242"/>
      <c r="E267" s="242"/>
      <c r="F267" s="246"/>
      <c r="L267" s="246"/>
    </row>
    <row r="268" spans="2:12" s="240" customFormat="1" x14ac:dyDescent="0.2">
      <c r="B268" s="246"/>
      <c r="D268" s="242"/>
      <c r="E268" s="242"/>
      <c r="F268" s="246"/>
      <c r="L268" s="246"/>
    </row>
    <row r="269" spans="2:12" s="240" customFormat="1" x14ac:dyDescent="0.2">
      <c r="B269" s="246"/>
      <c r="D269" s="242"/>
      <c r="E269" s="242"/>
      <c r="F269" s="246"/>
      <c r="L269" s="246"/>
    </row>
    <row r="270" spans="2:12" s="240" customFormat="1" x14ac:dyDescent="0.2">
      <c r="B270" s="246"/>
      <c r="D270" s="242"/>
      <c r="E270" s="242"/>
      <c r="F270" s="246"/>
      <c r="L270" s="246"/>
    </row>
    <row r="271" spans="2:12" s="240" customFormat="1" x14ac:dyDescent="0.2">
      <c r="B271" s="246"/>
      <c r="D271" s="242"/>
      <c r="E271" s="242"/>
      <c r="F271" s="246"/>
      <c r="L271" s="246"/>
    </row>
    <row r="272" spans="2:12" s="240" customFormat="1" x14ac:dyDescent="0.2">
      <c r="B272" s="246"/>
      <c r="D272" s="242"/>
      <c r="E272" s="242"/>
      <c r="F272" s="246"/>
      <c r="L272" s="246"/>
    </row>
    <row r="273" spans="2:12" s="240" customFormat="1" x14ac:dyDescent="0.2">
      <c r="B273" s="246"/>
      <c r="D273" s="242"/>
      <c r="E273" s="242"/>
      <c r="F273" s="246"/>
      <c r="L273" s="246"/>
    </row>
    <row r="274" spans="2:12" s="240" customFormat="1" x14ac:dyDescent="0.2">
      <c r="B274" s="246"/>
      <c r="D274" s="242"/>
      <c r="E274" s="242"/>
      <c r="F274" s="246"/>
      <c r="L274" s="246"/>
    </row>
    <row r="275" spans="2:12" s="240" customFormat="1" x14ac:dyDescent="0.2">
      <c r="B275" s="246"/>
      <c r="D275" s="242"/>
      <c r="E275" s="242"/>
      <c r="F275" s="246"/>
      <c r="L275" s="246"/>
    </row>
    <row r="276" spans="2:12" s="240" customFormat="1" x14ac:dyDescent="0.2">
      <c r="B276" s="246"/>
      <c r="D276" s="242"/>
      <c r="E276" s="242"/>
      <c r="F276" s="246"/>
      <c r="L276" s="246"/>
    </row>
    <row r="277" spans="2:12" s="240" customFormat="1" x14ac:dyDescent="0.2">
      <c r="B277" s="246"/>
      <c r="D277" s="242"/>
      <c r="E277" s="242"/>
      <c r="F277" s="246"/>
      <c r="L277" s="246"/>
    </row>
    <row r="278" spans="2:12" s="240" customFormat="1" x14ac:dyDescent="0.2">
      <c r="B278" s="246"/>
      <c r="D278" s="242"/>
      <c r="E278" s="242"/>
      <c r="F278" s="246"/>
      <c r="L278" s="246"/>
    </row>
    <row r="279" spans="2:12" s="240" customFormat="1" x14ac:dyDescent="0.2">
      <c r="B279" s="246"/>
      <c r="D279" s="242"/>
      <c r="E279" s="242"/>
      <c r="F279" s="246"/>
      <c r="L279" s="246"/>
    </row>
    <row r="280" spans="2:12" s="240" customFormat="1" x14ac:dyDescent="0.2">
      <c r="B280" s="246"/>
      <c r="D280" s="242"/>
      <c r="E280" s="242"/>
      <c r="F280" s="246"/>
      <c r="L280" s="246"/>
    </row>
    <row r="281" spans="2:12" s="240" customFormat="1" x14ac:dyDescent="0.2">
      <c r="B281" s="246"/>
      <c r="D281" s="242"/>
      <c r="E281" s="242"/>
      <c r="F281" s="246"/>
      <c r="L281" s="246"/>
    </row>
    <row r="282" spans="2:12" s="240" customFormat="1" x14ac:dyDescent="0.2">
      <c r="B282" s="246"/>
      <c r="D282" s="242"/>
      <c r="E282" s="242"/>
      <c r="F282" s="246"/>
      <c r="L282" s="246"/>
    </row>
    <row r="283" spans="2:12" s="240" customFormat="1" x14ac:dyDescent="0.2">
      <c r="B283" s="246"/>
      <c r="D283" s="242"/>
      <c r="E283" s="242"/>
      <c r="F283" s="246"/>
      <c r="L283" s="246"/>
    </row>
    <row r="284" spans="2:12" s="240" customFormat="1" x14ac:dyDescent="0.2">
      <c r="B284" s="246"/>
      <c r="D284" s="242"/>
      <c r="E284" s="242"/>
      <c r="F284" s="246"/>
      <c r="L284" s="246"/>
    </row>
    <row r="285" spans="2:12" s="240" customFormat="1" x14ac:dyDescent="0.2">
      <c r="B285" s="246"/>
      <c r="D285" s="242"/>
      <c r="E285" s="242"/>
      <c r="F285" s="246"/>
      <c r="L285" s="246"/>
    </row>
    <row r="286" spans="2:12" s="240" customFormat="1" x14ac:dyDescent="0.2">
      <c r="B286" s="246"/>
      <c r="D286" s="242"/>
      <c r="E286" s="242"/>
      <c r="F286" s="246"/>
      <c r="L286" s="246"/>
    </row>
    <row r="287" spans="2:12" s="240" customFormat="1" x14ac:dyDescent="0.2">
      <c r="B287" s="246"/>
      <c r="D287" s="242"/>
      <c r="E287" s="242"/>
      <c r="F287" s="246"/>
      <c r="L287" s="246"/>
    </row>
    <row r="288" spans="2:12" s="240" customFormat="1" x14ac:dyDescent="0.2">
      <c r="B288" s="246"/>
      <c r="D288" s="242"/>
      <c r="E288" s="242"/>
      <c r="F288" s="246"/>
      <c r="L288" s="246"/>
    </row>
    <row r="289" spans="2:12" s="240" customFormat="1" x14ac:dyDescent="0.2">
      <c r="B289" s="246"/>
      <c r="D289" s="242"/>
      <c r="E289" s="242"/>
      <c r="F289" s="246"/>
      <c r="L289" s="246"/>
    </row>
    <row r="290" spans="2:12" s="240" customFormat="1" x14ac:dyDescent="0.2">
      <c r="B290" s="246"/>
      <c r="D290" s="242"/>
      <c r="E290" s="242"/>
      <c r="F290" s="246"/>
      <c r="L290" s="246"/>
    </row>
    <row r="291" spans="2:12" s="240" customFormat="1" x14ac:dyDescent="0.2">
      <c r="B291" s="246"/>
      <c r="D291" s="242"/>
      <c r="E291" s="242"/>
      <c r="F291" s="246"/>
      <c r="L291" s="246"/>
    </row>
    <row r="292" spans="2:12" s="240" customFormat="1" x14ac:dyDescent="0.2">
      <c r="B292" s="246"/>
      <c r="D292" s="242"/>
      <c r="E292" s="242"/>
      <c r="F292" s="246"/>
      <c r="L292" s="246"/>
    </row>
    <row r="293" spans="2:12" s="240" customFormat="1" x14ac:dyDescent="0.2">
      <c r="B293" s="246"/>
      <c r="D293" s="242"/>
      <c r="E293" s="242"/>
      <c r="F293" s="246"/>
      <c r="L293" s="246"/>
    </row>
    <row r="294" spans="2:12" s="240" customFormat="1" x14ac:dyDescent="0.2">
      <c r="B294" s="246"/>
      <c r="D294" s="242"/>
      <c r="E294" s="242"/>
      <c r="F294" s="246"/>
      <c r="L294" s="246"/>
    </row>
    <row r="295" spans="2:12" s="240" customFormat="1" x14ac:dyDescent="0.2">
      <c r="B295" s="246"/>
      <c r="D295" s="242"/>
      <c r="E295" s="242"/>
      <c r="F295" s="246"/>
      <c r="L295" s="246"/>
    </row>
    <row r="296" spans="2:12" s="240" customFormat="1" x14ac:dyDescent="0.2">
      <c r="B296" s="246"/>
      <c r="D296" s="242"/>
      <c r="E296" s="242"/>
      <c r="F296" s="246"/>
      <c r="L296" s="246"/>
    </row>
    <row r="297" spans="2:12" s="240" customFormat="1" x14ac:dyDescent="0.2">
      <c r="B297" s="246"/>
      <c r="D297" s="242"/>
      <c r="E297" s="242"/>
      <c r="F297" s="246"/>
      <c r="L297" s="246"/>
    </row>
    <row r="298" spans="2:12" s="240" customFormat="1" x14ac:dyDescent="0.2">
      <c r="B298" s="246"/>
      <c r="D298" s="242"/>
      <c r="E298" s="242"/>
      <c r="F298" s="246"/>
      <c r="L298" s="246"/>
    </row>
    <row r="299" spans="2:12" s="240" customFormat="1" x14ac:dyDescent="0.2">
      <c r="B299" s="246"/>
      <c r="D299" s="242"/>
      <c r="E299" s="242"/>
      <c r="F299" s="246"/>
      <c r="L299" s="246"/>
    </row>
    <row r="300" spans="2:12" s="240" customFormat="1" x14ac:dyDescent="0.2">
      <c r="B300" s="246"/>
      <c r="D300" s="242"/>
      <c r="E300" s="242"/>
      <c r="F300" s="246"/>
      <c r="L300" s="246"/>
    </row>
    <row r="301" spans="2:12" s="240" customFormat="1" x14ac:dyDescent="0.2">
      <c r="B301" s="246"/>
      <c r="D301" s="242"/>
      <c r="E301" s="242"/>
      <c r="F301" s="246"/>
      <c r="L301" s="246"/>
    </row>
    <row r="302" spans="2:12" s="240" customFormat="1" x14ac:dyDescent="0.2">
      <c r="B302" s="246"/>
      <c r="D302" s="242"/>
      <c r="E302" s="242"/>
      <c r="F302" s="246"/>
      <c r="L302" s="246"/>
    </row>
    <row r="303" spans="2:12" s="240" customFormat="1" x14ac:dyDescent="0.2">
      <c r="B303" s="246"/>
      <c r="D303" s="242"/>
      <c r="E303" s="242"/>
      <c r="F303" s="246"/>
      <c r="L303" s="246"/>
    </row>
    <row r="304" spans="2:12" s="240" customFormat="1" x14ac:dyDescent="0.2">
      <c r="B304" s="246"/>
      <c r="D304" s="242"/>
      <c r="E304" s="242"/>
      <c r="F304" s="246"/>
      <c r="L304" s="246"/>
    </row>
    <row r="305" spans="2:12" s="240" customFormat="1" x14ac:dyDescent="0.2">
      <c r="B305" s="246"/>
      <c r="D305" s="242"/>
      <c r="E305" s="242"/>
      <c r="F305" s="246"/>
      <c r="L305" s="246"/>
    </row>
    <row r="306" spans="2:12" s="240" customFormat="1" x14ac:dyDescent="0.2">
      <c r="B306" s="246"/>
      <c r="D306" s="242"/>
      <c r="E306" s="242"/>
      <c r="F306" s="246"/>
      <c r="L306" s="246"/>
    </row>
    <row r="307" spans="2:12" s="240" customFormat="1" x14ac:dyDescent="0.2">
      <c r="B307" s="246"/>
      <c r="D307" s="242"/>
      <c r="E307" s="242"/>
      <c r="F307" s="246"/>
      <c r="L307" s="246"/>
    </row>
    <row r="308" spans="2:12" s="240" customFormat="1" x14ac:dyDescent="0.2">
      <c r="B308" s="246"/>
      <c r="D308" s="242"/>
      <c r="E308" s="242"/>
      <c r="F308" s="246"/>
      <c r="L308" s="246"/>
    </row>
    <row r="309" spans="2:12" s="240" customFormat="1" x14ac:dyDescent="0.2">
      <c r="B309" s="246"/>
      <c r="D309" s="242"/>
      <c r="E309" s="242"/>
      <c r="F309" s="246"/>
      <c r="L309" s="246"/>
    </row>
    <row r="310" spans="2:12" s="240" customFormat="1" x14ac:dyDescent="0.2">
      <c r="B310" s="246"/>
      <c r="D310" s="242"/>
      <c r="E310" s="242"/>
      <c r="F310" s="246"/>
      <c r="L310" s="246"/>
    </row>
    <row r="311" spans="2:12" s="240" customFormat="1" x14ac:dyDescent="0.2">
      <c r="B311" s="246"/>
      <c r="D311" s="242"/>
      <c r="E311" s="242"/>
      <c r="F311" s="246"/>
      <c r="L311" s="246"/>
    </row>
    <row r="312" spans="2:12" s="240" customFormat="1" x14ac:dyDescent="0.2">
      <c r="B312" s="246"/>
      <c r="D312" s="242"/>
      <c r="E312" s="242"/>
      <c r="F312" s="246"/>
      <c r="L312" s="246"/>
    </row>
    <row r="313" spans="2:12" s="240" customFormat="1" x14ac:dyDescent="0.2">
      <c r="B313" s="246"/>
      <c r="D313" s="242"/>
      <c r="E313" s="242"/>
      <c r="F313" s="246"/>
      <c r="L313" s="246"/>
    </row>
    <row r="314" spans="2:12" s="240" customFormat="1" x14ac:dyDescent="0.2">
      <c r="B314" s="246"/>
      <c r="D314" s="242"/>
      <c r="E314" s="242"/>
      <c r="F314" s="246"/>
      <c r="L314" s="246"/>
    </row>
    <row r="315" spans="2:12" s="240" customFormat="1" x14ac:dyDescent="0.2">
      <c r="B315" s="246"/>
      <c r="D315" s="242"/>
      <c r="E315" s="242"/>
      <c r="F315" s="246"/>
      <c r="L315" s="246"/>
    </row>
    <row r="316" spans="2:12" s="240" customFormat="1" x14ac:dyDescent="0.2">
      <c r="B316" s="246"/>
      <c r="D316" s="242"/>
      <c r="E316" s="242"/>
      <c r="F316" s="246"/>
      <c r="L316" s="246"/>
    </row>
    <row r="317" spans="2:12" s="240" customFormat="1" x14ac:dyDescent="0.2">
      <c r="B317" s="246"/>
      <c r="D317" s="242"/>
      <c r="E317" s="242"/>
      <c r="F317" s="246"/>
      <c r="L317" s="246"/>
    </row>
    <row r="318" spans="2:12" s="240" customFormat="1" x14ac:dyDescent="0.2">
      <c r="B318" s="246"/>
      <c r="D318" s="242"/>
      <c r="E318" s="242"/>
      <c r="F318" s="246"/>
      <c r="L318" s="246"/>
    </row>
    <row r="319" spans="2:12" s="240" customFormat="1" x14ac:dyDescent="0.2">
      <c r="B319" s="246"/>
      <c r="D319" s="242"/>
      <c r="E319" s="242"/>
      <c r="F319" s="246"/>
      <c r="L319" s="246"/>
    </row>
    <row r="320" spans="2:12" s="240" customFormat="1" x14ac:dyDescent="0.2">
      <c r="B320" s="246"/>
      <c r="D320" s="242"/>
      <c r="E320" s="242"/>
      <c r="F320" s="246"/>
      <c r="L320" s="246"/>
    </row>
    <row r="321" spans="2:12" s="240" customFormat="1" x14ac:dyDescent="0.2">
      <c r="B321" s="246"/>
      <c r="D321" s="242"/>
      <c r="E321" s="242"/>
      <c r="F321" s="246"/>
      <c r="L321" s="246"/>
    </row>
    <row r="322" spans="2:12" s="240" customFormat="1" x14ac:dyDescent="0.2">
      <c r="B322" s="246"/>
      <c r="D322" s="242"/>
      <c r="E322" s="242"/>
      <c r="F322" s="246"/>
      <c r="L322" s="246"/>
    </row>
    <row r="323" spans="2:12" s="240" customFormat="1" x14ac:dyDescent="0.2">
      <c r="B323" s="246"/>
      <c r="D323" s="242"/>
      <c r="E323" s="242"/>
      <c r="F323" s="246"/>
      <c r="L323" s="246"/>
    </row>
    <row r="324" spans="2:12" s="240" customFormat="1" x14ac:dyDescent="0.2">
      <c r="B324" s="246"/>
      <c r="D324" s="242"/>
      <c r="E324" s="242"/>
      <c r="F324" s="246"/>
      <c r="L324" s="246"/>
    </row>
    <row r="325" spans="2:12" s="240" customFormat="1" x14ac:dyDescent="0.2">
      <c r="B325" s="246"/>
      <c r="D325" s="242"/>
      <c r="E325" s="242"/>
      <c r="F325" s="246"/>
      <c r="L325" s="246"/>
    </row>
    <row r="326" spans="2:12" s="240" customFormat="1" x14ac:dyDescent="0.2">
      <c r="B326" s="246"/>
      <c r="D326" s="242"/>
      <c r="E326" s="242"/>
      <c r="F326" s="246"/>
      <c r="L326" s="246"/>
    </row>
    <row r="327" spans="2:12" s="240" customFormat="1" x14ac:dyDescent="0.2">
      <c r="B327" s="246"/>
      <c r="D327" s="242"/>
      <c r="E327" s="242"/>
      <c r="F327" s="246"/>
      <c r="L327" s="246"/>
    </row>
    <row r="328" spans="2:12" s="240" customFormat="1" x14ac:dyDescent="0.2">
      <c r="B328" s="246"/>
      <c r="D328" s="242"/>
      <c r="E328" s="242"/>
      <c r="F328" s="246"/>
      <c r="L328" s="246"/>
    </row>
    <row r="329" spans="2:12" s="240" customFormat="1" x14ac:dyDescent="0.2">
      <c r="B329" s="246"/>
      <c r="D329" s="242"/>
      <c r="E329" s="242"/>
      <c r="F329" s="246"/>
      <c r="L329" s="246"/>
    </row>
    <row r="330" spans="2:12" s="240" customFormat="1" x14ac:dyDescent="0.2">
      <c r="B330" s="246"/>
      <c r="D330" s="242"/>
      <c r="E330" s="242"/>
      <c r="F330" s="246"/>
      <c r="L330" s="246"/>
    </row>
    <row r="331" spans="2:12" s="240" customFormat="1" x14ac:dyDescent="0.2">
      <c r="B331" s="246"/>
      <c r="D331" s="242"/>
      <c r="E331" s="242"/>
      <c r="F331" s="246"/>
      <c r="L331" s="246"/>
    </row>
    <row r="332" spans="2:12" s="240" customFormat="1" x14ac:dyDescent="0.2">
      <c r="B332" s="246"/>
      <c r="D332" s="242"/>
      <c r="E332" s="242"/>
      <c r="F332" s="246"/>
      <c r="L332" s="246"/>
    </row>
    <row r="333" spans="2:12" s="240" customFormat="1" x14ac:dyDescent="0.2">
      <c r="B333" s="246"/>
      <c r="D333" s="242"/>
      <c r="E333" s="242"/>
      <c r="F333" s="246"/>
      <c r="L333" s="246"/>
    </row>
    <row r="334" spans="2:12" s="240" customFormat="1" x14ac:dyDescent="0.2">
      <c r="B334" s="246"/>
      <c r="D334" s="242"/>
      <c r="E334" s="242"/>
      <c r="F334" s="246"/>
      <c r="L334" s="246"/>
    </row>
    <row r="335" spans="2:12" s="240" customFormat="1" x14ac:dyDescent="0.2">
      <c r="B335" s="246"/>
      <c r="D335" s="242"/>
      <c r="E335" s="242"/>
      <c r="F335" s="246"/>
      <c r="L335" s="246"/>
    </row>
    <row r="336" spans="2:12" s="240" customFormat="1" x14ac:dyDescent="0.2">
      <c r="B336" s="246"/>
      <c r="D336" s="242"/>
      <c r="E336" s="242"/>
      <c r="F336" s="246"/>
      <c r="L336" s="246"/>
    </row>
    <row r="337" spans="2:12" s="240" customFormat="1" x14ac:dyDescent="0.2">
      <c r="B337" s="246"/>
      <c r="D337" s="242"/>
      <c r="E337" s="242"/>
      <c r="F337" s="246"/>
      <c r="L337" s="246"/>
    </row>
    <row r="338" spans="2:12" s="240" customFormat="1" x14ac:dyDescent="0.2">
      <c r="B338" s="246"/>
      <c r="D338" s="242"/>
      <c r="E338" s="242"/>
      <c r="F338" s="246"/>
      <c r="L338" s="246"/>
    </row>
    <row r="339" spans="2:12" s="240" customFormat="1" x14ac:dyDescent="0.2">
      <c r="B339" s="246"/>
      <c r="D339" s="242"/>
      <c r="E339" s="242"/>
      <c r="F339" s="246"/>
      <c r="L339" s="246"/>
    </row>
    <row r="340" spans="2:12" s="240" customFormat="1" x14ac:dyDescent="0.2">
      <c r="B340" s="246"/>
      <c r="D340" s="242"/>
      <c r="E340" s="242"/>
      <c r="F340" s="246"/>
      <c r="L340" s="246"/>
    </row>
    <row r="341" spans="2:12" s="240" customFormat="1" x14ac:dyDescent="0.2">
      <c r="B341" s="246"/>
      <c r="D341" s="242"/>
      <c r="E341" s="242"/>
      <c r="F341" s="246"/>
      <c r="L341" s="246"/>
    </row>
    <row r="342" spans="2:12" s="240" customFormat="1" x14ac:dyDescent="0.2">
      <c r="B342" s="246"/>
      <c r="D342" s="242"/>
      <c r="E342" s="242"/>
      <c r="F342" s="246"/>
      <c r="L342" s="246"/>
    </row>
    <row r="343" spans="2:12" s="240" customFormat="1" x14ac:dyDescent="0.2">
      <c r="B343" s="246"/>
      <c r="D343" s="242"/>
      <c r="E343" s="242"/>
      <c r="F343" s="246"/>
      <c r="L343" s="246"/>
    </row>
    <row r="344" spans="2:12" s="240" customFormat="1" x14ac:dyDescent="0.2">
      <c r="B344" s="246"/>
      <c r="D344" s="242"/>
      <c r="E344" s="242"/>
      <c r="F344" s="246"/>
      <c r="L344" s="246"/>
    </row>
    <row r="345" spans="2:12" s="240" customFormat="1" x14ac:dyDescent="0.2">
      <c r="B345" s="246"/>
      <c r="D345" s="242"/>
      <c r="E345" s="242"/>
      <c r="F345" s="246"/>
      <c r="L345" s="246"/>
    </row>
    <row r="346" spans="2:12" s="240" customFormat="1" x14ac:dyDescent="0.2">
      <c r="B346" s="246"/>
      <c r="D346" s="242"/>
      <c r="E346" s="242"/>
      <c r="F346" s="246"/>
      <c r="L346" s="246"/>
    </row>
    <row r="347" spans="2:12" s="240" customFormat="1" x14ac:dyDescent="0.2">
      <c r="B347" s="246"/>
      <c r="D347" s="242"/>
      <c r="E347" s="242"/>
      <c r="F347" s="246"/>
      <c r="L347" s="246"/>
    </row>
    <row r="348" spans="2:12" s="240" customFormat="1" x14ac:dyDescent="0.2">
      <c r="B348" s="246"/>
      <c r="D348" s="242"/>
      <c r="E348" s="242"/>
      <c r="F348" s="246"/>
      <c r="L348" s="246"/>
    </row>
    <row r="349" spans="2:12" s="240" customFormat="1" x14ac:dyDescent="0.2">
      <c r="B349" s="246"/>
      <c r="D349" s="242"/>
      <c r="E349" s="242"/>
      <c r="F349" s="246"/>
      <c r="L349" s="246"/>
    </row>
    <row r="350" spans="2:12" s="240" customFormat="1" x14ac:dyDescent="0.2">
      <c r="B350" s="246"/>
      <c r="D350" s="242"/>
      <c r="E350" s="242"/>
      <c r="F350" s="246"/>
      <c r="L350" s="246"/>
    </row>
    <row r="351" spans="2:12" s="240" customFormat="1" x14ac:dyDescent="0.2">
      <c r="B351" s="246"/>
      <c r="D351" s="242"/>
      <c r="E351" s="242"/>
      <c r="F351" s="246"/>
      <c r="L351" s="246"/>
    </row>
    <row r="352" spans="2:12" s="240" customFormat="1" x14ac:dyDescent="0.2">
      <c r="B352" s="246"/>
      <c r="D352" s="242"/>
      <c r="E352" s="242"/>
      <c r="F352" s="246"/>
      <c r="L352" s="246"/>
    </row>
    <row r="353" spans="2:12" s="240" customFormat="1" x14ac:dyDescent="0.2">
      <c r="B353" s="246"/>
      <c r="D353" s="242"/>
      <c r="E353" s="242"/>
      <c r="F353" s="246"/>
      <c r="L353" s="246"/>
    </row>
    <row r="354" spans="2:12" s="240" customFormat="1" x14ac:dyDescent="0.2">
      <c r="B354" s="246"/>
      <c r="D354" s="242"/>
      <c r="E354" s="242"/>
      <c r="F354" s="246"/>
      <c r="L354" s="246"/>
    </row>
    <row r="355" spans="2:12" s="240" customFormat="1" x14ac:dyDescent="0.2">
      <c r="B355" s="246"/>
      <c r="D355" s="242"/>
      <c r="E355" s="242"/>
      <c r="F355" s="246"/>
      <c r="L355" s="246"/>
    </row>
    <row r="356" spans="2:12" s="240" customFormat="1" x14ac:dyDescent="0.2">
      <c r="B356" s="246"/>
      <c r="D356" s="242"/>
      <c r="E356" s="242"/>
      <c r="F356" s="246"/>
      <c r="L356" s="246"/>
    </row>
    <row r="357" spans="2:12" s="240" customFormat="1" x14ac:dyDescent="0.2">
      <c r="B357" s="246"/>
      <c r="D357" s="242"/>
      <c r="E357" s="242"/>
      <c r="F357" s="246"/>
      <c r="L357" s="246"/>
    </row>
    <row r="358" spans="2:12" s="240" customFormat="1" x14ac:dyDescent="0.2">
      <c r="B358" s="246"/>
      <c r="D358" s="242"/>
      <c r="E358" s="242"/>
      <c r="F358" s="246"/>
      <c r="L358" s="246"/>
    </row>
    <row r="359" spans="2:12" s="240" customFormat="1" x14ac:dyDescent="0.2">
      <c r="B359" s="246"/>
      <c r="D359" s="242"/>
      <c r="E359" s="242"/>
      <c r="F359" s="246"/>
      <c r="L359" s="246"/>
    </row>
    <row r="360" spans="2:12" s="240" customFormat="1" x14ac:dyDescent="0.2">
      <c r="B360" s="246"/>
      <c r="D360" s="242"/>
      <c r="E360" s="242"/>
      <c r="F360" s="246"/>
      <c r="L360" s="246"/>
    </row>
    <row r="361" spans="2:12" s="240" customFormat="1" x14ac:dyDescent="0.2">
      <c r="B361" s="246"/>
      <c r="D361" s="242"/>
      <c r="E361" s="242"/>
      <c r="F361" s="246"/>
      <c r="L361" s="246"/>
    </row>
    <row r="362" spans="2:12" s="240" customFormat="1" x14ac:dyDescent="0.2">
      <c r="B362" s="246"/>
      <c r="D362" s="242"/>
      <c r="E362" s="242"/>
      <c r="F362" s="246"/>
      <c r="L362" s="246"/>
    </row>
    <row r="363" spans="2:12" s="240" customFormat="1" x14ac:dyDescent="0.2">
      <c r="B363" s="246"/>
      <c r="D363" s="242"/>
      <c r="E363" s="242"/>
      <c r="F363" s="246"/>
      <c r="L363" s="246"/>
    </row>
    <row r="364" spans="2:12" s="240" customFormat="1" x14ac:dyDescent="0.2">
      <c r="B364" s="246"/>
      <c r="D364" s="242"/>
      <c r="E364" s="242"/>
      <c r="F364" s="246"/>
      <c r="L364" s="246"/>
    </row>
    <row r="365" spans="2:12" s="240" customFormat="1" x14ac:dyDescent="0.2">
      <c r="B365" s="246"/>
      <c r="D365" s="242"/>
      <c r="E365" s="242"/>
      <c r="F365" s="246"/>
      <c r="L365" s="246"/>
    </row>
    <row r="366" spans="2:12" s="240" customFormat="1" x14ac:dyDescent="0.2">
      <c r="B366" s="246"/>
      <c r="D366" s="242"/>
      <c r="E366" s="242"/>
      <c r="F366" s="246"/>
      <c r="L366" s="246"/>
    </row>
    <row r="367" spans="2:12" s="240" customFormat="1" x14ac:dyDescent="0.2">
      <c r="B367" s="246"/>
      <c r="D367" s="242"/>
      <c r="E367" s="242"/>
      <c r="F367" s="246"/>
      <c r="L367" s="246"/>
    </row>
    <row r="368" spans="2:12" s="240" customFormat="1" x14ac:dyDescent="0.2">
      <c r="B368" s="246"/>
      <c r="D368" s="242"/>
      <c r="E368" s="242"/>
      <c r="F368" s="246"/>
      <c r="L368" s="246"/>
    </row>
    <row r="369" spans="2:12" s="240" customFormat="1" x14ac:dyDescent="0.2">
      <c r="B369" s="246"/>
      <c r="D369" s="242"/>
      <c r="E369" s="242"/>
      <c r="F369" s="246"/>
      <c r="L369" s="246"/>
    </row>
    <row r="370" spans="2:12" s="240" customFormat="1" x14ac:dyDescent="0.2">
      <c r="B370" s="246"/>
      <c r="D370" s="242"/>
      <c r="E370" s="242"/>
      <c r="F370" s="246"/>
      <c r="L370" s="246"/>
    </row>
    <row r="371" spans="2:12" s="240" customFormat="1" x14ac:dyDescent="0.2">
      <c r="B371" s="246"/>
      <c r="D371" s="242"/>
      <c r="E371" s="242"/>
      <c r="F371" s="246"/>
      <c r="L371" s="246"/>
    </row>
    <row r="372" spans="2:12" s="240" customFormat="1" x14ac:dyDescent="0.2">
      <c r="B372" s="246"/>
      <c r="D372" s="242"/>
      <c r="E372" s="242"/>
      <c r="F372" s="246"/>
      <c r="L372" s="246"/>
    </row>
    <row r="373" spans="2:12" s="240" customFormat="1" x14ac:dyDescent="0.2">
      <c r="B373" s="246"/>
      <c r="D373" s="242"/>
      <c r="E373" s="242"/>
      <c r="F373" s="246"/>
      <c r="L373" s="246"/>
    </row>
    <row r="374" spans="2:12" s="240" customFormat="1" x14ac:dyDescent="0.2">
      <c r="B374" s="246"/>
      <c r="D374" s="242"/>
      <c r="E374" s="242"/>
      <c r="F374" s="246"/>
      <c r="L374" s="246"/>
    </row>
    <row r="375" spans="2:12" s="240" customFormat="1" x14ac:dyDescent="0.2">
      <c r="B375" s="246"/>
      <c r="D375" s="242"/>
      <c r="E375" s="242"/>
      <c r="F375" s="246"/>
      <c r="L375" s="246"/>
    </row>
    <row r="376" spans="2:12" s="240" customFormat="1" x14ac:dyDescent="0.2">
      <c r="B376" s="246"/>
      <c r="D376" s="242"/>
      <c r="E376" s="242"/>
      <c r="F376" s="246"/>
      <c r="L376" s="246"/>
    </row>
    <row r="377" spans="2:12" s="240" customFormat="1" x14ac:dyDescent="0.2">
      <c r="B377" s="246"/>
      <c r="D377" s="242"/>
      <c r="E377" s="242"/>
      <c r="F377" s="246"/>
      <c r="L377" s="246"/>
    </row>
    <row r="378" spans="2:12" s="240" customFormat="1" x14ac:dyDescent="0.2">
      <c r="B378" s="246"/>
      <c r="D378" s="242"/>
      <c r="E378" s="242"/>
      <c r="F378" s="246"/>
      <c r="L378" s="246"/>
    </row>
    <row r="379" spans="2:12" s="240" customFormat="1" x14ac:dyDescent="0.2">
      <c r="B379" s="246"/>
      <c r="D379" s="242"/>
      <c r="E379" s="242"/>
      <c r="F379" s="246"/>
      <c r="L379" s="246"/>
    </row>
    <row r="380" spans="2:12" s="240" customFormat="1" x14ac:dyDescent="0.2">
      <c r="B380" s="246"/>
      <c r="D380" s="242"/>
      <c r="E380" s="242"/>
      <c r="F380" s="246"/>
      <c r="L380" s="246"/>
    </row>
    <row r="381" spans="2:12" s="240" customFormat="1" x14ac:dyDescent="0.2">
      <c r="B381" s="246"/>
      <c r="D381" s="242"/>
      <c r="E381" s="242"/>
      <c r="F381" s="246"/>
      <c r="L381" s="246"/>
    </row>
    <row r="382" spans="2:12" s="240" customFormat="1" x14ac:dyDescent="0.2">
      <c r="B382" s="246"/>
      <c r="D382" s="242"/>
      <c r="E382" s="242"/>
      <c r="F382" s="246"/>
      <c r="L382" s="246"/>
    </row>
    <row r="383" spans="2:12" s="240" customFormat="1" x14ac:dyDescent="0.2">
      <c r="B383" s="246"/>
      <c r="D383" s="242"/>
      <c r="E383" s="242"/>
      <c r="F383" s="246"/>
      <c r="L383" s="246"/>
    </row>
    <row r="384" spans="2:12" s="240" customFormat="1" x14ac:dyDescent="0.2">
      <c r="B384" s="246"/>
      <c r="D384" s="242"/>
      <c r="E384" s="242"/>
      <c r="F384" s="246"/>
      <c r="L384" s="246"/>
    </row>
    <row r="385" spans="1:12" s="240" customFormat="1" x14ac:dyDescent="0.2">
      <c r="A385" s="245"/>
      <c r="B385" s="245"/>
      <c r="C385" s="245"/>
      <c r="D385" s="242"/>
      <c r="E385" s="242"/>
      <c r="F385" s="245"/>
      <c r="G385" s="245"/>
      <c r="H385" s="245"/>
      <c r="L385" s="246"/>
    </row>
    <row r="394" spans="1:12" ht="12.75" customHeight="1" x14ac:dyDescent="0.2">
      <c r="D394" s="245"/>
      <c r="E394" s="245"/>
    </row>
    <row r="395" spans="1:12" x14ac:dyDescent="0.2">
      <c r="D395" s="245"/>
      <c r="E395" s="245"/>
    </row>
    <row r="396" spans="1:12" x14ac:dyDescent="0.2">
      <c r="D396" s="245"/>
      <c r="E396" s="245"/>
    </row>
    <row r="397" spans="1:12" x14ac:dyDescent="0.2">
      <c r="D397" s="245"/>
      <c r="E397" s="245"/>
    </row>
    <row r="398" spans="1:12" x14ac:dyDescent="0.2">
      <c r="D398" s="245"/>
      <c r="E398" s="245"/>
    </row>
    <row r="399" spans="1:12" x14ac:dyDescent="0.2">
      <c r="D399" s="245"/>
      <c r="E399" s="245"/>
    </row>
    <row r="400" spans="1:12" x14ac:dyDescent="0.2">
      <c r="D400" s="245"/>
      <c r="E400" s="245"/>
    </row>
    <row r="401" spans="4:5" x14ac:dyDescent="0.2">
      <c r="D401" s="245"/>
      <c r="E401" s="245"/>
    </row>
    <row r="402" spans="4:5" x14ac:dyDescent="0.2">
      <c r="D402" s="245"/>
      <c r="E402" s="245"/>
    </row>
    <row r="403" spans="4:5" x14ac:dyDescent="0.2">
      <c r="D403" s="245"/>
      <c r="E403" s="245"/>
    </row>
    <row r="404" spans="4:5" x14ac:dyDescent="0.2">
      <c r="D404" s="245"/>
      <c r="E404" s="245"/>
    </row>
    <row r="405" spans="4:5" x14ac:dyDescent="0.2">
      <c r="D405" s="245"/>
      <c r="E405" s="245"/>
    </row>
    <row r="406" spans="4:5" x14ac:dyDescent="0.2">
      <c r="D406" s="245"/>
      <c r="E406" s="245"/>
    </row>
    <row r="407" spans="4:5" x14ac:dyDescent="0.2">
      <c r="D407" s="245"/>
      <c r="E407" s="245"/>
    </row>
    <row r="408" spans="4:5" x14ac:dyDescent="0.2">
      <c r="D408" s="245"/>
      <c r="E408" s="245"/>
    </row>
    <row r="409" spans="4:5" x14ac:dyDescent="0.2">
      <c r="D409" s="245"/>
      <c r="E409" s="245"/>
    </row>
    <row r="410" spans="4:5" x14ac:dyDescent="0.2">
      <c r="D410" s="245"/>
      <c r="E410" s="245"/>
    </row>
    <row r="411" spans="4:5" x14ac:dyDescent="0.2">
      <c r="D411" s="245"/>
      <c r="E411" s="245"/>
    </row>
    <row r="412" spans="4:5" x14ac:dyDescent="0.2">
      <c r="D412" s="245"/>
      <c r="E412" s="245"/>
    </row>
    <row r="426" spans="4:5" ht="12.75" customHeight="1" x14ac:dyDescent="0.2">
      <c r="D426" s="245"/>
      <c r="E426" s="245"/>
    </row>
    <row r="427" spans="4:5" x14ac:dyDescent="0.2">
      <c r="D427" s="245"/>
      <c r="E427" s="245"/>
    </row>
    <row r="428" spans="4:5" x14ac:dyDescent="0.2">
      <c r="D428" s="245"/>
      <c r="E428" s="245"/>
    </row>
    <row r="429" spans="4:5" x14ac:dyDescent="0.2">
      <c r="D429" s="245"/>
      <c r="E429" s="245"/>
    </row>
    <row r="430" spans="4:5" x14ac:dyDescent="0.2">
      <c r="D430" s="245"/>
      <c r="E430" s="245"/>
    </row>
  </sheetData>
  <sortState ref="N4:Q19">
    <sortCondition ref="O4:O19"/>
    <sortCondition ref="N4:N19"/>
  </sortState>
  <mergeCells count="4">
    <mergeCell ref="A1:G1"/>
    <mergeCell ref="A2:G2"/>
    <mergeCell ref="J1:P1"/>
    <mergeCell ref="J2:P2"/>
  </mergeCells>
  <conditionalFormatting sqref="L60 C3:C5">
    <cfRule type="containsErrors" dxfId="6" priority="28">
      <formula>ISERROR(C3)</formula>
    </cfRule>
  </conditionalFormatting>
  <conditionalFormatting sqref="K68:K69">
    <cfRule type="duplicateValues" dxfId="5" priority="25"/>
    <cfRule type="duplicateValues" dxfId="4" priority="26"/>
    <cfRule type="duplicateValues" dxfId="3" priority="27"/>
  </conditionalFormatting>
  <conditionalFormatting sqref="C81:C115">
    <cfRule type="containsErrors" dxfId="2" priority="4">
      <formula>ISERROR(C81)</formula>
    </cfRule>
  </conditionalFormatting>
  <conditionalFormatting sqref="K4:K19">
    <cfRule type="containsErrors" dxfId="1" priority="1">
      <formula>ISERROR(K4)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40" zoomScale="89" zoomScaleNormal="89" workbookViewId="0">
      <selection activeCell="K46" sqref="K46"/>
    </sheetView>
  </sheetViews>
  <sheetFormatPr defaultRowHeight="12.75" customHeight="1" x14ac:dyDescent="0.2"/>
  <cols>
    <col min="1" max="1" width="2" style="245" customWidth="1"/>
    <col min="2" max="2" width="28.85546875" style="272" bestFit="1" customWidth="1"/>
    <col min="3" max="3" width="12.140625" style="245" bestFit="1" customWidth="1"/>
    <col min="4" max="4" width="9.140625" style="278" bestFit="1" customWidth="1"/>
    <col min="5" max="5" width="4.42578125" style="240" customWidth="1"/>
    <col min="6" max="6" width="30.42578125" style="245" bestFit="1" customWidth="1"/>
    <col min="7" max="7" width="12.28515625" style="273" customWidth="1"/>
    <col min="8" max="8" width="9.7109375" style="291" bestFit="1" customWidth="1"/>
    <col min="9" max="9" width="1.85546875" style="3" customWidth="1"/>
    <col min="10" max="16384" width="9.140625" style="3"/>
  </cols>
  <sheetData>
    <row r="1" spans="1:8" s="247" customFormat="1" ht="24.75" customHeight="1" thickBot="1" x14ac:dyDescent="0.25">
      <c r="A1" s="245"/>
      <c r="B1" s="412" t="s">
        <v>507</v>
      </c>
      <c r="C1" s="412"/>
      <c r="D1" s="412"/>
      <c r="E1" s="412"/>
      <c r="F1" s="412"/>
      <c r="G1" s="412"/>
      <c r="H1" s="412"/>
    </row>
    <row r="2" spans="1:8" ht="12.75" customHeight="1" thickBot="1" x14ac:dyDescent="0.25">
      <c r="B2" s="413" t="s">
        <v>246</v>
      </c>
      <c r="C2" s="414"/>
      <c r="D2" s="415"/>
      <c r="E2" s="248"/>
      <c r="F2" s="416" t="s">
        <v>247</v>
      </c>
      <c r="G2" s="417"/>
      <c r="H2" s="418"/>
    </row>
    <row r="3" spans="1:8" ht="12.75" customHeight="1" thickBot="1" x14ac:dyDescent="0.25">
      <c r="B3" s="413" t="s">
        <v>290</v>
      </c>
      <c r="C3" s="414"/>
      <c r="D3" s="415"/>
      <c r="E3" s="248"/>
      <c r="F3" s="416" t="s">
        <v>290</v>
      </c>
      <c r="G3" s="417"/>
      <c r="H3" s="418"/>
    </row>
    <row r="4" spans="1:8" ht="12.75" customHeight="1" x14ac:dyDescent="0.2">
      <c r="B4" s="249" t="s">
        <v>248</v>
      </c>
      <c r="C4" s="250" t="s">
        <v>49</v>
      </c>
      <c r="D4" s="267" t="s">
        <v>187</v>
      </c>
      <c r="F4" s="251" t="s">
        <v>248</v>
      </c>
      <c r="G4" s="251" t="s">
        <v>49</v>
      </c>
      <c r="H4" s="288" t="s">
        <v>187</v>
      </c>
    </row>
    <row r="5" spans="1:8" ht="12.75" customHeight="1" x14ac:dyDescent="0.25">
      <c r="B5" s="236" t="s">
        <v>433</v>
      </c>
      <c r="C5" t="s">
        <v>51</v>
      </c>
      <c r="D5" s="253" t="s">
        <v>422</v>
      </c>
      <c r="F5" s="252" t="s">
        <v>433</v>
      </c>
      <c r="G5" s="256" t="s">
        <v>51</v>
      </c>
      <c r="H5" s="255">
        <v>11</v>
      </c>
    </row>
    <row r="6" spans="1:8" ht="12.75" customHeight="1" x14ac:dyDescent="0.2">
      <c r="B6" s="264" t="s">
        <v>428</v>
      </c>
      <c r="C6" s="265" t="s">
        <v>27</v>
      </c>
      <c r="D6" s="253" t="s">
        <v>420</v>
      </c>
      <c r="F6" s="252" t="s">
        <v>432</v>
      </c>
      <c r="G6" s="256" t="s">
        <v>51</v>
      </c>
      <c r="H6" s="255">
        <v>10</v>
      </c>
    </row>
    <row r="7" spans="1:8" ht="12.75" customHeight="1" x14ac:dyDescent="0.2">
      <c r="B7" s="264" t="s">
        <v>427</v>
      </c>
      <c r="C7" s="265" t="s">
        <v>27</v>
      </c>
      <c r="D7" s="253" t="s">
        <v>421</v>
      </c>
      <c r="F7" s="252" t="s">
        <v>239</v>
      </c>
      <c r="G7" s="256" t="s">
        <v>27</v>
      </c>
      <c r="H7" s="255">
        <v>1</v>
      </c>
    </row>
    <row r="8" spans="1:8" ht="12.75" customHeight="1" x14ac:dyDescent="0.25">
      <c r="B8" s="236" t="s">
        <v>672</v>
      </c>
      <c r="C8" s="265" t="s">
        <v>27</v>
      </c>
      <c r="D8" s="253" t="s">
        <v>423</v>
      </c>
      <c r="F8" s="258" t="s">
        <v>352</v>
      </c>
      <c r="G8" s="259" t="s">
        <v>27</v>
      </c>
      <c r="H8" s="255">
        <v>8</v>
      </c>
    </row>
    <row r="9" spans="1:8" ht="12.75" customHeight="1" x14ac:dyDescent="0.2">
      <c r="B9" s="250" t="s">
        <v>223</v>
      </c>
      <c r="C9" s="265" t="s">
        <v>14</v>
      </c>
      <c r="D9" s="253" t="s">
        <v>411</v>
      </c>
      <c r="F9" s="262" t="s">
        <v>436</v>
      </c>
      <c r="G9" s="3" t="s">
        <v>47</v>
      </c>
      <c r="H9" s="255">
        <v>15</v>
      </c>
    </row>
    <row r="10" spans="1:8" ht="12.75" customHeight="1" x14ac:dyDescent="0.2">
      <c r="B10" s="250" t="s">
        <v>237</v>
      </c>
      <c r="C10" s="265" t="s">
        <v>14</v>
      </c>
      <c r="D10" s="253" t="s">
        <v>414</v>
      </c>
      <c r="F10" s="258" t="s">
        <v>220</v>
      </c>
      <c r="G10" s="259" t="s">
        <v>14</v>
      </c>
      <c r="H10" s="255">
        <v>3</v>
      </c>
    </row>
    <row r="11" spans="1:8" ht="12.75" customHeight="1" x14ac:dyDescent="0.2">
      <c r="B11" s="250" t="s">
        <v>241</v>
      </c>
      <c r="C11" s="265" t="s">
        <v>14</v>
      </c>
      <c r="D11" s="253" t="s">
        <v>415</v>
      </c>
      <c r="F11" s="252" t="s">
        <v>234</v>
      </c>
      <c r="G11" s="261" t="s">
        <v>14</v>
      </c>
      <c r="H11" s="255">
        <v>5</v>
      </c>
    </row>
    <row r="12" spans="1:8" ht="12.75" customHeight="1" x14ac:dyDescent="0.2">
      <c r="B12" s="250" t="s">
        <v>234</v>
      </c>
      <c r="C12" s="265" t="s">
        <v>14</v>
      </c>
      <c r="D12" s="253" t="s">
        <v>412</v>
      </c>
      <c r="F12" s="252" t="s">
        <v>429</v>
      </c>
      <c r="G12" s="260" t="s">
        <v>14</v>
      </c>
      <c r="H12" s="255">
        <v>6</v>
      </c>
    </row>
    <row r="13" spans="1:8" ht="12.75" customHeight="1" x14ac:dyDescent="0.2">
      <c r="B13" s="264" t="s">
        <v>429</v>
      </c>
      <c r="C13" s="265" t="s">
        <v>14</v>
      </c>
      <c r="D13" s="253" t="s">
        <v>425</v>
      </c>
      <c r="F13" s="252" t="s">
        <v>240</v>
      </c>
      <c r="G13" s="256" t="s">
        <v>14</v>
      </c>
      <c r="H13" s="255">
        <v>2</v>
      </c>
    </row>
    <row r="14" spans="1:8" ht="12.75" customHeight="1" x14ac:dyDescent="0.2">
      <c r="B14" s="264" t="s">
        <v>673</v>
      </c>
      <c r="C14" s="265" t="s">
        <v>14</v>
      </c>
      <c r="D14" s="253" t="s">
        <v>419</v>
      </c>
      <c r="F14" s="252" t="s">
        <v>250</v>
      </c>
      <c r="G14" s="3" t="s">
        <v>14</v>
      </c>
      <c r="H14" s="255">
        <v>16</v>
      </c>
    </row>
    <row r="15" spans="1:8" ht="12.75" customHeight="1" x14ac:dyDescent="0.2">
      <c r="B15" s="248" t="s">
        <v>410</v>
      </c>
      <c r="C15" s="265" t="s">
        <v>14</v>
      </c>
      <c r="D15" s="253" t="s">
        <v>417</v>
      </c>
      <c r="F15" s="258" t="s">
        <v>430</v>
      </c>
      <c r="G15" s="259" t="s">
        <v>42</v>
      </c>
      <c r="H15" s="255">
        <v>7</v>
      </c>
    </row>
    <row r="16" spans="1:8" ht="12.75" customHeight="1" x14ac:dyDescent="0.25">
      <c r="B16" s="236" t="s">
        <v>430</v>
      </c>
      <c r="C16" s="265" t="s">
        <v>42</v>
      </c>
      <c r="D16" s="253" t="s">
        <v>426</v>
      </c>
      <c r="F16" s="258" t="s">
        <v>431</v>
      </c>
      <c r="G16" s="3" t="s">
        <v>42</v>
      </c>
      <c r="H16" s="255">
        <v>9</v>
      </c>
    </row>
    <row r="17" spans="2:8" ht="12.75" customHeight="1" x14ac:dyDescent="0.25">
      <c r="B17" s="236" t="s">
        <v>378</v>
      </c>
      <c r="C17" s="265" t="s">
        <v>42</v>
      </c>
      <c r="D17" s="253" t="s">
        <v>424</v>
      </c>
      <c r="F17" s="252" t="s">
        <v>378</v>
      </c>
      <c r="G17" s="256" t="s">
        <v>42</v>
      </c>
      <c r="H17" s="255">
        <v>14</v>
      </c>
    </row>
    <row r="18" spans="2:8" ht="12.75" customHeight="1" x14ac:dyDescent="0.2">
      <c r="B18" s="250" t="s">
        <v>197</v>
      </c>
      <c r="C18" s="265" t="s">
        <v>17</v>
      </c>
      <c r="D18" s="253" t="s">
        <v>413</v>
      </c>
      <c r="F18" s="258" t="s">
        <v>435</v>
      </c>
      <c r="G18" s="259" t="s">
        <v>42</v>
      </c>
      <c r="H18" s="255">
        <v>13</v>
      </c>
    </row>
    <row r="19" spans="2:8" ht="12.75" customHeight="1" x14ac:dyDescent="0.2">
      <c r="B19" s="248" t="s">
        <v>369</v>
      </c>
      <c r="C19" s="265" t="s">
        <v>17</v>
      </c>
      <c r="D19" s="253" t="s">
        <v>416</v>
      </c>
      <c r="F19" s="262" t="s">
        <v>434</v>
      </c>
      <c r="G19" s="263" t="s">
        <v>29</v>
      </c>
      <c r="H19" s="255">
        <v>12</v>
      </c>
    </row>
    <row r="20" spans="2:8" ht="12.75" customHeight="1" x14ac:dyDescent="0.2">
      <c r="B20" s="264" t="s">
        <v>249</v>
      </c>
      <c r="C20" s="265" t="s">
        <v>93</v>
      </c>
      <c r="D20" s="253" t="s">
        <v>418</v>
      </c>
      <c r="F20" s="258" t="s">
        <v>249</v>
      </c>
      <c r="G20" s="260" t="s">
        <v>93</v>
      </c>
      <c r="H20" s="255">
        <v>4</v>
      </c>
    </row>
    <row r="21" spans="2:8" ht="12.75" customHeight="1" thickBot="1" x14ac:dyDescent="0.25">
      <c r="B21" s="278"/>
      <c r="C21" s="264"/>
      <c r="D21" s="254"/>
      <c r="E21" s="254"/>
      <c r="F21" s="248"/>
      <c r="G21" s="258"/>
      <c r="H21" s="257"/>
    </row>
    <row r="22" spans="2:8" ht="12.75" customHeight="1" thickBot="1" x14ac:dyDescent="0.25">
      <c r="B22" s="413" t="s">
        <v>246</v>
      </c>
      <c r="C22" s="414"/>
      <c r="D22" s="415"/>
      <c r="E22" s="248"/>
      <c r="F22" s="416" t="s">
        <v>247</v>
      </c>
      <c r="G22" s="417"/>
      <c r="H22" s="418"/>
    </row>
    <row r="23" spans="2:8" ht="12.75" customHeight="1" thickBot="1" x14ac:dyDescent="0.25">
      <c r="B23" s="413" t="s">
        <v>291</v>
      </c>
      <c r="C23" s="414"/>
      <c r="D23" s="415"/>
      <c r="E23" s="248"/>
      <c r="F23" s="416" t="s">
        <v>291</v>
      </c>
      <c r="G23" s="417"/>
      <c r="H23" s="418"/>
    </row>
    <row r="24" spans="2:8" ht="12.75" customHeight="1" x14ac:dyDescent="0.2">
      <c r="B24" s="268" t="s">
        <v>248</v>
      </c>
      <c r="C24" s="268" t="s">
        <v>49</v>
      </c>
      <c r="D24" s="267" t="s">
        <v>187</v>
      </c>
      <c r="E24" s="245"/>
      <c r="F24" s="251" t="s">
        <v>248</v>
      </c>
      <c r="G24" s="251" t="s">
        <v>49</v>
      </c>
      <c r="H24" s="290" t="s">
        <v>187</v>
      </c>
    </row>
    <row r="25" spans="2:8" ht="12.75" customHeight="1" x14ac:dyDescent="0.2">
      <c r="B25" s="17" t="s">
        <v>385</v>
      </c>
      <c r="C25" s="2" t="s">
        <v>218</v>
      </c>
      <c r="D25" s="266">
        <v>7</v>
      </c>
      <c r="E25" s="245"/>
      <c r="F25" s="8" t="s">
        <v>388</v>
      </c>
      <c r="G25" s="3" t="s">
        <v>389</v>
      </c>
      <c r="H25" s="255">
        <v>8</v>
      </c>
    </row>
    <row r="26" spans="2:8" ht="12.75" customHeight="1" x14ac:dyDescent="0.2">
      <c r="B26" s="17" t="s">
        <v>236</v>
      </c>
      <c r="C26" s="2" t="s">
        <v>32</v>
      </c>
      <c r="D26" s="254">
        <v>1</v>
      </c>
      <c r="E26" s="245"/>
      <c r="F26" s="8" t="s">
        <v>256</v>
      </c>
      <c r="G26" s="3" t="s">
        <v>32</v>
      </c>
      <c r="H26" s="255">
        <v>6</v>
      </c>
    </row>
    <row r="27" spans="2:8" ht="12.75" customHeight="1" x14ac:dyDescent="0.2">
      <c r="B27" s="17" t="s">
        <v>601</v>
      </c>
      <c r="C27" s="2" t="s">
        <v>30</v>
      </c>
      <c r="D27" s="266">
        <v>6</v>
      </c>
      <c r="E27" s="245"/>
      <c r="F27" s="8" t="s">
        <v>601</v>
      </c>
      <c r="G27" s="3" t="s">
        <v>30</v>
      </c>
      <c r="H27" s="255">
        <v>3</v>
      </c>
    </row>
    <row r="28" spans="2:8" ht="12.75" customHeight="1" x14ac:dyDescent="0.2">
      <c r="B28" s="17" t="s">
        <v>238</v>
      </c>
      <c r="C28" s="2" t="s">
        <v>30</v>
      </c>
      <c r="D28" s="266">
        <v>3</v>
      </c>
      <c r="E28" s="245"/>
      <c r="F28" s="8" t="s">
        <v>238</v>
      </c>
      <c r="G28" s="3" t="s">
        <v>30</v>
      </c>
      <c r="H28" s="255">
        <v>1</v>
      </c>
    </row>
    <row r="29" spans="2:8" ht="12.75" customHeight="1" x14ac:dyDescent="0.2">
      <c r="B29" s="17" t="s">
        <v>387</v>
      </c>
      <c r="C29" s="2" t="s">
        <v>38</v>
      </c>
      <c r="D29" s="292">
        <v>8</v>
      </c>
      <c r="E29" s="245"/>
      <c r="F29" s="8" t="s">
        <v>244</v>
      </c>
      <c r="G29" s="3" t="s">
        <v>38</v>
      </c>
      <c r="H29" s="257">
        <v>2</v>
      </c>
    </row>
    <row r="30" spans="2:8" ht="12.75" customHeight="1" x14ac:dyDescent="0.2">
      <c r="B30" s="17" t="s">
        <v>244</v>
      </c>
      <c r="C30" s="2" t="s">
        <v>38</v>
      </c>
      <c r="D30" s="266">
        <v>2</v>
      </c>
      <c r="E30" s="245"/>
      <c r="F30" s="8" t="s">
        <v>370</v>
      </c>
      <c r="G30" s="3" t="s">
        <v>122</v>
      </c>
      <c r="H30" s="257">
        <v>5</v>
      </c>
    </row>
    <row r="31" spans="2:8" ht="12.75" customHeight="1" x14ac:dyDescent="0.2">
      <c r="B31" s="17" t="s">
        <v>379</v>
      </c>
      <c r="C31" s="2" t="s">
        <v>122</v>
      </c>
      <c r="D31" s="266">
        <v>5</v>
      </c>
      <c r="E31" s="245"/>
      <c r="F31" s="8" t="s">
        <v>386</v>
      </c>
      <c r="G31" s="3" t="s">
        <v>226</v>
      </c>
      <c r="H31" s="255">
        <v>7</v>
      </c>
    </row>
    <row r="32" spans="2:8" ht="12.75" customHeight="1" x14ac:dyDescent="0.2">
      <c r="B32" s="17" t="s">
        <v>508</v>
      </c>
      <c r="C32" s="2" t="s">
        <v>39</v>
      </c>
      <c r="D32" s="266">
        <v>4</v>
      </c>
      <c r="E32" s="245"/>
      <c r="F32" s="8" t="s">
        <v>508</v>
      </c>
      <c r="G32" s="3" t="s">
        <v>39</v>
      </c>
      <c r="H32" s="257">
        <v>4</v>
      </c>
    </row>
    <row r="33" spans="2:8" ht="12.75" customHeight="1" thickBot="1" x14ac:dyDescent="0.25">
      <c r="B33" s="266"/>
      <c r="C33" s="264"/>
      <c r="D33" s="254"/>
      <c r="E33" s="254"/>
      <c r="F33" s="248"/>
      <c r="G33" s="258"/>
      <c r="H33" s="257"/>
    </row>
    <row r="34" spans="2:8" ht="12.75" customHeight="1" thickBot="1" x14ac:dyDescent="0.25">
      <c r="B34" s="413" t="s">
        <v>246</v>
      </c>
      <c r="C34" s="414"/>
      <c r="D34" s="415"/>
      <c r="E34" s="248"/>
      <c r="F34" s="416" t="s">
        <v>247</v>
      </c>
      <c r="G34" s="417"/>
      <c r="H34" s="418"/>
    </row>
    <row r="35" spans="2:8" ht="12.75" customHeight="1" thickBot="1" x14ac:dyDescent="0.25">
      <c r="B35" s="413" t="s">
        <v>292</v>
      </c>
      <c r="C35" s="414"/>
      <c r="D35" s="415"/>
      <c r="E35" s="248"/>
      <c r="F35" s="416" t="s">
        <v>292</v>
      </c>
      <c r="G35" s="417"/>
      <c r="H35" s="418"/>
    </row>
    <row r="36" spans="2:8" ht="12.75" customHeight="1" x14ac:dyDescent="0.2">
      <c r="B36" s="268" t="s">
        <v>248</v>
      </c>
      <c r="C36" s="268" t="s">
        <v>49</v>
      </c>
      <c r="D36" s="267" t="s">
        <v>187</v>
      </c>
      <c r="E36" s="245"/>
      <c r="F36" s="251" t="s">
        <v>248</v>
      </c>
      <c r="G36" s="251" t="s">
        <v>49</v>
      </c>
      <c r="H36" s="290" t="s">
        <v>187</v>
      </c>
    </row>
    <row r="37" spans="2:8" ht="12.75" customHeight="1" x14ac:dyDescent="0.2">
      <c r="B37" s="17" t="s">
        <v>372</v>
      </c>
      <c r="C37" s="3" t="s">
        <v>0</v>
      </c>
      <c r="D37" s="289">
        <v>9</v>
      </c>
      <c r="E37" s="245"/>
      <c r="F37" s="8" t="s">
        <v>372</v>
      </c>
      <c r="G37" s="3" t="s">
        <v>0</v>
      </c>
      <c r="H37" s="289">
        <v>9</v>
      </c>
    </row>
    <row r="38" spans="2:8" ht="12.75" customHeight="1" x14ac:dyDescent="0.2">
      <c r="B38" s="17" t="s">
        <v>391</v>
      </c>
      <c r="C38" s="3" t="s">
        <v>11</v>
      </c>
      <c r="D38" s="289">
        <v>6</v>
      </c>
      <c r="E38" s="245"/>
      <c r="F38" s="8" t="s">
        <v>391</v>
      </c>
      <c r="G38" s="3" t="s">
        <v>11</v>
      </c>
      <c r="H38" s="289">
        <v>6</v>
      </c>
    </row>
    <row r="39" spans="2:8" ht="12.75" customHeight="1" x14ac:dyDescent="0.2">
      <c r="B39" s="17" t="s">
        <v>216</v>
      </c>
      <c r="C39" s="3" t="s">
        <v>11</v>
      </c>
      <c r="D39" s="289">
        <v>5</v>
      </c>
      <c r="E39" s="245"/>
      <c r="F39" s="8" t="s">
        <v>437</v>
      </c>
      <c r="G39" s="3" t="s">
        <v>11</v>
      </c>
      <c r="H39" s="289">
        <v>3</v>
      </c>
    </row>
    <row r="40" spans="2:8" ht="12.75" customHeight="1" x14ac:dyDescent="0.2">
      <c r="B40" s="17" t="s">
        <v>399</v>
      </c>
      <c r="C40" s="3" t="s">
        <v>11</v>
      </c>
      <c r="D40" s="289">
        <v>9</v>
      </c>
      <c r="E40" s="245"/>
      <c r="F40" s="8" t="s">
        <v>588</v>
      </c>
      <c r="G40" s="3" t="s">
        <v>28</v>
      </c>
      <c r="H40" s="289">
        <v>9</v>
      </c>
    </row>
    <row r="41" spans="2:8" ht="12.75" customHeight="1" x14ac:dyDescent="0.2">
      <c r="B41" s="17" t="s">
        <v>393</v>
      </c>
      <c r="C41" s="3" t="s">
        <v>45</v>
      </c>
      <c r="D41" s="289">
        <v>8</v>
      </c>
      <c r="E41" s="245"/>
      <c r="F41" s="8" t="s">
        <v>589</v>
      </c>
      <c r="G41" s="3" t="s">
        <v>28</v>
      </c>
      <c r="H41" s="289">
        <v>9</v>
      </c>
    </row>
    <row r="42" spans="2:8" ht="12.75" customHeight="1" x14ac:dyDescent="0.2">
      <c r="B42" s="17" t="s">
        <v>353</v>
      </c>
      <c r="C42" s="3" t="s">
        <v>28</v>
      </c>
      <c r="D42" s="289">
        <v>2</v>
      </c>
      <c r="E42" s="245"/>
      <c r="F42" s="8" t="s">
        <v>353</v>
      </c>
      <c r="G42" s="3" t="s">
        <v>28</v>
      </c>
      <c r="H42" s="289">
        <v>5</v>
      </c>
    </row>
    <row r="43" spans="2:8" ht="12.75" customHeight="1" x14ac:dyDescent="0.2">
      <c r="B43" s="17" t="s">
        <v>354</v>
      </c>
      <c r="C43" s="3" t="s">
        <v>28</v>
      </c>
      <c r="D43" s="289">
        <v>3</v>
      </c>
      <c r="E43" s="245"/>
      <c r="F43" s="8" t="s">
        <v>117</v>
      </c>
      <c r="G43" s="3" t="s">
        <v>28</v>
      </c>
      <c r="H43" s="289">
        <v>2</v>
      </c>
    </row>
    <row r="44" spans="2:8" ht="12.75" customHeight="1" x14ac:dyDescent="0.2">
      <c r="B44" s="17" t="s">
        <v>224</v>
      </c>
      <c r="C44" s="3" t="s">
        <v>28</v>
      </c>
      <c r="D44" s="289">
        <v>1</v>
      </c>
      <c r="E44" s="245"/>
      <c r="F44" s="8" t="s">
        <v>118</v>
      </c>
      <c r="G44" s="3" t="s">
        <v>28</v>
      </c>
      <c r="H44" s="289">
        <v>9</v>
      </c>
    </row>
    <row r="45" spans="2:8" ht="12.75" customHeight="1" x14ac:dyDescent="0.2">
      <c r="B45" s="17" t="s">
        <v>397</v>
      </c>
      <c r="C45" s="3" t="s">
        <v>78</v>
      </c>
      <c r="D45" s="289">
        <v>9</v>
      </c>
      <c r="E45" s="245"/>
      <c r="F45" s="8" t="s">
        <v>151</v>
      </c>
      <c r="G45" s="3" t="s">
        <v>28</v>
      </c>
      <c r="H45" s="289">
        <v>1</v>
      </c>
    </row>
    <row r="46" spans="2:8" ht="12.75" customHeight="1" x14ac:dyDescent="0.2">
      <c r="B46" s="17" t="s">
        <v>390</v>
      </c>
      <c r="C46" s="3" t="s">
        <v>316</v>
      </c>
      <c r="D46" s="289">
        <v>4</v>
      </c>
      <c r="E46" s="245"/>
      <c r="F46" s="8" t="s">
        <v>398</v>
      </c>
      <c r="G46" s="3" t="s">
        <v>316</v>
      </c>
      <c r="H46" s="289">
        <v>9</v>
      </c>
    </row>
    <row r="47" spans="2:8" ht="12.75" customHeight="1" x14ac:dyDescent="0.2">
      <c r="B47" s="17" t="s">
        <v>373</v>
      </c>
      <c r="C47" s="3" t="s">
        <v>285</v>
      </c>
      <c r="D47" s="289">
        <v>9</v>
      </c>
      <c r="E47" s="245"/>
      <c r="F47" s="8" t="s">
        <v>621</v>
      </c>
      <c r="G47" s="3" t="s">
        <v>316</v>
      </c>
      <c r="H47" s="289">
        <v>9</v>
      </c>
    </row>
    <row r="48" spans="2:8" ht="12.75" customHeight="1" x14ac:dyDescent="0.2">
      <c r="B48" s="17" t="s">
        <v>374</v>
      </c>
      <c r="C48" s="3" t="s">
        <v>44</v>
      </c>
      <c r="D48" s="289">
        <v>9</v>
      </c>
      <c r="E48" s="245"/>
      <c r="F48" s="8" t="s">
        <v>622</v>
      </c>
      <c r="G48" s="3" t="s">
        <v>316</v>
      </c>
      <c r="H48" s="289">
        <v>9</v>
      </c>
    </row>
    <row r="49" spans="2:8" ht="12.75" customHeight="1" x14ac:dyDescent="0.2">
      <c r="B49" s="17" t="s">
        <v>396</v>
      </c>
      <c r="C49" s="3" t="s">
        <v>243</v>
      </c>
      <c r="D49" s="289">
        <v>9</v>
      </c>
      <c r="E49" s="245"/>
      <c r="F49" s="8" t="s">
        <v>371</v>
      </c>
      <c r="G49" s="3" t="s">
        <v>44</v>
      </c>
      <c r="H49" s="289">
        <v>4</v>
      </c>
    </row>
    <row r="50" spans="2:8" ht="12.75" customHeight="1" x14ac:dyDescent="0.2">
      <c r="B50" s="17" t="s">
        <v>392</v>
      </c>
      <c r="C50" s="3" t="s">
        <v>203</v>
      </c>
      <c r="D50" s="289">
        <v>7</v>
      </c>
      <c r="E50" s="245"/>
      <c r="F50" s="8" t="s">
        <v>242</v>
      </c>
      <c r="G50" s="3" t="s">
        <v>31</v>
      </c>
      <c r="H50" s="289">
        <v>7</v>
      </c>
    </row>
    <row r="51" spans="2:8" ht="12.75" customHeight="1" x14ac:dyDescent="0.2">
      <c r="B51" s="17" t="s">
        <v>395</v>
      </c>
      <c r="C51" s="3" t="s">
        <v>332</v>
      </c>
      <c r="D51" s="289">
        <v>9</v>
      </c>
      <c r="E51" s="245"/>
      <c r="F51" s="8" t="s">
        <v>355</v>
      </c>
      <c r="G51" s="3" t="s">
        <v>31</v>
      </c>
      <c r="H51" s="289">
        <v>8</v>
      </c>
    </row>
    <row r="52" spans="2:8" ht="12.75" customHeight="1" x14ac:dyDescent="0.2">
      <c r="B52" s="17" t="s">
        <v>727</v>
      </c>
      <c r="C52" s="3" t="s">
        <v>334</v>
      </c>
      <c r="D52" s="289">
        <v>9</v>
      </c>
      <c r="E52" s="245"/>
      <c r="F52" s="8" t="s">
        <v>394</v>
      </c>
      <c r="G52" s="3" t="s">
        <v>31</v>
      </c>
      <c r="H52" s="289">
        <v>9</v>
      </c>
    </row>
    <row r="53" spans="2:8" ht="12.75" customHeight="1" thickBot="1" x14ac:dyDescent="0.25">
      <c r="B53" s="279"/>
      <c r="C53" s="248"/>
      <c r="D53" s="254"/>
      <c r="E53" s="254"/>
      <c r="F53" s="248"/>
      <c r="G53" s="258"/>
      <c r="H53" s="255"/>
    </row>
    <row r="54" spans="2:8" ht="12.75" customHeight="1" thickBot="1" x14ac:dyDescent="0.25">
      <c r="B54" s="413" t="s">
        <v>246</v>
      </c>
      <c r="C54" s="414"/>
      <c r="D54" s="415"/>
      <c r="E54" s="248"/>
      <c r="F54" s="416" t="s">
        <v>247</v>
      </c>
      <c r="G54" s="417"/>
      <c r="H54" s="418"/>
    </row>
    <row r="55" spans="2:8" ht="12.75" customHeight="1" thickBot="1" x14ac:dyDescent="0.25">
      <c r="B55" s="413" t="s">
        <v>293</v>
      </c>
      <c r="C55" s="414"/>
      <c r="D55" s="415"/>
      <c r="E55" s="248"/>
      <c r="F55" s="416" t="s">
        <v>293</v>
      </c>
      <c r="G55" s="417"/>
      <c r="H55" s="418"/>
    </row>
    <row r="56" spans="2:8" ht="12.75" customHeight="1" x14ac:dyDescent="0.2">
      <c r="B56" s="268" t="s">
        <v>248</v>
      </c>
      <c r="C56" s="268" t="s">
        <v>49</v>
      </c>
      <c r="D56" s="267" t="s">
        <v>187</v>
      </c>
      <c r="E56" s="245"/>
      <c r="F56" s="269" t="s">
        <v>248</v>
      </c>
      <c r="G56" s="269" t="s">
        <v>49</v>
      </c>
      <c r="H56" s="290" t="s">
        <v>187</v>
      </c>
    </row>
    <row r="57" spans="2:8" ht="12.75" customHeight="1" x14ac:dyDescent="0.2">
      <c r="B57" s="17" t="s">
        <v>402</v>
      </c>
      <c r="C57" s="3" t="s">
        <v>41</v>
      </c>
      <c r="D57" s="289">
        <v>6</v>
      </c>
      <c r="E57" s="245"/>
      <c r="F57" s="8" t="s">
        <v>401</v>
      </c>
      <c r="G57" s="3" t="s">
        <v>41</v>
      </c>
      <c r="H57" s="257">
        <v>5</v>
      </c>
    </row>
    <row r="58" spans="2:8" ht="12.75" customHeight="1" x14ac:dyDescent="0.2">
      <c r="B58" s="17" t="s">
        <v>65</v>
      </c>
      <c r="C58" s="3" t="s">
        <v>41</v>
      </c>
      <c r="D58" s="289">
        <v>2</v>
      </c>
      <c r="E58" s="245"/>
      <c r="F58" s="8" t="s">
        <v>114</v>
      </c>
      <c r="G58" s="3" t="s">
        <v>34</v>
      </c>
      <c r="H58" s="255">
        <v>1</v>
      </c>
    </row>
    <row r="59" spans="2:8" ht="12.75" customHeight="1" x14ac:dyDescent="0.2">
      <c r="B59" s="17" t="s">
        <v>114</v>
      </c>
      <c r="C59" s="3" t="s">
        <v>34</v>
      </c>
      <c r="D59" s="289">
        <v>9</v>
      </c>
      <c r="E59" s="245"/>
      <c r="F59" s="8" t="s">
        <v>115</v>
      </c>
      <c r="G59" s="3" t="s">
        <v>34</v>
      </c>
      <c r="H59" s="255">
        <v>3</v>
      </c>
    </row>
    <row r="60" spans="2:8" ht="12.75" customHeight="1" x14ac:dyDescent="0.2">
      <c r="B60" s="17" t="s">
        <v>404</v>
      </c>
      <c r="C60" s="3" t="s">
        <v>34</v>
      </c>
      <c r="D60" s="289">
        <v>9</v>
      </c>
      <c r="E60" s="245"/>
      <c r="F60" s="8" t="s">
        <v>405</v>
      </c>
      <c r="G60" s="3" t="s">
        <v>120</v>
      </c>
      <c r="H60" s="257">
        <v>10</v>
      </c>
    </row>
    <row r="61" spans="2:8" ht="12.75" customHeight="1" x14ac:dyDescent="0.2">
      <c r="B61" s="17" t="s">
        <v>377</v>
      </c>
      <c r="C61" s="3" t="s">
        <v>37</v>
      </c>
      <c r="D61" s="289">
        <v>7</v>
      </c>
      <c r="E61" s="245"/>
      <c r="F61" s="8" t="s">
        <v>403</v>
      </c>
      <c r="G61" s="3" t="s">
        <v>37</v>
      </c>
      <c r="H61" s="257">
        <v>9</v>
      </c>
    </row>
    <row r="62" spans="2:8" ht="12.75" customHeight="1" x14ac:dyDescent="0.2">
      <c r="B62" s="17" t="s">
        <v>235</v>
      </c>
      <c r="C62" s="3" t="s">
        <v>33</v>
      </c>
      <c r="D62" s="289">
        <v>3</v>
      </c>
      <c r="E62" s="245"/>
      <c r="F62" s="8" t="s">
        <v>85</v>
      </c>
      <c r="G62" s="3" t="s">
        <v>26</v>
      </c>
      <c r="H62" s="257">
        <v>6</v>
      </c>
    </row>
    <row r="63" spans="2:8" ht="12.75" customHeight="1" x14ac:dyDescent="0.2">
      <c r="B63" s="17" t="s">
        <v>344</v>
      </c>
      <c r="C63" s="3" t="s">
        <v>26</v>
      </c>
      <c r="D63" s="289">
        <v>9</v>
      </c>
      <c r="E63" s="245"/>
      <c r="F63" s="8" t="s">
        <v>726</v>
      </c>
      <c r="G63" s="3" t="s">
        <v>52</v>
      </c>
      <c r="H63" s="255">
        <v>7</v>
      </c>
    </row>
    <row r="64" spans="2:8" ht="12.75" customHeight="1" x14ac:dyDescent="0.2">
      <c r="B64" s="17" t="s">
        <v>85</v>
      </c>
      <c r="C64" s="3" t="s">
        <v>26</v>
      </c>
      <c r="D64" s="289">
        <v>4</v>
      </c>
      <c r="E64" s="245"/>
      <c r="F64" s="8" t="s">
        <v>400</v>
      </c>
      <c r="G64" s="3" t="s">
        <v>233</v>
      </c>
      <c r="H64" s="255">
        <v>2</v>
      </c>
    </row>
    <row r="65" spans="2:8" ht="12.75" customHeight="1" x14ac:dyDescent="0.2">
      <c r="B65" s="17" t="s">
        <v>86</v>
      </c>
      <c r="C65" s="3" t="s">
        <v>26</v>
      </c>
      <c r="D65" s="289">
        <v>1</v>
      </c>
      <c r="E65" s="245"/>
      <c r="F65" s="8" t="s">
        <v>730</v>
      </c>
      <c r="G65" s="3" t="s">
        <v>53</v>
      </c>
      <c r="H65" s="257">
        <v>8</v>
      </c>
    </row>
    <row r="66" spans="2:8" ht="12.75" customHeight="1" x14ac:dyDescent="0.2">
      <c r="B66" s="17" t="s">
        <v>406</v>
      </c>
      <c r="C66" s="3" t="s">
        <v>407</v>
      </c>
      <c r="D66" s="289">
        <v>9</v>
      </c>
      <c r="E66" s="245"/>
      <c r="F66" s="8" t="s">
        <v>731</v>
      </c>
      <c r="G66" s="3" t="s">
        <v>53</v>
      </c>
      <c r="H66" s="255">
        <v>4</v>
      </c>
    </row>
    <row r="67" spans="2:8" ht="12.75" customHeight="1" x14ac:dyDescent="0.2">
      <c r="B67" s="17" t="s">
        <v>88</v>
      </c>
      <c r="C67" s="3" t="s">
        <v>52</v>
      </c>
      <c r="D67" s="289">
        <v>8</v>
      </c>
      <c r="E67" s="245"/>
      <c r="F67" s="270"/>
      <c r="G67" s="271"/>
      <c r="H67" s="257"/>
    </row>
    <row r="68" spans="2:8" ht="12.75" customHeight="1" x14ac:dyDescent="0.2">
      <c r="B68" s="17" t="s">
        <v>671</v>
      </c>
      <c r="C68" s="3" t="s">
        <v>362</v>
      </c>
      <c r="D68" s="289">
        <v>9</v>
      </c>
      <c r="E68" s="245"/>
      <c r="F68" s="270"/>
      <c r="G68" s="271"/>
      <c r="H68" s="257"/>
    </row>
    <row r="69" spans="2:8" ht="12.75" customHeight="1" x14ac:dyDescent="0.2">
      <c r="B69" s="17" t="s">
        <v>409</v>
      </c>
      <c r="C69" s="3" t="s">
        <v>342</v>
      </c>
      <c r="D69" s="289">
        <v>9</v>
      </c>
      <c r="E69" s="245"/>
      <c r="F69" s="270"/>
      <c r="G69" s="271"/>
      <c r="H69" s="255"/>
    </row>
    <row r="70" spans="2:8" ht="12.75" customHeight="1" x14ac:dyDescent="0.2">
      <c r="B70" s="17" t="s">
        <v>408</v>
      </c>
      <c r="C70" s="3" t="s">
        <v>342</v>
      </c>
      <c r="D70" s="289">
        <v>9</v>
      </c>
      <c r="E70" s="245"/>
      <c r="F70" s="270"/>
      <c r="G70" s="271"/>
      <c r="H70" s="255"/>
    </row>
    <row r="71" spans="2:8" ht="12.75" customHeight="1" x14ac:dyDescent="0.2">
      <c r="B71" s="17" t="s">
        <v>375</v>
      </c>
      <c r="C71" s="3" t="s">
        <v>368</v>
      </c>
      <c r="D71" s="289">
        <v>9</v>
      </c>
      <c r="E71" s="245"/>
      <c r="F71" s="270"/>
      <c r="G71" s="271"/>
      <c r="H71" s="257"/>
    </row>
    <row r="72" spans="2:8" ht="12.75" customHeight="1" x14ac:dyDescent="0.2">
      <c r="B72" s="17" t="s">
        <v>259</v>
      </c>
      <c r="C72" s="3" t="s">
        <v>53</v>
      </c>
      <c r="D72" s="289">
        <v>5</v>
      </c>
      <c r="E72" s="245"/>
      <c r="F72" s="270"/>
      <c r="G72" s="271"/>
      <c r="H72" s="257"/>
    </row>
  </sheetData>
  <sortState ref="F5:H20">
    <sortCondition ref="G5:G20"/>
    <sortCondition ref="F5:F20"/>
  </sortState>
  <mergeCells count="17">
    <mergeCell ref="F54:H54"/>
    <mergeCell ref="F55:H55"/>
    <mergeCell ref="B55:D55"/>
    <mergeCell ref="B54:D54"/>
    <mergeCell ref="B1:H1"/>
    <mergeCell ref="B35:D35"/>
    <mergeCell ref="B22:D22"/>
    <mergeCell ref="B23:D23"/>
    <mergeCell ref="B34:D34"/>
    <mergeCell ref="B2:D2"/>
    <mergeCell ref="B3:D3"/>
    <mergeCell ref="F2:H2"/>
    <mergeCell ref="F3:H3"/>
    <mergeCell ref="F22:H22"/>
    <mergeCell ref="F23:H23"/>
    <mergeCell ref="F34:H34"/>
    <mergeCell ref="F35:H35"/>
  </mergeCells>
  <conditionalFormatting sqref="G67:G72">
    <cfRule type="containsErrors" dxfId="0" priority="7">
      <formula>ISERROR(G67)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opLeftCell="A7" workbookViewId="0">
      <selection activeCell="G11" sqref="G11"/>
    </sheetView>
  </sheetViews>
  <sheetFormatPr defaultColWidth="14.5703125" defaultRowHeight="15" x14ac:dyDescent="0.25"/>
  <cols>
    <col min="1" max="1" width="4.7109375" customWidth="1"/>
  </cols>
  <sheetData>
    <row r="1" spans="2:7" x14ac:dyDescent="0.25">
      <c r="B1" s="419" t="s">
        <v>289</v>
      </c>
      <c r="C1" s="419"/>
      <c r="D1" s="419"/>
      <c r="E1" s="419"/>
    </row>
    <row r="2" spans="2:7" ht="15.75" thickBot="1" x14ac:dyDescent="0.3">
      <c r="B2" s="177"/>
    </row>
    <row r="3" spans="2:7" ht="26.25" thickBot="1" x14ac:dyDescent="0.3">
      <c r="B3" s="178" t="s">
        <v>290</v>
      </c>
      <c r="C3" s="179" t="s">
        <v>291</v>
      </c>
      <c r="D3" s="186" t="s">
        <v>292</v>
      </c>
      <c r="E3" s="180" t="s">
        <v>293</v>
      </c>
    </row>
    <row r="4" spans="2:7" x14ac:dyDescent="0.25">
      <c r="B4" s="181" t="s">
        <v>51</v>
      </c>
      <c r="C4" s="182" t="s">
        <v>294</v>
      </c>
      <c r="D4" s="182" t="s">
        <v>295</v>
      </c>
      <c r="E4" s="182" t="s">
        <v>296</v>
      </c>
    </row>
    <row r="5" spans="2:7" x14ac:dyDescent="0.25">
      <c r="B5" s="181" t="s">
        <v>297</v>
      </c>
      <c r="C5" s="182" t="s">
        <v>298</v>
      </c>
      <c r="D5" s="182" t="s">
        <v>0</v>
      </c>
      <c r="E5" s="182" t="s">
        <v>299</v>
      </c>
    </row>
    <row r="6" spans="2:7" x14ac:dyDescent="0.25">
      <c r="B6" s="181" t="s">
        <v>300</v>
      </c>
      <c r="C6" s="182" t="s">
        <v>35</v>
      </c>
      <c r="D6" s="182" t="s">
        <v>11</v>
      </c>
      <c r="E6" s="182" t="s">
        <v>301</v>
      </c>
    </row>
    <row r="7" spans="2:7" x14ac:dyDescent="0.25">
      <c r="B7" s="181" t="s">
        <v>302</v>
      </c>
      <c r="C7" s="182" t="s">
        <v>218</v>
      </c>
      <c r="D7" s="182" t="s">
        <v>303</v>
      </c>
      <c r="E7" s="182" t="s">
        <v>304</v>
      </c>
    </row>
    <row r="8" spans="2:7" x14ac:dyDescent="0.25">
      <c r="B8" s="181" t="s">
        <v>27</v>
      </c>
      <c r="C8" s="182" t="s">
        <v>288</v>
      </c>
      <c r="D8" s="182" t="s">
        <v>305</v>
      </c>
      <c r="E8" s="182" t="s">
        <v>306</v>
      </c>
      <c r="G8" s="187"/>
    </row>
    <row r="9" spans="2:7" x14ac:dyDescent="0.25">
      <c r="B9" s="181" t="s">
        <v>307</v>
      </c>
      <c r="C9" s="182" t="s">
        <v>54</v>
      </c>
      <c r="D9" s="182" t="s">
        <v>45</v>
      </c>
      <c r="E9" s="182" t="s">
        <v>308</v>
      </c>
    </row>
    <row r="10" spans="2:7" x14ac:dyDescent="0.25">
      <c r="B10" s="181" t="s">
        <v>219</v>
      </c>
      <c r="C10" s="182" t="s">
        <v>32</v>
      </c>
      <c r="D10" s="182" t="s">
        <v>309</v>
      </c>
      <c r="E10" s="182" t="s">
        <v>310</v>
      </c>
    </row>
    <row r="11" spans="2:7" x14ac:dyDescent="0.25">
      <c r="B11" s="181" t="s">
        <v>47</v>
      </c>
      <c r="C11" s="182" t="s">
        <v>30</v>
      </c>
      <c r="D11" s="182" t="s">
        <v>28</v>
      </c>
      <c r="E11" s="182" t="s">
        <v>311</v>
      </c>
    </row>
    <row r="12" spans="2:7" x14ac:dyDescent="0.25">
      <c r="B12" s="181" t="s">
        <v>213</v>
      </c>
      <c r="C12" s="182" t="s">
        <v>312</v>
      </c>
      <c r="D12" s="182" t="s">
        <v>77</v>
      </c>
      <c r="E12" s="182" t="s">
        <v>313</v>
      </c>
    </row>
    <row r="13" spans="2:7" x14ac:dyDescent="0.25">
      <c r="B13" s="181" t="s">
        <v>14</v>
      </c>
      <c r="C13" s="182" t="s">
        <v>38</v>
      </c>
      <c r="D13" s="182" t="s">
        <v>78</v>
      </c>
      <c r="E13" s="182" t="s">
        <v>314</v>
      </c>
    </row>
    <row r="14" spans="2:7" x14ac:dyDescent="0.25">
      <c r="B14" s="181" t="s">
        <v>315</v>
      </c>
      <c r="C14" s="182" t="s">
        <v>122</v>
      </c>
      <c r="D14" s="182" t="s">
        <v>316</v>
      </c>
      <c r="E14" s="182" t="s">
        <v>317</v>
      </c>
    </row>
    <row r="15" spans="2:7" x14ac:dyDescent="0.25">
      <c r="B15" s="181" t="s">
        <v>42</v>
      </c>
      <c r="C15" s="182" t="s">
        <v>226</v>
      </c>
      <c r="D15" s="182" t="s">
        <v>318</v>
      </c>
      <c r="E15" s="182" t="s">
        <v>319</v>
      </c>
    </row>
    <row r="16" spans="2:7" x14ac:dyDescent="0.25">
      <c r="B16" s="181" t="s">
        <v>29</v>
      </c>
      <c r="C16" s="182" t="s">
        <v>39</v>
      </c>
      <c r="D16" s="182" t="s">
        <v>285</v>
      </c>
      <c r="E16" s="182" t="s">
        <v>320</v>
      </c>
    </row>
    <row r="17" spans="2:5" x14ac:dyDescent="0.25">
      <c r="B17" s="181" t="s">
        <v>46</v>
      </c>
      <c r="C17" s="182" t="s">
        <v>321</v>
      </c>
      <c r="D17" s="182" t="s">
        <v>322</v>
      </c>
      <c r="E17" s="182" t="s">
        <v>323</v>
      </c>
    </row>
    <row r="18" spans="2:5" x14ac:dyDescent="0.25">
      <c r="B18" s="181" t="s">
        <v>17</v>
      </c>
      <c r="C18" s="182"/>
      <c r="D18" s="182" t="s">
        <v>44</v>
      </c>
      <c r="E18" s="182" t="s">
        <v>324</v>
      </c>
    </row>
    <row r="19" spans="2:5" x14ac:dyDescent="0.25">
      <c r="B19" s="181" t="s">
        <v>6</v>
      </c>
      <c r="C19" s="182"/>
      <c r="D19" s="182" t="s">
        <v>243</v>
      </c>
      <c r="E19" s="182" t="s">
        <v>325</v>
      </c>
    </row>
    <row r="20" spans="2:5" x14ac:dyDescent="0.25">
      <c r="B20" s="181" t="s">
        <v>93</v>
      </c>
      <c r="C20" s="182"/>
      <c r="D20" s="182" t="s">
        <v>203</v>
      </c>
      <c r="E20" s="182" t="s">
        <v>326</v>
      </c>
    </row>
    <row r="21" spans="2:5" x14ac:dyDescent="0.25">
      <c r="B21" s="181"/>
      <c r="C21" s="182"/>
      <c r="D21" s="182" t="s">
        <v>31</v>
      </c>
      <c r="E21" s="182" t="s">
        <v>327</v>
      </c>
    </row>
    <row r="22" spans="2:5" x14ac:dyDescent="0.25">
      <c r="B22" s="181"/>
      <c r="C22" s="182"/>
      <c r="D22" s="182" t="s">
        <v>284</v>
      </c>
      <c r="E22" s="182" t="s">
        <v>328</v>
      </c>
    </row>
    <row r="23" spans="2:5" x14ac:dyDescent="0.25">
      <c r="B23" s="181"/>
      <c r="C23" s="182"/>
      <c r="D23" s="182" t="s">
        <v>227</v>
      </c>
      <c r="E23" s="182" t="s">
        <v>329</v>
      </c>
    </row>
    <row r="24" spans="2:5" x14ac:dyDescent="0.25">
      <c r="B24" s="181"/>
      <c r="C24" s="182"/>
      <c r="D24" s="182" t="s">
        <v>330</v>
      </c>
      <c r="E24" s="182" t="s">
        <v>331</v>
      </c>
    </row>
    <row r="25" spans="2:5" x14ac:dyDescent="0.25">
      <c r="B25" s="181"/>
      <c r="C25" s="182"/>
      <c r="D25" s="182" t="s">
        <v>332</v>
      </c>
      <c r="E25" s="182" t="s">
        <v>333</v>
      </c>
    </row>
    <row r="26" spans="2:5" x14ac:dyDescent="0.25">
      <c r="B26" s="181"/>
      <c r="C26" s="182"/>
      <c r="D26" s="182" t="s">
        <v>334</v>
      </c>
      <c r="E26" s="182" t="s">
        <v>335</v>
      </c>
    </row>
    <row r="27" spans="2:5" x14ac:dyDescent="0.25">
      <c r="B27" s="181"/>
      <c r="C27" s="182"/>
      <c r="D27" s="182" t="s">
        <v>336</v>
      </c>
      <c r="E27" s="182" t="s">
        <v>337</v>
      </c>
    </row>
    <row r="28" spans="2:5" x14ac:dyDescent="0.25">
      <c r="B28" s="181"/>
      <c r="C28" s="182"/>
      <c r="D28" s="183"/>
      <c r="E28" s="182" t="s">
        <v>338</v>
      </c>
    </row>
    <row r="29" spans="2:5" ht="15.75" thickBot="1" x14ac:dyDescent="0.3">
      <c r="B29" s="184"/>
      <c r="C29" s="185"/>
      <c r="D29" s="185"/>
      <c r="E29" s="185" t="s">
        <v>339</v>
      </c>
    </row>
    <row r="31" spans="2:5" x14ac:dyDescent="0.25">
      <c r="B31" t="s">
        <v>358</v>
      </c>
      <c r="C31" t="s">
        <v>359</v>
      </c>
      <c r="D31" t="s">
        <v>360</v>
      </c>
      <c r="E31" s="187" t="s">
        <v>218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0" bestFit="1" customWidth="1"/>
    <col min="4" max="4" width="30" style="2" bestFit="1" customWidth="1"/>
    <col min="5" max="5" width="28.42578125" style="2" bestFit="1" customWidth="1"/>
    <col min="6" max="6" width="6.85546875" style="21" bestFit="1" customWidth="1"/>
    <col min="7" max="7" width="6.85546875" style="22" bestFit="1" customWidth="1"/>
    <col min="8" max="8" width="7.85546875" style="96" bestFit="1" customWidth="1"/>
    <col min="9" max="9" width="9.28515625" style="2" bestFit="1" customWidth="1"/>
    <col min="10" max="16384" width="9.140625" style="2"/>
  </cols>
  <sheetData>
    <row r="1" spans="1:11" x14ac:dyDescent="0.2">
      <c r="A1" s="23"/>
      <c r="B1" s="395" t="s">
        <v>62</v>
      </c>
      <c r="C1" s="395"/>
      <c r="D1" s="395"/>
      <c r="E1" s="395"/>
      <c r="F1" s="24"/>
      <c r="G1" s="25"/>
      <c r="H1" s="93"/>
    </row>
    <row r="2" spans="1:11" s="17" customFormat="1" x14ac:dyDescent="0.2">
      <c r="A2" s="13"/>
      <c r="B2" s="14"/>
      <c r="C2" s="14"/>
      <c r="D2" s="15" t="s">
        <v>57</v>
      </c>
      <c r="E2" s="16" t="s">
        <v>58</v>
      </c>
      <c r="F2" s="15" t="s">
        <v>59</v>
      </c>
      <c r="G2" s="15" t="s">
        <v>60</v>
      </c>
      <c r="H2" s="94" t="s">
        <v>4</v>
      </c>
      <c r="K2" s="2"/>
    </row>
    <row r="3" spans="1:11" x14ac:dyDescent="0.2">
      <c r="A3" s="2">
        <v>1</v>
      </c>
      <c r="B3" s="18">
        <v>201</v>
      </c>
      <c r="C3" s="18">
        <v>202</v>
      </c>
      <c r="D3" s="1" t="e">
        <f>IF(ISBLANK(B3),"",VLOOKUP(B3,'ERKEK KATILIM'!#REF!,2,FALSE))</f>
        <v>#REF!</v>
      </c>
      <c r="E3" s="1" t="e">
        <f>IF(ISBLANK(C3),"",VLOOKUP(C3,'ERKEK KATILIM'!#REF!,2,FALSE))</f>
        <v>#REF!</v>
      </c>
      <c r="F3" s="19" t="str">
        <f>IFERROR(VLOOKUP(D3,'ERKEK KATILIM'!#REF!,3,0),"")</f>
        <v/>
      </c>
      <c r="G3" s="19" t="str">
        <f>IFERROR(VLOOKUP(E3,'ERKEK KATILIM'!#REF!,3,0),"")</f>
        <v/>
      </c>
      <c r="H3" s="95" t="str">
        <f t="shared" ref="H3:H34" si="0">IF(SUM(F3:G3)&lt;=0,"",IFERROR(SUM(F3:G3,0),""))</f>
        <v/>
      </c>
    </row>
    <row r="4" spans="1:11" x14ac:dyDescent="0.2">
      <c r="A4" s="2">
        <v>2</v>
      </c>
      <c r="B4" s="18">
        <v>203</v>
      </c>
      <c r="C4" s="18">
        <v>204</v>
      </c>
      <c r="D4" s="1" t="e">
        <f>IF(ISBLANK(B4),"",VLOOKUP(B4,'ERKEK KATILIM'!#REF!,2,FALSE))</f>
        <v>#REF!</v>
      </c>
      <c r="E4" s="1" t="e">
        <f>IF(ISBLANK(C4),"",VLOOKUP(C4,'ERKEK KATILIM'!#REF!,2,FALSE))</f>
        <v>#REF!</v>
      </c>
      <c r="F4" s="19" t="str">
        <f>IFERROR(VLOOKUP(D4,'ERKEK KATILIM'!#REF!,3,0),"")</f>
        <v/>
      </c>
      <c r="G4" s="19" t="str">
        <f>IFERROR(VLOOKUP(E4,'ERKEK KATILIM'!#REF!,3,0),"")</f>
        <v/>
      </c>
      <c r="H4" s="95" t="str">
        <f t="shared" si="0"/>
        <v/>
      </c>
    </row>
    <row r="5" spans="1:11" x14ac:dyDescent="0.2">
      <c r="A5" s="2">
        <v>3</v>
      </c>
      <c r="B5" s="18">
        <v>206</v>
      </c>
      <c r="C5" s="18">
        <v>340</v>
      </c>
      <c r="D5" s="1" t="e">
        <f>IF(ISBLANK(B5),"",VLOOKUP(B5,'ERKEK KATILIM'!#REF!,2,FALSE))</f>
        <v>#REF!</v>
      </c>
      <c r="E5" s="1" t="e">
        <f>IF(ISBLANK(C5),"",VLOOKUP(C5,'ERKEK KATILIM'!#REF!,2,FALSE))</f>
        <v>#REF!</v>
      </c>
      <c r="F5" s="19" t="str">
        <f>IFERROR(VLOOKUP(D5,'ERKEK KATILIM'!#REF!,3,0),"")</f>
        <v/>
      </c>
      <c r="G5" s="19" t="str">
        <f>IFERROR(VLOOKUP(E5,'ERKEK KATILIM'!#REF!,3,0),"")</f>
        <v/>
      </c>
      <c r="H5" s="95" t="str">
        <f t="shared" si="0"/>
        <v/>
      </c>
    </row>
    <row r="6" spans="1:11" x14ac:dyDescent="0.2">
      <c r="A6" s="2">
        <v>4</v>
      </c>
      <c r="B6" s="18">
        <v>209</v>
      </c>
      <c r="C6" s="18">
        <v>212</v>
      </c>
      <c r="D6" s="1" t="e">
        <f>IF(ISBLANK(B6),"",VLOOKUP(B6,'ERKEK KATILIM'!#REF!,2,FALSE))</f>
        <v>#REF!</v>
      </c>
      <c r="E6" s="1" t="e">
        <f>IF(ISBLANK(C6),"",VLOOKUP(C6,'ERKEK KATILIM'!#REF!,2,FALSE))</f>
        <v>#REF!</v>
      </c>
      <c r="F6" s="19" t="str">
        <f>IFERROR(VLOOKUP(D6,'ERKEK KATILIM'!#REF!,3,0),"")</f>
        <v/>
      </c>
      <c r="G6" s="19" t="str">
        <f>IFERROR(VLOOKUP(E6,'ERKEK KATILIM'!#REF!,3,0),"")</f>
        <v/>
      </c>
      <c r="H6" s="95" t="str">
        <f t="shared" si="0"/>
        <v/>
      </c>
    </row>
    <row r="7" spans="1:11" x14ac:dyDescent="0.2">
      <c r="A7" s="2">
        <v>5</v>
      </c>
      <c r="B7" s="18">
        <v>210</v>
      </c>
      <c r="C7" s="18">
        <v>211</v>
      </c>
      <c r="D7" s="1" t="e">
        <f>IF(ISBLANK(B7),"",VLOOKUP(B7,'ERKEK KATILIM'!#REF!,2,FALSE))</f>
        <v>#REF!</v>
      </c>
      <c r="E7" s="1" t="e">
        <f>IF(ISBLANK(C7),"",VLOOKUP(C7,'ERKEK KATILIM'!#REF!,2,FALSE))</f>
        <v>#REF!</v>
      </c>
      <c r="F7" s="19" t="str">
        <f>IFERROR(VLOOKUP(D7,'ERKEK KATILIM'!#REF!,3,0),"")</f>
        <v/>
      </c>
      <c r="G7" s="19" t="str">
        <f>IFERROR(VLOOKUP(E7,'ERKEK KATILIM'!#REF!,3,0),"")</f>
        <v/>
      </c>
      <c r="H7" s="95" t="str">
        <f t="shared" si="0"/>
        <v/>
      </c>
    </row>
    <row r="8" spans="1:11" x14ac:dyDescent="0.2">
      <c r="A8" s="2">
        <v>6</v>
      </c>
      <c r="B8" s="18">
        <v>213</v>
      </c>
      <c r="C8" s="18">
        <v>215</v>
      </c>
      <c r="D8" s="1" t="e">
        <f>IF(ISBLANK(B8),"",VLOOKUP(B8,'ERKEK KATILIM'!#REF!,2,FALSE))</f>
        <v>#REF!</v>
      </c>
      <c r="E8" s="1" t="e">
        <f>IF(ISBLANK(C8),"",VLOOKUP(C8,'ERKEK KATILIM'!#REF!,2,FALSE))</f>
        <v>#REF!</v>
      </c>
      <c r="F8" s="19" t="str">
        <f>IFERROR(VLOOKUP(D8,'ERKEK KATILIM'!#REF!,3,0),"")</f>
        <v/>
      </c>
      <c r="G8" s="19" t="str">
        <f>IFERROR(VLOOKUP(E8,'ERKEK KATILIM'!#REF!,3,0),"")</f>
        <v/>
      </c>
      <c r="H8" s="95" t="str">
        <f t="shared" si="0"/>
        <v/>
      </c>
    </row>
    <row r="9" spans="1:11" x14ac:dyDescent="0.2">
      <c r="A9" s="2">
        <v>7</v>
      </c>
      <c r="B9" s="18">
        <v>214</v>
      </c>
      <c r="C9" s="18">
        <v>217</v>
      </c>
      <c r="D9" s="1" t="e">
        <f>IF(ISBLANK(B9),"",VLOOKUP(B9,'ERKEK KATILIM'!#REF!,2,FALSE))</f>
        <v>#REF!</v>
      </c>
      <c r="E9" s="1" t="e">
        <f>IF(ISBLANK(C9),"",VLOOKUP(C9,'ERKEK KATILIM'!#REF!,2,FALSE))</f>
        <v>#REF!</v>
      </c>
      <c r="F9" s="19" t="str">
        <f>IFERROR(VLOOKUP(D9,'ERKEK KATILIM'!#REF!,3,0),"")</f>
        <v/>
      </c>
      <c r="G9" s="19" t="str">
        <f>IFERROR(VLOOKUP(E9,'ERKEK KATILIM'!#REF!,3,0),"")</f>
        <v/>
      </c>
      <c r="H9" s="95" t="str">
        <f t="shared" si="0"/>
        <v/>
      </c>
    </row>
    <row r="10" spans="1:11" x14ac:dyDescent="0.2">
      <c r="A10" s="2">
        <v>8</v>
      </c>
      <c r="B10" s="18">
        <v>221</v>
      </c>
      <c r="C10" s="18">
        <v>222</v>
      </c>
      <c r="D10" s="1" t="e">
        <f>IF(ISBLANK(B10),"",VLOOKUP(B10,'ERKEK KATILIM'!#REF!,2,FALSE))</f>
        <v>#REF!</v>
      </c>
      <c r="E10" s="1" t="e">
        <f>IF(ISBLANK(C10),"",VLOOKUP(C10,'ERKEK KATILIM'!#REF!,2,FALSE))</f>
        <v>#REF!</v>
      </c>
      <c r="F10" s="19" t="str">
        <f>IFERROR(VLOOKUP(D10,'ERKEK KATILIM'!#REF!,3,0),"")</f>
        <v/>
      </c>
      <c r="G10" s="19" t="str">
        <f>IFERROR(VLOOKUP(E10,'ERKEK KATILIM'!#REF!,3,0),"")</f>
        <v/>
      </c>
      <c r="H10" s="95" t="str">
        <f t="shared" si="0"/>
        <v/>
      </c>
    </row>
    <row r="11" spans="1:11" x14ac:dyDescent="0.2">
      <c r="A11" s="2">
        <v>9</v>
      </c>
      <c r="B11" s="18">
        <v>223</v>
      </c>
      <c r="C11" s="18">
        <v>224</v>
      </c>
      <c r="D11" s="1" t="e">
        <f>IF(ISBLANK(B11),"",VLOOKUP(B11,'ERKEK KATILIM'!#REF!,2,FALSE))</f>
        <v>#REF!</v>
      </c>
      <c r="E11" s="1" t="e">
        <f>IF(ISBLANK(C11),"",VLOOKUP(C11,'ERKEK KATILIM'!#REF!,2,FALSE))</f>
        <v>#REF!</v>
      </c>
      <c r="F11" s="19" t="str">
        <f>IFERROR(VLOOKUP(D11,'ERKEK KATILIM'!#REF!,3,0),"")</f>
        <v/>
      </c>
      <c r="G11" s="19" t="str">
        <f>IFERROR(VLOOKUP(E11,'ERKEK KATILIM'!#REF!,3,0),"")</f>
        <v/>
      </c>
      <c r="H11" s="95" t="str">
        <f t="shared" si="0"/>
        <v/>
      </c>
    </row>
    <row r="12" spans="1:11" x14ac:dyDescent="0.2">
      <c r="A12" s="2">
        <v>10</v>
      </c>
      <c r="B12" s="18">
        <v>227</v>
      </c>
      <c r="C12" s="18">
        <v>228</v>
      </c>
      <c r="D12" s="1" t="e">
        <f>IF(ISBLANK(B12),"",VLOOKUP(B12,'ERKEK KATILIM'!#REF!,2,FALSE))</f>
        <v>#REF!</v>
      </c>
      <c r="E12" s="1" t="e">
        <f>IF(ISBLANK(C12),"",VLOOKUP(C12,'ERKEK KATILIM'!#REF!,2,FALSE))</f>
        <v>#REF!</v>
      </c>
      <c r="F12" s="19" t="str">
        <f>IFERROR(VLOOKUP(D12,'ERKEK KATILIM'!#REF!,3,0),"")</f>
        <v/>
      </c>
      <c r="G12" s="19" t="str">
        <f>IFERROR(VLOOKUP(E12,'ERKEK KATILIM'!#REF!,3,0),"")</f>
        <v/>
      </c>
      <c r="H12" s="95" t="str">
        <f t="shared" si="0"/>
        <v/>
      </c>
    </row>
    <row r="13" spans="1:11" x14ac:dyDescent="0.2">
      <c r="A13" s="2">
        <v>11</v>
      </c>
      <c r="B13" s="18">
        <v>284</v>
      </c>
      <c r="C13" s="18">
        <v>230</v>
      </c>
      <c r="D13" s="1" t="e">
        <f>IF(ISBLANK(B13),"",VLOOKUP(B13,'ERKEK KATILIM'!#REF!,2,FALSE))</f>
        <v>#REF!</v>
      </c>
      <c r="E13" s="1" t="e">
        <f>IF(ISBLANK(C13),"",VLOOKUP(C13,'ERKEK KATILIM'!#REF!,2,FALSE))</f>
        <v>#REF!</v>
      </c>
      <c r="F13" s="19" t="str">
        <f>IFERROR(VLOOKUP(D13,'ERKEK KATILIM'!#REF!,3,0),"")</f>
        <v/>
      </c>
      <c r="G13" s="19" t="str">
        <f>IFERROR(VLOOKUP(E13,'ERKEK KATILIM'!#REF!,3,0),"")</f>
        <v/>
      </c>
      <c r="H13" s="95" t="str">
        <f t="shared" si="0"/>
        <v/>
      </c>
    </row>
    <row r="14" spans="1:11" x14ac:dyDescent="0.2">
      <c r="A14" s="2">
        <v>12</v>
      </c>
      <c r="B14" s="18">
        <v>231</v>
      </c>
      <c r="C14" s="18">
        <v>234</v>
      </c>
      <c r="D14" s="1" t="e">
        <f>IF(ISBLANK(B14),"",VLOOKUP(B14,'ERKEK KATILIM'!#REF!,2,FALSE))</f>
        <v>#REF!</v>
      </c>
      <c r="E14" s="1" t="e">
        <f>IF(ISBLANK(C14),"",VLOOKUP(C14,'ERKEK KATILIM'!#REF!,2,FALSE))</f>
        <v>#REF!</v>
      </c>
      <c r="F14" s="19" t="str">
        <f>IFERROR(VLOOKUP(D14,'ERKEK KATILIM'!#REF!,3,0),"")</f>
        <v/>
      </c>
      <c r="G14" s="19" t="str">
        <f>IFERROR(VLOOKUP(E14,'ERKEK KATILIM'!#REF!,3,0),"")</f>
        <v/>
      </c>
      <c r="H14" s="95" t="str">
        <f t="shared" si="0"/>
        <v/>
      </c>
    </row>
    <row r="15" spans="1:11" x14ac:dyDescent="0.2">
      <c r="A15" s="2">
        <v>13</v>
      </c>
      <c r="B15" s="18">
        <v>232</v>
      </c>
      <c r="C15" s="18">
        <v>233</v>
      </c>
      <c r="D15" s="1" t="e">
        <f>IF(ISBLANK(B15),"",VLOOKUP(B15,'ERKEK KATILIM'!#REF!,2,FALSE))</f>
        <v>#REF!</v>
      </c>
      <c r="E15" s="1" t="e">
        <f>IF(ISBLANK(C15),"",VLOOKUP(C15,'ERKEK KATILIM'!#REF!,2,FALSE))</f>
        <v>#REF!</v>
      </c>
      <c r="F15" s="19" t="str">
        <f>IFERROR(VLOOKUP(D15,'ERKEK KATILIM'!#REF!,3,0),"")</f>
        <v/>
      </c>
      <c r="G15" s="19" t="str">
        <f>IFERROR(VLOOKUP(E15,'ERKEK KATILIM'!#REF!,3,0),"")</f>
        <v/>
      </c>
      <c r="H15" s="95" t="str">
        <f t="shared" si="0"/>
        <v/>
      </c>
    </row>
    <row r="16" spans="1:11" x14ac:dyDescent="0.2">
      <c r="A16" s="2">
        <v>14</v>
      </c>
      <c r="B16" s="18">
        <v>235</v>
      </c>
      <c r="C16" s="18">
        <v>236</v>
      </c>
      <c r="D16" s="1" t="e">
        <f>IF(ISBLANK(B16),"",VLOOKUP(B16,'ERKEK KATILIM'!#REF!,2,FALSE))</f>
        <v>#REF!</v>
      </c>
      <c r="E16" s="1" t="e">
        <f>IF(ISBLANK(C16),"",VLOOKUP(C16,'ERKEK KATILIM'!#REF!,2,FALSE))</f>
        <v>#REF!</v>
      </c>
      <c r="F16" s="19" t="str">
        <f>IFERROR(VLOOKUP(D16,'ERKEK KATILIM'!#REF!,3,0),"")</f>
        <v/>
      </c>
      <c r="G16" s="19" t="str">
        <f>IFERROR(VLOOKUP(E16,'ERKEK KATILIM'!#REF!,3,0),"")</f>
        <v/>
      </c>
      <c r="H16" s="95" t="str">
        <f t="shared" si="0"/>
        <v/>
      </c>
    </row>
    <row r="17" spans="1:8" x14ac:dyDescent="0.2">
      <c r="A17" s="2">
        <v>15</v>
      </c>
      <c r="B17" s="18">
        <v>240</v>
      </c>
      <c r="C17" s="18">
        <v>241</v>
      </c>
      <c r="D17" s="1" t="e">
        <f>IF(ISBLANK(B17),"",VLOOKUP(B17,'ERKEK KATILIM'!#REF!,2,FALSE))</f>
        <v>#REF!</v>
      </c>
      <c r="E17" s="1" t="e">
        <f>IF(ISBLANK(C17),"",VLOOKUP(C17,'ERKEK KATILIM'!#REF!,2,FALSE))</f>
        <v>#REF!</v>
      </c>
      <c r="F17" s="19" t="str">
        <f>IFERROR(VLOOKUP(D17,'ERKEK KATILIM'!#REF!,3,0),"")</f>
        <v/>
      </c>
      <c r="G17" s="19" t="str">
        <f>IFERROR(VLOOKUP(E17,'ERKEK KATILIM'!#REF!,3,0),"")</f>
        <v/>
      </c>
      <c r="H17" s="95" t="str">
        <f t="shared" si="0"/>
        <v/>
      </c>
    </row>
    <row r="18" spans="1:8" x14ac:dyDescent="0.2">
      <c r="A18" s="2">
        <v>16</v>
      </c>
      <c r="B18" s="18">
        <v>242</v>
      </c>
      <c r="C18" s="18">
        <v>243</v>
      </c>
      <c r="D18" s="1" t="e">
        <f>IF(ISBLANK(B18),"",VLOOKUP(B18,'ERKEK KATILIM'!#REF!,2,FALSE))</f>
        <v>#REF!</v>
      </c>
      <c r="E18" s="1" t="e">
        <f>IF(ISBLANK(C18),"",VLOOKUP(C18,'ERKEK KATILIM'!#REF!,2,FALSE))</f>
        <v>#REF!</v>
      </c>
      <c r="F18" s="19" t="str">
        <f>IFERROR(VLOOKUP(D18,'ERKEK KATILIM'!#REF!,3,0),"")</f>
        <v/>
      </c>
      <c r="G18" s="19" t="str">
        <f>IFERROR(VLOOKUP(E18,'ERKEK KATILIM'!#REF!,3,0),"")</f>
        <v/>
      </c>
      <c r="H18" s="95" t="str">
        <f t="shared" si="0"/>
        <v/>
      </c>
    </row>
    <row r="19" spans="1:8" x14ac:dyDescent="0.2">
      <c r="A19" s="2">
        <v>17</v>
      </c>
      <c r="B19" s="18">
        <v>246</v>
      </c>
      <c r="C19" s="18">
        <v>247</v>
      </c>
      <c r="D19" s="1" t="e">
        <f>IF(ISBLANK(B19),"",VLOOKUP(B19,'ERKEK KATILIM'!#REF!,2,FALSE))</f>
        <v>#REF!</v>
      </c>
      <c r="E19" s="1" t="e">
        <f>IF(ISBLANK(C19),"",VLOOKUP(C19,'ERKEK KATILIM'!#REF!,2,FALSE))</f>
        <v>#REF!</v>
      </c>
      <c r="F19" s="19" t="str">
        <f>IFERROR(VLOOKUP(D19,'ERKEK KATILIM'!#REF!,3,0),"")</f>
        <v/>
      </c>
      <c r="G19" s="19" t="str">
        <f>IFERROR(VLOOKUP(E19,'ERKEK KATILIM'!#REF!,3,0),"")</f>
        <v/>
      </c>
      <c r="H19" s="95" t="str">
        <f t="shared" si="0"/>
        <v/>
      </c>
    </row>
    <row r="20" spans="1:8" x14ac:dyDescent="0.2">
      <c r="A20" s="2">
        <v>18</v>
      </c>
      <c r="B20" s="18">
        <v>248</v>
      </c>
      <c r="C20" s="18">
        <v>249</v>
      </c>
      <c r="D20" s="1" t="e">
        <f>IF(ISBLANK(B20),"",VLOOKUP(B20,'ERKEK KATILIM'!#REF!,2,FALSE))</f>
        <v>#REF!</v>
      </c>
      <c r="E20" s="1" t="e">
        <f>IF(ISBLANK(C20),"",VLOOKUP(C20,'ERKEK KATILIM'!#REF!,2,FALSE))</f>
        <v>#REF!</v>
      </c>
      <c r="F20" s="19" t="str">
        <f>IFERROR(VLOOKUP(D20,'ERKEK KATILIM'!#REF!,3,0),"")</f>
        <v/>
      </c>
      <c r="G20" s="19" t="str">
        <f>IFERROR(VLOOKUP(E20,'ERKEK KATILIM'!#REF!,3,0),"")</f>
        <v/>
      </c>
      <c r="H20" s="95" t="str">
        <f t="shared" si="0"/>
        <v/>
      </c>
    </row>
    <row r="21" spans="1:8" x14ac:dyDescent="0.2">
      <c r="A21" s="2">
        <v>19</v>
      </c>
      <c r="B21" s="18">
        <v>207</v>
      </c>
      <c r="C21" s="18">
        <v>208</v>
      </c>
      <c r="D21" s="1" t="e">
        <f>IF(ISBLANK(B21),"",VLOOKUP(B21,'ERKEK KATILIM'!#REF!,2,FALSE))</f>
        <v>#REF!</v>
      </c>
      <c r="E21" s="1" t="e">
        <f>IF(ISBLANK(C21),"",VLOOKUP(C21,'ERKEK KATILIM'!#REF!,2,FALSE))</f>
        <v>#REF!</v>
      </c>
      <c r="F21" s="19" t="str">
        <f>IFERROR(VLOOKUP(D21,'ERKEK KATILIM'!#REF!,3,0),"")</f>
        <v/>
      </c>
      <c r="G21" s="19" t="str">
        <f>IFERROR(VLOOKUP(E21,'ERKEK KATILIM'!#REF!,3,0),"")</f>
        <v/>
      </c>
      <c r="H21" s="95" t="str">
        <f t="shared" si="0"/>
        <v/>
      </c>
    </row>
    <row r="22" spans="1:8" x14ac:dyDescent="0.2">
      <c r="A22" s="2">
        <v>20</v>
      </c>
      <c r="B22" s="18">
        <v>254</v>
      </c>
      <c r="C22" s="18">
        <v>255</v>
      </c>
      <c r="D22" s="1" t="e">
        <f>IF(ISBLANK(B22),"",VLOOKUP(B22,'ERKEK KATILIM'!#REF!,2,FALSE))</f>
        <v>#REF!</v>
      </c>
      <c r="E22" s="1" t="e">
        <f>IF(ISBLANK(C22),"",VLOOKUP(C22,'ERKEK KATILIM'!#REF!,2,FALSE))</f>
        <v>#REF!</v>
      </c>
      <c r="F22" s="19" t="str">
        <f>IFERROR(VLOOKUP(D22,'ERKEK KATILIM'!#REF!,3,0),"")</f>
        <v/>
      </c>
      <c r="G22" s="19" t="str">
        <f>IFERROR(VLOOKUP(E22,'ERKEK KATILIM'!#REF!,3,0),"")</f>
        <v/>
      </c>
      <c r="H22" s="95" t="str">
        <f t="shared" si="0"/>
        <v/>
      </c>
    </row>
    <row r="23" spans="1:8" x14ac:dyDescent="0.2">
      <c r="A23" s="2">
        <v>21</v>
      </c>
      <c r="B23" s="18">
        <v>256</v>
      </c>
      <c r="C23" s="18">
        <v>257</v>
      </c>
      <c r="D23" s="1" t="e">
        <f>IF(ISBLANK(B23),"",VLOOKUP(B23,'ERKEK KATILIM'!#REF!,2,FALSE))</f>
        <v>#REF!</v>
      </c>
      <c r="E23" s="1" t="e">
        <f>IF(ISBLANK(C23),"",VLOOKUP(C23,'ERKEK KATILIM'!#REF!,2,FALSE))</f>
        <v>#REF!</v>
      </c>
      <c r="F23" s="19" t="str">
        <f>IFERROR(VLOOKUP(D23,'ERKEK KATILIM'!#REF!,3,0),"")</f>
        <v/>
      </c>
      <c r="G23" s="19" t="str">
        <f>IFERROR(VLOOKUP(E23,'ERKEK KATILIM'!#REF!,3,0),"")</f>
        <v/>
      </c>
      <c r="H23" s="95" t="str">
        <f t="shared" si="0"/>
        <v/>
      </c>
    </row>
    <row r="24" spans="1:8" x14ac:dyDescent="0.2">
      <c r="A24" s="2">
        <v>22</v>
      </c>
      <c r="B24" s="18">
        <v>260</v>
      </c>
      <c r="C24" s="18">
        <v>261</v>
      </c>
      <c r="D24" s="1" t="e">
        <f>IF(ISBLANK(B24),"",VLOOKUP(B24,'ERKEK KATILIM'!#REF!,2,FALSE))</f>
        <v>#REF!</v>
      </c>
      <c r="E24" s="1" t="e">
        <f>IF(ISBLANK(C24),"",VLOOKUP(C24,'ERKEK KATILIM'!#REF!,2,FALSE))</f>
        <v>#REF!</v>
      </c>
      <c r="F24" s="19" t="str">
        <f>IFERROR(VLOOKUP(D24,'ERKEK KATILIM'!#REF!,3,0),"")</f>
        <v/>
      </c>
      <c r="G24" s="19" t="str">
        <f>IFERROR(VLOOKUP(E24,'ERKEK KATILIM'!#REF!,3,0),"")</f>
        <v/>
      </c>
      <c r="H24" s="95" t="str">
        <f t="shared" si="0"/>
        <v/>
      </c>
    </row>
    <row r="25" spans="1:8" x14ac:dyDescent="0.2">
      <c r="A25" s="2">
        <v>23</v>
      </c>
      <c r="B25" s="18">
        <v>262</v>
      </c>
      <c r="C25" s="18">
        <v>263</v>
      </c>
      <c r="D25" s="1" t="e">
        <f>IF(ISBLANK(B25),"",VLOOKUP(B25,'ERKEK KATILIM'!#REF!,2,FALSE))</f>
        <v>#REF!</v>
      </c>
      <c r="E25" s="1" t="e">
        <f>IF(ISBLANK(C25),"",VLOOKUP(C25,'ERKEK KATILIM'!#REF!,2,FALSE))</f>
        <v>#REF!</v>
      </c>
      <c r="F25" s="19" t="str">
        <f>IFERROR(VLOOKUP(D25,'ERKEK KATILIM'!#REF!,3,0),"")</f>
        <v/>
      </c>
      <c r="G25" s="19" t="str">
        <f>IFERROR(VLOOKUP(E25,'ERKEK KATILIM'!#REF!,3,0),"")</f>
        <v/>
      </c>
      <c r="H25" s="95" t="str">
        <f t="shared" si="0"/>
        <v/>
      </c>
    </row>
    <row r="26" spans="1:8" x14ac:dyDescent="0.2">
      <c r="A26" s="2">
        <v>24</v>
      </c>
      <c r="B26" s="18">
        <v>264</v>
      </c>
      <c r="C26" s="18">
        <v>269</v>
      </c>
      <c r="D26" s="1" t="e">
        <f>IF(ISBLANK(B26),"",VLOOKUP(B26,'ERKEK KATILIM'!#REF!,2,FALSE))</f>
        <v>#REF!</v>
      </c>
      <c r="E26" s="1" t="e">
        <f>IF(ISBLANK(C26),"",VLOOKUP(C26,'ERKEK KATILIM'!#REF!,2,FALSE))</f>
        <v>#REF!</v>
      </c>
      <c r="F26" s="19" t="str">
        <f>IFERROR(VLOOKUP(D26,'ERKEK KATILIM'!#REF!,3,0),"")</f>
        <v/>
      </c>
      <c r="G26" s="19" t="str">
        <f>IFERROR(VLOOKUP(E26,'ERKEK KATILIM'!#REF!,3,0),"")</f>
        <v/>
      </c>
      <c r="H26" s="95" t="str">
        <f t="shared" si="0"/>
        <v/>
      </c>
    </row>
    <row r="27" spans="1:8" x14ac:dyDescent="0.2">
      <c r="A27" s="2">
        <v>25</v>
      </c>
      <c r="B27" s="18">
        <v>265</v>
      </c>
      <c r="C27" s="18">
        <v>266</v>
      </c>
      <c r="D27" s="1" t="e">
        <f>IF(ISBLANK(B27),"",VLOOKUP(B27,'ERKEK KATILIM'!#REF!,2,FALSE))</f>
        <v>#REF!</v>
      </c>
      <c r="E27" s="1" t="e">
        <f>IF(ISBLANK(C27),"",VLOOKUP(C27,'ERKEK KATILIM'!#REF!,2,FALSE))</f>
        <v>#REF!</v>
      </c>
      <c r="F27" s="19" t="str">
        <f>IFERROR(VLOOKUP(D27,'ERKEK KATILIM'!#REF!,3,0),"")</f>
        <v/>
      </c>
      <c r="G27" s="19" t="str">
        <f>IFERROR(VLOOKUP(E27,'ERKEK KATILIM'!#REF!,3,0),"")</f>
        <v/>
      </c>
      <c r="H27" s="95" t="str">
        <f t="shared" si="0"/>
        <v/>
      </c>
    </row>
    <row r="28" spans="1:8" x14ac:dyDescent="0.2">
      <c r="A28" s="2">
        <v>26</v>
      </c>
      <c r="B28" s="18">
        <v>267</v>
      </c>
      <c r="C28" s="18">
        <v>268</v>
      </c>
      <c r="D28" s="1" t="e">
        <f>IF(ISBLANK(B28),"",VLOOKUP(B28,'ERKEK KATILIM'!#REF!,2,FALSE))</f>
        <v>#REF!</v>
      </c>
      <c r="E28" s="1" t="e">
        <f>IF(ISBLANK(C28),"",VLOOKUP(C28,'ERKEK KATILIM'!#REF!,2,FALSE))</f>
        <v>#REF!</v>
      </c>
      <c r="F28" s="19" t="str">
        <f>IFERROR(VLOOKUP(D28,'ERKEK KATILIM'!#REF!,3,0),"")</f>
        <v/>
      </c>
      <c r="G28" s="19" t="str">
        <f>IFERROR(VLOOKUP(E28,'ERKEK KATILIM'!#REF!,3,0),"")</f>
        <v/>
      </c>
      <c r="H28" s="95" t="str">
        <f t="shared" si="0"/>
        <v/>
      </c>
    </row>
    <row r="29" spans="1:8" x14ac:dyDescent="0.2">
      <c r="A29" s="2">
        <v>27</v>
      </c>
      <c r="B29" s="18">
        <v>270</v>
      </c>
      <c r="C29" s="18">
        <v>271</v>
      </c>
      <c r="D29" s="1" t="e">
        <f>IF(ISBLANK(B29),"",VLOOKUP(B29,'ERKEK KATILIM'!#REF!,2,FALSE))</f>
        <v>#REF!</v>
      </c>
      <c r="E29" s="1" t="e">
        <f>IF(ISBLANK(C29),"",VLOOKUP(C29,'ERKEK KATILIM'!#REF!,2,FALSE))</f>
        <v>#REF!</v>
      </c>
      <c r="F29" s="19" t="str">
        <f>IFERROR(VLOOKUP(D29,'ERKEK KATILIM'!#REF!,3,0),"")</f>
        <v/>
      </c>
      <c r="G29" s="19" t="str">
        <f>IFERROR(VLOOKUP(E29,'ERKEK KATILIM'!#REF!,3,0),"")</f>
        <v/>
      </c>
      <c r="H29" s="95" t="str">
        <f t="shared" si="0"/>
        <v/>
      </c>
    </row>
    <row r="30" spans="1:8" x14ac:dyDescent="0.2">
      <c r="A30" s="2">
        <v>28</v>
      </c>
      <c r="B30" s="18">
        <v>216</v>
      </c>
      <c r="C30" s="18">
        <v>218</v>
      </c>
      <c r="D30" s="1" t="e">
        <f>IF(ISBLANK(B30),"",VLOOKUP(B30,'ERKEK KATILIM'!#REF!,2,FALSE))</f>
        <v>#REF!</v>
      </c>
      <c r="E30" s="1" t="e">
        <f>IF(ISBLANK(C30),"",VLOOKUP(C30,'ERKEK KATILIM'!#REF!,2,FALSE))</f>
        <v>#REF!</v>
      </c>
      <c r="F30" s="19" t="str">
        <f>IFERROR(VLOOKUP(D30,'ERKEK KATILIM'!#REF!,3,0),"")</f>
        <v/>
      </c>
      <c r="G30" s="19" t="str">
        <f>IFERROR(VLOOKUP(E30,'ERKEK KATILIM'!#REF!,3,0),"")</f>
        <v/>
      </c>
      <c r="H30" s="95" t="str">
        <f t="shared" si="0"/>
        <v/>
      </c>
    </row>
    <row r="31" spans="1:8" x14ac:dyDescent="0.2">
      <c r="A31" s="2">
        <v>29</v>
      </c>
      <c r="B31" s="18">
        <v>273</v>
      </c>
      <c r="C31" s="18">
        <v>274</v>
      </c>
      <c r="D31" s="1" t="e">
        <f>IF(ISBLANK(B31),"",VLOOKUP(B31,'ERKEK KATILIM'!#REF!,2,FALSE))</f>
        <v>#REF!</v>
      </c>
      <c r="E31" s="1" t="e">
        <f>IF(ISBLANK(C31),"",VLOOKUP(C31,'ERKEK KATILIM'!#REF!,2,FALSE))</f>
        <v>#REF!</v>
      </c>
      <c r="F31" s="19" t="str">
        <f>IFERROR(VLOOKUP(D31,'ERKEK KATILIM'!#REF!,3,0),"")</f>
        <v/>
      </c>
      <c r="G31" s="19" t="str">
        <f>IFERROR(VLOOKUP(E31,'ERKEK KATILIM'!#REF!,3,0),"")</f>
        <v/>
      </c>
      <c r="H31" s="95" t="str">
        <f t="shared" si="0"/>
        <v/>
      </c>
    </row>
    <row r="32" spans="1:8" x14ac:dyDescent="0.2">
      <c r="A32" s="2">
        <v>30</v>
      </c>
      <c r="B32" s="18">
        <v>239</v>
      </c>
      <c r="C32" s="18">
        <v>277</v>
      </c>
      <c r="D32" s="1" t="e">
        <f>IF(ISBLANK(B32),"",VLOOKUP(B32,'ERKEK KATILIM'!#REF!,2,FALSE))</f>
        <v>#REF!</v>
      </c>
      <c r="E32" s="1" t="e">
        <f>IF(ISBLANK(C32),"",VLOOKUP(C32,'ERKEK KATILIM'!#REF!,2,FALSE))</f>
        <v>#REF!</v>
      </c>
      <c r="F32" s="19" t="str">
        <f>IFERROR(VLOOKUP(D32,'ERKEK KATILIM'!#REF!,3,0),"")</f>
        <v/>
      </c>
      <c r="G32" s="19" t="str">
        <f>IFERROR(VLOOKUP(E32,'ERKEK KATILIM'!#REF!,3,0),"")</f>
        <v/>
      </c>
      <c r="H32" s="95" t="str">
        <f t="shared" si="0"/>
        <v/>
      </c>
    </row>
    <row r="33" spans="1:8" x14ac:dyDescent="0.2">
      <c r="A33" s="2">
        <v>31</v>
      </c>
      <c r="B33" s="18">
        <v>278</v>
      </c>
      <c r="C33" s="18">
        <v>279</v>
      </c>
      <c r="D33" s="1" t="e">
        <f>IF(ISBLANK(B33),"",VLOOKUP(B33,'ERKEK KATILIM'!#REF!,2,FALSE))</f>
        <v>#REF!</v>
      </c>
      <c r="E33" s="1" t="e">
        <f>IF(ISBLANK(C33),"",VLOOKUP(C33,'ERKEK KATILIM'!#REF!,2,FALSE))</f>
        <v>#REF!</v>
      </c>
      <c r="F33" s="19" t="str">
        <f>IFERROR(VLOOKUP(D33,'ERKEK KATILIM'!#REF!,3,0),"")</f>
        <v/>
      </c>
      <c r="G33" s="19" t="str">
        <f>IFERROR(VLOOKUP(E33,'ERKEK KATILIM'!#REF!,3,0),"")</f>
        <v/>
      </c>
      <c r="H33" s="95" t="str">
        <f t="shared" si="0"/>
        <v/>
      </c>
    </row>
    <row r="34" spans="1:8" x14ac:dyDescent="0.2">
      <c r="A34" s="2">
        <v>32</v>
      </c>
      <c r="B34" s="18">
        <v>280</v>
      </c>
      <c r="C34" s="18">
        <v>281</v>
      </c>
      <c r="D34" s="1" t="e">
        <f>IF(ISBLANK(B34),"",VLOOKUP(B34,'ERKEK KATILIM'!#REF!,2,FALSE))</f>
        <v>#REF!</v>
      </c>
      <c r="E34" s="1" t="e">
        <f>IF(ISBLANK(C34),"",VLOOKUP(C34,'ERKEK KATILIM'!#REF!,2,FALSE))</f>
        <v>#REF!</v>
      </c>
      <c r="F34" s="19" t="str">
        <f>IFERROR(VLOOKUP(D34,'ERKEK KATILIM'!#REF!,3,0),"")</f>
        <v/>
      </c>
      <c r="G34" s="19" t="str">
        <f>IFERROR(VLOOKUP(E34,'ERKEK KATILIM'!#REF!,3,0),"")</f>
        <v/>
      </c>
      <c r="H34" s="95" t="str">
        <f t="shared" si="0"/>
        <v/>
      </c>
    </row>
    <row r="35" spans="1:8" x14ac:dyDescent="0.2">
      <c r="A35" s="2">
        <v>33</v>
      </c>
      <c r="B35" s="18">
        <v>282</v>
      </c>
      <c r="C35" s="18">
        <v>283</v>
      </c>
      <c r="D35" s="1" t="e">
        <f>IF(ISBLANK(B35),"",VLOOKUP(B35,'ERKEK KATILIM'!#REF!,2,FALSE))</f>
        <v>#REF!</v>
      </c>
      <c r="E35" s="1" t="e">
        <f>IF(ISBLANK(C35),"",VLOOKUP(C35,'ERKEK KATILIM'!#REF!,2,FALSE))</f>
        <v>#REF!</v>
      </c>
      <c r="F35" s="19" t="str">
        <f>IFERROR(VLOOKUP(D35,'ERKEK KATILIM'!#REF!,3,0),"")</f>
        <v/>
      </c>
      <c r="G35" s="19" t="str">
        <f>IFERROR(VLOOKUP(E35,'ERKEK KATILIM'!#REF!,3,0),"")</f>
        <v/>
      </c>
      <c r="H35" s="95" t="str">
        <f t="shared" ref="H35:H54" si="1">IF(SUM(F35:G35)&lt;=0,"",IFERROR(SUM(F35:G35,0),""))</f>
        <v/>
      </c>
    </row>
    <row r="36" spans="1:8" x14ac:dyDescent="0.2">
      <c r="A36" s="2">
        <v>34</v>
      </c>
      <c r="B36" s="18">
        <v>253</v>
      </c>
      <c r="C36" s="18">
        <v>259</v>
      </c>
      <c r="D36" s="1" t="e">
        <f>IF(ISBLANK(B36),"",VLOOKUP(B36,'ERKEK KATILIM'!#REF!,2,FALSE))</f>
        <v>#REF!</v>
      </c>
      <c r="E36" s="1" t="e">
        <f>IF(ISBLANK(C36),"",VLOOKUP(C36,'ERKEK KATILIM'!#REF!,2,FALSE))</f>
        <v>#REF!</v>
      </c>
      <c r="F36" s="19" t="str">
        <f>IFERROR(VLOOKUP(D36,'ERKEK KATILIM'!#REF!,3,0),"")</f>
        <v/>
      </c>
      <c r="G36" s="19" t="str">
        <f>IFERROR(VLOOKUP(E36,'ERKEK KATILIM'!#REF!,3,0),"")</f>
        <v/>
      </c>
      <c r="H36" s="95" t="str">
        <f t="shared" si="1"/>
        <v/>
      </c>
    </row>
    <row r="37" spans="1:8" x14ac:dyDescent="0.2">
      <c r="A37" s="2">
        <v>35</v>
      </c>
      <c r="B37" s="18">
        <v>285</v>
      </c>
      <c r="C37" s="18">
        <v>287</v>
      </c>
      <c r="D37" s="1" t="e">
        <f>IF(ISBLANK(B37),"",VLOOKUP(B37,'ERKEK KATILIM'!#REF!,2,FALSE))</f>
        <v>#REF!</v>
      </c>
      <c r="E37" s="1" t="e">
        <f>IF(ISBLANK(C37),"",VLOOKUP(C37,'ERKEK KATILIM'!#REF!,2,FALSE))</f>
        <v>#REF!</v>
      </c>
      <c r="F37" s="19" t="str">
        <f>IFERROR(VLOOKUP(D37,'ERKEK KATILIM'!#REF!,3,0),"")</f>
        <v/>
      </c>
      <c r="G37" s="19" t="str">
        <f>IFERROR(VLOOKUP(E37,'ERKEK KATILIM'!#REF!,3,0),"")</f>
        <v/>
      </c>
      <c r="H37" s="95" t="str">
        <f t="shared" si="1"/>
        <v/>
      </c>
    </row>
    <row r="38" spans="1:8" x14ac:dyDescent="0.2">
      <c r="A38" s="2">
        <v>36</v>
      </c>
      <c r="B38" s="18">
        <v>286</v>
      </c>
      <c r="C38" s="18">
        <v>290</v>
      </c>
      <c r="D38" s="1" t="e">
        <f>IF(ISBLANK(B38),"",VLOOKUP(B38,'ERKEK KATILIM'!#REF!,2,FALSE))</f>
        <v>#REF!</v>
      </c>
      <c r="E38" s="1" t="e">
        <f>IF(ISBLANK(C38),"",VLOOKUP(C38,'ERKEK KATILIM'!#REF!,2,FALSE))</f>
        <v>#REF!</v>
      </c>
      <c r="F38" s="19" t="str">
        <f>IFERROR(VLOOKUP(D38,'ERKEK KATILIM'!#REF!,3,0),"")</f>
        <v/>
      </c>
      <c r="G38" s="19" t="str">
        <f>IFERROR(VLOOKUP(E38,'ERKEK KATILIM'!#REF!,3,0),"")</f>
        <v/>
      </c>
      <c r="H38" s="95" t="str">
        <f t="shared" si="1"/>
        <v/>
      </c>
    </row>
    <row r="39" spans="1:8" x14ac:dyDescent="0.2">
      <c r="A39" s="2">
        <v>37</v>
      </c>
      <c r="B39" s="18">
        <v>288</v>
      </c>
      <c r="C39" s="18">
        <v>289</v>
      </c>
      <c r="D39" s="1" t="e">
        <f>IF(ISBLANK(B39),"",VLOOKUP(B39,'ERKEK KATILIM'!#REF!,2,FALSE))</f>
        <v>#REF!</v>
      </c>
      <c r="E39" s="1" t="e">
        <f>IF(ISBLANK(C39),"",VLOOKUP(C39,'ERKEK KATILIM'!#REF!,2,FALSE))</f>
        <v>#REF!</v>
      </c>
      <c r="F39" s="19" t="str">
        <f>IFERROR(VLOOKUP(D39,'ERKEK KATILIM'!#REF!,3,0),"")</f>
        <v/>
      </c>
      <c r="G39" s="19" t="str">
        <f>IFERROR(VLOOKUP(E39,'ERKEK KATILIM'!#REF!,3,0),"")</f>
        <v/>
      </c>
      <c r="H39" s="95" t="str">
        <f t="shared" si="1"/>
        <v/>
      </c>
    </row>
    <row r="40" spans="1:8" x14ac:dyDescent="0.2">
      <c r="A40" s="2">
        <v>38</v>
      </c>
      <c r="B40" s="18">
        <v>219</v>
      </c>
      <c r="C40" s="18">
        <v>291</v>
      </c>
      <c r="D40" s="1" t="e">
        <f>IF(ISBLANK(B40),"",VLOOKUP(B40,'ERKEK KATILIM'!#REF!,2,FALSE))</f>
        <v>#REF!</v>
      </c>
      <c r="E40" s="1" t="e">
        <f>IF(ISBLANK(C40),"",VLOOKUP(C40,'ERKEK KATILIM'!#REF!,2,FALSE))</f>
        <v>#REF!</v>
      </c>
      <c r="F40" s="19" t="str">
        <f>IFERROR(VLOOKUP(D40,'ERKEK KATILIM'!#REF!,3,0),"")</f>
        <v/>
      </c>
      <c r="G40" s="19" t="str">
        <f>IFERROR(VLOOKUP(E40,'ERKEK KATILIM'!#REF!,3,0),"")</f>
        <v/>
      </c>
      <c r="H40" s="95" t="str">
        <f t="shared" si="1"/>
        <v/>
      </c>
    </row>
    <row r="41" spans="1:8" x14ac:dyDescent="0.2">
      <c r="A41" s="2">
        <v>39</v>
      </c>
      <c r="B41" s="18">
        <v>220</v>
      </c>
      <c r="C41" s="18">
        <v>297</v>
      </c>
      <c r="D41" s="1" t="e">
        <f>IF(ISBLANK(B41),"",VLOOKUP(B41,'ERKEK KATILIM'!#REF!,2,FALSE))</f>
        <v>#REF!</v>
      </c>
      <c r="E41" s="1" t="e">
        <f>IF(ISBLANK(C41),"",VLOOKUP(C41,'ERKEK KATILIM'!#REF!,2,FALSE))</f>
        <v>#REF!</v>
      </c>
      <c r="F41" s="19" t="str">
        <f>IFERROR(VLOOKUP(D41,'ERKEK KATILIM'!#REF!,3,0),"")</f>
        <v/>
      </c>
      <c r="G41" s="19" t="str">
        <f>IFERROR(VLOOKUP(E41,'ERKEK KATILIM'!#REF!,3,0),"")</f>
        <v/>
      </c>
      <c r="H41" s="95" t="str">
        <f t="shared" si="1"/>
        <v/>
      </c>
    </row>
    <row r="42" spans="1:8" x14ac:dyDescent="0.2">
      <c r="A42" s="2">
        <v>40</v>
      </c>
      <c r="B42" s="18">
        <v>292</v>
      </c>
      <c r="C42" s="18">
        <v>294</v>
      </c>
      <c r="D42" s="1" t="e">
        <f>IF(ISBLANK(B42),"",VLOOKUP(B42,'ERKEK KATILIM'!#REF!,2,FALSE))</f>
        <v>#REF!</v>
      </c>
      <c r="E42" s="1" t="e">
        <f>IF(ISBLANK(C42),"",VLOOKUP(C42,'ERKEK KATILIM'!#REF!,2,FALSE))</f>
        <v>#REF!</v>
      </c>
      <c r="F42" s="19" t="str">
        <f>IFERROR(VLOOKUP(D42,'ERKEK KATILIM'!#REF!,3,0),"")</f>
        <v/>
      </c>
      <c r="G42" s="19" t="str">
        <f>IFERROR(VLOOKUP(E42,'ERKEK KATILIM'!#REF!,3,0),"")</f>
        <v/>
      </c>
      <c r="H42" s="95" t="str">
        <f t="shared" si="1"/>
        <v/>
      </c>
    </row>
    <row r="43" spans="1:8" x14ac:dyDescent="0.2">
      <c r="A43" s="2">
        <v>41</v>
      </c>
      <c r="B43" s="18">
        <v>293</v>
      </c>
      <c r="C43" s="18">
        <v>296</v>
      </c>
      <c r="D43" s="1" t="e">
        <f>IF(ISBLANK(B43),"",VLOOKUP(B43,'ERKEK KATILIM'!#REF!,2,FALSE))</f>
        <v>#REF!</v>
      </c>
      <c r="E43" s="1" t="e">
        <f>IF(ISBLANK(C43),"",VLOOKUP(C43,'ERKEK KATILIM'!#REF!,2,FALSE))</f>
        <v>#REF!</v>
      </c>
      <c r="F43" s="19" t="str">
        <f>IFERROR(VLOOKUP(D43,'ERKEK KATILIM'!#REF!,3,0),"")</f>
        <v/>
      </c>
      <c r="G43" s="19" t="str">
        <f>IFERROR(VLOOKUP(E43,'ERKEK KATILIM'!#REF!,3,0),"")</f>
        <v/>
      </c>
      <c r="H43" s="95" t="str">
        <f t="shared" si="1"/>
        <v/>
      </c>
    </row>
    <row r="44" spans="1:8" x14ac:dyDescent="0.2">
      <c r="A44" s="2">
        <v>42</v>
      </c>
      <c r="B44" s="18">
        <v>250</v>
      </c>
      <c r="C44" s="18">
        <v>251</v>
      </c>
      <c r="D44" s="1" t="e">
        <f>IF(ISBLANK(B44),"",VLOOKUP(B44,'ERKEK KATILIM'!#REF!,2,FALSE))</f>
        <v>#REF!</v>
      </c>
      <c r="E44" s="1" t="e">
        <f>IF(ISBLANK(C44),"",VLOOKUP(C44,'ERKEK KATILIM'!#REF!,2,FALSE))</f>
        <v>#REF!</v>
      </c>
      <c r="F44" s="19" t="str">
        <f>IFERROR(VLOOKUP(D44,'ERKEK KATILIM'!#REF!,3,0),"")</f>
        <v/>
      </c>
      <c r="G44" s="19" t="str">
        <f>IFERROR(VLOOKUP(E44,'ERKEK KATILIM'!#REF!,3,0),"")</f>
        <v/>
      </c>
      <c r="H44" s="95" t="str">
        <f t="shared" si="1"/>
        <v/>
      </c>
    </row>
    <row r="45" spans="1:8" x14ac:dyDescent="0.2">
      <c r="A45" s="2">
        <v>43</v>
      </c>
      <c r="B45" s="18">
        <v>226</v>
      </c>
      <c r="C45" s="18">
        <v>295</v>
      </c>
      <c r="D45" s="1" t="e">
        <f>IF(ISBLANK(B45),"",VLOOKUP(B45,'ERKEK KATILIM'!#REF!,2,FALSE))</f>
        <v>#REF!</v>
      </c>
      <c r="E45" s="1" t="e">
        <f>IF(ISBLANK(C45),"",VLOOKUP(C45,'ERKEK KATILIM'!#REF!,2,FALSE))</f>
        <v>#REF!</v>
      </c>
      <c r="F45" s="19" t="str">
        <f>IFERROR(VLOOKUP(D45,'ERKEK KATILIM'!#REF!,3,0),"")</f>
        <v/>
      </c>
      <c r="G45" s="19" t="str">
        <f>IFERROR(VLOOKUP(E45,'ERKEK KATILIM'!#REF!,3,0),"")</f>
        <v/>
      </c>
      <c r="H45" s="95" t="str">
        <f t="shared" si="1"/>
        <v/>
      </c>
    </row>
    <row r="46" spans="1:8" x14ac:dyDescent="0.2">
      <c r="A46" s="2">
        <v>44</v>
      </c>
      <c r="B46" s="18">
        <v>303</v>
      </c>
      <c r="C46" s="18">
        <v>307</v>
      </c>
      <c r="D46" s="1" t="e">
        <f>IF(ISBLANK(B46),"",VLOOKUP(B46,'ERKEK KATILIM'!#REF!,2,FALSE))</f>
        <v>#REF!</v>
      </c>
      <c r="E46" s="1" t="e">
        <f>IF(ISBLANK(C46),"",VLOOKUP(C46,'ERKEK KATILIM'!#REF!,2,FALSE))</f>
        <v>#REF!</v>
      </c>
      <c r="F46" s="19" t="str">
        <f>IFERROR(VLOOKUP(D46,'ERKEK KATILIM'!#REF!,3,0),"")</f>
        <v/>
      </c>
      <c r="G46" s="19" t="str">
        <f>IFERROR(VLOOKUP(E46,'ERKEK KATILIM'!#REF!,3,0),"")</f>
        <v/>
      </c>
      <c r="H46" s="95" t="str">
        <f t="shared" si="1"/>
        <v/>
      </c>
    </row>
    <row r="47" spans="1:8" x14ac:dyDescent="0.2">
      <c r="A47" s="2">
        <v>45</v>
      </c>
      <c r="B47" s="18">
        <v>305</v>
      </c>
      <c r="C47" s="18">
        <v>306</v>
      </c>
      <c r="D47" s="1" t="e">
        <f>IF(ISBLANK(B47),"",VLOOKUP(B47,'ERKEK KATILIM'!#REF!,2,FALSE))</f>
        <v>#REF!</v>
      </c>
      <c r="E47" s="1" t="e">
        <f>IF(ISBLANK(C47),"",VLOOKUP(C47,'ERKEK KATILIM'!#REF!,2,FALSE))</f>
        <v>#REF!</v>
      </c>
      <c r="F47" s="19" t="str">
        <f>IFERROR(VLOOKUP(D47,'ERKEK KATILIM'!#REF!,3,0),"")</f>
        <v/>
      </c>
      <c r="G47" s="19" t="str">
        <f>IFERROR(VLOOKUP(E47,'ERKEK KATILIM'!#REF!,3,0),"")</f>
        <v/>
      </c>
      <c r="H47" s="95" t="str">
        <f t="shared" si="1"/>
        <v/>
      </c>
    </row>
    <row r="48" spans="1:8" x14ac:dyDescent="0.2">
      <c r="A48" s="2">
        <v>46</v>
      </c>
      <c r="B48" s="18">
        <v>308</v>
      </c>
      <c r="C48" s="18">
        <v>309</v>
      </c>
      <c r="D48" s="1" t="e">
        <f>IF(ISBLANK(B48),"",VLOOKUP(B48,'ERKEK KATILIM'!#REF!,2,FALSE))</f>
        <v>#REF!</v>
      </c>
      <c r="E48" s="1" t="e">
        <f>IF(ISBLANK(C48),"",VLOOKUP(C48,'ERKEK KATILIM'!#REF!,2,FALSE))</f>
        <v>#REF!</v>
      </c>
      <c r="F48" s="19" t="str">
        <f>IFERROR(VLOOKUP(D48,'ERKEK KATILIM'!#REF!,3,0),"")</f>
        <v/>
      </c>
      <c r="G48" s="19" t="str">
        <f>IFERROR(VLOOKUP(E48,'ERKEK KATILIM'!#REF!,3,0),"")</f>
        <v/>
      </c>
      <c r="H48" s="95" t="str">
        <f t="shared" si="1"/>
        <v/>
      </c>
    </row>
    <row r="49" spans="1:8" x14ac:dyDescent="0.2">
      <c r="A49" s="2">
        <v>47</v>
      </c>
      <c r="B49" s="18">
        <v>311</v>
      </c>
      <c r="C49" s="18">
        <v>312</v>
      </c>
      <c r="D49" s="1" t="e">
        <f>IF(ISBLANK(B49),"",VLOOKUP(B49,'ERKEK KATILIM'!#REF!,2,FALSE))</f>
        <v>#REF!</v>
      </c>
      <c r="E49" s="1" t="e">
        <f>IF(ISBLANK(C49),"",VLOOKUP(C49,'ERKEK KATILIM'!#REF!,2,FALSE))</f>
        <v>#REF!</v>
      </c>
      <c r="F49" s="19" t="str">
        <f>IFERROR(VLOOKUP(D49,'ERKEK KATILIM'!#REF!,3,0),"")</f>
        <v/>
      </c>
      <c r="G49" s="19" t="str">
        <f>IFERROR(VLOOKUP(E49,'ERKEK KATILIM'!#REF!,3,0),"")</f>
        <v/>
      </c>
      <c r="H49" s="95" t="str">
        <f t="shared" si="1"/>
        <v/>
      </c>
    </row>
    <row r="50" spans="1:8" x14ac:dyDescent="0.2">
      <c r="A50" s="2">
        <v>48</v>
      </c>
      <c r="B50" s="18">
        <v>314</v>
      </c>
      <c r="C50" s="18">
        <v>315</v>
      </c>
      <c r="D50" s="1" t="e">
        <f>IF(ISBLANK(B50),"",VLOOKUP(B50,'ERKEK KATILIM'!#REF!,2,FALSE))</f>
        <v>#REF!</v>
      </c>
      <c r="E50" s="1" t="e">
        <f>IF(ISBLANK(C50),"",VLOOKUP(C50,'ERKEK KATILIM'!#REF!,2,FALSE))</f>
        <v>#REF!</v>
      </c>
      <c r="F50" s="19" t="str">
        <f>IFERROR(VLOOKUP(D50,'ERKEK KATILIM'!#REF!,3,0),"")</f>
        <v/>
      </c>
      <c r="G50" s="19" t="str">
        <f>IFERROR(VLOOKUP(E50,'ERKEK KATILIM'!#REF!,3,0),"")</f>
        <v/>
      </c>
      <c r="H50" s="95" t="str">
        <f t="shared" si="1"/>
        <v/>
      </c>
    </row>
    <row r="51" spans="1:8" x14ac:dyDescent="0.2">
      <c r="A51" s="2">
        <v>49</v>
      </c>
      <c r="B51" s="18">
        <v>316</v>
      </c>
      <c r="C51" s="18">
        <v>317</v>
      </c>
      <c r="D51" s="1" t="e">
        <f>IF(ISBLANK(B51),"",VLOOKUP(B51,'ERKEK KATILIM'!#REF!,2,FALSE))</f>
        <v>#REF!</v>
      </c>
      <c r="E51" s="1" t="e">
        <f>IF(ISBLANK(C51),"",VLOOKUP(C51,'ERKEK KATILIM'!#REF!,2,FALSE))</f>
        <v>#REF!</v>
      </c>
      <c r="F51" s="19" t="str">
        <f>IFERROR(VLOOKUP(D51,'ERKEK KATILIM'!#REF!,3,0),"")</f>
        <v/>
      </c>
      <c r="G51" s="19" t="str">
        <f>IFERROR(VLOOKUP(E51,'ERKEK KATILIM'!#REF!,3,0),"")</f>
        <v/>
      </c>
      <c r="H51" s="95" t="str">
        <f t="shared" si="1"/>
        <v/>
      </c>
    </row>
    <row r="52" spans="1:8" x14ac:dyDescent="0.2">
      <c r="A52" s="2">
        <v>50</v>
      </c>
      <c r="B52" s="18">
        <v>302</v>
      </c>
      <c r="C52" s="18">
        <v>318</v>
      </c>
      <c r="D52" s="1" t="e">
        <f>IF(ISBLANK(B52),"",VLOOKUP(B52,'ERKEK KATILIM'!#REF!,2,FALSE))</f>
        <v>#REF!</v>
      </c>
      <c r="E52" s="1" t="e">
        <f>IF(ISBLANK(C52),"",VLOOKUP(C52,'ERKEK KATILIM'!#REF!,2,FALSE))</f>
        <v>#REF!</v>
      </c>
      <c r="F52" s="19" t="str">
        <f>IFERROR(VLOOKUP(D52,'ERKEK KATILIM'!#REF!,3,0),"")</f>
        <v/>
      </c>
      <c r="G52" s="19" t="str">
        <f>IFERROR(VLOOKUP(E52,'ERKEK KATILIM'!#REF!,3,0),"")</f>
        <v/>
      </c>
      <c r="H52" s="95" t="str">
        <f t="shared" si="1"/>
        <v/>
      </c>
    </row>
    <row r="53" spans="1:8" x14ac:dyDescent="0.2">
      <c r="A53" s="2">
        <v>51</v>
      </c>
      <c r="B53" s="18">
        <v>320</v>
      </c>
      <c r="C53" s="18">
        <v>321</v>
      </c>
      <c r="D53" s="1" t="e">
        <f>IF(ISBLANK(B53),"",VLOOKUP(B53,'ERKEK KATILIM'!#REF!,2,FALSE))</f>
        <v>#REF!</v>
      </c>
      <c r="E53" s="1" t="e">
        <f>IF(ISBLANK(C53),"",VLOOKUP(C53,'ERKEK KATILIM'!#REF!,2,FALSE))</f>
        <v>#REF!</v>
      </c>
      <c r="F53" s="19" t="str">
        <f>IFERROR(VLOOKUP(D53,'ERKEK KATILIM'!#REF!,3,0),"")</f>
        <v/>
      </c>
      <c r="G53" s="19" t="str">
        <f>IFERROR(VLOOKUP(E53,'ERKEK KATILIM'!#REF!,3,0),"")</f>
        <v/>
      </c>
      <c r="H53" s="95" t="str">
        <f t="shared" si="1"/>
        <v/>
      </c>
    </row>
    <row r="54" spans="1:8" x14ac:dyDescent="0.2">
      <c r="A54" s="2">
        <v>52</v>
      </c>
      <c r="B54" s="18">
        <v>319</v>
      </c>
      <c r="C54" s="18">
        <v>322</v>
      </c>
      <c r="D54" s="1" t="e">
        <f>IF(ISBLANK(B54),"",VLOOKUP(B54,'ERKEK KATILIM'!#REF!,2,FALSE))</f>
        <v>#REF!</v>
      </c>
      <c r="E54" s="1" t="e">
        <f>IF(ISBLANK(C54),"",VLOOKUP(C54,'ERKEK KATILIM'!#REF!,2,FALSE))</f>
        <v>#REF!</v>
      </c>
      <c r="F54" s="19" t="str">
        <f>IFERROR(VLOOKUP(D54,'ERKEK KATILIM'!#REF!,3,0),"")</f>
        <v/>
      </c>
      <c r="G54" s="19" t="str">
        <f>IFERROR(VLOOKUP(E54,'ERKEK KATILIM'!#REF!,3,0),"")</f>
        <v/>
      </c>
      <c r="H54" s="95" t="str">
        <f t="shared" si="1"/>
        <v/>
      </c>
    </row>
    <row r="55" spans="1:8" x14ac:dyDescent="0.2">
      <c r="A55" s="2">
        <v>53</v>
      </c>
      <c r="B55" s="18">
        <v>323</v>
      </c>
      <c r="C55" s="18">
        <v>343</v>
      </c>
      <c r="D55" s="1" t="e">
        <f>IF(ISBLANK(B55),"",VLOOKUP(B55,'ERKEK KATILIM'!#REF!,2,FALSE))</f>
        <v>#REF!</v>
      </c>
      <c r="E55" s="1" t="e">
        <f>IF(ISBLANK(C55),"",VLOOKUP(C55,'ERKEK KATILIM'!#REF!,2,FALSE))</f>
        <v>#REF!</v>
      </c>
      <c r="F55" s="19" t="str">
        <f>IFERROR(VLOOKUP(D55,'ERKEK KATILIM'!#REF!,3,0),"")</f>
        <v/>
      </c>
      <c r="G55" s="19" t="str">
        <f>IFERROR(VLOOKUP(E55,'ERKEK KATILIM'!#REF!,3,0),"")</f>
        <v/>
      </c>
      <c r="H55" s="95" t="str">
        <f t="shared" ref="H55:H91" si="2">IF(SUM(F55:G55)&lt;=0,"",IFERROR(SUM(F55:G55,0),""))</f>
        <v/>
      </c>
    </row>
    <row r="56" spans="1:8" x14ac:dyDescent="0.2">
      <c r="A56" s="2">
        <v>54</v>
      </c>
      <c r="B56" s="18">
        <v>325</v>
      </c>
      <c r="C56" s="18">
        <v>326</v>
      </c>
      <c r="D56" s="1" t="e">
        <f>IF(ISBLANK(B56),"",VLOOKUP(B56,'ERKEK KATILIM'!#REF!,2,FALSE))</f>
        <v>#REF!</v>
      </c>
      <c r="E56" s="1" t="e">
        <f>IF(ISBLANK(C56),"",VLOOKUP(C56,'ERKEK KATILIM'!#REF!,2,FALSE))</f>
        <v>#REF!</v>
      </c>
      <c r="F56" s="19" t="str">
        <f>IFERROR(VLOOKUP(D56,'ERKEK KATILIM'!#REF!,3,0),"")</f>
        <v/>
      </c>
      <c r="G56" s="19" t="str">
        <f>IFERROR(VLOOKUP(E56,'ERKEK KATILIM'!#REF!,3,0),"")</f>
        <v/>
      </c>
      <c r="H56" s="95" t="str">
        <f t="shared" si="2"/>
        <v/>
      </c>
    </row>
    <row r="57" spans="1:8" x14ac:dyDescent="0.2">
      <c r="A57" s="2">
        <v>55</v>
      </c>
      <c r="B57" s="18">
        <v>327</v>
      </c>
      <c r="C57" s="18">
        <v>330</v>
      </c>
      <c r="D57" s="1" t="e">
        <f>IF(ISBLANK(B57),"",VLOOKUP(B57,'ERKEK KATILIM'!#REF!,2,FALSE))</f>
        <v>#REF!</v>
      </c>
      <c r="E57" s="1" t="e">
        <f>IF(ISBLANK(C57),"",VLOOKUP(C57,'ERKEK KATILIM'!#REF!,2,FALSE))</f>
        <v>#REF!</v>
      </c>
      <c r="F57" s="19" t="str">
        <f>IFERROR(VLOOKUP(D57,'ERKEK KATILIM'!#REF!,3,0),"")</f>
        <v/>
      </c>
      <c r="G57" s="19" t="str">
        <f>IFERROR(VLOOKUP(E57,'ERKEK KATILIM'!#REF!,3,0),"")</f>
        <v/>
      </c>
      <c r="H57" s="95" t="str">
        <f t="shared" si="2"/>
        <v/>
      </c>
    </row>
    <row r="58" spans="1:8" x14ac:dyDescent="0.2">
      <c r="A58" s="2">
        <v>56</v>
      </c>
      <c r="B58" s="18">
        <v>329</v>
      </c>
      <c r="C58" s="18">
        <v>333</v>
      </c>
      <c r="D58" s="1" t="e">
        <f>IF(ISBLANK(B58),"",VLOOKUP(B58,'ERKEK KATILIM'!#REF!,2,FALSE))</f>
        <v>#REF!</v>
      </c>
      <c r="E58" s="1" t="e">
        <f>IF(ISBLANK(C58),"",VLOOKUP(C58,'ERKEK KATILIM'!#REF!,2,FALSE))</f>
        <v>#REF!</v>
      </c>
      <c r="F58" s="19" t="str">
        <f>IFERROR(VLOOKUP(D58,'ERKEK KATILIM'!#REF!,3,0),"")</f>
        <v/>
      </c>
      <c r="G58" s="19" t="str">
        <f>IFERROR(VLOOKUP(E58,'ERKEK KATILIM'!#REF!,3,0),"")</f>
        <v/>
      </c>
      <c r="H58" s="95" t="str">
        <f t="shared" si="2"/>
        <v/>
      </c>
    </row>
    <row r="59" spans="1:8" x14ac:dyDescent="0.2">
      <c r="A59" s="2">
        <v>57</v>
      </c>
      <c r="B59" s="18">
        <v>328</v>
      </c>
      <c r="C59" s="18">
        <v>331</v>
      </c>
      <c r="D59" s="1" t="e">
        <f>IF(ISBLANK(B59),"",VLOOKUP(B59,'ERKEK KATILIM'!#REF!,2,FALSE))</f>
        <v>#REF!</v>
      </c>
      <c r="E59" s="1" t="e">
        <f>IF(ISBLANK(C59),"",VLOOKUP(C59,'ERKEK KATILIM'!#REF!,2,FALSE))</f>
        <v>#REF!</v>
      </c>
      <c r="F59" s="19" t="str">
        <f>IFERROR(VLOOKUP(D59,'ERKEK KATILIM'!#REF!,3,0),"")</f>
        <v/>
      </c>
      <c r="G59" s="19" t="str">
        <f>IFERROR(VLOOKUP(E59,'ERKEK KATILIM'!#REF!,3,0),"")</f>
        <v/>
      </c>
      <c r="H59" s="95" t="str">
        <f t="shared" si="2"/>
        <v/>
      </c>
    </row>
    <row r="60" spans="1:8" x14ac:dyDescent="0.2">
      <c r="A60" s="2">
        <v>58</v>
      </c>
      <c r="B60" s="18">
        <v>332</v>
      </c>
      <c r="C60" s="18">
        <v>339</v>
      </c>
      <c r="D60" s="1" t="e">
        <f>IF(ISBLANK(B60),"",VLOOKUP(B60,'ERKEK KATILIM'!#REF!,2,FALSE))</f>
        <v>#REF!</v>
      </c>
      <c r="E60" s="1" t="e">
        <f>IF(ISBLANK(C60),"",VLOOKUP(C60,'ERKEK KATILIM'!#REF!,2,FALSE))</f>
        <v>#REF!</v>
      </c>
      <c r="F60" s="19" t="str">
        <f>IFERROR(VLOOKUP(D60,'ERKEK KATILIM'!#REF!,3,0),"")</f>
        <v/>
      </c>
      <c r="G60" s="19" t="str">
        <f>IFERROR(VLOOKUP(E60,'ERKEK KATILIM'!#REF!,3,0),"")</f>
        <v/>
      </c>
      <c r="H60" s="95" t="str">
        <f t="shared" si="2"/>
        <v/>
      </c>
    </row>
    <row r="61" spans="1:8" x14ac:dyDescent="0.2">
      <c r="A61" s="2">
        <v>59</v>
      </c>
      <c r="B61" s="18">
        <v>334</v>
      </c>
      <c r="C61" s="18">
        <v>336</v>
      </c>
      <c r="D61" s="1" t="e">
        <f>IF(ISBLANK(B61),"",VLOOKUP(B61,'ERKEK KATILIM'!#REF!,2,FALSE))</f>
        <v>#REF!</v>
      </c>
      <c r="E61" s="1" t="e">
        <f>IF(ISBLANK(C61),"",VLOOKUP(C61,'ERKEK KATILIM'!#REF!,2,FALSE))</f>
        <v>#REF!</v>
      </c>
      <c r="F61" s="19" t="str">
        <f>IFERROR(VLOOKUP(D61,'ERKEK KATILIM'!#REF!,3,0),"")</f>
        <v/>
      </c>
      <c r="G61" s="19" t="str">
        <f>IFERROR(VLOOKUP(E61,'ERKEK KATILIM'!#REF!,3,0),"")</f>
        <v/>
      </c>
      <c r="H61" s="95" t="str">
        <f t="shared" si="2"/>
        <v/>
      </c>
    </row>
    <row r="62" spans="1:8" x14ac:dyDescent="0.2">
      <c r="A62" s="2">
        <v>60</v>
      </c>
      <c r="B62" s="18">
        <v>337</v>
      </c>
      <c r="C62" s="18">
        <v>338</v>
      </c>
      <c r="D62" s="1" t="e">
        <f>IF(ISBLANK(B62),"",VLOOKUP(B62,'ERKEK KATILIM'!#REF!,2,FALSE))</f>
        <v>#REF!</v>
      </c>
      <c r="E62" s="1" t="e">
        <f>IF(ISBLANK(C62),"",VLOOKUP(C62,'ERKEK KATILIM'!#REF!,2,FALSE))</f>
        <v>#REF!</v>
      </c>
      <c r="F62" s="19" t="str">
        <f>IFERROR(VLOOKUP(D62,'ERKEK KATILIM'!#REF!,3,0),"")</f>
        <v/>
      </c>
      <c r="G62" s="19" t="str">
        <f>IFERROR(VLOOKUP(E62,'ERKEK KATILIM'!#REF!,3,0),"")</f>
        <v/>
      </c>
      <c r="H62" s="95" t="str">
        <f t="shared" si="2"/>
        <v/>
      </c>
    </row>
    <row r="63" spans="1:8" x14ac:dyDescent="0.2">
      <c r="A63" s="2">
        <v>61</v>
      </c>
      <c r="B63" s="18">
        <v>335</v>
      </c>
      <c r="C63" s="18">
        <v>341</v>
      </c>
      <c r="D63" s="1" t="e">
        <f>IF(ISBLANK(B63),"",VLOOKUP(B63,'ERKEK KATILIM'!#REF!,2,FALSE))</f>
        <v>#REF!</v>
      </c>
      <c r="E63" s="1" t="e">
        <f>IF(ISBLANK(C63),"",VLOOKUP(C63,'ERKEK KATILIM'!#REF!,2,FALSE))</f>
        <v>#REF!</v>
      </c>
      <c r="F63" s="19" t="str">
        <f>IFERROR(VLOOKUP(D63,'ERKEK KATILIM'!#REF!,3,0),"")</f>
        <v/>
      </c>
      <c r="G63" s="19" t="str">
        <f>IFERROR(VLOOKUP(E63,'ERKEK KATILIM'!#REF!,3,0),"")</f>
        <v/>
      </c>
      <c r="H63" s="95" t="str">
        <f t="shared" si="2"/>
        <v/>
      </c>
    </row>
    <row r="64" spans="1:8" x14ac:dyDescent="0.2">
      <c r="A64" s="2">
        <v>62</v>
      </c>
      <c r="B64" s="18">
        <v>225</v>
      </c>
      <c r="C64" s="18">
        <v>310</v>
      </c>
      <c r="D64" s="1" t="e">
        <f>IF(ISBLANK(B64),"",VLOOKUP(B64,'ERKEK KATILIM'!#REF!,2,FALSE))</f>
        <v>#REF!</v>
      </c>
      <c r="E64" s="1" t="e">
        <f>IF(ISBLANK(C64),"",VLOOKUP(C64,'ERKEK KATILIM'!#REF!,2,FALSE))</f>
        <v>#REF!</v>
      </c>
      <c r="F64" s="19" t="str">
        <f>IFERROR(VLOOKUP(D64,'ERKEK KATILIM'!#REF!,3,0),"")</f>
        <v/>
      </c>
      <c r="G64" s="19" t="str">
        <f>IFERROR(VLOOKUP(E64,'ERKEK KATILIM'!#REF!,3,0),"")</f>
        <v/>
      </c>
      <c r="H64" s="95" t="str">
        <f t="shared" si="2"/>
        <v/>
      </c>
    </row>
    <row r="65" spans="1:8" x14ac:dyDescent="0.2">
      <c r="A65" s="2">
        <v>63</v>
      </c>
      <c r="B65" s="18">
        <v>342</v>
      </c>
      <c r="C65" s="18">
        <v>344</v>
      </c>
      <c r="D65" s="1" t="e">
        <f>IF(ISBLANK(B65),"",VLOOKUP(B65,'ERKEK KATILIM'!#REF!,2,FALSE))</f>
        <v>#REF!</v>
      </c>
      <c r="E65" s="1" t="e">
        <f>IF(ISBLANK(C65),"",VLOOKUP(C65,'ERKEK KATILIM'!#REF!,2,FALSE))</f>
        <v>#REF!</v>
      </c>
      <c r="F65" s="19" t="str">
        <f>IFERROR(VLOOKUP(D65,'ERKEK KATILIM'!#REF!,3,0),"")</f>
        <v/>
      </c>
      <c r="G65" s="19" t="str">
        <f>IFERROR(VLOOKUP(E65,'ERKEK KATILIM'!#REF!,3,0),"")</f>
        <v/>
      </c>
      <c r="H65" s="95" t="str">
        <f t="shared" si="2"/>
        <v/>
      </c>
    </row>
    <row r="66" spans="1:8" x14ac:dyDescent="0.2">
      <c r="A66" s="2">
        <v>64</v>
      </c>
      <c r="B66" s="18">
        <v>244</v>
      </c>
      <c r="C66" s="18">
        <v>272</v>
      </c>
      <c r="D66" s="1" t="e">
        <f>IF(ISBLANK(B66),"",VLOOKUP(B66,'ERKEK KATILIM'!#REF!,2,FALSE))</f>
        <v>#REF!</v>
      </c>
      <c r="E66" s="1" t="e">
        <f>IF(ISBLANK(C66),"",VLOOKUP(C66,'ERKEK KATILIM'!#REF!,2,FALSE))</f>
        <v>#REF!</v>
      </c>
      <c r="F66" s="19" t="str">
        <f>IFERROR(VLOOKUP(D66,'ERKEK KATILIM'!#REF!,3,0),"")</f>
        <v/>
      </c>
      <c r="G66" s="19" t="str">
        <f>IFERROR(VLOOKUP(E66,'ERKEK KATILIM'!#REF!,3,0),"")</f>
        <v/>
      </c>
      <c r="H66" s="95" t="str">
        <f t="shared" si="2"/>
        <v/>
      </c>
    </row>
    <row r="67" spans="1:8" x14ac:dyDescent="0.2">
      <c r="A67" s="2">
        <v>65</v>
      </c>
      <c r="B67" s="18">
        <v>324</v>
      </c>
      <c r="C67" s="18">
        <v>347</v>
      </c>
      <c r="D67" s="1" t="e">
        <f>IF(ISBLANK(B67),"",VLOOKUP(B67,'ERKEK KATILIM'!#REF!,2,FALSE))</f>
        <v>#REF!</v>
      </c>
      <c r="E67" s="1" t="e">
        <f>IF(ISBLANK(C67),"",VLOOKUP(C67,'ERKEK KATILIM'!#REF!,2,FALSE))</f>
        <v>#REF!</v>
      </c>
      <c r="F67" s="19" t="str">
        <f>IFERROR(VLOOKUP(D67,'ERKEK KATILIM'!#REF!,3,0),"")</f>
        <v/>
      </c>
      <c r="G67" s="19" t="str">
        <f>IFERROR(VLOOKUP(E67,'ERKEK KATILIM'!#REF!,3,0),"")</f>
        <v/>
      </c>
      <c r="H67" s="95" t="str">
        <f t="shared" si="2"/>
        <v/>
      </c>
    </row>
    <row r="68" spans="1:8" x14ac:dyDescent="0.2">
      <c r="A68" s="2">
        <v>66</v>
      </c>
      <c r="B68" s="18">
        <v>355</v>
      </c>
      <c r="C68" s="18">
        <v>356</v>
      </c>
      <c r="D68" s="1" t="e">
        <f>IF(ISBLANK(B68),"",VLOOKUP(B68,'ERKEK KATILIM'!#REF!,2,FALSE))</f>
        <v>#REF!</v>
      </c>
      <c r="E68" s="1" t="e">
        <f>IF(ISBLANK(C68),"",VLOOKUP(C68,'ERKEK KATILIM'!#REF!,2,FALSE))</f>
        <v>#REF!</v>
      </c>
      <c r="F68" s="19" t="str">
        <f>IFERROR(VLOOKUP(D68,'ERKEK KATILIM'!#REF!,3,0),"")</f>
        <v/>
      </c>
      <c r="G68" s="19" t="str">
        <f>IFERROR(VLOOKUP(E68,'ERKEK KATILIM'!#REF!,3,0),"")</f>
        <v/>
      </c>
      <c r="H68" s="95" t="str">
        <f t="shared" si="2"/>
        <v/>
      </c>
    </row>
    <row r="69" spans="1:8" x14ac:dyDescent="0.2">
      <c r="A69" s="2">
        <v>67</v>
      </c>
      <c r="B69" s="18">
        <v>350</v>
      </c>
      <c r="C69" s="18">
        <v>354</v>
      </c>
      <c r="D69" s="1" t="e">
        <f>IF(ISBLANK(B69),"",VLOOKUP(B69,'ERKEK KATILIM'!#REF!,2,FALSE))</f>
        <v>#REF!</v>
      </c>
      <c r="E69" s="1" t="e">
        <f>IF(ISBLANK(C69),"",VLOOKUP(C69,'ERKEK KATILIM'!#REF!,2,FALSE))</f>
        <v>#REF!</v>
      </c>
      <c r="F69" s="19" t="str">
        <f>IFERROR(VLOOKUP(D69,'ERKEK KATILIM'!#REF!,3,0),"")</f>
        <v/>
      </c>
      <c r="G69" s="19" t="str">
        <f>IFERROR(VLOOKUP(E69,'ERKEK KATILIM'!#REF!,3,0),"")</f>
        <v/>
      </c>
      <c r="H69" s="95" t="str">
        <f t="shared" si="2"/>
        <v/>
      </c>
    </row>
    <row r="70" spans="1:8" x14ac:dyDescent="0.2">
      <c r="A70" s="2">
        <v>68</v>
      </c>
      <c r="B70" s="18">
        <v>351</v>
      </c>
      <c r="C70" s="18">
        <v>353</v>
      </c>
      <c r="D70" s="1" t="e">
        <f>IF(ISBLANK(B70),"",VLOOKUP(B70,'ERKEK KATILIM'!#REF!,2,FALSE))</f>
        <v>#REF!</v>
      </c>
      <c r="E70" s="1" t="e">
        <f>IF(ISBLANK(C70),"",VLOOKUP(C70,'ERKEK KATILIM'!#REF!,2,FALSE))</f>
        <v>#REF!</v>
      </c>
      <c r="F70" s="19" t="str">
        <f>IFERROR(VLOOKUP(D70,'ERKEK KATILIM'!#REF!,3,0),"")</f>
        <v/>
      </c>
      <c r="G70" s="19" t="str">
        <f>IFERROR(VLOOKUP(E70,'ERKEK KATILIM'!#REF!,3,0),"")</f>
        <v/>
      </c>
      <c r="H70" s="95" t="str">
        <f t="shared" si="2"/>
        <v/>
      </c>
    </row>
    <row r="71" spans="1:8" x14ac:dyDescent="0.2">
      <c r="A71" s="2">
        <v>69</v>
      </c>
      <c r="B71" s="18">
        <v>348</v>
      </c>
      <c r="C71" s="18">
        <v>349</v>
      </c>
      <c r="D71" s="1" t="e">
        <f>IF(ISBLANK(B71),"",VLOOKUP(B71,'ERKEK KATILIM'!#REF!,2,FALSE))</f>
        <v>#REF!</v>
      </c>
      <c r="E71" s="1" t="e">
        <f>IF(ISBLANK(C71),"",VLOOKUP(C71,'ERKEK KATILIM'!#REF!,2,FALSE))</f>
        <v>#REF!</v>
      </c>
      <c r="F71" s="19" t="str">
        <f>IFERROR(VLOOKUP(D71,'ERKEK KATILIM'!#REF!,3,0),"")</f>
        <v/>
      </c>
      <c r="G71" s="19" t="str">
        <f>IFERROR(VLOOKUP(E71,'ERKEK KATILIM'!#REF!,3,0),"")</f>
        <v/>
      </c>
      <c r="H71" s="95" t="str">
        <f t="shared" si="2"/>
        <v/>
      </c>
    </row>
    <row r="72" spans="1:8" x14ac:dyDescent="0.2">
      <c r="A72" s="2">
        <v>70</v>
      </c>
      <c r="B72" s="18">
        <v>357</v>
      </c>
      <c r="C72" s="18">
        <v>358</v>
      </c>
      <c r="D72" s="1" t="e">
        <f>IF(ISBLANK(B72),"",VLOOKUP(B72,'ERKEK KATILIM'!#REF!,2,FALSE))</f>
        <v>#REF!</v>
      </c>
      <c r="E72" s="1" t="e">
        <f>IF(ISBLANK(C72),"",VLOOKUP(C72,'ERKEK KATILIM'!#REF!,2,FALSE))</f>
        <v>#REF!</v>
      </c>
      <c r="F72" s="19" t="str">
        <f>IFERROR(VLOOKUP(D72,'ERKEK KATILIM'!#REF!,3,0),"")</f>
        <v/>
      </c>
      <c r="G72" s="19" t="str">
        <f>IFERROR(VLOOKUP(E72,'ERKEK KATILIM'!#REF!,3,0),"")</f>
        <v/>
      </c>
      <c r="H72" s="95" t="str">
        <f t="shared" si="2"/>
        <v/>
      </c>
    </row>
    <row r="73" spans="1:8" x14ac:dyDescent="0.2">
      <c r="A73" s="2">
        <v>71</v>
      </c>
      <c r="B73" s="18">
        <v>359</v>
      </c>
      <c r="C73" s="18">
        <v>362</v>
      </c>
      <c r="D73" s="1" t="e">
        <f>IF(ISBLANK(B73),"",VLOOKUP(B73,'ERKEK KATILIM'!#REF!,2,FALSE))</f>
        <v>#REF!</v>
      </c>
      <c r="E73" s="1" t="e">
        <f>IF(ISBLANK(C73),"",VLOOKUP(C73,'ERKEK KATILIM'!#REF!,2,FALSE))</f>
        <v>#REF!</v>
      </c>
      <c r="F73" s="19" t="str">
        <f>IFERROR(VLOOKUP(D73,'ERKEK KATILIM'!#REF!,3,0),"")</f>
        <v/>
      </c>
      <c r="G73" s="19" t="str">
        <f>IFERROR(VLOOKUP(E73,'ERKEK KATILIM'!#REF!,3,0),"")</f>
        <v/>
      </c>
      <c r="H73" s="95" t="str">
        <f t="shared" si="2"/>
        <v/>
      </c>
    </row>
    <row r="74" spans="1:8" x14ac:dyDescent="0.2">
      <c r="A74" s="2">
        <v>72</v>
      </c>
      <c r="B74" s="18">
        <v>360</v>
      </c>
      <c r="C74" s="18">
        <v>363</v>
      </c>
      <c r="D74" s="1" t="e">
        <f>IF(ISBLANK(B74),"",VLOOKUP(B74,'ERKEK KATILIM'!#REF!,2,FALSE))</f>
        <v>#REF!</v>
      </c>
      <c r="E74" s="1" t="e">
        <f>IF(ISBLANK(C74),"",VLOOKUP(C74,'ERKEK KATILIM'!#REF!,2,FALSE))</f>
        <v>#REF!</v>
      </c>
      <c r="F74" s="19" t="str">
        <f>IFERROR(VLOOKUP(D74,'ERKEK KATILIM'!#REF!,3,0),"")</f>
        <v/>
      </c>
      <c r="G74" s="19" t="str">
        <f>IFERROR(VLOOKUP(E74,'ERKEK KATILIM'!#REF!,3,0),"")</f>
        <v/>
      </c>
      <c r="H74" s="95" t="str">
        <f t="shared" si="2"/>
        <v/>
      </c>
    </row>
    <row r="75" spans="1:8" x14ac:dyDescent="0.2">
      <c r="A75" s="2">
        <v>73</v>
      </c>
      <c r="B75" s="18">
        <v>365</v>
      </c>
      <c r="C75" s="18">
        <v>252</v>
      </c>
      <c r="D75" s="1" t="e">
        <f>IF(ISBLANK(B75),"",VLOOKUP(B75,'ERKEK KATILIM'!#REF!,2,FALSE))</f>
        <v>#REF!</v>
      </c>
      <c r="E75" s="1" t="e">
        <f>IF(ISBLANK(C75),"",VLOOKUP(C75,'ERKEK KATILIM'!#REF!,2,FALSE))</f>
        <v>#REF!</v>
      </c>
      <c r="F75" s="19" t="str">
        <f>IFERROR(VLOOKUP(D75,'ERKEK KATILIM'!#REF!,3,0),"")</f>
        <v/>
      </c>
      <c r="G75" s="19" t="str">
        <f>IFERROR(VLOOKUP(E75,'ERKEK KATILIM'!#REF!,3,0),"")</f>
        <v/>
      </c>
      <c r="H75" s="95" t="str">
        <f t="shared" si="2"/>
        <v/>
      </c>
    </row>
    <row r="76" spans="1:8" x14ac:dyDescent="0.2">
      <c r="A76" s="17">
        <v>74</v>
      </c>
      <c r="B76" s="18">
        <v>366</v>
      </c>
      <c r="C76" s="18">
        <v>367</v>
      </c>
      <c r="D76" s="1" t="e">
        <f>IF(ISBLANK(B76),"",VLOOKUP(B76,'ERKEK KATILIM'!#REF!,2,FALSE))</f>
        <v>#REF!</v>
      </c>
      <c r="E76" s="1" t="e">
        <f>IF(ISBLANK(C76),"",VLOOKUP(C76,'ERKEK KATILIM'!#REF!,2,FALSE))</f>
        <v>#REF!</v>
      </c>
      <c r="F76" s="19" t="str">
        <f>IFERROR(VLOOKUP(D76,'ERKEK KATILIM'!#REF!,3,0),"")</f>
        <v/>
      </c>
      <c r="G76" s="19" t="str">
        <f>IFERROR(VLOOKUP(E76,'ERKEK KATILIM'!#REF!,3,0),"")</f>
        <v/>
      </c>
      <c r="H76" s="95" t="str">
        <f t="shared" si="2"/>
        <v/>
      </c>
    </row>
    <row r="77" spans="1:8" x14ac:dyDescent="0.2">
      <c r="A77" s="17">
        <v>75</v>
      </c>
      <c r="B77" s="18">
        <v>368</v>
      </c>
      <c r="C77" s="18">
        <v>369</v>
      </c>
      <c r="D77" s="1" t="e">
        <f>IF(ISBLANK(B77),"",VLOOKUP(B77,'ERKEK KATILIM'!#REF!,2,FALSE))</f>
        <v>#REF!</v>
      </c>
      <c r="E77" s="1" t="e">
        <f>IF(ISBLANK(C77),"",VLOOKUP(C77,'ERKEK KATILIM'!#REF!,2,FALSE))</f>
        <v>#REF!</v>
      </c>
      <c r="F77" s="19" t="str">
        <f>IFERROR(VLOOKUP(D77,'ERKEK KATILIM'!#REF!,3,0),"")</f>
        <v/>
      </c>
      <c r="G77" s="19" t="str">
        <f>IFERROR(VLOOKUP(E77,'ERKEK KATILIM'!#REF!,3,0),"")</f>
        <v/>
      </c>
      <c r="H77" s="95" t="str">
        <f t="shared" si="2"/>
        <v/>
      </c>
    </row>
    <row r="78" spans="1:8" x14ac:dyDescent="0.2">
      <c r="A78" s="17">
        <v>76</v>
      </c>
      <c r="B78" s="18">
        <v>370</v>
      </c>
      <c r="C78" s="18">
        <v>304</v>
      </c>
      <c r="D78" s="1" t="e">
        <f>IF(ISBLANK(B78),"",VLOOKUP(B78,'ERKEK KATILIM'!#REF!,2,FALSE))</f>
        <v>#REF!</v>
      </c>
      <c r="E78" s="1" t="e">
        <f>IF(ISBLANK(C78),"",VLOOKUP(C78,'ERKEK KATILIM'!#REF!,2,FALSE))</f>
        <v>#REF!</v>
      </c>
      <c r="F78" s="19" t="str">
        <f>IFERROR(VLOOKUP(D78,'ERKEK KATILIM'!#REF!,3,0),"")</f>
        <v/>
      </c>
      <c r="G78" s="19" t="str">
        <f>IFERROR(VLOOKUP(E78,'ERKEK KATILIM'!#REF!,3,0),"")</f>
        <v/>
      </c>
      <c r="H78" s="95" t="str">
        <f t="shared" si="2"/>
        <v/>
      </c>
    </row>
    <row r="79" spans="1:8" x14ac:dyDescent="0.2">
      <c r="A79" s="17">
        <v>77</v>
      </c>
      <c r="B79" s="18">
        <v>298</v>
      </c>
      <c r="C79" s="18">
        <v>301</v>
      </c>
      <c r="D79" s="1" t="e">
        <f>IF(ISBLANK(B79),"",VLOOKUP(B79,'ERKEK KATILIM'!#REF!,2,FALSE))</f>
        <v>#REF!</v>
      </c>
      <c r="E79" s="1" t="e">
        <f>IF(ISBLANK(C79),"",VLOOKUP(C79,'ERKEK KATILIM'!#REF!,2,FALSE))</f>
        <v>#REF!</v>
      </c>
      <c r="F79" s="19" t="str">
        <f>IFERROR(VLOOKUP(D79,'ERKEK KATILIM'!#REF!,3,0),"")</f>
        <v/>
      </c>
      <c r="G79" s="19" t="str">
        <f>IFERROR(VLOOKUP(E79,'ERKEK KATILIM'!#REF!,3,0),"")</f>
        <v/>
      </c>
      <c r="H79" s="95" t="str">
        <f t="shared" ref="H79:H86" si="3">IF(SUM(F79:G79)&lt;=0,"",IFERROR(SUM(F79:G79,0),""))</f>
        <v/>
      </c>
    </row>
    <row r="80" spans="1:8" x14ac:dyDescent="0.2">
      <c r="A80" s="17">
        <v>78</v>
      </c>
      <c r="B80" s="18">
        <v>299</v>
      </c>
      <c r="C80" s="18">
        <v>300</v>
      </c>
      <c r="D80" s="1" t="e">
        <f>IF(ISBLANK(B80),"",VLOOKUP(B80,'ERKEK KATILIM'!#REF!,2,FALSE))</f>
        <v>#REF!</v>
      </c>
      <c r="E80" s="1" t="e">
        <f>IF(ISBLANK(C80),"",VLOOKUP(C80,'ERKEK KATILIM'!#REF!,2,FALSE))</f>
        <v>#REF!</v>
      </c>
      <c r="F80" s="19" t="str">
        <f>IFERROR(VLOOKUP(D80,'ERKEK KATILIM'!#REF!,3,0),"")</f>
        <v/>
      </c>
      <c r="G80" s="19" t="str">
        <f>IFERROR(VLOOKUP(E80,'ERKEK KATILIM'!#REF!,3,0),"")</f>
        <v/>
      </c>
      <c r="H80" s="95" t="str">
        <f t="shared" si="3"/>
        <v/>
      </c>
    </row>
    <row r="81" spans="1:8" x14ac:dyDescent="0.2">
      <c r="A81" s="17">
        <v>79</v>
      </c>
      <c r="B81" s="18"/>
      <c r="C81" s="18"/>
      <c r="D81" s="1" t="str">
        <f>IF(ISBLANK(B81),"",VLOOKUP(B81,'ERKEK KATILIM'!#REF!,2,FALSE))</f>
        <v/>
      </c>
      <c r="E81" s="1" t="str">
        <f>IF(ISBLANK(C81),"",VLOOKUP(C81,'ERKEK KATILIM'!#REF!,2,FALSE))</f>
        <v/>
      </c>
      <c r="F81" s="19" t="str">
        <f>IFERROR(VLOOKUP(D81,'ERKEK KATILIM'!#REF!,3,0),"")</f>
        <v/>
      </c>
      <c r="G81" s="19" t="str">
        <f>IFERROR(VLOOKUP(E81,'ERKEK KATILIM'!#REF!,3,0),"")</f>
        <v/>
      </c>
      <c r="H81" s="95" t="str">
        <f t="shared" si="3"/>
        <v/>
      </c>
    </row>
    <row r="82" spans="1:8" x14ac:dyDescent="0.2">
      <c r="A82" s="2">
        <v>80</v>
      </c>
      <c r="B82" s="18"/>
      <c r="C82" s="18"/>
      <c r="D82" s="1" t="str">
        <f>IF(ISBLANK(B82),"",VLOOKUP(B82,'ERKEK KATILIM'!#REF!,2,FALSE))</f>
        <v/>
      </c>
      <c r="E82" s="1" t="str">
        <f>IF(ISBLANK(C82),"",VLOOKUP(C82,'ERKEK KATILIM'!#REF!,2,FALSE))</f>
        <v/>
      </c>
      <c r="F82" s="19" t="str">
        <f>IFERROR(VLOOKUP(D82,'ERKEK KATILIM'!#REF!,3,0),"")</f>
        <v/>
      </c>
      <c r="G82" s="19" t="str">
        <f>IFERROR(VLOOKUP(E82,'ERKEK KATILIM'!#REF!,3,0),"")</f>
        <v/>
      </c>
      <c r="H82" s="95" t="str">
        <f t="shared" si="3"/>
        <v/>
      </c>
    </row>
    <row r="83" spans="1:8" x14ac:dyDescent="0.2">
      <c r="A83" s="2">
        <v>81</v>
      </c>
      <c r="B83" s="18"/>
      <c r="C83" s="18"/>
      <c r="D83" s="1" t="str">
        <f>IF(ISBLANK(B83),"",VLOOKUP(B83,'ERKEK KATILIM'!#REF!,2,FALSE))</f>
        <v/>
      </c>
      <c r="E83" s="1" t="str">
        <f>IF(ISBLANK(C83),"",VLOOKUP(C83,'ERKEK KATILIM'!#REF!,2,FALSE))</f>
        <v/>
      </c>
      <c r="F83" s="19" t="str">
        <f>IFERROR(VLOOKUP(D83,'ERKEK KATILIM'!#REF!,3,0),"")</f>
        <v/>
      </c>
      <c r="G83" s="19" t="str">
        <f>IFERROR(VLOOKUP(E83,'ERKEK KATILIM'!#REF!,3,0),"")</f>
        <v/>
      </c>
      <c r="H83" s="95" t="str">
        <f t="shared" si="3"/>
        <v/>
      </c>
    </row>
    <row r="84" spans="1:8" x14ac:dyDescent="0.2">
      <c r="A84" s="2">
        <v>82</v>
      </c>
      <c r="B84" s="18"/>
      <c r="C84" s="18"/>
      <c r="D84" s="1" t="str">
        <f>IF(ISBLANK(B84),"",VLOOKUP(B84,'ERKEK KATILIM'!#REF!,2,FALSE))</f>
        <v/>
      </c>
      <c r="E84" s="1" t="str">
        <f>IF(ISBLANK(C84),"",VLOOKUP(C84,'ERKEK KATILIM'!#REF!,2,FALSE))</f>
        <v/>
      </c>
      <c r="F84" s="19" t="str">
        <f>IFERROR(VLOOKUP(D84,'ERKEK KATILIM'!#REF!,3,0),"")</f>
        <v/>
      </c>
      <c r="G84" s="19" t="str">
        <f>IFERROR(VLOOKUP(E84,'ERKEK KATILIM'!#REF!,3,0),"")</f>
        <v/>
      </c>
      <c r="H84" s="95" t="str">
        <f t="shared" si="3"/>
        <v/>
      </c>
    </row>
    <row r="85" spans="1:8" x14ac:dyDescent="0.2">
      <c r="A85" s="2">
        <v>83</v>
      </c>
      <c r="D85" s="1" t="str">
        <f>IF(ISBLANK(B85),"",VLOOKUP(B85,'ERKEK KATILIM'!#REF!,2,FALSE))</f>
        <v/>
      </c>
      <c r="E85" s="1" t="str">
        <f>IF(ISBLANK(C85),"",VLOOKUP(C85,'ERKEK KATILIM'!#REF!,2,FALSE))</f>
        <v/>
      </c>
      <c r="F85" s="19" t="str">
        <f>IFERROR(VLOOKUP(D85,'ERKEK KATILIM'!#REF!,3,0),"")</f>
        <v/>
      </c>
      <c r="G85" s="19" t="str">
        <f>IFERROR(VLOOKUP(E85,'ERKEK KATILIM'!#REF!,3,0),"")</f>
        <v/>
      </c>
      <c r="H85" s="95" t="str">
        <f t="shared" si="3"/>
        <v/>
      </c>
    </row>
    <row r="86" spans="1:8" x14ac:dyDescent="0.2">
      <c r="A86" s="2">
        <v>84</v>
      </c>
      <c r="D86" s="1" t="str">
        <f>IF(ISBLANK(B86),"",VLOOKUP(B86,'ERKEK KATILIM'!#REF!,2,FALSE))</f>
        <v/>
      </c>
      <c r="E86" s="1" t="str">
        <f>IF(ISBLANK(C86),"",VLOOKUP(C86,'ERKEK KATILIM'!#REF!,2,FALSE))</f>
        <v/>
      </c>
      <c r="F86" s="19" t="str">
        <f>IFERROR(VLOOKUP(D86,'ERKEK KATILIM'!#REF!,3,0),"")</f>
        <v/>
      </c>
      <c r="G86" s="19" t="str">
        <f>IFERROR(VLOOKUP(E86,'ERKEK KATILIM'!#REF!,3,0),"")</f>
        <v/>
      </c>
      <c r="H86" s="95" t="str">
        <f t="shared" si="3"/>
        <v/>
      </c>
    </row>
    <row r="87" spans="1:8" x14ac:dyDescent="0.2">
      <c r="A87" s="2">
        <v>85</v>
      </c>
      <c r="D87" s="1" t="str">
        <f>IF(ISBLANK(B87),"",VLOOKUP(B87,'ERKEK KATILIM'!#REF!,2,FALSE))</f>
        <v/>
      </c>
      <c r="E87" s="1" t="str">
        <f>IF(ISBLANK(C87),"",VLOOKUP(C87,'ERKEK KATILIM'!#REF!,2,FALSE))</f>
        <v/>
      </c>
      <c r="F87" s="19" t="str">
        <f>IFERROR(VLOOKUP(D87,'ERKEK KATILIM'!#REF!,3,0),"")</f>
        <v/>
      </c>
      <c r="G87" s="19" t="str">
        <f>IFERROR(VLOOKUP(E87,'ERKEK KATILIM'!#REF!,3,0),"")</f>
        <v/>
      </c>
      <c r="H87" s="95" t="str">
        <f t="shared" si="2"/>
        <v/>
      </c>
    </row>
    <row r="88" spans="1:8" x14ac:dyDescent="0.2">
      <c r="A88" s="2">
        <v>86</v>
      </c>
      <c r="D88" s="1" t="str">
        <f>IF(ISBLANK(B88),"",VLOOKUP(B88,'ERKEK KATILIM'!#REF!,2,FALSE))</f>
        <v/>
      </c>
      <c r="E88" s="1" t="str">
        <f>IF(ISBLANK(C88),"",VLOOKUP(C88,'ERKEK KATILIM'!#REF!,2,FALSE))</f>
        <v/>
      </c>
      <c r="F88" s="19" t="str">
        <f>IFERROR(VLOOKUP(D88,'ERKEK KATILIM'!#REF!,3,0),"")</f>
        <v/>
      </c>
      <c r="G88" s="19" t="str">
        <f>IFERROR(VLOOKUP(E88,'ERKEK KATILIM'!#REF!,3,0),"")</f>
        <v/>
      </c>
      <c r="H88" s="95" t="str">
        <f t="shared" si="2"/>
        <v/>
      </c>
    </row>
    <row r="89" spans="1:8" x14ac:dyDescent="0.2">
      <c r="A89" s="2">
        <v>87</v>
      </c>
      <c r="D89" s="1" t="str">
        <f>IF(ISBLANK(B89),"",VLOOKUP(B89,'ERKEK KATILIM'!#REF!,2,FALSE))</f>
        <v/>
      </c>
      <c r="E89" s="1" t="str">
        <f>IF(ISBLANK(C89),"",VLOOKUP(C89,'ERKEK KATILIM'!#REF!,2,FALSE))</f>
        <v/>
      </c>
      <c r="F89" s="19" t="str">
        <f>IFERROR(VLOOKUP(D89,'ERKEK KATILIM'!#REF!,3,0),"")</f>
        <v/>
      </c>
      <c r="G89" s="19" t="str">
        <f>IFERROR(VLOOKUP(E89,'ERKEK KATILIM'!#REF!,3,0),"")</f>
        <v/>
      </c>
      <c r="H89" s="95" t="str">
        <f t="shared" si="2"/>
        <v/>
      </c>
    </row>
    <row r="90" spans="1:8" x14ac:dyDescent="0.2">
      <c r="A90" s="2">
        <v>88</v>
      </c>
      <c r="D90" s="1" t="str">
        <f>IF(ISBLANK(B90),"",VLOOKUP(B90,'ERKEK KATILIM'!#REF!,2,FALSE))</f>
        <v/>
      </c>
      <c r="E90" s="1" t="str">
        <f>IF(ISBLANK(C90),"",VLOOKUP(C90,'ERKEK KATILIM'!#REF!,2,FALSE))</f>
        <v/>
      </c>
      <c r="F90" s="19" t="str">
        <f>IFERROR(VLOOKUP(D90,'ERKEK KATILIM'!#REF!,3,0),"")</f>
        <v/>
      </c>
      <c r="G90" s="19" t="str">
        <f>IFERROR(VLOOKUP(E90,'ERKEK KATILIM'!#REF!,3,0),"")</f>
        <v/>
      </c>
      <c r="H90" s="95" t="str">
        <f t="shared" si="2"/>
        <v/>
      </c>
    </row>
    <row r="91" spans="1:8" x14ac:dyDescent="0.2">
      <c r="A91" s="2">
        <v>89</v>
      </c>
      <c r="D91" s="1" t="str">
        <f>IF(ISBLANK(B91),"",VLOOKUP(B91,'ERKEK KATILIM'!#REF!,2,FALSE))</f>
        <v/>
      </c>
      <c r="E91" s="1" t="str">
        <f>IF(ISBLANK(C91),"",VLOOKUP(C91,'ERKEK KATILIM'!#REF!,2,FALSE))</f>
        <v/>
      </c>
      <c r="F91" s="19" t="str">
        <f>IFERROR(VLOOKUP(D91,'ERKEK KATILIM'!#REF!,3,0),"")</f>
        <v/>
      </c>
      <c r="G91" s="19" t="str">
        <f>IFERROR(VLOOKUP(E91,'ERKEK KATILIM'!#REF!,3,0),"")</f>
        <v/>
      </c>
      <c r="H91" s="95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61" priority="1"/>
  </conditionalFormatting>
  <conditionalFormatting sqref="D3:D16 D18:D91">
    <cfRule type="duplicateValues" dxfId="60" priority="7"/>
  </conditionalFormatting>
  <conditionalFormatting sqref="D17">
    <cfRule type="duplicateValues" dxfId="59" priority="3"/>
  </conditionalFormatting>
  <conditionalFormatting sqref="D1:E11 D92:E1048576">
    <cfRule type="duplicateValues" dxfId="58" priority="8"/>
  </conditionalFormatting>
  <conditionalFormatting sqref="D1:E1048576">
    <cfRule type="duplicateValues" dxfId="57" priority="2"/>
  </conditionalFormatting>
  <conditionalFormatting sqref="E12:E16 E18:E91">
    <cfRule type="duplicateValues" dxfId="56" priority="6"/>
  </conditionalFormatting>
  <conditionalFormatting sqref="E17">
    <cfRule type="duplicateValues" dxfId="55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0" bestFit="1" customWidth="1"/>
    <col min="4" max="4" width="29.140625" style="2" bestFit="1" customWidth="1"/>
    <col min="5" max="5" width="26.140625" style="2" bestFit="1" customWidth="1"/>
    <col min="6" max="6" width="6.85546875" style="21" bestFit="1" customWidth="1"/>
    <col min="7" max="7" width="6.85546875" style="22" bestFit="1" customWidth="1"/>
    <col min="8" max="8" width="7.85546875" style="96" bestFit="1" customWidth="1"/>
    <col min="9" max="9" width="9.28515625" style="2" bestFit="1" customWidth="1"/>
    <col min="10" max="16384" width="9.140625" style="2"/>
  </cols>
  <sheetData>
    <row r="1" spans="1:11" x14ac:dyDescent="0.2">
      <c r="A1" s="23"/>
      <c r="B1" s="395" t="s">
        <v>204</v>
      </c>
      <c r="C1" s="395"/>
      <c r="D1" s="395"/>
      <c r="E1" s="395"/>
      <c r="F1" s="24"/>
      <c r="G1" s="25"/>
      <c r="H1" s="93"/>
    </row>
    <row r="2" spans="1:11" s="17" customFormat="1" x14ac:dyDescent="0.2">
      <c r="A2" s="13"/>
      <c r="B2" s="14"/>
      <c r="C2" s="14"/>
      <c r="D2" s="15" t="s">
        <v>57</v>
      </c>
      <c r="E2" s="16" t="s">
        <v>58</v>
      </c>
      <c r="F2" s="15" t="s">
        <v>59</v>
      </c>
      <c r="G2" s="15" t="s">
        <v>60</v>
      </c>
      <c r="H2" s="94" t="s">
        <v>4</v>
      </c>
      <c r="K2" s="2"/>
    </row>
    <row r="3" spans="1:11" x14ac:dyDescent="0.2">
      <c r="A3" s="2">
        <v>1</v>
      </c>
      <c r="B3" s="18">
        <v>201</v>
      </c>
      <c r="C3" s="18">
        <v>204</v>
      </c>
      <c r="D3" s="1" t="e">
        <f>IF(ISBLANK(B3),"",VLOOKUP(B3,'ERKEK KATILIM'!#REF!,2,FALSE))</f>
        <v>#REF!</v>
      </c>
      <c r="E3" s="92" t="e">
        <f>IF(ISBLANK(C3),"",VLOOKUP(C3,'KIZ KATILIM'!#REF!,2,FALSE))</f>
        <v>#REF!</v>
      </c>
      <c r="F3" s="19" t="str">
        <f>IFERROR(VLOOKUP(D3,'ERKEK KATILIM'!#REF!,3,0),"")</f>
        <v/>
      </c>
      <c r="G3" s="27" t="str">
        <f>IFERROR(VLOOKUP(E3,'KIZ KATILIM'!#REF!,3,0),"")</f>
        <v/>
      </c>
      <c r="H3" s="95" t="str">
        <f t="shared" ref="H3:H65" si="0">IF(SUM(F3:G3)&lt;=0,"",IFERROR(SUM(F3:G3,0),""))</f>
        <v/>
      </c>
    </row>
    <row r="4" spans="1:11" x14ac:dyDescent="0.2">
      <c r="A4" s="2">
        <v>2</v>
      </c>
      <c r="B4" s="18">
        <v>202</v>
      </c>
      <c r="C4" s="18">
        <v>203</v>
      </c>
      <c r="D4" s="1" t="e">
        <f>IF(ISBLANK(B4),"",VLOOKUP(B4,'ERKEK KATILIM'!#REF!,2,FALSE))</f>
        <v>#REF!</v>
      </c>
      <c r="E4" s="92" t="e">
        <f>IF(ISBLANK(C4),"",VLOOKUP(C4,'KIZ KATILIM'!#REF!,2,FALSE))</f>
        <v>#REF!</v>
      </c>
      <c r="F4" s="19" t="str">
        <f>IFERROR(VLOOKUP(D4,'ERKEK KATILIM'!#REF!,3,0),"")</f>
        <v/>
      </c>
      <c r="G4" s="27" t="str">
        <f>IFERROR(VLOOKUP(E4,'KIZ KATILIM'!#REF!,3,0),"")</f>
        <v/>
      </c>
      <c r="H4" s="95" t="str">
        <f t="shared" si="0"/>
        <v/>
      </c>
    </row>
    <row r="5" spans="1:11" x14ac:dyDescent="0.2">
      <c r="A5" s="2">
        <v>3</v>
      </c>
      <c r="B5" s="18">
        <v>203</v>
      </c>
      <c r="C5" s="18">
        <v>201</v>
      </c>
      <c r="D5" s="1" t="e">
        <f>IF(ISBLANK(B5),"",VLOOKUP(B5,'ERKEK KATILIM'!#REF!,2,FALSE))</f>
        <v>#REF!</v>
      </c>
      <c r="E5" s="92" t="e">
        <f>IF(ISBLANK(C5),"",VLOOKUP(C5,'KIZ KATILIM'!#REF!,2,FALSE))</f>
        <v>#REF!</v>
      </c>
      <c r="F5" s="19" t="str">
        <f>IFERROR(VLOOKUP(D5,'ERKEK KATILIM'!#REF!,3,0),"")</f>
        <v/>
      </c>
      <c r="G5" s="27" t="str">
        <f>IFERROR(VLOOKUP(E5,'KIZ KATILIM'!#REF!,3,0),"")</f>
        <v/>
      </c>
      <c r="H5" s="95" t="str">
        <f t="shared" si="0"/>
        <v/>
      </c>
    </row>
    <row r="6" spans="1:11" x14ac:dyDescent="0.2">
      <c r="A6" s="2">
        <v>4</v>
      </c>
      <c r="B6" s="18">
        <v>213</v>
      </c>
      <c r="C6" s="18">
        <v>208</v>
      </c>
      <c r="D6" s="1" t="e">
        <f>IF(ISBLANK(B6),"",VLOOKUP(B6,'ERKEK KATILIM'!#REF!,2,FALSE))</f>
        <v>#REF!</v>
      </c>
      <c r="E6" s="92" t="e">
        <f>IF(ISBLANK(C6),"",VLOOKUP(C6,'KIZ KATILIM'!#REF!,2,FALSE))</f>
        <v>#REF!</v>
      </c>
      <c r="F6" s="19" t="str">
        <f>IFERROR(VLOOKUP(D6,'ERKEK KATILIM'!#REF!,3,0),"")</f>
        <v/>
      </c>
      <c r="G6" s="27" t="str">
        <f>IFERROR(VLOOKUP(E6,'KIZ KATILIM'!#REF!,3,0),"")</f>
        <v/>
      </c>
      <c r="H6" s="95" t="str">
        <f t="shared" si="0"/>
        <v/>
      </c>
    </row>
    <row r="7" spans="1:11" x14ac:dyDescent="0.2">
      <c r="A7" s="2">
        <v>5</v>
      </c>
      <c r="B7" s="18">
        <v>214</v>
      </c>
      <c r="C7" s="18">
        <v>212</v>
      </c>
      <c r="D7" s="1" t="e">
        <f>IF(ISBLANK(B7),"",VLOOKUP(B7,'ERKEK KATILIM'!#REF!,2,FALSE))</f>
        <v>#REF!</v>
      </c>
      <c r="E7" s="92" t="e">
        <f>IF(ISBLANK(C7),"",VLOOKUP(C7,'KIZ KATILIM'!#REF!,2,FALSE))</f>
        <v>#REF!</v>
      </c>
      <c r="F7" s="19" t="str">
        <f>IFERROR(VLOOKUP(D7,'ERKEK KATILIM'!#REF!,3,0),"")</f>
        <v/>
      </c>
      <c r="G7" s="27" t="str">
        <f>IFERROR(VLOOKUP(E7,'KIZ KATILIM'!#REF!,3,0),"")</f>
        <v/>
      </c>
      <c r="H7" s="95" t="str">
        <f t="shared" si="0"/>
        <v/>
      </c>
    </row>
    <row r="8" spans="1:11" x14ac:dyDescent="0.2">
      <c r="A8" s="2">
        <v>6</v>
      </c>
      <c r="B8" s="18">
        <v>215</v>
      </c>
      <c r="C8" s="18">
        <v>211</v>
      </c>
      <c r="D8" s="1" t="e">
        <f>IF(ISBLANK(B8),"",VLOOKUP(B8,'ERKEK KATILIM'!#REF!,2,FALSE))</f>
        <v>#REF!</v>
      </c>
      <c r="E8" s="92" t="e">
        <f>IF(ISBLANK(C8),"",VLOOKUP(C8,'KIZ KATILIM'!#REF!,2,FALSE))</f>
        <v>#REF!</v>
      </c>
      <c r="F8" s="19" t="str">
        <f>IFERROR(VLOOKUP(D8,'ERKEK KATILIM'!#REF!,3,0),"")</f>
        <v/>
      </c>
      <c r="G8" s="27" t="str">
        <f>IFERROR(VLOOKUP(E8,'KIZ KATILIM'!#REF!,3,0),"")</f>
        <v/>
      </c>
      <c r="H8" s="95" t="str">
        <f t="shared" si="0"/>
        <v/>
      </c>
    </row>
    <row r="9" spans="1:11" x14ac:dyDescent="0.2">
      <c r="A9" s="2">
        <v>7</v>
      </c>
      <c r="B9" s="18">
        <v>216</v>
      </c>
      <c r="C9" s="18">
        <v>213</v>
      </c>
      <c r="D9" s="1" t="e">
        <f>IF(ISBLANK(B9),"",VLOOKUP(B9,'ERKEK KATILIM'!#REF!,2,FALSE))</f>
        <v>#REF!</v>
      </c>
      <c r="E9" s="92" t="e">
        <f>IF(ISBLANK(C9),"",VLOOKUP(C9,'KIZ KATILIM'!#REF!,2,FALSE))</f>
        <v>#REF!</v>
      </c>
      <c r="F9" s="19" t="str">
        <f>IFERROR(VLOOKUP(D9,'ERKEK KATILIM'!#REF!,3,0),"")</f>
        <v/>
      </c>
      <c r="G9" s="27" t="str">
        <f>IFERROR(VLOOKUP(E9,'KIZ KATILIM'!#REF!,3,0),"")</f>
        <v/>
      </c>
      <c r="H9" s="95" t="str">
        <f t="shared" si="0"/>
        <v/>
      </c>
    </row>
    <row r="10" spans="1:11" x14ac:dyDescent="0.2">
      <c r="A10" s="2">
        <v>8</v>
      </c>
      <c r="B10" s="18">
        <v>219</v>
      </c>
      <c r="C10" s="18">
        <v>206</v>
      </c>
      <c r="D10" s="1" t="e">
        <f>IF(ISBLANK(B10),"",VLOOKUP(B10,'ERKEK KATILIM'!#REF!,2,FALSE))</f>
        <v>#REF!</v>
      </c>
      <c r="E10" s="92" t="e">
        <f>IF(ISBLANK(C10),"",VLOOKUP(C10,'KIZ KATILIM'!#REF!,2,FALSE))</f>
        <v>#REF!</v>
      </c>
      <c r="F10" s="19" t="str">
        <f>IFERROR(VLOOKUP(D10,'ERKEK KATILIM'!#REF!,3,0),"")</f>
        <v/>
      </c>
      <c r="G10" s="27" t="str">
        <f>IFERROR(VLOOKUP(E10,'KIZ KATILIM'!#REF!,3,0),"")</f>
        <v/>
      </c>
      <c r="H10" s="95" t="str">
        <f t="shared" si="0"/>
        <v/>
      </c>
    </row>
    <row r="11" spans="1:11" x14ac:dyDescent="0.2">
      <c r="A11" s="2">
        <v>9</v>
      </c>
      <c r="B11" s="18">
        <v>220</v>
      </c>
      <c r="C11" s="18">
        <v>205</v>
      </c>
      <c r="D11" s="1" t="e">
        <f>IF(ISBLANK(B11),"",VLOOKUP(B11,'ERKEK KATILIM'!#REF!,2,FALSE))</f>
        <v>#REF!</v>
      </c>
      <c r="E11" s="92" t="e">
        <f>IF(ISBLANK(C11),"",VLOOKUP(C11,'KIZ KATILIM'!#REF!,2,FALSE))</f>
        <v>#REF!</v>
      </c>
      <c r="F11" s="19" t="str">
        <f>IFERROR(VLOOKUP(D11,'ERKEK KATILIM'!#REF!,3,0),"")</f>
        <v/>
      </c>
      <c r="G11" s="27" t="str">
        <f>IFERROR(VLOOKUP(E11,'KIZ KATILIM'!#REF!,3,0),"")</f>
        <v/>
      </c>
      <c r="H11" s="95" t="str">
        <f t="shared" si="0"/>
        <v/>
      </c>
    </row>
    <row r="12" spans="1:11" x14ac:dyDescent="0.2">
      <c r="A12" s="2">
        <v>10</v>
      </c>
      <c r="B12" s="18">
        <v>223</v>
      </c>
      <c r="C12" s="18">
        <v>219</v>
      </c>
      <c r="D12" s="1" t="e">
        <f>IF(ISBLANK(B12),"",VLOOKUP(B12,'ERKEK KATILIM'!#REF!,2,FALSE))</f>
        <v>#REF!</v>
      </c>
      <c r="E12" s="92" t="e">
        <f>IF(ISBLANK(C12),"",VLOOKUP(C12,'KIZ KATILIM'!#REF!,2,FALSE))</f>
        <v>#REF!</v>
      </c>
      <c r="F12" s="19" t="str">
        <f>IFERROR(VLOOKUP(D12,'ERKEK KATILIM'!#REF!,3,0),"")</f>
        <v/>
      </c>
      <c r="G12" s="27" t="str">
        <f>IFERROR(VLOOKUP(E12,'KIZ KATILIM'!#REF!,3,0),"")</f>
        <v/>
      </c>
      <c r="H12" s="95" t="str">
        <f t="shared" si="0"/>
        <v/>
      </c>
    </row>
    <row r="13" spans="1:11" x14ac:dyDescent="0.2">
      <c r="A13" s="2">
        <v>11</v>
      </c>
      <c r="B13" s="18">
        <v>217</v>
      </c>
      <c r="C13" s="18">
        <v>218</v>
      </c>
      <c r="D13" s="1" t="e">
        <f>IF(ISBLANK(B13),"",VLOOKUP(B13,'ERKEK KATILIM'!#REF!,2,FALSE))</f>
        <v>#REF!</v>
      </c>
      <c r="E13" s="92" t="e">
        <f>IF(ISBLANK(C13),"",VLOOKUP(C13,'KIZ KATILIM'!#REF!,2,FALSE))</f>
        <v>#REF!</v>
      </c>
      <c r="F13" s="19" t="str">
        <f>IFERROR(VLOOKUP(D13,'ERKEK KATILIM'!#REF!,3,0),"")</f>
        <v/>
      </c>
      <c r="G13" s="27" t="str">
        <f>IFERROR(VLOOKUP(E13,'KIZ KATILIM'!#REF!,3,0),"")</f>
        <v/>
      </c>
      <c r="H13" s="95" t="str">
        <f t="shared" si="0"/>
        <v/>
      </c>
    </row>
    <row r="14" spans="1:11" x14ac:dyDescent="0.2">
      <c r="A14" s="2">
        <v>12</v>
      </c>
      <c r="B14" s="18">
        <v>221</v>
      </c>
      <c r="C14" s="18">
        <v>215</v>
      </c>
      <c r="D14" s="1" t="e">
        <f>IF(ISBLANK(B14),"",VLOOKUP(B14,'ERKEK KATILIM'!#REF!,2,FALSE))</f>
        <v>#REF!</v>
      </c>
      <c r="E14" s="92" t="e">
        <f>IF(ISBLANK(C14),"",VLOOKUP(C14,'KIZ KATILIM'!#REF!,2,FALSE))</f>
        <v>#REF!</v>
      </c>
      <c r="F14" s="19" t="str">
        <f>IFERROR(VLOOKUP(D14,'ERKEK KATILIM'!#REF!,3,0),"")</f>
        <v/>
      </c>
      <c r="G14" s="27" t="str">
        <f>IFERROR(VLOOKUP(E14,'KIZ KATILIM'!#REF!,3,0),"")</f>
        <v/>
      </c>
      <c r="H14" s="95" t="str">
        <f t="shared" si="0"/>
        <v/>
      </c>
    </row>
    <row r="15" spans="1:11" x14ac:dyDescent="0.2">
      <c r="A15" s="2">
        <v>13</v>
      </c>
      <c r="B15" s="18">
        <v>222</v>
      </c>
      <c r="C15" s="18">
        <v>217</v>
      </c>
      <c r="D15" s="1" t="e">
        <f>IF(ISBLANK(B15),"",VLOOKUP(B15,'ERKEK KATILIM'!#REF!,2,FALSE))</f>
        <v>#REF!</v>
      </c>
      <c r="E15" s="92" t="e">
        <f>IF(ISBLANK(C15),"",VLOOKUP(C15,'KIZ KATILIM'!#REF!,2,FALSE))</f>
        <v>#REF!</v>
      </c>
      <c r="F15" s="19" t="str">
        <f>IFERROR(VLOOKUP(D15,'ERKEK KATILIM'!#REF!,3,0),"")</f>
        <v/>
      </c>
      <c r="G15" s="27" t="str">
        <f>IFERROR(VLOOKUP(E15,'KIZ KATILIM'!#REF!,3,0),"")</f>
        <v/>
      </c>
      <c r="H15" s="95" t="str">
        <f t="shared" si="0"/>
        <v/>
      </c>
    </row>
    <row r="16" spans="1:11" x14ac:dyDescent="0.2">
      <c r="A16" s="2">
        <v>14</v>
      </c>
      <c r="B16" s="18">
        <v>225</v>
      </c>
      <c r="C16" s="18">
        <v>216</v>
      </c>
      <c r="D16" s="1" t="e">
        <f>IF(ISBLANK(B16),"",VLOOKUP(B16,'ERKEK KATILIM'!#REF!,2,FALSE))</f>
        <v>#REF!</v>
      </c>
      <c r="E16" s="92" t="e">
        <f>IF(ISBLANK(C16),"",VLOOKUP(C16,'KIZ KATILIM'!#REF!,2,FALSE))</f>
        <v>#REF!</v>
      </c>
      <c r="F16" s="19" t="str">
        <f>IFERROR(VLOOKUP(D16,'ERKEK KATILIM'!#REF!,3,0),"")</f>
        <v/>
      </c>
      <c r="G16" s="27" t="str">
        <f>IFERROR(VLOOKUP(E16,'KIZ KATILIM'!#REF!,3,0),"")</f>
        <v/>
      </c>
      <c r="H16" s="95" t="str">
        <f t="shared" si="0"/>
        <v/>
      </c>
    </row>
    <row r="17" spans="1:9" x14ac:dyDescent="0.2">
      <c r="A17" s="2">
        <v>15</v>
      </c>
      <c r="B17" s="18">
        <v>226</v>
      </c>
      <c r="C17" s="18">
        <v>214</v>
      </c>
      <c r="D17" s="1" t="e">
        <f>IF(ISBLANK(B17),"",VLOOKUP(B17,'ERKEK KATILIM'!#REF!,2,FALSE))</f>
        <v>#REF!</v>
      </c>
      <c r="E17" s="92" t="e">
        <f>IF(ISBLANK(C17),"",VLOOKUP(C17,'KIZ KATILIM'!#REF!,2,FALSE))</f>
        <v>#REF!</v>
      </c>
      <c r="F17" s="19" t="str">
        <f>IFERROR(VLOOKUP(D17,'ERKEK KATILIM'!#REF!,3,0),"")</f>
        <v/>
      </c>
      <c r="G17" s="27" t="str">
        <f>IFERROR(VLOOKUP(E17,'KIZ KATILIM'!#REF!,3,0),"")</f>
        <v/>
      </c>
      <c r="H17" s="95" t="str">
        <f t="shared" si="0"/>
        <v/>
      </c>
    </row>
    <row r="18" spans="1:9" x14ac:dyDescent="0.2">
      <c r="A18" s="2">
        <v>16</v>
      </c>
      <c r="B18" s="18">
        <v>231</v>
      </c>
      <c r="C18" s="18">
        <v>226</v>
      </c>
      <c r="D18" s="1" t="e">
        <f>IF(ISBLANK(B18),"",VLOOKUP(B18,'ERKEK KATILIM'!#REF!,2,FALSE))</f>
        <v>#REF!</v>
      </c>
      <c r="E18" s="92" t="e">
        <f>IF(ISBLANK(C18),"",VLOOKUP(C18,'KIZ KATILIM'!#REF!,2,FALSE))</f>
        <v>#REF!</v>
      </c>
      <c r="F18" s="19" t="str">
        <f>IFERROR(VLOOKUP(D18,'ERKEK KATILIM'!#REF!,3,0),"")</f>
        <v/>
      </c>
      <c r="G18" s="27" t="str">
        <f>IFERROR(VLOOKUP(E18,'KIZ KATILIM'!#REF!,3,0),"")</f>
        <v/>
      </c>
      <c r="H18" s="95" t="str">
        <f t="shared" si="0"/>
        <v/>
      </c>
    </row>
    <row r="19" spans="1:9" x14ac:dyDescent="0.2">
      <c r="A19" s="2">
        <v>17</v>
      </c>
      <c r="B19" s="18">
        <v>232</v>
      </c>
      <c r="C19" s="18">
        <v>222</v>
      </c>
      <c r="D19" s="1" t="e">
        <f>IF(ISBLANK(B19),"",VLOOKUP(B19,'ERKEK KATILIM'!#REF!,2,FALSE))</f>
        <v>#REF!</v>
      </c>
      <c r="E19" s="92" t="e">
        <f>IF(ISBLANK(C19),"",VLOOKUP(C19,'KIZ KATILIM'!#REF!,2,FALSE))</f>
        <v>#REF!</v>
      </c>
      <c r="F19" s="19" t="str">
        <f>IFERROR(VLOOKUP(D19,'ERKEK KATILIM'!#REF!,3,0),"")</f>
        <v/>
      </c>
      <c r="G19" s="27" t="str">
        <f>IFERROR(VLOOKUP(E19,'KIZ KATILIM'!#REF!,3,0),"")</f>
        <v/>
      </c>
      <c r="H19" s="95" t="str">
        <f t="shared" si="0"/>
        <v/>
      </c>
    </row>
    <row r="20" spans="1:9" x14ac:dyDescent="0.2">
      <c r="A20" s="2">
        <v>18</v>
      </c>
      <c r="B20" s="18">
        <v>233</v>
      </c>
      <c r="C20" s="18">
        <v>223</v>
      </c>
      <c r="D20" s="1" t="e">
        <f>IF(ISBLANK(B20),"",VLOOKUP(B20,'ERKEK KATILIM'!#REF!,2,FALSE))</f>
        <v>#REF!</v>
      </c>
      <c r="E20" s="92" t="e">
        <f>IF(ISBLANK(C20),"",VLOOKUP(C20,'KIZ KATILIM'!#REF!,2,FALSE))</f>
        <v>#REF!</v>
      </c>
      <c r="F20" s="19" t="str">
        <f>IFERROR(VLOOKUP(D20,'ERKEK KATILIM'!#REF!,3,0),"")</f>
        <v/>
      </c>
      <c r="G20" s="27" t="str">
        <f>IFERROR(VLOOKUP(E20,'KIZ KATILIM'!#REF!,3,0),"")</f>
        <v/>
      </c>
      <c r="H20" s="95" t="str">
        <f t="shared" si="0"/>
        <v/>
      </c>
    </row>
    <row r="21" spans="1:9" x14ac:dyDescent="0.2">
      <c r="A21" s="2">
        <v>19</v>
      </c>
      <c r="B21" s="18">
        <v>234</v>
      </c>
      <c r="C21" s="18">
        <v>227</v>
      </c>
      <c r="D21" s="1" t="e">
        <f>IF(ISBLANK(B21),"",VLOOKUP(B21,'ERKEK KATILIM'!#REF!,2,FALSE))</f>
        <v>#REF!</v>
      </c>
      <c r="E21" s="92" t="e">
        <f>IF(ISBLANK(C21),"",VLOOKUP(C21,'KIZ KATILIM'!#REF!,2,FALSE))</f>
        <v>#REF!</v>
      </c>
      <c r="F21" s="19" t="str">
        <f>IFERROR(VLOOKUP(D21,'ERKEK KATILIM'!#REF!,3,0),"")</f>
        <v/>
      </c>
      <c r="G21" s="27" t="str">
        <f>IFERROR(VLOOKUP(E21,'KIZ KATILIM'!#REF!,3,0),"")</f>
        <v/>
      </c>
      <c r="H21" s="95" t="str">
        <f t="shared" si="0"/>
        <v/>
      </c>
    </row>
    <row r="22" spans="1:9" x14ac:dyDescent="0.2">
      <c r="A22" s="2">
        <v>20</v>
      </c>
      <c r="B22" s="18">
        <v>235</v>
      </c>
      <c r="C22" s="18">
        <v>224</v>
      </c>
      <c r="D22" s="1" t="e">
        <f>IF(ISBLANK(B22),"",VLOOKUP(B22,'ERKEK KATILIM'!#REF!,2,FALSE))</f>
        <v>#REF!</v>
      </c>
      <c r="E22" s="92" t="e">
        <f>IF(ISBLANK(C22),"",VLOOKUP(C22,'KIZ KATILIM'!#REF!,2,FALSE))</f>
        <v>#REF!</v>
      </c>
      <c r="F22" s="19" t="str">
        <f>IFERROR(VLOOKUP(D22,'ERKEK KATILIM'!#REF!,3,0),"")</f>
        <v/>
      </c>
      <c r="G22" s="27" t="str">
        <f>IFERROR(VLOOKUP(E22,'KIZ KATILIM'!#REF!,3,0),"")</f>
        <v/>
      </c>
      <c r="H22" s="95" t="str">
        <f t="shared" si="0"/>
        <v/>
      </c>
    </row>
    <row r="23" spans="1:9" x14ac:dyDescent="0.2">
      <c r="A23" s="2">
        <v>21</v>
      </c>
      <c r="B23" s="18">
        <v>236</v>
      </c>
      <c r="C23" s="18">
        <v>225</v>
      </c>
      <c r="D23" s="1" t="e">
        <f>IF(ISBLANK(B23),"",VLOOKUP(B23,'ERKEK KATILIM'!#REF!,2,FALSE))</f>
        <v>#REF!</v>
      </c>
      <c r="E23" s="92" t="e">
        <f>IF(ISBLANK(C23),"",VLOOKUP(C23,'KIZ KATILIM'!#REF!,2,FALSE))</f>
        <v>#REF!</v>
      </c>
      <c r="F23" s="19" t="str">
        <f>IFERROR(VLOOKUP(D23,'ERKEK KATILIM'!#REF!,3,0),"")</f>
        <v/>
      </c>
      <c r="G23" s="27" t="str">
        <f>IFERROR(VLOOKUP(E23,'KIZ KATILIM'!#REF!,3,0),"")</f>
        <v/>
      </c>
      <c r="H23" s="95" t="str">
        <f t="shared" si="0"/>
        <v/>
      </c>
    </row>
    <row r="24" spans="1:9" x14ac:dyDescent="0.2">
      <c r="A24" s="2">
        <v>22</v>
      </c>
      <c r="B24" s="18">
        <v>237</v>
      </c>
      <c r="C24" s="18">
        <v>230</v>
      </c>
      <c r="D24" s="1" t="e">
        <f>IF(ISBLANK(B24),"",VLOOKUP(B24,'ERKEK KATILIM'!#REF!,2,FALSE))</f>
        <v>#REF!</v>
      </c>
      <c r="E24" s="92" t="e">
        <f>IF(ISBLANK(C24),"",VLOOKUP(C24,'KIZ KATILIM'!#REF!,2,FALSE))</f>
        <v>#REF!</v>
      </c>
      <c r="F24" s="19" t="str">
        <f>IFERROR(VLOOKUP(D24,'ERKEK KATILIM'!#REF!,3,0),"")</f>
        <v/>
      </c>
      <c r="G24" s="27" t="str">
        <f>IFERROR(VLOOKUP(E24,'KIZ KATILIM'!#REF!,3,0),"")</f>
        <v/>
      </c>
      <c r="H24" s="95" t="str">
        <f t="shared" si="0"/>
        <v/>
      </c>
    </row>
    <row r="25" spans="1:9" x14ac:dyDescent="0.2">
      <c r="A25" s="2">
        <v>23</v>
      </c>
      <c r="B25" s="18">
        <v>242</v>
      </c>
      <c r="C25" s="18">
        <v>209</v>
      </c>
      <c r="D25" s="1" t="e">
        <f>IF(ISBLANK(B25),"",VLOOKUP(B25,'ERKEK KATILIM'!#REF!,2,FALSE))</f>
        <v>#REF!</v>
      </c>
      <c r="E25" s="92" t="e">
        <f>IF(ISBLANK(C25),"",VLOOKUP(C25,'KIZ KATILIM'!#REF!,2,FALSE))</f>
        <v>#REF!</v>
      </c>
      <c r="F25" s="19" t="str">
        <f>IFERROR(VLOOKUP(D25,'ERKEK KATILIM'!#REF!,3,0),"")</f>
        <v/>
      </c>
      <c r="G25" s="27" t="str">
        <f>IFERROR(VLOOKUP(E25,'KIZ KATILIM'!#REF!,3,0),"")</f>
        <v/>
      </c>
      <c r="H25" s="95" t="str">
        <f t="shared" si="0"/>
        <v/>
      </c>
    </row>
    <row r="26" spans="1:9" x14ac:dyDescent="0.2">
      <c r="A26" s="2">
        <v>24</v>
      </c>
      <c r="B26" s="18">
        <v>204</v>
      </c>
      <c r="C26" s="18">
        <v>210</v>
      </c>
      <c r="D26" s="1" t="e">
        <f>IF(ISBLANK(B26),"",VLOOKUP(B26,'ERKEK KATILIM'!#REF!,2,FALSE))</f>
        <v>#REF!</v>
      </c>
      <c r="E26" s="92" t="e">
        <f>IF(ISBLANK(C26),"",VLOOKUP(C26,'KIZ KATILIM'!#REF!,2,FALSE))</f>
        <v>#REF!</v>
      </c>
      <c r="F26" s="19" t="str">
        <f>IFERROR(VLOOKUP(D26,'ERKEK KATILIM'!#REF!,3,0),"")</f>
        <v/>
      </c>
      <c r="G26" s="27" t="str">
        <f>IFERROR(VLOOKUP(E26,'KIZ KATILIM'!#REF!,3,0),"")</f>
        <v/>
      </c>
      <c r="H26" s="95" t="str">
        <f t="shared" si="0"/>
        <v/>
      </c>
    </row>
    <row r="27" spans="1:9" x14ac:dyDescent="0.2">
      <c r="A27" s="2">
        <v>25</v>
      </c>
      <c r="B27" s="18">
        <v>329</v>
      </c>
      <c r="C27" s="18">
        <v>231</v>
      </c>
      <c r="D27" s="120" t="e">
        <f>IF(ISBLANK(B27),"",VLOOKUP(B27,'ERKEK KATILIM'!#REF!,2,FALSE))</f>
        <v>#REF!</v>
      </c>
      <c r="E27" s="92" t="e">
        <f>IF(ISBLANK(C27),"",VLOOKUP(C27,'KIZ KATILIM'!#REF!,2,FALSE))</f>
        <v>#REF!</v>
      </c>
      <c r="F27" s="19" t="str">
        <f>IFERROR(VLOOKUP(D27,'ERKEK KATILIM'!#REF!,3,0),"")</f>
        <v/>
      </c>
      <c r="G27" s="27" t="str">
        <f>IFERROR(VLOOKUP(E27,'KIZ KATILIM'!#REF!,3,0),"")</f>
        <v/>
      </c>
      <c r="H27" s="95" t="str">
        <f t="shared" si="0"/>
        <v/>
      </c>
    </row>
    <row r="28" spans="1:9" x14ac:dyDescent="0.2">
      <c r="A28" s="2">
        <v>26</v>
      </c>
      <c r="B28" s="18">
        <v>259</v>
      </c>
      <c r="C28" s="18">
        <v>236</v>
      </c>
      <c r="D28" s="1" t="e">
        <f>IF(ISBLANK(B28),"",VLOOKUP(B28,'ERKEK KATILIM'!#REF!,2,FALSE))</f>
        <v>#REF!</v>
      </c>
      <c r="E28" s="92" t="e">
        <f>IF(ISBLANK(C28),"",VLOOKUP(C28,'KIZ KATILIM'!#REF!,2,FALSE))</f>
        <v>#REF!</v>
      </c>
      <c r="F28" s="19" t="str">
        <f>IFERROR(VLOOKUP(D28,'ERKEK KATILIM'!#REF!,3,0),"")</f>
        <v/>
      </c>
      <c r="G28" s="27" t="str">
        <f>IFERROR(VLOOKUP(E28,'KIZ KATILIM'!#REF!,3,0),"")</f>
        <v/>
      </c>
      <c r="H28" s="95" t="str">
        <f t="shared" si="0"/>
        <v/>
      </c>
    </row>
    <row r="29" spans="1:9" x14ac:dyDescent="0.2">
      <c r="A29" s="2">
        <v>27</v>
      </c>
      <c r="B29" s="18">
        <v>253</v>
      </c>
      <c r="C29" s="18">
        <v>237</v>
      </c>
      <c r="D29" s="1" t="e">
        <f>IF(ISBLANK(B29),"",VLOOKUP(B29,'ERKEK KATILIM'!#REF!,2,FALSE))</f>
        <v>#REF!</v>
      </c>
      <c r="E29" s="92" t="e">
        <f>IF(ISBLANK(C29),"",VLOOKUP(C29,'KIZ KATILIM'!#REF!,2,FALSE))</f>
        <v>#REF!</v>
      </c>
      <c r="F29" s="19" t="str">
        <f>IFERROR(VLOOKUP(D29,'ERKEK KATILIM'!#REF!,3,0),"")</f>
        <v/>
      </c>
      <c r="G29" s="27" t="str">
        <f>IFERROR(VLOOKUP(E29,'KIZ KATILIM'!#REF!,3,0),"")</f>
        <v/>
      </c>
      <c r="H29" s="95" t="str">
        <f t="shared" si="0"/>
        <v/>
      </c>
    </row>
    <row r="30" spans="1:9" x14ac:dyDescent="0.2">
      <c r="A30" s="2">
        <v>28</v>
      </c>
      <c r="B30" s="18">
        <v>302</v>
      </c>
      <c r="C30" s="18">
        <v>238</v>
      </c>
      <c r="D30" s="1" t="e">
        <f>IF(ISBLANK(B30),"",VLOOKUP(B30,'ERKEK KATILIM'!#REF!,2,FALSE))</f>
        <v>#REF!</v>
      </c>
      <c r="E30" s="92" t="e">
        <f>IF(ISBLANK(C30),"",VLOOKUP(C30,'KIZ KATILIM'!#REF!,2,FALSE))</f>
        <v>#REF!</v>
      </c>
      <c r="F30" s="19" t="str">
        <f>IFERROR(VLOOKUP(D30,'ERKEK KATILIM'!#REF!,3,0),"")</f>
        <v/>
      </c>
      <c r="G30" s="27" t="str">
        <f>IFERROR(VLOOKUP(E30,'KIZ KATILIM'!#REF!,3,0),"")</f>
        <v/>
      </c>
      <c r="H30" s="95" t="str">
        <f t="shared" si="0"/>
        <v/>
      </c>
      <c r="I30" s="23"/>
    </row>
    <row r="31" spans="1:9" x14ac:dyDescent="0.2">
      <c r="A31" s="2">
        <v>29</v>
      </c>
      <c r="B31" s="18">
        <v>207</v>
      </c>
      <c r="C31" s="18">
        <v>245</v>
      </c>
      <c r="D31" s="1" t="e">
        <f>IF(ISBLANK(B31),"",VLOOKUP(B31,'ERKEK KATILIM'!#REF!,2,FALSE))</f>
        <v>#REF!</v>
      </c>
      <c r="E31" s="92" t="e">
        <f>IF(ISBLANK(C31),"",VLOOKUP(C31,'KIZ KATILIM'!#REF!,2,FALSE))</f>
        <v>#REF!</v>
      </c>
      <c r="F31" s="19" t="str">
        <f>IFERROR(VLOOKUP(D31,'ERKEK KATILIM'!#REF!,3,0),"")</f>
        <v/>
      </c>
      <c r="G31" s="27" t="str">
        <f>IFERROR(VLOOKUP(E31,'KIZ KATILIM'!#REF!,3,0),"")</f>
        <v/>
      </c>
      <c r="H31" s="95" t="str">
        <f t="shared" si="0"/>
        <v/>
      </c>
    </row>
    <row r="32" spans="1:9" x14ac:dyDescent="0.2">
      <c r="A32" s="2">
        <v>30</v>
      </c>
      <c r="B32" s="18">
        <v>208</v>
      </c>
      <c r="C32" s="18">
        <v>247</v>
      </c>
      <c r="D32" s="1" t="e">
        <f>IF(ISBLANK(B32),"",VLOOKUP(B32,'ERKEK KATILIM'!#REF!,2,FALSE))</f>
        <v>#REF!</v>
      </c>
      <c r="E32" s="92" t="e">
        <f>IF(ISBLANK(C32),"",VLOOKUP(C32,'KIZ KATILIM'!#REF!,2,FALSE))</f>
        <v>#REF!</v>
      </c>
      <c r="F32" s="19" t="str">
        <f>IFERROR(VLOOKUP(D32,'ERKEK KATILIM'!#REF!,3,0),"")</f>
        <v/>
      </c>
      <c r="G32" s="27" t="str">
        <f>IFERROR(VLOOKUP(E32,'KIZ KATILIM'!#REF!,3,0),"")</f>
        <v/>
      </c>
      <c r="H32" s="95" t="str">
        <f t="shared" si="0"/>
        <v/>
      </c>
    </row>
    <row r="33" spans="1:8" x14ac:dyDescent="0.2">
      <c r="A33" s="2">
        <v>31</v>
      </c>
      <c r="B33" s="18">
        <v>262</v>
      </c>
      <c r="C33" s="18">
        <v>251</v>
      </c>
      <c r="D33" s="1" t="e">
        <f>IF(ISBLANK(B33),"",VLOOKUP(B33,'ERKEK KATILIM'!#REF!,2,FALSE))</f>
        <v>#REF!</v>
      </c>
      <c r="E33" s="92" t="e">
        <f>IF(ISBLANK(C33),"",VLOOKUP(C33,'KIZ KATILIM'!#REF!,2,FALSE))</f>
        <v>#REF!</v>
      </c>
      <c r="F33" s="19" t="str">
        <f>IFERROR(VLOOKUP(D33,'ERKEK KATILIM'!#REF!,3,0),"")</f>
        <v/>
      </c>
      <c r="G33" s="27" t="str">
        <f>IFERROR(VLOOKUP(E33,'KIZ KATILIM'!#REF!,3,0),"")</f>
        <v/>
      </c>
      <c r="H33" s="95" t="str">
        <f t="shared" si="0"/>
        <v/>
      </c>
    </row>
    <row r="34" spans="1:8" x14ac:dyDescent="0.2">
      <c r="A34" s="2">
        <v>32</v>
      </c>
      <c r="B34" s="18">
        <v>263</v>
      </c>
      <c r="C34" s="18">
        <v>250</v>
      </c>
      <c r="D34" s="1" t="e">
        <f>IF(ISBLANK(B34),"",VLOOKUP(B34,'ERKEK KATILIM'!#REF!,2,FALSE))</f>
        <v>#REF!</v>
      </c>
      <c r="E34" s="92" t="e">
        <f>IF(ISBLANK(C34),"",VLOOKUP(C34,'KIZ KATILIM'!#REF!,2,FALSE))</f>
        <v>#REF!</v>
      </c>
      <c r="F34" s="19" t="str">
        <f>IFERROR(VLOOKUP(D34,'ERKEK KATILIM'!#REF!,3,0),"")</f>
        <v/>
      </c>
      <c r="G34" s="27" t="str">
        <f>IFERROR(VLOOKUP(E34,'KIZ KATILIM'!#REF!,3,0),"")</f>
        <v/>
      </c>
      <c r="H34" s="95" t="str">
        <f t="shared" si="0"/>
        <v/>
      </c>
    </row>
    <row r="35" spans="1:8" x14ac:dyDescent="0.2">
      <c r="A35" s="2">
        <v>33</v>
      </c>
      <c r="B35" s="18">
        <v>265</v>
      </c>
      <c r="C35" s="18">
        <v>254</v>
      </c>
      <c r="D35" s="1" t="e">
        <f>IF(ISBLANK(B35),"",VLOOKUP(B35,'ERKEK KATILIM'!#REF!,2,FALSE))</f>
        <v>#REF!</v>
      </c>
      <c r="E35" s="92" t="e">
        <f>IF(ISBLANK(C35),"",VLOOKUP(C35,'KIZ KATILIM'!#REF!,2,FALSE))</f>
        <v>#REF!</v>
      </c>
      <c r="F35" s="19" t="str">
        <f>IFERROR(VLOOKUP(D35,'ERKEK KATILIM'!#REF!,3,0),"")</f>
        <v/>
      </c>
      <c r="G35" s="27" t="str">
        <f>IFERROR(VLOOKUP(E35,'KIZ KATILIM'!#REF!,3,0),"")</f>
        <v/>
      </c>
      <c r="H35" s="95" t="str">
        <f t="shared" si="0"/>
        <v/>
      </c>
    </row>
    <row r="36" spans="1:8" x14ac:dyDescent="0.2">
      <c r="A36" s="2">
        <v>34</v>
      </c>
      <c r="B36" s="18">
        <v>266</v>
      </c>
      <c r="C36" s="18">
        <v>252</v>
      </c>
      <c r="D36" s="1" t="e">
        <f>IF(ISBLANK(B36),"",VLOOKUP(B36,'ERKEK KATILIM'!#REF!,2,FALSE))</f>
        <v>#REF!</v>
      </c>
      <c r="E36" s="92" t="e">
        <f>IF(ISBLANK(C36),"",VLOOKUP(C36,'KIZ KATILIM'!#REF!,2,FALSE))</f>
        <v>#REF!</v>
      </c>
      <c r="F36" s="19" t="str">
        <f>IFERROR(VLOOKUP(D36,'ERKEK KATILIM'!#REF!,3,0),"")</f>
        <v/>
      </c>
      <c r="G36" s="27" t="str">
        <f>IFERROR(VLOOKUP(E36,'KIZ KATILIM'!#REF!,3,0),"")</f>
        <v/>
      </c>
      <c r="H36" s="95" t="str">
        <f t="shared" si="0"/>
        <v/>
      </c>
    </row>
    <row r="37" spans="1:8" x14ac:dyDescent="0.2">
      <c r="A37" s="2">
        <v>35</v>
      </c>
      <c r="B37" s="18">
        <v>267</v>
      </c>
      <c r="C37" s="18">
        <v>255</v>
      </c>
      <c r="D37" s="1" t="e">
        <f>IF(ISBLANK(B37),"",VLOOKUP(B37,'ERKEK KATILIM'!#REF!,2,FALSE))</f>
        <v>#REF!</v>
      </c>
      <c r="E37" s="92" t="e">
        <f>IF(ISBLANK(C37),"",VLOOKUP(C37,'KIZ KATILIM'!#REF!,2,FALSE))</f>
        <v>#REF!</v>
      </c>
      <c r="F37" s="19" t="str">
        <f>IFERROR(VLOOKUP(D37,'ERKEK KATILIM'!#REF!,3,0),"")</f>
        <v/>
      </c>
      <c r="G37" s="27" t="str">
        <f>IFERROR(VLOOKUP(E37,'KIZ KATILIM'!#REF!,3,0),"")</f>
        <v/>
      </c>
      <c r="H37" s="95" t="str">
        <f t="shared" si="0"/>
        <v/>
      </c>
    </row>
    <row r="38" spans="1:8" x14ac:dyDescent="0.2">
      <c r="A38" s="2">
        <v>36</v>
      </c>
      <c r="B38" s="18">
        <v>268</v>
      </c>
      <c r="C38" s="18">
        <v>253</v>
      </c>
      <c r="D38" s="1" t="e">
        <f>IF(ISBLANK(B38),"",VLOOKUP(B38,'ERKEK KATILIM'!#REF!,2,FALSE))</f>
        <v>#REF!</v>
      </c>
      <c r="E38" s="92" t="e">
        <f>IF(ISBLANK(C38),"",VLOOKUP(C38,'KIZ KATILIM'!#REF!,2,FALSE))</f>
        <v>#REF!</v>
      </c>
      <c r="F38" s="19" t="str">
        <f>IFERROR(VLOOKUP(D38,'ERKEK KATILIM'!#REF!,3,0),"")</f>
        <v/>
      </c>
      <c r="G38" s="27" t="str">
        <f>IFERROR(VLOOKUP(E38,'KIZ KATILIM'!#REF!,3,0),"")</f>
        <v/>
      </c>
      <c r="H38" s="95" t="str">
        <f t="shared" si="0"/>
        <v/>
      </c>
    </row>
    <row r="39" spans="1:8" x14ac:dyDescent="0.2">
      <c r="A39" s="2">
        <v>37</v>
      </c>
      <c r="B39" s="18">
        <v>273</v>
      </c>
      <c r="C39" s="18">
        <v>266</v>
      </c>
      <c r="D39" s="1" t="e">
        <f>IF(ISBLANK(B39),"",VLOOKUP(B39,'ERKEK KATILIM'!#REF!,2,FALSE))</f>
        <v>#REF!</v>
      </c>
      <c r="E39" s="92" t="e">
        <f>IF(ISBLANK(C39),"",VLOOKUP(C39,'KIZ KATILIM'!#REF!,2,FALSE))</f>
        <v>#REF!</v>
      </c>
      <c r="F39" s="19" t="str">
        <f>IFERROR(VLOOKUP(D39,'ERKEK KATILIM'!#REF!,3,0),"")</f>
        <v/>
      </c>
      <c r="G39" s="27" t="str">
        <f>IFERROR(VLOOKUP(E39,'KIZ KATILIM'!#REF!,3,0),"")</f>
        <v/>
      </c>
      <c r="H39" s="95" t="str">
        <f t="shared" si="0"/>
        <v/>
      </c>
    </row>
    <row r="40" spans="1:8" x14ac:dyDescent="0.2">
      <c r="A40" s="2">
        <v>38</v>
      </c>
      <c r="B40" s="18">
        <v>274</v>
      </c>
      <c r="C40" s="18">
        <v>265</v>
      </c>
      <c r="D40" s="1" t="e">
        <f>IF(ISBLANK(B40),"",VLOOKUP(B40,'ERKEK KATILIM'!#REF!,2,FALSE))</f>
        <v>#REF!</v>
      </c>
      <c r="E40" s="92" t="e">
        <f>IF(ISBLANK(C40),"",VLOOKUP(C40,'KIZ KATILIM'!#REF!,2,FALSE))</f>
        <v>#REF!</v>
      </c>
      <c r="F40" s="19" t="str">
        <f>IFERROR(VLOOKUP(D40,'ERKEK KATILIM'!#REF!,3,0),"")</f>
        <v/>
      </c>
      <c r="G40" s="27" t="str">
        <f>IFERROR(VLOOKUP(E40,'KIZ KATILIM'!#REF!,3,0),"")</f>
        <v/>
      </c>
      <c r="H40" s="95" t="str">
        <f t="shared" si="0"/>
        <v/>
      </c>
    </row>
    <row r="41" spans="1:8" x14ac:dyDescent="0.2">
      <c r="A41" s="2">
        <v>39</v>
      </c>
      <c r="B41" s="18">
        <v>290</v>
      </c>
      <c r="C41" s="18">
        <v>274</v>
      </c>
      <c r="D41" s="1" t="e">
        <f>IF(ISBLANK(B41),"",VLOOKUP(B41,'ERKEK KATILIM'!#REF!,2,FALSE))</f>
        <v>#REF!</v>
      </c>
      <c r="E41" s="92" t="e">
        <f>IF(ISBLANK(C41),"",VLOOKUP(C41,'KIZ KATILIM'!#REF!,2,FALSE))</f>
        <v>#REF!</v>
      </c>
      <c r="F41" s="19" t="str">
        <f>IFERROR(VLOOKUP(D41,'ERKEK KATILIM'!#REF!,3,0),"")</f>
        <v/>
      </c>
      <c r="G41" s="27" t="str">
        <f>IFERROR(VLOOKUP(E41,'KIZ KATILIM'!#REF!,3,0),"")</f>
        <v/>
      </c>
      <c r="H41" s="95" t="str">
        <f t="shared" si="0"/>
        <v/>
      </c>
    </row>
    <row r="42" spans="1:8" x14ac:dyDescent="0.2">
      <c r="A42" s="2">
        <v>40</v>
      </c>
      <c r="B42" s="18">
        <v>288</v>
      </c>
      <c r="C42" s="18">
        <v>272</v>
      </c>
      <c r="D42" s="1" t="e">
        <f>IF(ISBLANK(B42),"",VLOOKUP(B42,'ERKEK KATILIM'!#REF!,2,FALSE))</f>
        <v>#REF!</v>
      </c>
      <c r="E42" s="92" t="e">
        <f>IF(ISBLANK(C42),"",VLOOKUP(C42,'KIZ KATILIM'!#REF!,2,FALSE))</f>
        <v>#REF!</v>
      </c>
      <c r="F42" s="19" t="str">
        <f>IFERROR(VLOOKUP(D42,'ERKEK KATILIM'!#REF!,3,0),"")</f>
        <v/>
      </c>
      <c r="G42" s="27" t="str">
        <f>IFERROR(VLOOKUP(E42,'KIZ KATILIM'!#REF!,3,0),"")</f>
        <v/>
      </c>
      <c r="H42" s="95" t="str">
        <f t="shared" si="0"/>
        <v/>
      </c>
    </row>
    <row r="43" spans="1:8" x14ac:dyDescent="0.2">
      <c r="A43" s="2">
        <v>41</v>
      </c>
      <c r="B43" s="18">
        <v>289</v>
      </c>
      <c r="C43" s="18">
        <v>276</v>
      </c>
      <c r="D43" s="1" t="e">
        <f>IF(ISBLANK(B43),"",VLOOKUP(B43,'ERKEK KATILIM'!#REF!,2,FALSE))</f>
        <v>#REF!</v>
      </c>
      <c r="E43" s="92" t="e">
        <f>IF(ISBLANK(C43),"",VLOOKUP(C43,'KIZ KATILIM'!#REF!,2,FALSE))</f>
        <v>#REF!</v>
      </c>
      <c r="F43" s="19" t="str">
        <f>IFERROR(VLOOKUP(D43,'ERKEK KATILIM'!#REF!,3,0),"")</f>
        <v/>
      </c>
      <c r="G43" s="27" t="str">
        <f>IFERROR(VLOOKUP(E43,'KIZ KATILIM'!#REF!,3,0),"")</f>
        <v/>
      </c>
      <c r="H43" s="95" t="str">
        <f t="shared" si="0"/>
        <v/>
      </c>
    </row>
    <row r="44" spans="1:8" x14ac:dyDescent="0.2">
      <c r="A44" s="2">
        <v>42</v>
      </c>
      <c r="B44" s="18">
        <v>293</v>
      </c>
      <c r="C44" s="18">
        <v>278</v>
      </c>
      <c r="D44" s="1" t="e">
        <f>IF(ISBLANK(B44),"",VLOOKUP(B44,'ERKEK KATILIM'!#REF!,2,FALSE))</f>
        <v>#REF!</v>
      </c>
      <c r="E44" s="92" t="e">
        <f>IF(ISBLANK(C44),"",VLOOKUP(C44,'KIZ KATILIM'!#REF!,2,FALSE))</f>
        <v>#REF!</v>
      </c>
      <c r="F44" s="19" t="str">
        <f>IFERROR(VLOOKUP(D44,'ERKEK KATILIM'!#REF!,3,0),"")</f>
        <v/>
      </c>
      <c r="G44" s="27" t="str">
        <f>IFERROR(VLOOKUP(E44,'KIZ KATILIM'!#REF!,3,0),"")</f>
        <v/>
      </c>
      <c r="H44" s="95" t="str">
        <f t="shared" si="0"/>
        <v/>
      </c>
    </row>
    <row r="45" spans="1:8" x14ac:dyDescent="0.2">
      <c r="A45" s="2">
        <v>43</v>
      </c>
      <c r="B45" s="18">
        <v>251</v>
      </c>
      <c r="C45" s="18">
        <v>232</v>
      </c>
      <c r="D45" s="1" t="e">
        <f>IF(ISBLANK(B45),"",VLOOKUP(B45,'ERKEK KATILIM'!#REF!,2,FALSE))</f>
        <v>#REF!</v>
      </c>
      <c r="E45" s="92" t="e">
        <f>IF(ISBLANK(C45),"",VLOOKUP(C45,'KIZ KATILIM'!#REF!,2,FALSE))</f>
        <v>#REF!</v>
      </c>
      <c r="F45" s="19" t="str">
        <f>IFERROR(VLOOKUP(D45,'ERKEK KATILIM'!#REF!,3,0),"")</f>
        <v/>
      </c>
      <c r="G45" s="27" t="str">
        <f>IFERROR(VLOOKUP(E45,'KIZ KATILIM'!#REF!,3,0),"")</f>
        <v/>
      </c>
      <c r="H45" s="95" t="str">
        <f t="shared" si="0"/>
        <v/>
      </c>
    </row>
    <row r="46" spans="1:8" x14ac:dyDescent="0.2">
      <c r="A46" s="2">
        <v>44</v>
      </c>
      <c r="B46" s="18">
        <v>295</v>
      </c>
      <c r="C46" s="18">
        <v>235</v>
      </c>
      <c r="D46" s="1" t="e">
        <f>IF(ISBLANK(B46),"",VLOOKUP(B46,'ERKEK KATILIM'!#REF!,2,FALSE))</f>
        <v>#REF!</v>
      </c>
      <c r="E46" s="92" t="e">
        <f>IF(ISBLANK(C46),"",VLOOKUP(C46,'KIZ KATILIM'!#REF!,2,FALSE))</f>
        <v>#REF!</v>
      </c>
      <c r="F46" s="19" t="str">
        <f>IFERROR(VLOOKUP(D46,'ERKEK KATILIM'!#REF!,3,0),"")</f>
        <v/>
      </c>
      <c r="G46" s="27" t="str">
        <f>IFERROR(VLOOKUP(E46,'KIZ KATILIM'!#REF!,3,0),"")</f>
        <v/>
      </c>
      <c r="H46" s="95" t="str">
        <f t="shared" si="0"/>
        <v/>
      </c>
    </row>
    <row r="47" spans="1:8" x14ac:dyDescent="0.2">
      <c r="A47" s="2">
        <v>45</v>
      </c>
      <c r="B47" s="18">
        <v>292</v>
      </c>
      <c r="C47" s="18">
        <v>282</v>
      </c>
      <c r="D47" s="1" t="e">
        <f>IF(ISBLANK(B47),"",VLOOKUP(B47,'ERKEK KATILIM'!#REF!,2,FALSE))</f>
        <v>#REF!</v>
      </c>
      <c r="E47" s="92" t="e">
        <f>IF(ISBLANK(C47),"",VLOOKUP(C47,'KIZ KATILIM'!#REF!,2,FALSE))</f>
        <v>#REF!</v>
      </c>
      <c r="F47" s="19" t="str">
        <f>IFERROR(VLOOKUP(D47,'ERKEK KATILIM'!#REF!,3,0),"")</f>
        <v/>
      </c>
      <c r="G47" s="27" t="str">
        <f>IFERROR(VLOOKUP(E47,'KIZ KATILIM'!#REF!,3,0),"")</f>
        <v/>
      </c>
      <c r="H47" s="95" t="str">
        <f t="shared" si="0"/>
        <v/>
      </c>
    </row>
    <row r="48" spans="1:8" x14ac:dyDescent="0.2">
      <c r="A48" s="2">
        <v>46</v>
      </c>
      <c r="B48" s="18">
        <v>294</v>
      </c>
      <c r="C48" s="18">
        <v>283</v>
      </c>
      <c r="D48" s="1" t="e">
        <f>IF(ISBLANK(B48),"",VLOOKUP(B48,'ERKEK KATILIM'!#REF!,2,FALSE))</f>
        <v>#REF!</v>
      </c>
      <c r="E48" s="92" t="e">
        <f>IF(ISBLANK(C48),"",VLOOKUP(C48,'KIZ KATILIM'!#REF!,2,FALSE))</f>
        <v>#REF!</v>
      </c>
      <c r="F48" s="19" t="str">
        <f>IFERROR(VLOOKUP(D48,'ERKEK KATILIM'!#REF!,3,0),"")</f>
        <v/>
      </c>
      <c r="G48" s="27" t="str">
        <f>IFERROR(VLOOKUP(E48,'KIZ KATILIM'!#REF!,3,0),"")</f>
        <v/>
      </c>
      <c r="H48" s="95" t="str">
        <f t="shared" si="0"/>
        <v/>
      </c>
    </row>
    <row r="49" spans="1:8" x14ac:dyDescent="0.2">
      <c r="A49" s="2">
        <v>47</v>
      </c>
      <c r="B49" s="18">
        <v>296</v>
      </c>
      <c r="C49" s="18">
        <v>284</v>
      </c>
      <c r="D49" s="1" t="e">
        <f>IF(ISBLANK(B49),"",VLOOKUP(B49,'ERKEK KATILIM'!#REF!,2,FALSE))</f>
        <v>#REF!</v>
      </c>
      <c r="E49" s="92" t="e">
        <f>IF(ISBLANK(C49),"",VLOOKUP(C49,'KIZ KATILIM'!#REF!,2,FALSE))</f>
        <v>#REF!</v>
      </c>
      <c r="F49" s="19" t="str">
        <f>IFERROR(VLOOKUP(D49,'ERKEK KATILIM'!#REF!,3,0),"")</f>
        <v/>
      </c>
      <c r="G49" s="27" t="str">
        <f>IFERROR(VLOOKUP(E49,'KIZ KATILIM'!#REF!,3,0),"")</f>
        <v/>
      </c>
      <c r="H49" s="95" t="str">
        <f t="shared" si="0"/>
        <v/>
      </c>
    </row>
    <row r="50" spans="1:8" x14ac:dyDescent="0.2">
      <c r="A50" s="2">
        <v>48</v>
      </c>
      <c r="B50" s="18">
        <v>291</v>
      </c>
      <c r="C50" s="18">
        <v>285</v>
      </c>
      <c r="D50" s="1" t="e">
        <f>IF(ISBLANK(B50),"",VLOOKUP(B50,'ERKEK KATILIM'!#REF!,2,FALSE))</f>
        <v>#REF!</v>
      </c>
      <c r="E50" s="92" t="e">
        <f>IF(ISBLANK(C50),"",VLOOKUP(C50,'KIZ KATILIM'!#REF!,2,FALSE))</f>
        <v>#REF!</v>
      </c>
      <c r="F50" s="19" t="str">
        <f>IFERROR(VLOOKUP(D50,'ERKEK KATILIM'!#REF!,3,0),"")</f>
        <v/>
      </c>
      <c r="G50" s="27" t="str">
        <f>IFERROR(VLOOKUP(E50,'KIZ KATILIM'!#REF!,3,0),"")</f>
        <v/>
      </c>
      <c r="H50" s="95" t="str">
        <f t="shared" si="0"/>
        <v/>
      </c>
    </row>
    <row r="51" spans="1:8" x14ac:dyDescent="0.2">
      <c r="A51" s="2">
        <v>49</v>
      </c>
      <c r="B51" s="18">
        <v>287</v>
      </c>
      <c r="C51" s="18">
        <v>277</v>
      </c>
      <c r="D51" s="1" t="e">
        <f>IF(ISBLANK(B51),"",VLOOKUP(B51,'ERKEK KATILIM'!#REF!,2,FALSE))</f>
        <v>#REF!</v>
      </c>
      <c r="E51" s="92" t="e">
        <f>IF(ISBLANK(C51),"",VLOOKUP(C51,'KIZ KATILIM'!#REF!,2,FALSE))</f>
        <v>#REF!</v>
      </c>
      <c r="F51" s="19" t="str">
        <f>IFERROR(VLOOKUP(D51,'ERKEK KATILIM'!#REF!,3,0),"")</f>
        <v/>
      </c>
      <c r="G51" s="27" t="str">
        <f>IFERROR(VLOOKUP(E51,'KIZ KATILIM'!#REF!,3,0),"")</f>
        <v/>
      </c>
      <c r="H51" s="95" t="str">
        <f t="shared" si="0"/>
        <v/>
      </c>
    </row>
    <row r="52" spans="1:8" x14ac:dyDescent="0.2">
      <c r="A52" s="2">
        <v>50</v>
      </c>
      <c r="B52" s="18">
        <v>286</v>
      </c>
      <c r="C52" s="18">
        <v>273</v>
      </c>
      <c r="D52" s="1" t="e">
        <f>IF(ISBLANK(B52),"",VLOOKUP(B52,'ERKEK KATILIM'!#REF!,2,FALSE))</f>
        <v>#REF!</v>
      </c>
      <c r="E52" s="92" t="e">
        <f>IF(ISBLANK(C52),"",VLOOKUP(C52,'KIZ KATILIM'!#REF!,2,FALSE))</f>
        <v>#REF!</v>
      </c>
      <c r="F52" s="19" t="str">
        <f>IFERROR(VLOOKUP(D52,'ERKEK KATILIM'!#REF!,3,0),"")</f>
        <v/>
      </c>
      <c r="G52" s="27" t="str">
        <f>IFERROR(VLOOKUP(E52,'KIZ KATILIM'!#REF!,3,0),"")</f>
        <v/>
      </c>
      <c r="H52" s="95" t="str">
        <f t="shared" si="0"/>
        <v/>
      </c>
    </row>
    <row r="53" spans="1:8" x14ac:dyDescent="0.2">
      <c r="A53" s="2">
        <v>51</v>
      </c>
      <c r="B53" s="18">
        <v>285</v>
      </c>
      <c r="C53" s="18">
        <v>275</v>
      </c>
      <c r="D53" s="1" t="e">
        <f>IF(ISBLANK(B53),"",VLOOKUP(B53,'ERKEK KATILIM'!#REF!,2,FALSE))</f>
        <v>#REF!</v>
      </c>
      <c r="E53" s="92" t="e">
        <f>IF(ISBLANK(C53),"",VLOOKUP(C53,'KIZ KATILIM'!#REF!,2,FALSE))</f>
        <v>#REF!</v>
      </c>
      <c r="F53" s="19" t="str">
        <f>IFERROR(VLOOKUP(D53,'ERKEK KATILIM'!#REF!,3,0),"")</f>
        <v/>
      </c>
      <c r="G53" s="27" t="str">
        <f>IFERROR(VLOOKUP(E53,'KIZ KATILIM'!#REF!,3,0),"")</f>
        <v/>
      </c>
      <c r="H53" s="95" t="str">
        <f t="shared" si="0"/>
        <v/>
      </c>
    </row>
    <row r="54" spans="1:8" x14ac:dyDescent="0.2">
      <c r="A54" s="2">
        <v>52</v>
      </c>
      <c r="B54" s="18">
        <v>250</v>
      </c>
      <c r="C54" s="18">
        <v>234</v>
      </c>
      <c r="D54" s="1" t="e">
        <f>IF(ISBLANK(B54),"",VLOOKUP(B54,'ERKEK KATILIM'!#REF!,2,FALSE))</f>
        <v>#REF!</v>
      </c>
      <c r="E54" s="92" t="e">
        <f>IF(ISBLANK(C54),"",VLOOKUP(C54,'KIZ KATILIM'!#REF!,2,FALSE))</f>
        <v>#REF!</v>
      </c>
      <c r="F54" s="19" t="str">
        <f>IFERROR(VLOOKUP(D54,'ERKEK KATILIM'!#REF!,3,0),"")</f>
        <v/>
      </c>
      <c r="G54" s="27" t="str">
        <f>IFERROR(VLOOKUP(E54,'KIZ KATILIM'!#REF!,3,0),"")</f>
        <v/>
      </c>
      <c r="H54" s="95" t="str">
        <f t="shared" si="0"/>
        <v/>
      </c>
    </row>
    <row r="55" spans="1:8" x14ac:dyDescent="0.2">
      <c r="A55" s="2">
        <v>53</v>
      </c>
      <c r="B55" s="18">
        <v>252</v>
      </c>
      <c r="C55" s="18">
        <v>233</v>
      </c>
      <c r="D55" s="1" t="e">
        <f>IF(ISBLANK(B55),"",VLOOKUP(B55,'ERKEK KATILIM'!#REF!,2,FALSE))</f>
        <v>#REF!</v>
      </c>
      <c r="E55" s="92" t="e">
        <f>IF(ISBLANK(C55),"",VLOOKUP(C55,'KIZ KATILIM'!#REF!,2,FALSE))</f>
        <v>#REF!</v>
      </c>
      <c r="F55" s="19" t="str">
        <f>IFERROR(VLOOKUP(D55,'ERKEK KATILIM'!#REF!,3,0),"")</f>
        <v/>
      </c>
      <c r="G55" s="27" t="str">
        <f>IFERROR(VLOOKUP(E55,'KIZ KATILIM'!#REF!,3,0),"")</f>
        <v/>
      </c>
      <c r="H55" s="95" t="str">
        <f t="shared" si="0"/>
        <v/>
      </c>
    </row>
    <row r="56" spans="1:8" x14ac:dyDescent="0.2">
      <c r="A56" s="2">
        <v>54</v>
      </c>
      <c r="B56" s="18">
        <v>275</v>
      </c>
      <c r="C56" s="18">
        <v>264</v>
      </c>
      <c r="D56" s="1" t="e">
        <f>IF(ISBLANK(B56),"",VLOOKUP(B56,'ERKEK KATILIM'!#REF!,2,FALSE))</f>
        <v>#REF!</v>
      </c>
      <c r="E56" s="92" t="e">
        <f>IF(ISBLANK(C56),"",VLOOKUP(C56,'KIZ KATILIM'!#REF!,2,FALSE))</f>
        <v>#REF!</v>
      </c>
      <c r="F56" s="19" t="str">
        <f>IFERROR(VLOOKUP(D56,'ERKEK KATILIM'!#REF!,3,0),"")</f>
        <v/>
      </c>
      <c r="G56" s="27" t="str">
        <f>IFERROR(VLOOKUP(E56,'KIZ KATILIM'!#REF!,3,0),"")</f>
        <v/>
      </c>
      <c r="H56" s="95" t="str">
        <f t="shared" si="0"/>
        <v/>
      </c>
    </row>
    <row r="57" spans="1:8" x14ac:dyDescent="0.2">
      <c r="A57" s="2">
        <v>55</v>
      </c>
      <c r="B57" s="18">
        <v>249</v>
      </c>
      <c r="C57" s="18">
        <v>290</v>
      </c>
      <c r="D57" s="1" t="e">
        <f>IF(ISBLANK(B57),"",VLOOKUP(B57,'ERKEK KATILIM'!#REF!,2,FALSE))</f>
        <v>#REF!</v>
      </c>
      <c r="E57" s="92" t="e">
        <f>IF(ISBLANK(C57),"",VLOOKUP(C57,'KIZ KATILIM'!#REF!,2,FALSE))</f>
        <v>#REF!</v>
      </c>
      <c r="F57" s="19" t="str">
        <f>IFERROR(VLOOKUP(D57,'ERKEK KATILIM'!#REF!,3,0),"")</f>
        <v/>
      </c>
      <c r="G57" s="27" t="str">
        <f>IFERROR(VLOOKUP(E57,'KIZ KATILIM'!#REF!,3,0),"")</f>
        <v/>
      </c>
      <c r="H57" s="95" t="str">
        <f t="shared" si="0"/>
        <v/>
      </c>
    </row>
    <row r="58" spans="1:8" x14ac:dyDescent="0.2">
      <c r="A58" s="2">
        <v>56</v>
      </c>
      <c r="B58" s="18">
        <v>248</v>
      </c>
      <c r="C58" s="18">
        <v>221</v>
      </c>
      <c r="D58" s="1" t="e">
        <f>IF(ISBLANK(B58),"",VLOOKUP(B58,'ERKEK KATILIM'!#REF!,2,FALSE))</f>
        <v>#REF!</v>
      </c>
      <c r="E58" s="92" t="e">
        <f>IF(ISBLANK(C58),"",VLOOKUP(C58,'KIZ KATILIM'!#REF!,2,FALSE))</f>
        <v>#REF!</v>
      </c>
      <c r="F58" s="19" t="str">
        <f>IFERROR(VLOOKUP(D58,'ERKEK KATILIM'!#REF!,3,0),"")</f>
        <v/>
      </c>
      <c r="G58" s="27" t="str">
        <f>IFERROR(VLOOKUP(E58,'KIZ KATILIM'!#REF!,3,0),"")</f>
        <v/>
      </c>
      <c r="H58" s="95" t="str">
        <f t="shared" si="0"/>
        <v/>
      </c>
    </row>
    <row r="59" spans="1:8" x14ac:dyDescent="0.2">
      <c r="A59" s="2">
        <v>57</v>
      </c>
      <c r="B59" s="18">
        <v>310</v>
      </c>
      <c r="C59" s="18">
        <v>291</v>
      </c>
      <c r="D59" s="1" t="e">
        <f>IF(ISBLANK(B59),"",VLOOKUP(B59,'ERKEK KATILIM'!#REF!,2,FALSE))</f>
        <v>#REF!</v>
      </c>
      <c r="E59" s="92" t="e">
        <f>IF(ISBLANK(C59),"",VLOOKUP(C59,'KIZ KATILIM'!#REF!,2,FALSE))</f>
        <v>#REF!</v>
      </c>
      <c r="F59" s="19" t="str">
        <f>IFERROR(VLOOKUP(D59,'ERKEK KATILIM'!#REF!,3,0),"")</f>
        <v/>
      </c>
      <c r="G59" s="27" t="str">
        <f>IFERROR(VLOOKUP(E59,'KIZ KATILIM'!#REF!,3,0),"")</f>
        <v/>
      </c>
      <c r="H59" s="95" t="str">
        <f t="shared" si="0"/>
        <v/>
      </c>
    </row>
    <row r="60" spans="1:8" x14ac:dyDescent="0.2">
      <c r="A60" s="2">
        <v>58</v>
      </c>
      <c r="B60" s="18">
        <v>303</v>
      </c>
      <c r="C60" s="18">
        <v>308</v>
      </c>
      <c r="D60" s="1" t="e">
        <f>IF(ISBLANK(B60),"",VLOOKUP(B60,'ERKEK KATILIM'!#REF!,2,FALSE))</f>
        <v>#REF!</v>
      </c>
      <c r="E60" s="92" t="e">
        <f>IF(ISBLANK(C60),"",VLOOKUP(C60,'KIZ KATILIM'!#REF!,2,FALSE))</f>
        <v>#REF!</v>
      </c>
      <c r="F60" s="19" t="str">
        <f>IFERROR(VLOOKUP(D60,'ERKEK KATILIM'!#REF!,3,0),"")</f>
        <v/>
      </c>
      <c r="G60" s="27" t="str">
        <f>IFERROR(VLOOKUP(E60,'KIZ KATILIM'!#REF!,3,0),"")</f>
        <v/>
      </c>
      <c r="H60" s="95" t="str">
        <f t="shared" si="0"/>
        <v/>
      </c>
    </row>
    <row r="61" spans="1:8" x14ac:dyDescent="0.2">
      <c r="A61" s="2">
        <v>59</v>
      </c>
      <c r="B61" s="18">
        <v>304</v>
      </c>
      <c r="C61" s="18">
        <v>299</v>
      </c>
      <c r="D61" s="1" t="e">
        <f>IF(ISBLANK(B61),"",VLOOKUP(B61,'ERKEK KATILIM'!#REF!,2,FALSE))</f>
        <v>#REF!</v>
      </c>
      <c r="E61" s="92" t="e">
        <f>IF(ISBLANK(C61),"",VLOOKUP(C61,'KIZ KATILIM'!#REF!,2,FALSE))</f>
        <v>#REF!</v>
      </c>
      <c r="F61" s="19" t="str">
        <f>IFERROR(VLOOKUP(D61,'ERKEK KATILIM'!#REF!,3,0),"")</f>
        <v/>
      </c>
      <c r="G61" s="27" t="str">
        <f>IFERROR(VLOOKUP(E61,'KIZ KATILIM'!#REF!,3,0),"")</f>
        <v/>
      </c>
      <c r="H61" s="95" t="str">
        <f t="shared" si="0"/>
        <v/>
      </c>
    </row>
    <row r="62" spans="1:8" x14ac:dyDescent="0.2">
      <c r="A62" s="2">
        <v>60</v>
      </c>
      <c r="B62" s="18">
        <v>305</v>
      </c>
      <c r="C62" s="18">
        <v>307</v>
      </c>
      <c r="D62" s="1" t="e">
        <f>IF(ISBLANK(B62),"",VLOOKUP(B62,'ERKEK KATILIM'!#REF!,2,FALSE))</f>
        <v>#REF!</v>
      </c>
      <c r="E62" s="92" t="e">
        <f>IF(ISBLANK(C62),"",VLOOKUP(C62,'KIZ KATILIM'!#REF!,2,FALSE))</f>
        <v>#REF!</v>
      </c>
      <c r="F62" s="19" t="str">
        <f>IFERROR(VLOOKUP(D62,'ERKEK KATILIM'!#REF!,3,0),"")</f>
        <v/>
      </c>
      <c r="G62" s="27" t="str">
        <f>IFERROR(VLOOKUP(E62,'KIZ KATILIM'!#REF!,3,0),"")</f>
        <v/>
      </c>
      <c r="H62" s="95" t="str">
        <f t="shared" si="0"/>
        <v/>
      </c>
    </row>
    <row r="63" spans="1:8" x14ac:dyDescent="0.2">
      <c r="A63" s="2">
        <v>61</v>
      </c>
      <c r="B63" s="18">
        <v>306</v>
      </c>
      <c r="C63" s="18">
        <v>310</v>
      </c>
      <c r="D63" s="1" t="e">
        <f>IF(ISBLANK(B63),"",VLOOKUP(B63,'ERKEK KATILIM'!#REF!,2,FALSE))</f>
        <v>#REF!</v>
      </c>
      <c r="E63" s="92" t="e">
        <f>IF(ISBLANK(C63),"",VLOOKUP(C63,'KIZ KATILIM'!#REF!,2,FALSE))</f>
        <v>#REF!</v>
      </c>
      <c r="F63" s="19" t="str">
        <f>IFERROR(VLOOKUP(D63,'ERKEK KATILIM'!#REF!,3,0),"")</f>
        <v/>
      </c>
      <c r="G63" s="27" t="str">
        <f>IFERROR(VLOOKUP(E63,'KIZ KATILIM'!#REF!,3,0),"")</f>
        <v/>
      </c>
      <c r="H63" s="95" t="str">
        <f t="shared" si="0"/>
        <v/>
      </c>
    </row>
    <row r="64" spans="1:8" x14ac:dyDescent="0.2">
      <c r="A64" s="2">
        <v>62</v>
      </c>
      <c r="B64" s="18">
        <v>307</v>
      </c>
      <c r="C64" s="18">
        <v>220</v>
      </c>
      <c r="D64" s="1" t="e">
        <f>IF(ISBLANK(B64),"",VLOOKUP(B64,'ERKEK KATILIM'!#REF!,2,FALSE))</f>
        <v>#REF!</v>
      </c>
      <c r="E64" s="92" t="e">
        <f>IF(ISBLANK(C64),"",VLOOKUP(C64,'KIZ KATILIM'!#REF!,2,FALSE))</f>
        <v>#REF!</v>
      </c>
      <c r="F64" s="19" t="str">
        <f>IFERROR(VLOOKUP(D64,'ERKEK KATILIM'!#REF!,3,0),"")</f>
        <v/>
      </c>
      <c r="G64" s="27" t="str">
        <f>IFERROR(VLOOKUP(E64,'KIZ KATILIM'!#REF!,3,0),"")</f>
        <v/>
      </c>
      <c r="H64" s="95" t="str">
        <f t="shared" si="0"/>
        <v/>
      </c>
    </row>
    <row r="65" spans="1:8" x14ac:dyDescent="0.2">
      <c r="A65" s="2">
        <v>63</v>
      </c>
      <c r="B65" s="18">
        <v>309</v>
      </c>
      <c r="C65" s="18">
        <v>305</v>
      </c>
      <c r="D65" s="1" t="e">
        <f>IF(ISBLANK(B65),"",VLOOKUP(B65,'ERKEK KATILIM'!#REF!,2,FALSE))</f>
        <v>#REF!</v>
      </c>
      <c r="E65" s="92" t="e">
        <f>IF(ISBLANK(C65),"",VLOOKUP(C65,'KIZ KATILIM'!#REF!,2,FALSE))</f>
        <v>#REF!</v>
      </c>
      <c r="F65" s="19" t="str">
        <f>IFERROR(VLOOKUP(D65,'ERKEK KATILIM'!#REF!,3,0),"")</f>
        <v/>
      </c>
      <c r="G65" s="27" t="str">
        <f>IFERROR(VLOOKUP(E65,'KIZ KATILIM'!#REF!,3,0),"")</f>
        <v/>
      </c>
      <c r="H65" s="95" t="str">
        <f t="shared" si="0"/>
        <v/>
      </c>
    </row>
    <row r="66" spans="1:8" x14ac:dyDescent="0.2">
      <c r="A66" s="2">
        <v>64</v>
      </c>
      <c r="B66" s="18">
        <v>316</v>
      </c>
      <c r="C66" s="18">
        <v>292</v>
      </c>
      <c r="D66" s="1" t="e">
        <f>IF(ISBLANK(B66),"",VLOOKUP(B66,'ERKEK KATILIM'!#REF!,2,FALSE))</f>
        <v>#REF!</v>
      </c>
      <c r="E66" s="92" t="e">
        <f>IF(ISBLANK(C66),"",VLOOKUP(C66,'KIZ KATILIM'!#REF!,2,FALSE))</f>
        <v>#REF!</v>
      </c>
      <c r="F66" s="19" t="str">
        <f>IFERROR(VLOOKUP(D66,'ERKEK KATILIM'!#REF!,3,0),"")</f>
        <v/>
      </c>
      <c r="G66" s="27" t="str">
        <f>IFERROR(VLOOKUP(E66,'KIZ KATILIM'!#REF!,3,0),"")</f>
        <v/>
      </c>
      <c r="H66" s="95" t="str">
        <f t="shared" ref="H66:H83" si="1">IF(SUM(F66:G66)&lt;=0,"",IFERROR(SUM(F66:G66,0),""))</f>
        <v/>
      </c>
    </row>
    <row r="67" spans="1:8" x14ac:dyDescent="0.2">
      <c r="A67" s="2">
        <v>65</v>
      </c>
      <c r="B67" s="18">
        <v>317</v>
      </c>
      <c r="C67" s="18">
        <v>293</v>
      </c>
      <c r="D67" s="1" t="e">
        <f>IF(ISBLANK(B67),"",VLOOKUP(B67,'ERKEK KATILIM'!#REF!,2,FALSE))</f>
        <v>#REF!</v>
      </c>
      <c r="E67" s="92" t="e">
        <f>IF(ISBLANK(C67),"",VLOOKUP(C67,'KIZ KATILIM'!#REF!,2,FALSE))</f>
        <v>#REF!</v>
      </c>
      <c r="F67" s="19" t="str">
        <f>IFERROR(VLOOKUP(D67,'ERKEK KATILIM'!#REF!,3,0),"")</f>
        <v/>
      </c>
      <c r="G67" s="27" t="str">
        <f>IFERROR(VLOOKUP(E67,'KIZ KATILIM'!#REF!,3,0),"")</f>
        <v/>
      </c>
      <c r="H67" s="95" t="str">
        <f t="shared" si="1"/>
        <v/>
      </c>
    </row>
    <row r="68" spans="1:8" x14ac:dyDescent="0.2">
      <c r="A68" s="2">
        <v>66</v>
      </c>
      <c r="B68" s="18">
        <v>272</v>
      </c>
      <c r="C68" s="18">
        <v>263</v>
      </c>
      <c r="D68" s="1" t="e">
        <f>IF(ISBLANK(B68),"",VLOOKUP(B68,'ERKEK KATILIM'!#REF!,2,FALSE))</f>
        <v>#REF!</v>
      </c>
      <c r="E68" s="92" t="e">
        <f>IF(ISBLANK(C68),"",VLOOKUP(C68,'KIZ KATILIM'!#REF!,2,FALSE))</f>
        <v>#REF!</v>
      </c>
      <c r="F68" s="19" t="str">
        <f>IFERROR(VLOOKUP(D68,'ERKEK KATILIM'!#REF!,3,0),"")</f>
        <v/>
      </c>
      <c r="G68" s="27" t="str">
        <f>IFERROR(VLOOKUP(E68,'KIZ KATILIM'!#REF!,3,0),"")</f>
        <v/>
      </c>
      <c r="H68" s="95" t="str">
        <f t="shared" si="1"/>
        <v/>
      </c>
    </row>
    <row r="69" spans="1:8" x14ac:dyDescent="0.2">
      <c r="A69" s="2">
        <v>67</v>
      </c>
      <c r="B69" s="18">
        <v>244</v>
      </c>
      <c r="C69" s="18">
        <v>202</v>
      </c>
      <c r="D69" s="1" t="e">
        <f>IF(ISBLANK(B69),"",VLOOKUP(B69,'ERKEK KATILIM'!#REF!,2,FALSE))</f>
        <v>#REF!</v>
      </c>
      <c r="E69" s="92" t="e">
        <f>IF(ISBLANK(C69),"",VLOOKUP(C69,'KIZ KATILIM'!#REF!,2,FALSE))</f>
        <v>#REF!</v>
      </c>
      <c r="F69" s="19" t="str">
        <f>IFERROR(VLOOKUP(D69,'ERKEK KATILIM'!#REF!,3,0),"")</f>
        <v/>
      </c>
      <c r="G69" s="27" t="str">
        <f>IFERROR(VLOOKUP(E69,'KIZ KATILIM'!#REF!,3,0),"")</f>
        <v/>
      </c>
      <c r="H69" s="95" t="str">
        <f t="shared" si="1"/>
        <v/>
      </c>
    </row>
    <row r="70" spans="1:8" x14ac:dyDescent="0.2">
      <c r="A70" s="2">
        <v>68</v>
      </c>
      <c r="B70" s="18">
        <v>325</v>
      </c>
      <c r="C70" s="18">
        <v>301</v>
      </c>
      <c r="D70" s="1" t="e">
        <f>IF(ISBLANK(B70),"",VLOOKUP(B70,'ERKEK KATILIM'!#REF!,2,FALSE))</f>
        <v>#REF!</v>
      </c>
      <c r="E70" s="92" t="e">
        <f>IF(ISBLANK(C70),"",VLOOKUP(C70,'KIZ KATILIM'!#REF!,2,FALSE))</f>
        <v>#REF!</v>
      </c>
      <c r="F70" s="19" t="str">
        <f>IFERROR(VLOOKUP(D70,'ERKEK KATILIM'!#REF!,3,0),"")</f>
        <v/>
      </c>
      <c r="G70" s="27" t="str">
        <f>IFERROR(VLOOKUP(E70,'KIZ KATILIM'!#REF!,3,0),"")</f>
        <v/>
      </c>
      <c r="H70" s="95" t="str">
        <f t="shared" si="1"/>
        <v/>
      </c>
    </row>
    <row r="71" spans="1:8" x14ac:dyDescent="0.2">
      <c r="A71" s="2">
        <v>69</v>
      </c>
      <c r="B71" s="18">
        <v>326</v>
      </c>
      <c r="C71" s="18">
        <v>298</v>
      </c>
      <c r="D71" s="1" t="e">
        <f>IF(ISBLANK(B71),"",VLOOKUP(B71,'ERKEK KATILIM'!#REF!,2,FALSE))</f>
        <v>#REF!</v>
      </c>
      <c r="E71" s="92" t="e">
        <f>IF(ISBLANK(C71),"",VLOOKUP(C71,'KIZ KATILIM'!#REF!,2,FALSE))</f>
        <v>#REF!</v>
      </c>
      <c r="F71" s="19" t="str">
        <f>IFERROR(VLOOKUP(D71,'ERKEK KATILIM'!#REF!,3,0),"")</f>
        <v/>
      </c>
      <c r="G71" s="27" t="str">
        <f>IFERROR(VLOOKUP(E71,'KIZ KATILIM'!#REF!,3,0),"")</f>
        <v/>
      </c>
      <c r="H71" s="95" t="str">
        <f t="shared" si="1"/>
        <v/>
      </c>
    </row>
    <row r="72" spans="1:8" x14ac:dyDescent="0.2">
      <c r="A72" s="2">
        <v>70</v>
      </c>
      <c r="B72" s="18">
        <v>282</v>
      </c>
      <c r="C72" s="18">
        <v>270</v>
      </c>
      <c r="D72" s="1" t="e">
        <f>IF(ISBLANK(B72),"",VLOOKUP(B72,'ERKEK KATILIM'!#REF!,2,FALSE))</f>
        <v>#REF!</v>
      </c>
      <c r="E72" s="92" t="e">
        <f>IF(ISBLANK(C72),"",VLOOKUP(C72,'KIZ KATILIM'!#REF!,2,FALSE))</f>
        <v>#REF!</v>
      </c>
      <c r="F72" s="19" t="str">
        <f>IFERROR(VLOOKUP(D72,'ERKEK KATILIM'!#REF!,3,0),"")</f>
        <v/>
      </c>
      <c r="G72" s="27" t="str">
        <f>IFERROR(VLOOKUP(E72,'KIZ KATILIM'!#REF!,3,0),"")</f>
        <v/>
      </c>
      <c r="H72" s="95" t="str">
        <f t="shared" si="1"/>
        <v/>
      </c>
    </row>
    <row r="73" spans="1:8" x14ac:dyDescent="0.2">
      <c r="A73" s="2">
        <v>71</v>
      </c>
      <c r="B73" s="18">
        <v>283</v>
      </c>
      <c r="C73" s="18">
        <v>271</v>
      </c>
      <c r="D73" s="1" t="e">
        <f>IF(ISBLANK(B73),"",VLOOKUP(B73,'ERKEK KATILIM'!#REF!,2,FALSE))</f>
        <v>#REF!</v>
      </c>
      <c r="E73" s="92" t="e">
        <f>IF(ISBLANK(C73),"",VLOOKUP(C73,'KIZ KATILIM'!#REF!,2,FALSE))</f>
        <v>#REF!</v>
      </c>
      <c r="F73" s="19" t="str">
        <f>IFERROR(VLOOKUP(D73,'ERKEK KATILIM'!#REF!,3,0),"")</f>
        <v/>
      </c>
      <c r="G73" s="27" t="str">
        <f>IFERROR(VLOOKUP(E73,'KIZ KATILIM'!#REF!,3,0),"")</f>
        <v/>
      </c>
      <c r="H73" s="95" t="str">
        <f t="shared" si="1"/>
        <v/>
      </c>
    </row>
    <row r="74" spans="1:8" x14ac:dyDescent="0.2">
      <c r="A74" s="2">
        <v>72</v>
      </c>
      <c r="B74" s="18">
        <v>327</v>
      </c>
      <c r="C74" s="18">
        <v>280</v>
      </c>
      <c r="D74" s="1" t="e">
        <f>IF(ISBLANK(B74),"",VLOOKUP(B74,'ERKEK KATILIM'!#REF!,2,FALSE))</f>
        <v>#REF!</v>
      </c>
      <c r="E74" s="92" t="e">
        <f>IF(ISBLANK(C74),"",VLOOKUP(C74,'KIZ KATILIM'!#REF!,2,FALSE))</f>
        <v>#REF!</v>
      </c>
      <c r="F74" s="19" t="str">
        <f>IFERROR(VLOOKUP(D74,'ERKEK KATILIM'!#REF!,3,0),"")</f>
        <v/>
      </c>
      <c r="G74" s="27" t="str">
        <f>IFERROR(VLOOKUP(E74,'KIZ KATILIM'!#REF!,3,0),"")</f>
        <v/>
      </c>
      <c r="H74" s="95" t="str">
        <f t="shared" si="1"/>
        <v/>
      </c>
    </row>
    <row r="75" spans="1:8" x14ac:dyDescent="0.2">
      <c r="A75" s="2">
        <v>73</v>
      </c>
      <c r="B75" s="18">
        <v>328</v>
      </c>
      <c r="C75" s="18">
        <v>281</v>
      </c>
      <c r="D75" s="1" t="e">
        <f>IF(ISBLANK(B75),"",VLOOKUP(B75,'ERKEK KATILIM'!#REF!,2,FALSE))</f>
        <v>#REF!</v>
      </c>
      <c r="E75" s="92" t="e">
        <f>IF(ISBLANK(C75),"",VLOOKUP(C75,'KIZ KATILIM'!#REF!,2,FALSE))</f>
        <v>#REF!</v>
      </c>
      <c r="F75" s="19" t="str">
        <f>IFERROR(VLOOKUP(D75,'ERKEK KATILIM'!#REF!,3,0),"")</f>
        <v/>
      </c>
      <c r="G75" s="27" t="str">
        <f>IFERROR(VLOOKUP(E75,'KIZ KATILIM'!#REF!,3,0),"")</f>
        <v/>
      </c>
      <c r="H75" s="95" t="str">
        <f t="shared" si="1"/>
        <v/>
      </c>
    </row>
    <row r="76" spans="1:8" x14ac:dyDescent="0.2">
      <c r="A76" s="2">
        <v>74</v>
      </c>
      <c r="B76" s="18">
        <v>324</v>
      </c>
      <c r="C76" s="18">
        <v>313</v>
      </c>
      <c r="D76" s="1" t="e">
        <f>IF(ISBLANK(B76),"",VLOOKUP(B76,'ERKEK KATILIM'!#REF!,2,FALSE))</f>
        <v>#REF!</v>
      </c>
      <c r="E76" s="92" t="e">
        <f>IF(ISBLANK(C76),"",VLOOKUP(C76,'KIZ KATILIM'!#REF!,2,FALSE))</f>
        <v>#REF!</v>
      </c>
      <c r="F76" s="19" t="str">
        <f>IFERROR(VLOOKUP(D76,'ERKEK KATILIM'!#REF!,3,0),"")</f>
        <v/>
      </c>
      <c r="G76" s="27" t="str">
        <f>IFERROR(VLOOKUP(E76,'KIZ KATILIM'!#REF!,3,0),"")</f>
        <v/>
      </c>
      <c r="H76" s="95" t="str">
        <f t="shared" si="1"/>
        <v/>
      </c>
    </row>
    <row r="77" spans="1:8" x14ac:dyDescent="0.2">
      <c r="A77" s="2">
        <v>75</v>
      </c>
      <c r="B77" s="18">
        <v>330</v>
      </c>
      <c r="C77" s="18">
        <v>304</v>
      </c>
      <c r="D77" s="1" t="e">
        <f>IF(ISBLANK(B77),"",VLOOKUP(B77,'ERKEK KATILIM'!#REF!,2,FALSE))</f>
        <v>#REF!</v>
      </c>
      <c r="E77" s="92" t="e">
        <f>IF(ISBLANK(C77),"",VLOOKUP(C77,'KIZ KATILIM'!#REF!,2,FALSE))</f>
        <v>#REF!</v>
      </c>
      <c r="F77" s="19" t="str">
        <f>IFERROR(VLOOKUP(D77,'ERKEK KATILIM'!#REF!,3,0),"")</f>
        <v/>
      </c>
      <c r="G77" s="27" t="str">
        <f>IFERROR(VLOOKUP(E77,'KIZ KATILIM'!#REF!,3,0),"")</f>
        <v/>
      </c>
      <c r="H77" s="95" t="str">
        <f t="shared" si="1"/>
        <v/>
      </c>
    </row>
    <row r="78" spans="1:8" x14ac:dyDescent="0.2">
      <c r="A78" s="2">
        <v>76</v>
      </c>
      <c r="B78" s="18">
        <v>331</v>
      </c>
      <c r="C78" s="18">
        <v>302</v>
      </c>
      <c r="D78" s="1" t="e">
        <f>IF(ISBLANK(B78),"",VLOOKUP(B78,'ERKEK KATILIM'!#REF!,2,FALSE))</f>
        <v>#REF!</v>
      </c>
      <c r="E78" s="92" t="e">
        <f>IF(ISBLANK(C78),"",VLOOKUP(C78,'KIZ KATILIM'!#REF!,2,FALSE))</f>
        <v>#REF!</v>
      </c>
      <c r="F78" s="19" t="str">
        <f>IFERROR(VLOOKUP(D78,'ERKEK KATILIM'!#REF!,3,0),"")</f>
        <v/>
      </c>
      <c r="G78" s="27" t="str">
        <f>IFERROR(VLOOKUP(E78,'KIZ KATILIM'!#REF!,3,0),"")</f>
        <v/>
      </c>
      <c r="H78" s="95" t="str">
        <f t="shared" si="1"/>
        <v/>
      </c>
    </row>
    <row r="79" spans="1:8" x14ac:dyDescent="0.2">
      <c r="A79" s="2">
        <v>77</v>
      </c>
      <c r="B79" s="18">
        <v>332</v>
      </c>
      <c r="C79" s="18">
        <v>296</v>
      </c>
      <c r="D79" s="1" t="e">
        <f>IF(ISBLANK(B79),"",VLOOKUP(B79,'ERKEK KATILIM'!#REF!,2,FALSE))</f>
        <v>#REF!</v>
      </c>
      <c r="E79" s="92" t="e">
        <f>IF(ISBLANK(C79),"",VLOOKUP(C79,'KIZ KATILIM'!#REF!,2,FALSE))</f>
        <v>#REF!</v>
      </c>
      <c r="F79" s="19" t="str">
        <f>IFERROR(VLOOKUP(D79,'ERKEK KATILIM'!#REF!,3,0),"")</f>
        <v/>
      </c>
      <c r="G79" s="27" t="str">
        <f>IFERROR(VLOOKUP(E79,'KIZ KATILIM'!#REF!,3,0),"")</f>
        <v/>
      </c>
      <c r="H79" s="95" t="str">
        <f t="shared" si="1"/>
        <v/>
      </c>
    </row>
    <row r="80" spans="1:8" x14ac:dyDescent="0.2">
      <c r="A80" s="2">
        <v>78</v>
      </c>
      <c r="B80" s="18">
        <v>333</v>
      </c>
      <c r="C80" s="18">
        <v>323</v>
      </c>
      <c r="D80" s="1" t="e">
        <f>IF(ISBLANK(B80),"",VLOOKUP(B80,'ERKEK KATILIM'!#REF!,2,FALSE))</f>
        <v>#REF!</v>
      </c>
      <c r="E80" s="92" t="e">
        <f>IF(ISBLANK(C80),"",VLOOKUP(C80,'KIZ KATILIM'!#REF!,2,FALSE))</f>
        <v>#REF!</v>
      </c>
      <c r="F80" s="19" t="str">
        <f>IFERROR(VLOOKUP(D80,'ERKEK KATILIM'!#REF!,3,0),"")</f>
        <v/>
      </c>
      <c r="G80" s="27" t="str">
        <f>IFERROR(VLOOKUP(E80,'KIZ KATILIM'!#REF!,3,0),"")</f>
        <v/>
      </c>
      <c r="H80" s="95" t="str">
        <f t="shared" si="1"/>
        <v/>
      </c>
    </row>
    <row r="81" spans="1:8" x14ac:dyDescent="0.2">
      <c r="A81" s="2">
        <v>79</v>
      </c>
      <c r="B81" s="18">
        <v>339</v>
      </c>
      <c r="C81" s="18">
        <v>306</v>
      </c>
      <c r="D81" s="1" t="e">
        <f>IF(ISBLANK(B81),"",VLOOKUP(B81,'ERKEK KATILIM'!#REF!,2,FALSE))</f>
        <v>#REF!</v>
      </c>
      <c r="E81" s="92" t="e">
        <f>IF(ISBLANK(C81),"",VLOOKUP(C81,'KIZ KATILIM'!#REF!,2,FALSE))</f>
        <v>#REF!</v>
      </c>
      <c r="F81" s="19" t="str">
        <f>IFERROR(VLOOKUP(D81,'ERKEK KATILIM'!#REF!,3,0),"")</f>
        <v/>
      </c>
      <c r="G81" s="27" t="str">
        <f>IFERROR(VLOOKUP(E81,'KIZ KATILIM'!#REF!,3,0),"")</f>
        <v/>
      </c>
      <c r="H81" s="95" t="str">
        <f t="shared" si="1"/>
        <v/>
      </c>
    </row>
    <row r="82" spans="1:8" x14ac:dyDescent="0.2">
      <c r="A82" s="2">
        <v>80</v>
      </c>
      <c r="B82" s="18">
        <v>269</v>
      </c>
      <c r="C82" s="18">
        <v>256</v>
      </c>
      <c r="D82" s="1" t="e">
        <f>IF(ISBLANK(B82),"",VLOOKUP(B82,'ERKEK KATILIM'!#REF!,2,FALSE))</f>
        <v>#REF!</v>
      </c>
      <c r="E82" s="92" t="e">
        <f>IF(ISBLANK(C82),"",VLOOKUP(C82,'KIZ KATILIM'!#REF!,2,FALSE))</f>
        <v>#REF!</v>
      </c>
      <c r="F82" s="19" t="str">
        <f>IFERROR(VLOOKUP(D82,'ERKEK KATILIM'!#REF!,3,0),"")</f>
        <v/>
      </c>
      <c r="G82" s="27" t="str">
        <f>IFERROR(VLOOKUP(E82,'KIZ KATILIM'!#REF!,3,0),"")</f>
        <v/>
      </c>
      <c r="H82" s="95" t="str">
        <f t="shared" si="1"/>
        <v/>
      </c>
    </row>
    <row r="83" spans="1:8" x14ac:dyDescent="0.2">
      <c r="A83" s="2">
        <v>81</v>
      </c>
      <c r="B83" s="18">
        <v>271</v>
      </c>
      <c r="C83" s="18">
        <v>258</v>
      </c>
      <c r="D83" s="1" t="e">
        <f>IF(ISBLANK(B83),"",VLOOKUP(B83,'ERKEK KATILIM'!#REF!,2,FALSE))</f>
        <v>#REF!</v>
      </c>
      <c r="E83" s="92" t="e">
        <f>IF(ISBLANK(C83),"",VLOOKUP(C83,'KIZ KATILIM'!#REF!,2,FALSE))</f>
        <v>#REF!</v>
      </c>
      <c r="F83" s="19" t="str">
        <f>IFERROR(VLOOKUP(D83,'ERKEK KATILIM'!#REF!,3,0),"")</f>
        <v/>
      </c>
      <c r="G83" s="27" t="str">
        <f>IFERROR(VLOOKUP(E83,'KIZ KATILIM'!#REF!,3,0),"")</f>
        <v/>
      </c>
      <c r="H83" s="95" t="str">
        <f t="shared" si="1"/>
        <v/>
      </c>
    </row>
    <row r="84" spans="1:8" x14ac:dyDescent="0.2">
      <c r="A84" s="2">
        <v>82</v>
      </c>
      <c r="B84" s="18">
        <v>270</v>
      </c>
      <c r="C84" s="18">
        <v>259</v>
      </c>
      <c r="D84" s="1" t="e">
        <f>IF(ISBLANK(B84),"",VLOOKUP(B84,'ERKEK KATILIM'!#REF!,2,FALSE))</f>
        <v>#REF!</v>
      </c>
      <c r="E84" s="92" t="e">
        <f>IF(ISBLANK(C84),"",VLOOKUP(C84,'KIZ KATILIM'!#REF!,2,FALSE))</f>
        <v>#REF!</v>
      </c>
      <c r="F84" s="19" t="str">
        <f>IFERROR(VLOOKUP(D84,'ERKEK KATILIM'!#REF!,3,0),"")</f>
        <v/>
      </c>
      <c r="G84" s="27" t="str">
        <f>IFERROR(VLOOKUP(E84,'KIZ KATILIM'!#REF!,3,0),"")</f>
        <v/>
      </c>
      <c r="H84" s="95" t="str">
        <f t="shared" ref="H84:H147" si="2">IF(SUM(F84:G84)&lt;=0,"",IFERROR(SUM(F84:G84,0),""))</f>
        <v/>
      </c>
    </row>
    <row r="85" spans="1:8" x14ac:dyDescent="0.2">
      <c r="A85" s="2">
        <v>83</v>
      </c>
      <c r="B85" s="18">
        <v>344</v>
      </c>
      <c r="C85" s="18">
        <v>312</v>
      </c>
      <c r="D85" s="1" t="e">
        <f>IF(ISBLANK(B85),"",VLOOKUP(B85,'ERKEK KATILIM'!#REF!,2,FALSE))</f>
        <v>#REF!</v>
      </c>
      <c r="E85" s="92" t="e">
        <f>IF(ISBLANK(C85),"",VLOOKUP(C85,'KIZ KATILIM'!#REF!,2,FALSE))</f>
        <v>#REF!</v>
      </c>
      <c r="F85" s="19" t="str">
        <f>IFERROR(VLOOKUP(D85,'ERKEK KATILIM'!#REF!,3,0),"")</f>
        <v/>
      </c>
      <c r="G85" s="27" t="str">
        <f>IFERROR(VLOOKUP(E85,'KIZ KATILIM'!#REF!,3,0),"")</f>
        <v/>
      </c>
      <c r="H85" s="95" t="str">
        <f t="shared" si="2"/>
        <v/>
      </c>
    </row>
    <row r="86" spans="1:8" x14ac:dyDescent="0.2">
      <c r="A86" s="2">
        <v>84</v>
      </c>
      <c r="B86" s="18">
        <v>342</v>
      </c>
      <c r="C86" s="18">
        <v>314</v>
      </c>
      <c r="D86" s="1" t="e">
        <f>IF(ISBLANK(B86),"",VLOOKUP(B86,'ERKEK KATILIM'!#REF!,2,FALSE))</f>
        <v>#REF!</v>
      </c>
      <c r="E86" s="92" t="e">
        <f>IF(ISBLANK(C86),"",VLOOKUP(C86,'KIZ KATILIM'!#REF!,2,FALSE))</f>
        <v>#REF!</v>
      </c>
      <c r="F86" s="19" t="str">
        <f>IFERROR(VLOOKUP(D86,'ERKEK KATILIM'!#REF!,3,0),"")</f>
        <v/>
      </c>
      <c r="G86" s="27" t="str">
        <f>IFERROR(VLOOKUP(E86,'KIZ KATILIM'!#REF!,3,0),"")</f>
        <v/>
      </c>
      <c r="H86" s="95" t="str">
        <f t="shared" si="2"/>
        <v/>
      </c>
    </row>
    <row r="87" spans="1:8" x14ac:dyDescent="0.2">
      <c r="A87" s="2">
        <v>85</v>
      </c>
      <c r="B87" s="18">
        <v>347</v>
      </c>
      <c r="C87" s="18">
        <v>316</v>
      </c>
      <c r="D87" s="1" t="e">
        <f>IF(ISBLANK(B87),"",VLOOKUP(B87,'ERKEK KATILIM'!#REF!,2,FALSE))</f>
        <v>#REF!</v>
      </c>
      <c r="E87" s="92" t="e">
        <f>IF(ISBLANK(C87),"",VLOOKUP(C87,'KIZ KATILIM'!#REF!,2,FALSE))</f>
        <v>#REF!</v>
      </c>
      <c r="F87" s="19" t="str">
        <f>IFERROR(VLOOKUP(D87,'ERKEK KATILIM'!#REF!,3,0),"")</f>
        <v/>
      </c>
      <c r="G87" s="27" t="str">
        <f>IFERROR(VLOOKUP(E87,'KIZ KATILIM'!#REF!,3,0),"")</f>
        <v/>
      </c>
      <c r="H87" s="95" t="str">
        <f t="shared" si="2"/>
        <v/>
      </c>
    </row>
    <row r="88" spans="1:8" x14ac:dyDescent="0.2">
      <c r="A88" s="2">
        <v>86</v>
      </c>
      <c r="B88" s="18">
        <v>241</v>
      </c>
      <c r="C88" s="18">
        <v>320</v>
      </c>
      <c r="D88" s="1" t="e">
        <f>IF(ISBLANK(B88),"",VLOOKUP(B88,'ERKEK KATILIM'!#REF!,2,FALSE))</f>
        <v>#REF!</v>
      </c>
      <c r="E88" s="92" t="e">
        <f>IF(ISBLANK(C88),"",VLOOKUP(C88,'KIZ KATILIM'!#REF!,2,FALSE))</f>
        <v>#REF!</v>
      </c>
      <c r="F88" s="19" t="str">
        <f>IFERROR(VLOOKUP(D88,'ERKEK KATILIM'!#REF!,3,0),"")</f>
        <v/>
      </c>
      <c r="G88" s="27" t="str">
        <f>IFERROR(VLOOKUP(E88,'KIZ KATILIM'!#REF!,3,0),"")</f>
        <v/>
      </c>
      <c r="H88" s="95" t="str">
        <f t="shared" si="2"/>
        <v/>
      </c>
    </row>
    <row r="89" spans="1:8" x14ac:dyDescent="0.2">
      <c r="A89" s="2">
        <v>87</v>
      </c>
      <c r="B89" s="18">
        <v>240</v>
      </c>
      <c r="C89" s="18">
        <v>318</v>
      </c>
      <c r="D89" s="1" t="e">
        <f>IF(ISBLANK(B89),"",VLOOKUP(B89,'ERKEK KATILIM'!#REF!,2,FALSE))</f>
        <v>#REF!</v>
      </c>
      <c r="E89" s="92" t="e">
        <f>IF(ISBLANK(C89),"",VLOOKUP(C89,'KIZ KATILIM'!#REF!,2,FALSE))</f>
        <v>#REF!</v>
      </c>
      <c r="F89" s="19" t="str">
        <f>IFERROR(VLOOKUP(D89,'ERKEK KATILIM'!#REF!,3,0),"")</f>
        <v/>
      </c>
      <c r="G89" s="27" t="str">
        <f>IFERROR(VLOOKUP(E89,'KIZ KATILIM'!#REF!,3,0),"")</f>
        <v/>
      </c>
      <c r="H89" s="95" t="str">
        <f t="shared" si="2"/>
        <v/>
      </c>
    </row>
    <row r="90" spans="1:8" x14ac:dyDescent="0.2">
      <c r="A90" s="2">
        <v>88</v>
      </c>
      <c r="B90" s="18">
        <v>343</v>
      </c>
      <c r="C90" s="18">
        <v>325</v>
      </c>
      <c r="D90" s="1" t="e">
        <f>IF(ISBLANK(B90),"",VLOOKUP(B90,'ERKEK KATILIM'!#REF!,2,FALSE))</f>
        <v>#REF!</v>
      </c>
      <c r="E90" s="92" t="e">
        <f>IF(ISBLANK(C90),"",VLOOKUP(C90,'KIZ KATILIM'!#REF!,2,FALSE))</f>
        <v>#REF!</v>
      </c>
      <c r="F90" s="19" t="str">
        <f>IFERROR(VLOOKUP(D90,'ERKEK KATILIM'!#REF!,3,0),"")</f>
        <v/>
      </c>
      <c r="G90" s="27" t="str">
        <f>IFERROR(VLOOKUP(E90,'KIZ KATILIM'!#REF!,3,0),"")</f>
        <v/>
      </c>
      <c r="H90" s="95" t="str">
        <f t="shared" si="2"/>
        <v/>
      </c>
    </row>
    <row r="91" spans="1:8" x14ac:dyDescent="0.2">
      <c r="A91" s="2">
        <v>89</v>
      </c>
      <c r="B91" s="18">
        <v>337</v>
      </c>
      <c r="C91" s="18">
        <v>260</v>
      </c>
      <c r="D91" s="1" t="e">
        <f>IF(ISBLANK(B91),"",VLOOKUP(B91,'ERKEK KATILIM'!#REF!,2,FALSE))</f>
        <v>#REF!</v>
      </c>
      <c r="E91" s="92" t="e">
        <f>IF(ISBLANK(C91),"",VLOOKUP(C91,'KIZ KATILIM'!#REF!,2,FALSE))</f>
        <v>#REF!</v>
      </c>
      <c r="F91" s="19" t="str">
        <f>IFERROR(VLOOKUP(D91,'ERKEK KATILIM'!#REF!,3,0),"")</f>
        <v/>
      </c>
      <c r="G91" s="27" t="str">
        <f>IFERROR(VLOOKUP(E91,'KIZ KATILIM'!#REF!,3,0),"")</f>
        <v/>
      </c>
      <c r="H91" s="95" t="str">
        <f t="shared" si="2"/>
        <v/>
      </c>
    </row>
    <row r="92" spans="1:8" x14ac:dyDescent="0.2">
      <c r="A92" s="2">
        <v>90</v>
      </c>
      <c r="B92" s="18">
        <v>257</v>
      </c>
      <c r="C92" s="18">
        <v>303</v>
      </c>
      <c r="D92" s="1" t="e">
        <f>IF(ISBLANK(B92),"",VLOOKUP(B92,'ERKEK KATILIM'!#REF!,2,FALSE))</f>
        <v>#REF!</v>
      </c>
      <c r="E92" s="92" t="e">
        <f>IF(ISBLANK(C92),"",VLOOKUP(C92,'KIZ KATILIM'!#REF!,2,FALSE))</f>
        <v>#REF!</v>
      </c>
      <c r="F92" s="19" t="str">
        <f>IFERROR(VLOOKUP(D92,'ERKEK KATILIM'!#REF!,3,0),"")</f>
        <v/>
      </c>
      <c r="G92" s="27" t="str">
        <f>IFERROR(VLOOKUP(E92,'KIZ KATILIM'!#REF!,3,0),"")</f>
        <v/>
      </c>
      <c r="H92" s="95" t="str">
        <f t="shared" si="2"/>
        <v/>
      </c>
    </row>
    <row r="93" spans="1:8" x14ac:dyDescent="0.2">
      <c r="A93" s="2">
        <v>91</v>
      </c>
      <c r="B93" s="18">
        <v>338</v>
      </c>
      <c r="C93" s="18">
        <v>324</v>
      </c>
      <c r="D93" s="1" t="e">
        <f>IF(ISBLANK(B93),"",VLOOKUP(B93,'ERKEK KATILIM'!#REF!,2,FALSE))</f>
        <v>#REF!</v>
      </c>
      <c r="E93" s="92" t="e">
        <f>IF(ISBLANK(C93),"",VLOOKUP(C93,'KIZ KATILIM'!#REF!,2,FALSE))</f>
        <v>#REF!</v>
      </c>
      <c r="F93" s="19" t="str">
        <f>IFERROR(VLOOKUP(D93,'ERKEK KATILIM'!#REF!,3,0),"")</f>
        <v/>
      </c>
      <c r="G93" s="27" t="str">
        <f>IFERROR(VLOOKUP(E93,'KIZ KATILIM'!#REF!,3,0),"")</f>
        <v/>
      </c>
      <c r="H93" s="95" t="str">
        <f t="shared" si="2"/>
        <v/>
      </c>
    </row>
    <row r="94" spans="1:8" x14ac:dyDescent="0.2">
      <c r="A94" s="2">
        <v>92</v>
      </c>
      <c r="B94" s="18">
        <v>365</v>
      </c>
      <c r="C94" s="18">
        <v>329</v>
      </c>
      <c r="D94" s="1" t="e">
        <f>IF(ISBLANK(B94),"",VLOOKUP(B94,'ERKEK KATILIM'!#REF!,2,FALSE))</f>
        <v>#REF!</v>
      </c>
      <c r="E94" s="92" t="e">
        <f>IF(ISBLANK(C94),"",VLOOKUP(C94,'KIZ KATILIM'!#REF!,2,FALSE))</f>
        <v>#REF!</v>
      </c>
      <c r="F94" s="19" t="str">
        <f>IFERROR(VLOOKUP(D94,'ERKEK KATILIM'!#REF!,3,0),"")</f>
        <v/>
      </c>
      <c r="G94" s="27" t="str">
        <f>IFERROR(VLOOKUP(E94,'KIZ KATILIM'!#REF!,3,0),"")</f>
        <v/>
      </c>
      <c r="H94" s="95" t="str">
        <f t="shared" si="2"/>
        <v/>
      </c>
    </row>
    <row r="95" spans="1:8" x14ac:dyDescent="0.2">
      <c r="A95" s="2">
        <v>93</v>
      </c>
      <c r="B95" s="18">
        <v>358</v>
      </c>
      <c r="C95" s="18">
        <v>334</v>
      </c>
      <c r="D95" s="1" t="e">
        <f>IF(ISBLANK(B95),"",VLOOKUP(B95,'ERKEK KATILIM'!#REF!,2,FALSE))</f>
        <v>#REF!</v>
      </c>
      <c r="E95" s="92" t="e">
        <f>IF(ISBLANK(C95),"",VLOOKUP(C95,'KIZ KATILIM'!#REF!,2,FALSE))</f>
        <v>#REF!</v>
      </c>
      <c r="F95" s="19" t="str">
        <f>IFERROR(VLOOKUP(D95,'ERKEK KATILIM'!#REF!,3,0),"")</f>
        <v/>
      </c>
      <c r="G95" s="27" t="str">
        <f>IFERROR(VLOOKUP(E95,'KIZ KATILIM'!#REF!,3,0),"")</f>
        <v/>
      </c>
      <c r="H95" s="95" t="str">
        <f t="shared" si="2"/>
        <v/>
      </c>
    </row>
    <row r="96" spans="1:8" x14ac:dyDescent="0.2">
      <c r="A96" s="2">
        <v>94</v>
      </c>
      <c r="B96" s="18">
        <v>359</v>
      </c>
      <c r="C96" s="18">
        <v>333</v>
      </c>
      <c r="D96" s="1" t="e">
        <f>IF(ISBLANK(B96),"",VLOOKUP(B96,'ERKEK KATILIM'!#REF!,2,FALSE))</f>
        <v>#REF!</v>
      </c>
      <c r="E96" s="92" t="e">
        <f>IF(ISBLANK(C96),"",VLOOKUP(C96,'KIZ KATILIM'!#REF!,2,FALSE))</f>
        <v>#REF!</v>
      </c>
      <c r="F96" s="19" t="str">
        <f>IFERROR(VLOOKUP(D96,'ERKEK KATILIM'!#REF!,3,0),"")</f>
        <v/>
      </c>
      <c r="G96" s="27" t="str">
        <f>IFERROR(VLOOKUP(E96,'KIZ KATILIM'!#REF!,3,0),"")</f>
        <v/>
      </c>
      <c r="H96" s="95" t="str">
        <f t="shared" si="2"/>
        <v/>
      </c>
    </row>
    <row r="97" spans="1:8" x14ac:dyDescent="0.2">
      <c r="A97" s="2">
        <v>95</v>
      </c>
      <c r="B97" s="18">
        <v>360</v>
      </c>
      <c r="C97" s="18">
        <v>327</v>
      </c>
      <c r="D97" s="1" t="e">
        <f>IF(ISBLANK(B97),"",VLOOKUP(B97,'ERKEK KATILIM'!#REF!,2,FALSE))</f>
        <v>#REF!</v>
      </c>
      <c r="E97" s="92" t="e">
        <f>IF(ISBLANK(C97),"",VLOOKUP(C97,'KIZ KATILIM'!#REF!,2,FALSE))</f>
        <v>#REF!</v>
      </c>
      <c r="F97" s="19" t="str">
        <f>IFERROR(VLOOKUP(D97,'ERKEK KATILIM'!#REF!,3,0),"")</f>
        <v/>
      </c>
      <c r="G97" s="27" t="str">
        <f>IFERROR(VLOOKUP(E97,'KIZ KATILIM'!#REF!,3,0),"")</f>
        <v/>
      </c>
      <c r="H97" s="95" t="str">
        <f t="shared" si="2"/>
        <v/>
      </c>
    </row>
    <row r="98" spans="1:8" x14ac:dyDescent="0.2">
      <c r="A98" s="2">
        <v>96</v>
      </c>
      <c r="B98" s="18">
        <v>361</v>
      </c>
      <c r="C98" s="18">
        <v>328</v>
      </c>
      <c r="D98" s="1" t="e">
        <f>IF(ISBLANK(B98),"",VLOOKUP(B98,'ERKEK KATILIM'!#REF!,2,FALSE))</f>
        <v>#REF!</v>
      </c>
      <c r="E98" s="92" t="e">
        <f>IF(ISBLANK(C98),"",VLOOKUP(C98,'KIZ KATILIM'!#REF!,2,FALSE))</f>
        <v>#REF!</v>
      </c>
      <c r="F98" s="19" t="str">
        <f>IFERROR(VLOOKUP(D98,'ERKEK KATILIM'!#REF!,3,0),"")</f>
        <v/>
      </c>
      <c r="G98" s="27" t="str">
        <f>IFERROR(VLOOKUP(E98,'KIZ KATILIM'!#REF!,3,0),"")</f>
        <v/>
      </c>
      <c r="H98" s="95" t="str">
        <f t="shared" si="2"/>
        <v/>
      </c>
    </row>
    <row r="99" spans="1:8" x14ac:dyDescent="0.2">
      <c r="A99" s="2">
        <v>97</v>
      </c>
      <c r="B99" s="18">
        <v>363</v>
      </c>
      <c r="C99" s="18">
        <v>335</v>
      </c>
      <c r="D99" s="1" t="e">
        <f>IF(ISBLANK(B99),"",VLOOKUP(B99,'ERKEK KATILIM'!#REF!,2,FALSE))</f>
        <v>#REF!</v>
      </c>
      <c r="E99" s="92" t="e">
        <f>IF(ISBLANK(C99),"",VLOOKUP(C99,'KIZ KATILIM'!#REF!,2,FALSE))</f>
        <v>#REF!</v>
      </c>
      <c r="F99" s="19" t="str">
        <f>IFERROR(VLOOKUP(D99,'ERKEK KATILIM'!#REF!,3,0),"")</f>
        <v/>
      </c>
      <c r="G99" s="27" t="str">
        <f>IFERROR(VLOOKUP(E99,'KIZ KATILIM'!#REF!,3,0),"")</f>
        <v/>
      </c>
      <c r="H99" s="95" t="str">
        <f t="shared" si="2"/>
        <v/>
      </c>
    </row>
    <row r="100" spans="1:8" x14ac:dyDescent="0.2">
      <c r="A100" s="2">
        <v>98</v>
      </c>
      <c r="B100" s="18">
        <v>362</v>
      </c>
      <c r="C100" s="18">
        <v>331</v>
      </c>
      <c r="D100" s="1" t="e">
        <f>IF(ISBLANK(B100),"",VLOOKUP(B100,'ERKEK KATILIM'!#REF!,2,FALSE))</f>
        <v>#REF!</v>
      </c>
      <c r="E100" s="92" t="e">
        <f>IF(ISBLANK(C100),"",VLOOKUP(C100,'KIZ KATILIM'!#REF!,2,FALSE))</f>
        <v>#REF!</v>
      </c>
      <c r="F100" s="19" t="str">
        <f>IFERROR(VLOOKUP(D100,'ERKEK KATILIM'!#REF!,3,0),"")</f>
        <v/>
      </c>
      <c r="G100" s="27" t="str">
        <f>IFERROR(VLOOKUP(E100,'KIZ KATILIM'!#REF!,3,0),"")</f>
        <v/>
      </c>
      <c r="H100" s="95" t="str">
        <f t="shared" si="2"/>
        <v/>
      </c>
    </row>
    <row r="101" spans="1:8" x14ac:dyDescent="0.2">
      <c r="A101" s="2">
        <v>99</v>
      </c>
      <c r="B101" s="18">
        <v>364</v>
      </c>
      <c r="C101" s="18">
        <v>330</v>
      </c>
      <c r="D101" s="1" t="e">
        <f>IF(ISBLANK(B101),"",VLOOKUP(B101,'ERKEK KATILIM'!#REF!,2,FALSE))</f>
        <v>#REF!</v>
      </c>
      <c r="E101" s="92" t="e">
        <f>IF(ISBLANK(C101),"",VLOOKUP(C101,'KIZ KATILIM'!#REF!,2,FALSE))</f>
        <v>#REF!</v>
      </c>
      <c r="F101" s="19" t="str">
        <f>IFERROR(VLOOKUP(D101,'ERKEK KATILIM'!#REF!,3,0),"")</f>
        <v/>
      </c>
      <c r="G101" s="27" t="str">
        <f>IFERROR(VLOOKUP(E101,'KIZ KATILIM'!#REF!,3,0),"")</f>
        <v/>
      </c>
      <c r="H101" s="95" t="str">
        <f t="shared" si="2"/>
        <v/>
      </c>
    </row>
    <row r="102" spans="1:8" x14ac:dyDescent="0.2">
      <c r="A102" s="2">
        <v>100</v>
      </c>
      <c r="B102" s="18">
        <v>357</v>
      </c>
      <c r="C102" s="18">
        <v>332</v>
      </c>
      <c r="D102" s="1" t="e">
        <f>IF(ISBLANK(B102),"",VLOOKUP(B102,'ERKEK KATILIM'!#REF!,2,FALSE))</f>
        <v>#REF!</v>
      </c>
      <c r="E102" s="92" t="e">
        <f>IF(ISBLANK(C102),"",VLOOKUP(C102,'KIZ KATILIM'!#REF!,2,FALSE))</f>
        <v>#REF!</v>
      </c>
      <c r="F102" s="19" t="str">
        <f>IFERROR(VLOOKUP(D102,'ERKEK KATILIM'!#REF!,3,0),"")</f>
        <v/>
      </c>
      <c r="G102" s="27" t="str">
        <f>IFERROR(VLOOKUP(E102,'KIZ KATILIM'!#REF!,3,0),"")</f>
        <v/>
      </c>
      <c r="H102" s="95" t="str">
        <f t="shared" si="2"/>
        <v/>
      </c>
    </row>
    <row r="103" spans="1:8" x14ac:dyDescent="0.2">
      <c r="A103" s="17">
        <v>101</v>
      </c>
      <c r="B103" s="18">
        <v>366</v>
      </c>
      <c r="C103" s="18">
        <v>337</v>
      </c>
      <c r="D103" s="1" t="e">
        <f>IF(ISBLANK(B103),"",VLOOKUP(B103,'ERKEK KATILIM'!#REF!,2,FALSE))</f>
        <v>#REF!</v>
      </c>
      <c r="E103" s="92" t="e">
        <f>IF(ISBLANK(C103),"",VLOOKUP(C103,'KIZ KATILIM'!#REF!,2,FALSE))</f>
        <v>#REF!</v>
      </c>
      <c r="F103" s="19" t="str">
        <f>IFERROR(VLOOKUP(D103,'ERKEK KATILIM'!#REF!,3,0),"")</f>
        <v/>
      </c>
      <c r="G103" s="27" t="str">
        <f>IFERROR(VLOOKUP(E103,'KIZ KATILIM'!#REF!,3,0),"")</f>
        <v/>
      </c>
      <c r="H103" s="95" t="str">
        <f t="shared" si="2"/>
        <v/>
      </c>
    </row>
    <row r="104" spans="1:8" x14ac:dyDescent="0.2">
      <c r="A104" s="17">
        <v>102</v>
      </c>
      <c r="B104" s="18">
        <v>367</v>
      </c>
      <c r="C104" s="18">
        <v>336</v>
      </c>
      <c r="D104" s="1" t="e">
        <f>IF(ISBLANK(B104),"",VLOOKUP(B104,'ERKEK KATILIM'!#REF!,2,FALSE))</f>
        <v>#REF!</v>
      </c>
      <c r="E104" s="92" t="e">
        <f>IF(ISBLANK(C104),"",VLOOKUP(C104,'KIZ KATILIM'!#REF!,2,FALSE))</f>
        <v>#REF!</v>
      </c>
      <c r="F104" s="19" t="str">
        <f>IFERROR(VLOOKUP(D104,'ERKEK KATILIM'!#REF!,3,0),"")</f>
        <v/>
      </c>
      <c r="G104" s="27" t="str">
        <f>IFERROR(VLOOKUP(E104,'KIZ KATILIM'!#REF!,3,0),"")</f>
        <v/>
      </c>
      <c r="H104" s="95" t="str">
        <f t="shared" si="2"/>
        <v/>
      </c>
    </row>
    <row r="105" spans="1:8" x14ac:dyDescent="0.2">
      <c r="A105" s="17">
        <v>103</v>
      </c>
      <c r="B105" s="18">
        <v>218</v>
      </c>
      <c r="C105" s="18">
        <v>262</v>
      </c>
      <c r="D105" s="1" t="e">
        <f>IF(ISBLANK(B105),"",VLOOKUP(B105,'ERKEK KATILIM'!#REF!,2,FALSE))</f>
        <v>#REF!</v>
      </c>
      <c r="E105" s="92" t="e">
        <f>IF(ISBLANK(C105),"",VLOOKUP(C105,'KIZ KATILIM'!#REF!,2,FALSE))</f>
        <v>#REF!</v>
      </c>
      <c r="F105" s="19" t="str">
        <f>IFERROR(VLOOKUP(D105,'ERKEK KATILIM'!#REF!,3,0),"")</f>
        <v/>
      </c>
      <c r="G105" s="27" t="str">
        <f>IFERROR(VLOOKUP(E105,'KIZ KATILIM'!#REF!,3,0),"")</f>
        <v/>
      </c>
      <c r="H105" s="95" t="str">
        <f t="shared" si="2"/>
        <v/>
      </c>
    </row>
    <row r="106" spans="1:8" x14ac:dyDescent="0.2">
      <c r="A106" s="17">
        <v>104</v>
      </c>
      <c r="B106" s="18">
        <v>336</v>
      </c>
      <c r="C106" s="18">
        <v>322</v>
      </c>
      <c r="D106" s="1" t="e">
        <f>IF(ISBLANK(B106),"",VLOOKUP(B106,'ERKEK KATILIM'!#REF!,2,FALSE))</f>
        <v>#REF!</v>
      </c>
      <c r="E106" s="92" t="e">
        <f>IF(ISBLANK(C106),"",VLOOKUP(C106,'KIZ KATILIM'!#REF!,2,FALSE))</f>
        <v>#REF!</v>
      </c>
      <c r="F106" s="19" t="str">
        <f>IFERROR(VLOOKUP(D106,'ERKEK KATILIM'!#REF!,3,0),"")</f>
        <v/>
      </c>
      <c r="G106" s="27" t="str">
        <f>IFERROR(VLOOKUP(E106,'KIZ KATILIM'!#REF!,3,0),"")</f>
        <v/>
      </c>
      <c r="H106" s="95" t="str">
        <f t="shared" si="2"/>
        <v/>
      </c>
    </row>
    <row r="107" spans="1:8" x14ac:dyDescent="0.2">
      <c r="A107" s="17">
        <v>105</v>
      </c>
      <c r="B107" s="18">
        <v>284</v>
      </c>
      <c r="C107" s="18">
        <v>311</v>
      </c>
      <c r="D107" s="1" t="e">
        <f>IF(ISBLANK(B107),"",VLOOKUP(B107,'ERKEK KATILIM'!#REF!,2,FALSE))</f>
        <v>#REF!</v>
      </c>
      <c r="E107" s="92" t="e">
        <f>IF(ISBLANK(C107),"",VLOOKUP(C107,'KIZ KATILIM'!#REF!,2,FALSE))</f>
        <v>#REF!</v>
      </c>
      <c r="F107" s="19" t="str">
        <f>IFERROR(VLOOKUP(D107,'ERKEK KATILIM'!#REF!,3,0),"")</f>
        <v/>
      </c>
      <c r="G107" s="27" t="str">
        <f>IFERROR(VLOOKUP(E107,'KIZ KATILIM'!#REF!,3,0),"")</f>
        <v/>
      </c>
      <c r="H107" s="95" t="str">
        <f t="shared" si="2"/>
        <v/>
      </c>
    </row>
    <row r="108" spans="1:8" x14ac:dyDescent="0.2">
      <c r="A108" s="17">
        <v>106</v>
      </c>
      <c r="B108" s="18">
        <v>318</v>
      </c>
      <c r="C108" s="18">
        <v>294</v>
      </c>
      <c r="D108" s="1" t="e">
        <f>IF(ISBLANK(B108),"",VLOOKUP(B108,'ERKEK KATILIM'!#REF!,2,FALSE))</f>
        <v>#REF!</v>
      </c>
      <c r="E108" s="92" t="e">
        <f>IF(ISBLANK(C108),"",VLOOKUP(C108,'KIZ KATILIM'!#REF!,2,FALSE))</f>
        <v>#REF!</v>
      </c>
      <c r="F108" s="19" t="str">
        <f>IFERROR(VLOOKUP(D108,'ERKEK KATILIM'!#REF!,3,0),"")</f>
        <v/>
      </c>
      <c r="G108" s="27" t="str">
        <f>IFERROR(VLOOKUP(E108,'KIZ KATILIM'!#REF!,3,0),"")</f>
        <v/>
      </c>
      <c r="H108" s="95" t="str">
        <f t="shared" si="2"/>
        <v/>
      </c>
    </row>
    <row r="109" spans="1:8" x14ac:dyDescent="0.2">
      <c r="A109" s="17">
        <v>107</v>
      </c>
      <c r="B109" s="18">
        <v>308</v>
      </c>
      <c r="C109" s="18">
        <v>295</v>
      </c>
      <c r="D109" s="1" t="e">
        <f>IF(ISBLANK(B109),"",VLOOKUP(B109,'ERKEK KATILIM'!#REF!,2,FALSE))</f>
        <v>#REF!</v>
      </c>
      <c r="E109" s="92" t="e">
        <f>IF(ISBLANK(C109),"",VLOOKUP(C109,'KIZ KATILIM'!#REF!,2,FALSE))</f>
        <v>#REF!</v>
      </c>
      <c r="F109" s="19" t="str">
        <f>IFERROR(VLOOKUP(D109,'ERKEK KATILIM'!#REF!,3,0),"")</f>
        <v/>
      </c>
      <c r="G109" s="27" t="str">
        <f>IFERROR(VLOOKUP(E109,'KIZ KATILIM'!#REF!,3,0),"")</f>
        <v/>
      </c>
      <c r="H109" s="95" t="str">
        <f t="shared" si="2"/>
        <v/>
      </c>
    </row>
    <row r="110" spans="1:8" x14ac:dyDescent="0.2">
      <c r="A110" s="17">
        <v>108</v>
      </c>
      <c r="B110" s="18">
        <v>297</v>
      </c>
      <c r="C110" s="18">
        <v>309</v>
      </c>
      <c r="D110" s="1" t="e">
        <f>IF(ISBLANK(B110),"",VLOOKUP(B110,'ERKEK KATILIM'!#REF!,2,FALSE))</f>
        <v>#REF!</v>
      </c>
      <c r="E110" s="92" t="e">
        <f>IF(ISBLANK(C110),"",VLOOKUP(C110,'KIZ KATILIM'!#REF!,2,FALSE))</f>
        <v>#REF!</v>
      </c>
      <c r="F110" s="19" t="str">
        <f>IFERROR(VLOOKUP(D110,'ERKEK KATILIM'!#REF!,3,0),"")</f>
        <v/>
      </c>
      <c r="G110" s="27" t="str">
        <f>IFERROR(VLOOKUP(E110,'KIZ KATILIM'!#REF!,3,0),"")</f>
        <v/>
      </c>
      <c r="H110" s="95" t="str">
        <f t="shared" si="2"/>
        <v/>
      </c>
    </row>
    <row r="111" spans="1:8" x14ac:dyDescent="0.2">
      <c r="A111" s="17">
        <v>109</v>
      </c>
      <c r="B111" s="18">
        <v>246</v>
      </c>
      <c r="C111" s="18">
        <v>242</v>
      </c>
      <c r="D111" s="1" t="e">
        <f>IF(ISBLANK(B111),"",VLOOKUP(B111,'ERKEK KATILIM'!#REF!,2,FALSE))</f>
        <v>#REF!</v>
      </c>
      <c r="E111" s="92" t="e">
        <f>IF(ISBLANK(C111),"",VLOOKUP(C111,'KIZ KATILIM'!#REF!,2,FALSE))</f>
        <v>#REF!</v>
      </c>
      <c r="F111" s="19" t="str">
        <f>IFERROR(VLOOKUP(D111,'ERKEK KATILIM'!#REF!,3,0),"")</f>
        <v/>
      </c>
      <c r="G111" s="27" t="str">
        <f>IFERROR(VLOOKUP(E111,'KIZ KATILIM'!#REF!,3,0),"")</f>
        <v/>
      </c>
      <c r="H111" s="95" t="str">
        <f t="shared" si="2"/>
        <v/>
      </c>
    </row>
    <row r="112" spans="1:8" x14ac:dyDescent="0.2">
      <c r="A112" s="17">
        <v>110</v>
      </c>
      <c r="B112" s="18">
        <v>245</v>
      </c>
      <c r="C112" s="18">
        <v>240</v>
      </c>
      <c r="D112" s="1" t="e">
        <f>IF(ISBLANK(B112),"",VLOOKUP(B112,'ERKEK KATILIM'!#REF!,2,FALSE))</f>
        <v>#REF!</v>
      </c>
      <c r="E112" s="92" t="e">
        <f>IF(ISBLANK(C112),"",VLOOKUP(C112,'KIZ KATILIM'!#REF!,2,FALSE))</f>
        <v>#REF!</v>
      </c>
      <c r="F112" s="19" t="str">
        <f>IFERROR(VLOOKUP(D112,'ERKEK KATILIM'!#REF!,3,0),"")</f>
        <v/>
      </c>
      <c r="G112" s="27" t="str">
        <f>IFERROR(VLOOKUP(E112,'KIZ KATILIM'!#REF!,3,0),"")</f>
        <v/>
      </c>
      <c r="H112" s="95" t="str">
        <f t="shared" si="2"/>
        <v/>
      </c>
    </row>
    <row r="113" spans="1:8" x14ac:dyDescent="0.2">
      <c r="A113" s="17">
        <v>111</v>
      </c>
      <c r="B113" s="18">
        <v>247</v>
      </c>
      <c r="C113" s="18">
        <v>241</v>
      </c>
      <c r="D113" s="1" t="e">
        <f>IF(ISBLANK(B113),"",VLOOKUP(B113,'ERKEK KATILIM'!#REF!,2,FALSE))</f>
        <v>#REF!</v>
      </c>
      <c r="E113" s="92" t="e">
        <f>IF(ISBLANK(C113),"",VLOOKUP(C113,'KIZ KATILIM'!#REF!,2,FALSE))</f>
        <v>#REF!</v>
      </c>
      <c r="F113" s="19" t="str">
        <f>IFERROR(VLOOKUP(D113,'ERKEK KATILIM'!#REF!,3,0),"")</f>
        <v/>
      </c>
      <c r="G113" s="27" t="str">
        <f>IFERROR(VLOOKUP(E113,'KIZ KATILIM'!#REF!,3,0),"")</f>
        <v/>
      </c>
      <c r="H113" s="95" t="str">
        <f t="shared" si="2"/>
        <v/>
      </c>
    </row>
    <row r="114" spans="1:8" x14ac:dyDescent="0.2">
      <c r="A114" s="17">
        <v>112</v>
      </c>
      <c r="B114" s="18">
        <v>335</v>
      </c>
      <c r="C114" s="18">
        <v>239</v>
      </c>
      <c r="D114" s="1" t="e">
        <f>IF(ISBLANK(B114),"",VLOOKUP(B114,'ERKEK KATILIM'!#REF!,2,FALSE))</f>
        <v>#REF!</v>
      </c>
      <c r="E114" s="92" t="e">
        <f>IF(ISBLANK(C114),"",VLOOKUP(C114,'KIZ KATILIM'!#REF!,2,FALSE))</f>
        <v>#REF!</v>
      </c>
      <c r="F114" s="19" t="str">
        <f>IFERROR(VLOOKUP(D114,'ERKEK KATILIM'!#REF!,3,0),"")</f>
        <v/>
      </c>
      <c r="G114" s="27" t="str">
        <f>IFERROR(VLOOKUP(E114,'KIZ KATILIM'!#REF!,3,0),"")</f>
        <v/>
      </c>
      <c r="H114" s="95" t="str">
        <f t="shared" si="2"/>
        <v/>
      </c>
    </row>
    <row r="115" spans="1:8" x14ac:dyDescent="0.2">
      <c r="A115" s="17">
        <v>113</v>
      </c>
      <c r="B115" s="18">
        <v>278</v>
      </c>
      <c r="C115" s="18">
        <v>289</v>
      </c>
      <c r="D115" s="1" t="e">
        <f>IF(ISBLANK(B115),"",VLOOKUP(B115,'ERKEK KATILIM'!#REF!,2,FALSE))</f>
        <v>#REF!</v>
      </c>
      <c r="E115" s="92" t="e">
        <f>IF(ISBLANK(C115),"",VLOOKUP(C115,'KIZ KATILIM'!#REF!,2,FALSE))</f>
        <v>#REF!</v>
      </c>
      <c r="F115" s="19" t="str">
        <f>IFERROR(VLOOKUP(D115,'ERKEK KATILIM'!#REF!,3,0),"")</f>
        <v/>
      </c>
      <c r="G115" s="27" t="str">
        <f>IFERROR(VLOOKUP(E115,'KIZ KATILIM'!#REF!,3,0),"")</f>
        <v/>
      </c>
      <c r="H115" s="95" t="str">
        <f t="shared" si="2"/>
        <v/>
      </c>
    </row>
    <row r="116" spans="1:8" x14ac:dyDescent="0.2">
      <c r="A116" s="17">
        <v>114</v>
      </c>
      <c r="B116" s="18">
        <v>279</v>
      </c>
      <c r="C116" s="18">
        <v>287</v>
      </c>
      <c r="D116" s="1" t="e">
        <f>IF(ISBLANK(B116),"",VLOOKUP(B116,'ERKEK KATILIM'!#REF!,2,FALSE))</f>
        <v>#REF!</v>
      </c>
      <c r="E116" s="92" t="e">
        <f>IF(ISBLANK(C116),"",VLOOKUP(C116,'KIZ KATILIM'!#REF!,2,FALSE))</f>
        <v>#REF!</v>
      </c>
      <c r="F116" s="19" t="str">
        <f>IFERROR(VLOOKUP(D116,'ERKEK KATILIM'!#REF!,3,0),"")</f>
        <v/>
      </c>
      <c r="G116" s="27" t="str">
        <f>IFERROR(VLOOKUP(E116,'KIZ KATILIM'!#REF!,3,0),"")</f>
        <v/>
      </c>
      <c r="H116" s="95" t="str">
        <f t="shared" si="2"/>
        <v/>
      </c>
    </row>
    <row r="117" spans="1:8" x14ac:dyDescent="0.2">
      <c r="A117" s="17">
        <v>115</v>
      </c>
      <c r="B117" s="18">
        <v>277</v>
      </c>
      <c r="C117" s="18">
        <v>288</v>
      </c>
      <c r="D117" s="1" t="e">
        <f>IF(ISBLANK(B117),"",VLOOKUP(B117,'ERKEK KATILIM'!#REF!,2,FALSE))</f>
        <v>#REF!</v>
      </c>
      <c r="E117" s="92" t="e">
        <f>IF(ISBLANK(C117),"",VLOOKUP(C117,'KIZ KATILIM'!#REF!,2,FALSE))</f>
        <v>#REF!</v>
      </c>
      <c r="F117" s="19" t="str">
        <f>IFERROR(VLOOKUP(D117,'ERKEK KATILIM'!#REF!,3,0),"")</f>
        <v/>
      </c>
      <c r="G117" s="27" t="str">
        <f>IFERROR(VLOOKUP(E117,'KIZ KATILIM'!#REF!,3,0),"")</f>
        <v/>
      </c>
      <c r="H117" s="95" t="str">
        <f t="shared" si="2"/>
        <v/>
      </c>
    </row>
    <row r="118" spans="1:8" x14ac:dyDescent="0.2">
      <c r="A118" s="17">
        <v>116</v>
      </c>
      <c r="B118" s="18">
        <v>334</v>
      </c>
      <c r="C118" s="18">
        <v>338</v>
      </c>
      <c r="D118" s="1" t="e">
        <f>IF(ISBLANK(B118),"",VLOOKUP(B118,'ERKEK KATILIM'!#REF!,2,FALSE))</f>
        <v>#REF!</v>
      </c>
      <c r="E118" s="92" t="e">
        <f>IF(ISBLANK(C118),"",VLOOKUP(C118,'KIZ KATILIM'!#REF!,2,FALSE))</f>
        <v>#REF!</v>
      </c>
      <c r="F118" s="19"/>
      <c r="G118" s="27"/>
      <c r="H118" s="95"/>
    </row>
    <row r="119" spans="1:8" x14ac:dyDescent="0.2">
      <c r="A119" s="17">
        <v>117</v>
      </c>
      <c r="B119" s="18"/>
      <c r="C119" s="18"/>
      <c r="D119" s="1" t="str">
        <f>IF(ISBLANK(B119),"",VLOOKUP(B119,'ERKEK KATILIM'!#REF!,2,FALSE))</f>
        <v/>
      </c>
      <c r="E119" s="92" t="str">
        <f>IF(ISBLANK(C119),"",VLOOKUP(C119,'KIZ KATILIM'!#REF!,2,FALSE))</f>
        <v/>
      </c>
      <c r="F119" s="19" t="str">
        <f>IFERROR(VLOOKUP(D119,'ERKEK KATILIM'!#REF!,3,0),"")</f>
        <v/>
      </c>
      <c r="G119" s="27" t="str">
        <f>IFERROR(VLOOKUP(E119,'KIZ KATILIM'!#REF!,3,0),"")</f>
        <v/>
      </c>
      <c r="H119" s="95" t="str">
        <f t="shared" si="2"/>
        <v/>
      </c>
    </row>
    <row r="120" spans="1:8" x14ac:dyDescent="0.2">
      <c r="A120" s="17">
        <v>118</v>
      </c>
      <c r="B120" s="18"/>
      <c r="C120" s="18"/>
      <c r="D120" s="1" t="str">
        <f>IF(ISBLANK(B120),"",VLOOKUP(B120,'ERKEK KATILIM'!#REF!,2,FALSE))</f>
        <v/>
      </c>
      <c r="E120" s="92" t="str">
        <f>IF(ISBLANK(C120),"",VLOOKUP(C120,'KIZ KATILIM'!#REF!,2,FALSE))</f>
        <v/>
      </c>
      <c r="F120" s="19" t="str">
        <f>IFERROR(VLOOKUP(D120,'ERKEK KATILIM'!#REF!,3,0),"")</f>
        <v/>
      </c>
      <c r="G120" s="27" t="str">
        <f>IFERROR(VLOOKUP(E120,'KIZ KATILIM'!#REF!,3,0),"")</f>
        <v/>
      </c>
      <c r="H120" s="95" t="str">
        <f t="shared" si="2"/>
        <v/>
      </c>
    </row>
    <row r="121" spans="1:8" x14ac:dyDescent="0.2">
      <c r="A121" s="17">
        <v>119</v>
      </c>
      <c r="B121" s="18"/>
      <c r="C121" s="18"/>
      <c r="D121" s="1" t="str">
        <f>IF(ISBLANK(B121),"",VLOOKUP(B121,'ERKEK KATILIM'!#REF!,2,FALSE))</f>
        <v/>
      </c>
      <c r="E121" s="92" t="str">
        <f>IF(ISBLANK(C121),"",VLOOKUP(C121,'KIZ KATILIM'!#REF!,2,FALSE))</f>
        <v/>
      </c>
      <c r="F121" s="19" t="str">
        <f>IFERROR(VLOOKUP(D121,'ERKEK KATILIM'!#REF!,3,0),"")</f>
        <v/>
      </c>
      <c r="G121" s="27" t="str">
        <f>IFERROR(VLOOKUP(E121,'KIZ KATILIM'!#REF!,3,0),"")</f>
        <v/>
      </c>
      <c r="H121" s="95" t="str">
        <f t="shared" si="2"/>
        <v/>
      </c>
    </row>
    <row r="122" spans="1:8" x14ac:dyDescent="0.2">
      <c r="A122" s="17">
        <v>120</v>
      </c>
      <c r="B122" s="18"/>
      <c r="C122" s="18"/>
      <c r="D122" s="1" t="str">
        <f>IF(ISBLANK(B122),"",VLOOKUP(B122,'ERKEK KATILIM'!#REF!,2,FALSE))</f>
        <v/>
      </c>
      <c r="E122" s="92" t="str">
        <f>IF(ISBLANK(C122),"",VLOOKUP(C122,'KIZ KATILIM'!#REF!,2,FALSE))</f>
        <v/>
      </c>
      <c r="F122" s="19" t="str">
        <f>IFERROR(VLOOKUP(D122,'ERKEK KATILIM'!#REF!,3,0),"")</f>
        <v/>
      </c>
      <c r="G122" s="27" t="str">
        <f>IFERROR(VLOOKUP(E122,'KIZ KATILIM'!#REF!,3,0),"")</f>
        <v/>
      </c>
      <c r="H122" s="95" t="str">
        <f t="shared" si="2"/>
        <v/>
      </c>
    </row>
    <row r="123" spans="1:8" x14ac:dyDescent="0.2">
      <c r="B123" s="18"/>
      <c r="C123" s="18"/>
      <c r="D123" s="1" t="str">
        <f>IF(ISBLANK(B123),"",VLOOKUP(B123,'ERKEK KATILIM'!#REF!,2,FALSE))</f>
        <v/>
      </c>
      <c r="E123" s="92" t="str">
        <f>IF(ISBLANK(C123),"",VLOOKUP(C123,'KIZ KATILIM'!#REF!,2,FALSE))</f>
        <v/>
      </c>
      <c r="F123" s="19" t="str">
        <f>IFERROR(VLOOKUP(D123,'ERKEK KATILIM'!#REF!,3,0),"")</f>
        <v/>
      </c>
      <c r="G123" s="27" t="str">
        <f>IFERROR(VLOOKUP(E123,'KIZ KATILIM'!#REF!,3,0),"")</f>
        <v/>
      </c>
      <c r="H123" s="95" t="str">
        <f t="shared" si="2"/>
        <v/>
      </c>
    </row>
    <row r="124" spans="1:8" x14ac:dyDescent="0.2">
      <c r="B124" s="18"/>
      <c r="C124" s="18"/>
      <c r="D124" s="1" t="str">
        <f>IF(ISBLANK(B124),"",VLOOKUP(B124,'ERKEK KATILIM'!#REF!,2,FALSE))</f>
        <v/>
      </c>
      <c r="E124" s="92" t="str">
        <f>IF(ISBLANK(C124),"",VLOOKUP(C124,'KIZ KATILIM'!#REF!,2,FALSE))</f>
        <v/>
      </c>
      <c r="F124" s="19" t="str">
        <f>IFERROR(VLOOKUP(D124,'ERKEK KATILIM'!#REF!,3,0),"")</f>
        <v/>
      </c>
      <c r="G124" s="27" t="str">
        <f>IFERROR(VLOOKUP(E124,'KIZ KATILIM'!#REF!,3,0),"")</f>
        <v/>
      </c>
      <c r="H124" s="95" t="str">
        <f t="shared" si="2"/>
        <v/>
      </c>
    </row>
    <row r="125" spans="1:8" x14ac:dyDescent="0.2">
      <c r="B125" s="18"/>
      <c r="C125" s="18"/>
      <c r="D125" s="1" t="str">
        <f>IF(ISBLANK(B125),"",VLOOKUP(B125,'ERKEK KATILIM'!#REF!,2,FALSE))</f>
        <v/>
      </c>
      <c r="E125" s="92" t="str">
        <f>IF(ISBLANK(C125),"",VLOOKUP(C125,'KIZ KATILIM'!#REF!,2,FALSE))</f>
        <v/>
      </c>
      <c r="F125" s="19" t="str">
        <f>IFERROR(VLOOKUP(D125,'ERKEK KATILIM'!#REF!,3,0),"")</f>
        <v/>
      </c>
      <c r="G125" s="27" t="str">
        <f>IFERROR(VLOOKUP(E125,'KIZ KATILIM'!#REF!,3,0),"")</f>
        <v/>
      </c>
      <c r="H125" s="95" t="str">
        <f t="shared" si="2"/>
        <v/>
      </c>
    </row>
    <row r="126" spans="1:8" x14ac:dyDescent="0.2">
      <c r="B126" s="18"/>
      <c r="C126" s="18"/>
      <c r="D126" s="1" t="str">
        <f>IF(ISBLANK(B126),"",VLOOKUP(B126,'ERKEK KATILIM'!#REF!,2,FALSE))</f>
        <v/>
      </c>
      <c r="E126" s="92" t="str">
        <f>IF(ISBLANK(C126),"",VLOOKUP(C126,'KIZ KATILIM'!#REF!,2,FALSE))</f>
        <v/>
      </c>
      <c r="F126" s="19" t="str">
        <f>IFERROR(VLOOKUP(D126,'ERKEK KATILIM'!#REF!,3,0),"")</f>
        <v/>
      </c>
      <c r="G126" s="27" t="str">
        <f>IFERROR(VLOOKUP(E126,'KIZ KATILIM'!#REF!,3,0),"")</f>
        <v/>
      </c>
      <c r="H126" s="95" t="str">
        <f t="shared" si="2"/>
        <v/>
      </c>
    </row>
    <row r="127" spans="1:8" x14ac:dyDescent="0.2">
      <c r="B127" s="18"/>
      <c r="C127" s="18"/>
      <c r="D127" s="1" t="str">
        <f>IF(ISBLANK(B127),"",VLOOKUP(B127,'ERKEK KATILIM'!#REF!,2,FALSE))</f>
        <v/>
      </c>
      <c r="E127" s="92" t="str">
        <f>IF(ISBLANK(C127),"",VLOOKUP(C127,'KIZ KATILIM'!#REF!,2,FALSE))</f>
        <v/>
      </c>
      <c r="F127" s="19" t="str">
        <f>IFERROR(VLOOKUP(D127,'ERKEK KATILIM'!#REF!,3,0),"")</f>
        <v/>
      </c>
      <c r="G127" s="27" t="str">
        <f>IFERROR(VLOOKUP(E127,'KIZ KATILIM'!#REF!,3,0),"")</f>
        <v/>
      </c>
      <c r="H127" s="95" t="str">
        <f t="shared" si="2"/>
        <v/>
      </c>
    </row>
    <row r="128" spans="1:8" x14ac:dyDescent="0.2">
      <c r="B128" s="18"/>
      <c r="C128" s="18"/>
      <c r="D128" s="1" t="str">
        <f>IF(ISBLANK(B128),"",VLOOKUP(B128,'ERKEK KATILIM'!#REF!,2,FALSE))</f>
        <v/>
      </c>
      <c r="E128" s="92" t="str">
        <f>IF(ISBLANK(C128),"",VLOOKUP(C128,'KIZ KATILIM'!#REF!,2,FALSE))</f>
        <v/>
      </c>
      <c r="F128" s="19" t="str">
        <f>IFERROR(VLOOKUP(D128,'ERKEK KATILIM'!#REF!,3,0),"")</f>
        <v/>
      </c>
      <c r="G128" s="27" t="str">
        <f>IFERROR(VLOOKUP(E128,'KIZ KATILIM'!#REF!,3,0),"")</f>
        <v/>
      </c>
      <c r="H128" s="95" t="str">
        <f t="shared" si="2"/>
        <v/>
      </c>
    </row>
    <row r="129" spans="2:8" x14ac:dyDescent="0.2">
      <c r="B129" s="18"/>
      <c r="C129" s="18"/>
      <c r="D129" s="1" t="str">
        <f>IF(ISBLANK(B129),"",VLOOKUP(B129,'ERKEK KATILIM'!#REF!,2,FALSE))</f>
        <v/>
      </c>
      <c r="E129" s="92" t="str">
        <f>IF(ISBLANK(C129),"",VLOOKUP(C129,'KIZ KATILIM'!#REF!,2,FALSE))</f>
        <v/>
      </c>
      <c r="F129" s="19" t="str">
        <f>IFERROR(VLOOKUP(D129,'ERKEK KATILIM'!#REF!,3,0),"")</f>
        <v/>
      </c>
      <c r="G129" s="27" t="str">
        <f>IFERROR(VLOOKUP(E129,'KIZ KATILIM'!#REF!,3,0),"")</f>
        <v/>
      </c>
      <c r="H129" s="95" t="str">
        <f t="shared" si="2"/>
        <v/>
      </c>
    </row>
    <row r="130" spans="2:8" x14ac:dyDescent="0.2">
      <c r="B130" s="18"/>
      <c r="C130" s="18"/>
      <c r="D130" s="1" t="str">
        <f>IF(ISBLANK(B130),"",VLOOKUP(B130,'ERKEK KATILIM'!#REF!,2,FALSE))</f>
        <v/>
      </c>
      <c r="E130" s="92" t="str">
        <f>IF(ISBLANK(C130),"",VLOOKUP(C130,'KIZ KATILIM'!#REF!,2,FALSE))</f>
        <v/>
      </c>
      <c r="F130" s="19" t="str">
        <f>IFERROR(VLOOKUP(D130,'ERKEK KATILIM'!#REF!,3,0),"")</f>
        <v/>
      </c>
      <c r="G130" s="27" t="str">
        <f>IFERROR(VLOOKUP(E130,'KIZ KATILIM'!#REF!,3,0),"")</f>
        <v/>
      </c>
      <c r="H130" s="95" t="str">
        <f t="shared" si="2"/>
        <v/>
      </c>
    </row>
    <row r="131" spans="2:8" x14ac:dyDescent="0.2">
      <c r="B131" s="18"/>
      <c r="C131" s="18"/>
      <c r="D131" s="1" t="str">
        <f>IF(ISBLANK(B131),"",VLOOKUP(B131,'ERKEK KATILIM'!#REF!,2,FALSE))</f>
        <v/>
      </c>
      <c r="E131" s="92" t="str">
        <f>IF(ISBLANK(C131),"",VLOOKUP(C131,'KIZ KATILIM'!#REF!,2,FALSE))</f>
        <v/>
      </c>
      <c r="F131" s="19" t="str">
        <f>IFERROR(VLOOKUP(D131,'ERKEK KATILIM'!#REF!,3,0),"")</f>
        <v/>
      </c>
      <c r="G131" s="27" t="str">
        <f>IFERROR(VLOOKUP(E131,'KIZ KATILIM'!#REF!,3,0),"")</f>
        <v/>
      </c>
      <c r="H131" s="95" t="str">
        <f t="shared" si="2"/>
        <v/>
      </c>
    </row>
    <row r="132" spans="2:8" x14ac:dyDescent="0.2">
      <c r="B132" s="18"/>
      <c r="C132" s="18"/>
      <c r="D132" s="1" t="str">
        <f>IF(ISBLANK(B132),"",VLOOKUP(B132,'ERKEK KATILIM'!#REF!,2,FALSE))</f>
        <v/>
      </c>
      <c r="E132" s="92" t="str">
        <f>IF(ISBLANK(C132),"",VLOOKUP(C132,'KIZ KATILIM'!#REF!,2,FALSE))</f>
        <v/>
      </c>
      <c r="F132" s="19" t="str">
        <f>IFERROR(VLOOKUP(D132,'ERKEK KATILIM'!#REF!,3,0),"")</f>
        <v/>
      </c>
      <c r="G132" s="27" t="str">
        <f>IFERROR(VLOOKUP(E132,'KIZ KATILIM'!#REF!,3,0),"")</f>
        <v/>
      </c>
      <c r="H132" s="95" t="str">
        <f t="shared" si="2"/>
        <v/>
      </c>
    </row>
    <row r="133" spans="2:8" x14ac:dyDescent="0.2">
      <c r="B133" s="18"/>
      <c r="C133" s="18"/>
      <c r="D133" s="1" t="str">
        <f>IF(ISBLANK(B133),"",VLOOKUP(B133,'ERKEK KATILIM'!#REF!,2,FALSE))</f>
        <v/>
      </c>
      <c r="E133" s="92" t="str">
        <f>IF(ISBLANK(C133),"",VLOOKUP(C133,'KIZ KATILIM'!#REF!,2,FALSE))</f>
        <v/>
      </c>
      <c r="F133" s="19" t="str">
        <f>IFERROR(VLOOKUP(D133,'ERKEK KATILIM'!#REF!,3,0),"")</f>
        <v/>
      </c>
      <c r="G133" s="27" t="str">
        <f>IFERROR(VLOOKUP(E133,'KIZ KATILIM'!#REF!,3,0),"")</f>
        <v/>
      </c>
      <c r="H133" s="95" t="str">
        <f t="shared" si="2"/>
        <v/>
      </c>
    </row>
    <row r="134" spans="2:8" x14ac:dyDescent="0.2">
      <c r="B134" s="18"/>
      <c r="C134" s="18"/>
      <c r="D134" s="1" t="str">
        <f>IF(ISBLANK(B134),"",VLOOKUP(B134,'ERKEK KATILIM'!#REF!,2,FALSE))</f>
        <v/>
      </c>
      <c r="E134" s="92" t="str">
        <f>IF(ISBLANK(C134),"",VLOOKUP(C134,'KIZ KATILIM'!#REF!,2,FALSE))</f>
        <v/>
      </c>
      <c r="F134" s="19" t="str">
        <f>IFERROR(VLOOKUP(D134,'ERKEK KATILIM'!#REF!,3,0),"")</f>
        <v/>
      </c>
      <c r="G134" s="27" t="str">
        <f>IFERROR(VLOOKUP(E134,'KIZ KATILIM'!#REF!,3,0),"")</f>
        <v/>
      </c>
      <c r="H134" s="95" t="str">
        <f t="shared" si="2"/>
        <v/>
      </c>
    </row>
    <row r="135" spans="2:8" x14ac:dyDescent="0.2">
      <c r="B135" s="18"/>
      <c r="C135" s="18"/>
      <c r="D135" s="1" t="str">
        <f>IF(ISBLANK(B135),"",VLOOKUP(B135,'ERKEK KATILIM'!#REF!,2,FALSE))</f>
        <v/>
      </c>
      <c r="E135" s="92" t="str">
        <f>IF(ISBLANK(C135),"",VLOOKUP(C135,'KIZ KATILIM'!#REF!,2,FALSE))</f>
        <v/>
      </c>
      <c r="F135" s="19" t="str">
        <f>IFERROR(VLOOKUP(D135,'ERKEK KATILIM'!#REF!,3,0),"")</f>
        <v/>
      </c>
      <c r="G135" s="27" t="str">
        <f>IFERROR(VLOOKUP(E135,'KIZ KATILIM'!#REF!,3,0),"")</f>
        <v/>
      </c>
      <c r="H135" s="95" t="str">
        <f t="shared" si="2"/>
        <v/>
      </c>
    </row>
    <row r="136" spans="2:8" x14ac:dyDescent="0.2">
      <c r="B136" s="18"/>
      <c r="C136" s="18"/>
      <c r="D136" s="1" t="str">
        <f>IF(ISBLANK(B136),"",VLOOKUP(B136,'ERKEK KATILIM'!#REF!,2,FALSE))</f>
        <v/>
      </c>
      <c r="E136" s="92" t="str">
        <f>IF(ISBLANK(C136),"",VLOOKUP(C136,'KIZ KATILIM'!#REF!,2,FALSE))</f>
        <v/>
      </c>
      <c r="F136" s="19" t="str">
        <f>IFERROR(VLOOKUP(D136,'ERKEK KATILIM'!#REF!,3,0),"")</f>
        <v/>
      </c>
      <c r="G136" s="27" t="str">
        <f>IFERROR(VLOOKUP(E136,'KIZ KATILIM'!#REF!,3,0),"")</f>
        <v/>
      </c>
      <c r="H136" s="95" t="str">
        <f t="shared" si="2"/>
        <v/>
      </c>
    </row>
    <row r="137" spans="2:8" x14ac:dyDescent="0.2">
      <c r="B137" s="18"/>
      <c r="C137" s="18"/>
      <c r="D137" s="1" t="str">
        <f>IF(ISBLANK(B137),"",VLOOKUP(B137,'ERKEK KATILIM'!#REF!,2,FALSE))</f>
        <v/>
      </c>
      <c r="E137" s="92" t="str">
        <f>IF(ISBLANK(C137),"",VLOOKUP(C137,'KIZ KATILIM'!#REF!,2,FALSE))</f>
        <v/>
      </c>
      <c r="F137" s="19" t="str">
        <f>IFERROR(VLOOKUP(D137,'ERKEK KATILIM'!#REF!,3,0),"")</f>
        <v/>
      </c>
      <c r="G137" s="27" t="str">
        <f>IFERROR(VLOOKUP(E137,'KIZ KATILIM'!#REF!,3,0),"")</f>
        <v/>
      </c>
      <c r="H137" s="95" t="str">
        <f t="shared" si="2"/>
        <v/>
      </c>
    </row>
    <row r="138" spans="2:8" x14ac:dyDescent="0.2">
      <c r="B138" s="18"/>
      <c r="C138" s="18"/>
      <c r="D138" s="1" t="str">
        <f>IF(ISBLANK(B138),"",VLOOKUP(B138,'ERKEK KATILIM'!#REF!,2,FALSE))</f>
        <v/>
      </c>
      <c r="E138" s="92" t="str">
        <f>IF(ISBLANK(C138),"",VLOOKUP(C138,'KIZ KATILIM'!#REF!,2,FALSE))</f>
        <v/>
      </c>
      <c r="F138" s="19" t="str">
        <f>IFERROR(VLOOKUP(D138,'ERKEK KATILIM'!#REF!,3,0),"")</f>
        <v/>
      </c>
      <c r="G138" s="27" t="str">
        <f>IFERROR(VLOOKUP(E138,'KIZ KATILIM'!#REF!,3,0),"")</f>
        <v/>
      </c>
      <c r="H138" s="95" t="str">
        <f t="shared" si="2"/>
        <v/>
      </c>
    </row>
    <row r="139" spans="2:8" x14ac:dyDescent="0.2">
      <c r="B139" s="18"/>
      <c r="C139" s="18"/>
      <c r="D139" s="1" t="str">
        <f>IF(ISBLANK(B139),"",VLOOKUP(B139,'ERKEK KATILIM'!#REF!,2,FALSE))</f>
        <v/>
      </c>
      <c r="E139" s="92" t="str">
        <f>IF(ISBLANK(C139),"",VLOOKUP(C139,'KIZ KATILIM'!#REF!,2,FALSE))</f>
        <v/>
      </c>
      <c r="F139" s="19" t="str">
        <f>IFERROR(VLOOKUP(D139,'ERKEK KATILIM'!#REF!,3,0),"")</f>
        <v/>
      </c>
      <c r="G139" s="27" t="str">
        <f>IFERROR(VLOOKUP(E139,'KIZ KATILIM'!#REF!,3,0),"")</f>
        <v/>
      </c>
      <c r="H139" s="95" t="str">
        <f t="shared" si="2"/>
        <v/>
      </c>
    </row>
    <row r="140" spans="2:8" x14ac:dyDescent="0.2">
      <c r="B140" s="18"/>
      <c r="C140" s="18"/>
      <c r="D140" s="1" t="str">
        <f>IF(ISBLANK(B140),"",VLOOKUP(B140,'ERKEK KATILIM'!#REF!,2,FALSE))</f>
        <v/>
      </c>
      <c r="E140" s="92" t="str">
        <f>IF(ISBLANK(C140),"",VLOOKUP(C140,'KIZ KATILIM'!#REF!,2,FALSE))</f>
        <v/>
      </c>
      <c r="F140" s="19" t="str">
        <f>IFERROR(VLOOKUP(D140,'ERKEK KATILIM'!#REF!,3,0),"")</f>
        <v/>
      </c>
      <c r="G140" s="27" t="str">
        <f>IFERROR(VLOOKUP(E140,'KIZ KATILIM'!#REF!,3,0),"")</f>
        <v/>
      </c>
      <c r="H140" s="95" t="str">
        <f t="shared" si="2"/>
        <v/>
      </c>
    </row>
    <row r="141" spans="2:8" x14ac:dyDescent="0.2">
      <c r="B141" s="18"/>
      <c r="C141" s="18"/>
      <c r="D141" s="1" t="str">
        <f>IF(ISBLANK(B141),"",VLOOKUP(B141,'ERKEK KATILIM'!#REF!,2,FALSE))</f>
        <v/>
      </c>
      <c r="E141" s="92" t="str">
        <f>IF(ISBLANK(C141),"",VLOOKUP(C141,'KIZ KATILIM'!#REF!,2,FALSE))</f>
        <v/>
      </c>
      <c r="F141" s="19" t="str">
        <f>IFERROR(VLOOKUP(D141,'ERKEK KATILIM'!#REF!,3,0),"")</f>
        <v/>
      </c>
      <c r="G141" s="27" t="str">
        <f>IFERROR(VLOOKUP(E141,'KIZ KATILIM'!#REF!,3,0),"")</f>
        <v/>
      </c>
      <c r="H141" s="95" t="str">
        <f t="shared" si="2"/>
        <v/>
      </c>
    </row>
    <row r="142" spans="2:8" x14ac:dyDescent="0.2">
      <c r="B142" s="18"/>
      <c r="C142" s="18"/>
      <c r="D142" s="1" t="str">
        <f>IF(ISBLANK(B142),"",VLOOKUP(B142,'ERKEK KATILIM'!#REF!,2,FALSE))</f>
        <v/>
      </c>
      <c r="E142" s="92" t="str">
        <f>IF(ISBLANK(C142),"",VLOOKUP(C142,'KIZ KATILIM'!#REF!,2,FALSE))</f>
        <v/>
      </c>
      <c r="F142" s="19" t="str">
        <f>IFERROR(VLOOKUP(D142,'ERKEK KATILIM'!#REF!,3,0),"")</f>
        <v/>
      </c>
      <c r="G142" s="27" t="str">
        <f>IFERROR(VLOOKUP(E142,'KIZ KATILIM'!#REF!,3,0),"")</f>
        <v/>
      </c>
      <c r="H142" s="95" t="str">
        <f t="shared" si="2"/>
        <v/>
      </c>
    </row>
    <row r="143" spans="2:8" x14ac:dyDescent="0.2">
      <c r="B143" s="18"/>
      <c r="C143" s="18"/>
      <c r="D143" s="1" t="str">
        <f>IF(ISBLANK(B143),"",VLOOKUP(B143,'ERKEK KATILIM'!#REF!,2,FALSE))</f>
        <v/>
      </c>
      <c r="E143" s="92" t="str">
        <f>IF(ISBLANK(C143),"",VLOOKUP(C143,'KIZ KATILIM'!#REF!,2,FALSE))</f>
        <v/>
      </c>
      <c r="F143" s="19" t="str">
        <f>IFERROR(VLOOKUP(D143,'ERKEK KATILIM'!#REF!,3,0),"")</f>
        <v/>
      </c>
      <c r="G143" s="27" t="str">
        <f>IFERROR(VLOOKUP(E143,'KIZ KATILIM'!#REF!,3,0),"")</f>
        <v/>
      </c>
      <c r="H143" s="95" t="str">
        <f t="shared" si="2"/>
        <v/>
      </c>
    </row>
    <row r="144" spans="2:8" x14ac:dyDescent="0.2">
      <c r="B144" s="18"/>
      <c r="C144" s="18"/>
      <c r="D144" s="1" t="str">
        <f>IF(ISBLANK(B144),"",VLOOKUP(B144,'ERKEK KATILIM'!#REF!,2,FALSE))</f>
        <v/>
      </c>
      <c r="E144" s="92" t="str">
        <f>IF(ISBLANK(C144),"",VLOOKUP(C144,'KIZ KATILIM'!#REF!,2,FALSE))</f>
        <v/>
      </c>
      <c r="F144" s="19" t="str">
        <f>IFERROR(VLOOKUP(D144,'ERKEK KATILIM'!#REF!,3,0),"")</f>
        <v/>
      </c>
      <c r="G144" s="27" t="str">
        <f>IFERROR(VLOOKUP(E144,'KIZ KATILIM'!#REF!,3,0),"")</f>
        <v/>
      </c>
      <c r="H144" s="95" t="str">
        <f t="shared" si="2"/>
        <v/>
      </c>
    </row>
    <row r="145" spans="2:8" x14ac:dyDescent="0.2">
      <c r="B145" s="18"/>
      <c r="C145" s="18"/>
      <c r="D145" s="1" t="str">
        <f>IF(ISBLANK(B145),"",VLOOKUP(B145,'ERKEK KATILIM'!#REF!,2,FALSE))</f>
        <v/>
      </c>
      <c r="E145" s="92" t="str">
        <f>IF(ISBLANK(C145),"",VLOOKUP(C145,'KIZ KATILIM'!#REF!,2,FALSE))</f>
        <v/>
      </c>
      <c r="F145" s="19" t="str">
        <f>IFERROR(VLOOKUP(D145,'ERKEK KATILIM'!#REF!,3,0),"")</f>
        <v/>
      </c>
      <c r="G145" s="27" t="str">
        <f>IFERROR(VLOOKUP(E145,'KIZ KATILIM'!#REF!,3,0),"")</f>
        <v/>
      </c>
      <c r="H145" s="95" t="str">
        <f t="shared" si="2"/>
        <v/>
      </c>
    </row>
    <row r="146" spans="2:8" x14ac:dyDescent="0.2">
      <c r="B146" s="18"/>
      <c r="C146" s="18"/>
      <c r="D146" s="1" t="str">
        <f>IF(ISBLANK(B146),"",VLOOKUP(B146,'ERKEK KATILIM'!#REF!,2,FALSE))</f>
        <v/>
      </c>
      <c r="E146" s="92" t="str">
        <f>IF(ISBLANK(C146),"",VLOOKUP(C146,'KIZ KATILIM'!#REF!,2,FALSE))</f>
        <v/>
      </c>
      <c r="F146" s="19" t="str">
        <f>IFERROR(VLOOKUP(D146,'ERKEK KATILIM'!#REF!,3,0),"")</f>
        <v/>
      </c>
      <c r="G146" s="27" t="str">
        <f>IFERROR(VLOOKUP(E146,'KIZ KATILIM'!#REF!,3,0),"")</f>
        <v/>
      </c>
      <c r="H146" s="95" t="str">
        <f t="shared" si="2"/>
        <v/>
      </c>
    </row>
    <row r="147" spans="2:8" x14ac:dyDescent="0.2">
      <c r="B147" s="18"/>
      <c r="C147" s="18"/>
      <c r="D147" s="1" t="str">
        <f>IF(ISBLANK(B147),"",VLOOKUP(B147,'ERKEK KATILIM'!#REF!,2,FALSE))</f>
        <v/>
      </c>
      <c r="E147" s="92" t="str">
        <f>IF(ISBLANK(C147),"",VLOOKUP(C147,'KIZ KATILIM'!#REF!,2,FALSE))</f>
        <v/>
      </c>
      <c r="F147" s="19" t="str">
        <f>IFERROR(VLOOKUP(D147,'ERKEK KATILIM'!#REF!,3,0),"")</f>
        <v/>
      </c>
      <c r="G147" s="27" t="str">
        <f>IFERROR(VLOOKUP(E147,'KIZ KATILIM'!#REF!,3,0),"")</f>
        <v/>
      </c>
      <c r="H147" s="95" t="str">
        <f t="shared" si="2"/>
        <v/>
      </c>
    </row>
    <row r="148" spans="2:8" x14ac:dyDescent="0.2">
      <c r="B148" s="18"/>
      <c r="C148" s="18"/>
      <c r="D148" s="1" t="str">
        <f>IF(ISBLANK(B148),"",VLOOKUP(B148,'ERKEK KATILIM'!#REF!,2,FALSE))</f>
        <v/>
      </c>
      <c r="E148" s="92" t="str">
        <f>IF(ISBLANK(C148),"",VLOOKUP(C148,'KIZ KATILIM'!#REF!,2,FALSE))</f>
        <v/>
      </c>
      <c r="F148" s="19" t="str">
        <f>IFERROR(VLOOKUP(D148,'ERKEK KATILIM'!#REF!,3,0),"")</f>
        <v/>
      </c>
      <c r="G148" s="27" t="str">
        <f>IFERROR(VLOOKUP(E148,'KIZ KATILIM'!#REF!,3,0),"")</f>
        <v/>
      </c>
      <c r="H148" s="95" t="str">
        <f t="shared" ref="H148:H211" si="3">IF(SUM(F148:G148)&lt;=0,"",IFERROR(SUM(F148:G148,0),""))</f>
        <v/>
      </c>
    </row>
    <row r="149" spans="2:8" x14ac:dyDescent="0.2">
      <c r="B149" s="18"/>
      <c r="C149" s="18"/>
      <c r="D149" s="1" t="str">
        <f>IF(ISBLANK(B149),"",VLOOKUP(B149,'ERKEK KATILIM'!#REF!,2,FALSE))</f>
        <v/>
      </c>
      <c r="E149" s="92" t="str">
        <f>IF(ISBLANK(C149),"",VLOOKUP(C149,'KIZ KATILIM'!#REF!,2,FALSE))</f>
        <v/>
      </c>
      <c r="F149" s="19" t="str">
        <f>IFERROR(VLOOKUP(D149,'ERKEK KATILIM'!#REF!,3,0),"")</f>
        <v/>
      </c>
      <c r="G149" s="27" t="str">
        <f>IFERROR(VLOOKUP(E149,'KIZ KATILIM'!#REF!,3,0),"")</f>
        <v/>
      </c>
      <c r="H149" s="95" t="str">
        <f t="shared" si="3"/>
        <v/>
      </c>
    </row>
    <row r="150" spans="2:8" x14ac:dyDescent="0.2">
      <c r="B150" s="18"/>
      <c r="C150" s="18"/>
      <c r="D150" s="1" t="str">
        <f>IF(ISBLANK(B150),"",VLOOKUP(B150,'ERKEK KATILIM'!#REF!,2,FALSE))</f>
        <v/>
      </c>
      <c r="E150" s="92" t="str">
        <f>IF(ISBLANK(C150),"",VLOOKUP(C150,'KIZ KATILIM'!#REF!,2,FALSE))</f>
        <v/>
      </c>
      <c r="F150" s="19" t="str">
        <f>IFERROR(VLOOKUP(D150,'ERKEK KATILIM'!#REF!,3,0),"")</f>
        <v/>
      </c>
      <c r="G150" s="27" t="str">
        <f>IFERROR(VLOOKUP(E150,'KIZ KATILIM'!#REF!,3,0),"")</f>
        <v/>
      </c>
      <c r="H150" s="95" t="str">
        <f t="shared" si="3"/>
        <v/>
      </c>
    </row>
    <row r="151" spans="2:8" x14ac:dyDescent="0.2">
      <c r="B151" s="18"/>
      <c r="C151" s="18"/>
      <c r="D151" s="1" t="str">
        <f>IF(ISBLANK(B151),"",VLOOKUP(B151,'ERKEK KATILIM'!#REF!,2,FALSE))</f>
        <v/>
      </c>
      <c r="E151" s="92" t="str">
        <f>IF(ISBLANK(C151),"",VLOOKUP(C151,'KIZ KATILIM'!#REF!,2,FALSE))</f>
        <v/>
      </c>
      <c r="F151" s="19" t="str">
        <f>IFERROR(VLOOKUP(D151,'ERKEK KATILIM'!#REF!,3,0),"")</f>
        <v/>
      </c>
      <c r="G151" s="27" t="str">
        <f>IFERROR(VLOOKUP(E151,'KIZ KATILIM'!#REF!,3,0),"")</f>
        <v/>
      </c>
      <c r="H151" s="95" t="str">
        <f t="shared" si="3"/>
        <v/>
      </c>
    </row>
    <row r="152" spans="2:8" x14ac:dyDescent="0.2">
      <c r="B152" s="18"/>
      <c r="C152" s="18"/>
      <c r="D152" s="1" t="str">
        <f>IF(ISBLANK(B152),"",VLOOKUP(B152,'ERKEK KATILIM'!#REF!,2,FALSE))</f>
        <v/>
      </c>
      <c r="E152" s="92" t="str">
        <f>IF(ISBLANK(C152),"",VLOOKUP(C152,'KIZ KATILIM'!#REF!,2,FALSE))</f>
        <v/>
      </c>
      <c r="F152" s="19" t="str">
        <f>IFERROR(VLOOKUP(D152,'ERKEK KATILIM'!#REF!,3,0),"")</f>
        <v/>
      </c>
      <c r="G152" s="27" t="str">
        <f>IFERROR(VLOOKUP(E152,'KIZ KATILIM'!#REF!,3,0),"")</f>
        <v/>
      </c>
      <c r="H152" s="95" t="str">
        <f t="shared" si="3"/>
        <v/>
      </c>
    </row>
    <row r="153" spans="2:8" x14ac:dyDescent="0.2">
      <c r="B153" s="18"/>
      <c r="C153" s="18"/>
      <c r="D153" s="1" t="str">
        <f>IF(ISBLANK(B153),"",VLOOKUP(B153,'ERKEK KATILIM'!#REF!,2,FALSE))</f>
        <v/>
      </c>
      <c r="E153" s="92" t="str">
        <f>IF(ISBLANK(C153),"",VLOOKUP(C153,'KIZ KATILIM'!#REF!,2,FALSE))</f>
        <v/>
      </c>
      <c r="F153" s="19" t="str">
        <f>IFERROR(VLOOKUP(D153,'ERKEK KATILIM'!#REF!,3,0),"")</f>
        <v/>
      </c>
      <c r="G153" s="27" t="str">
        <f>IFERROR(VLOOKUP(E153,'KIZ KATILIM'!#REF!,3,0),"")</f>
        <v/>
      </c>
      <c r="H153" s="95" t="str">
        <f t="shared" si="3"/>
        <v/>
      </c>
    </row>
    <row r="154" spans="2:8" x14ac:dyDescent="0.2">
      <c r="B154" s="18"/>
      <c r="C154" s="18"/>
      <c r="D154" s="1" t="str">
        <f>IF(ISBLANK(B154),"",VLOOKUP(B154,'ERKEK KATILIM'!#REF!,2,FALSE))</f>
        <v/>
      </c>
      <c r="E154" s="92" t="str">
        <f>IF(ISBLANK(C154),"",VLOOKUP(C154,'KIZ KATILIM'!#REF!,2,FALSE))</f>
        <v/>
      </c>
      <c r="F154" s="19" t="str">
        <f>IFERROR(VLOOKUP(D154,'ERKEK KATILIM'!#REF!,3,0),"")</f>
        <v/>
      </c>
      <c r="G154" s="27" t="str">
        <f>IFERROR(VLOOKUP(E154,'KIZ KATILIM'!#REF!,3,0),"")</f>
        <v/>
      </c>
      <c r="H154" s="95" t="str">
        <f t="shared" si="3"/>
        <v/>
      </c>
    </row>
    <row r="155" spans="2:8" x14ac:dyDescent="0.2">
      <c r="B155" s="18"/>
      <c r="C155" s="18"/>
      <c r="D155" s="1" t="str">
        <f>IF(ISBLANK(B155),"",VLOOKUP(B155,'ERKEK KATILIM'!#REF!,2,FALSE))</f>
        <v/>
      </c>
      <c r="E155" s="92" t="str">
        <f>IF(ISBLANK(C155),"",VLOOKUP(C155,'KIZ KATILIM'!#REF!,2,FALSE))</f>
        <v/>
      </c>
      <c r="F155" s="19" t="str">
        <f>IFERROR(VLOOKUP(D155,'ERKEK KATILIM'!#REF!,3,0),"")</f>
        <v/>
      </c>
      <c r="G155" s="27" t="str">
        <f>IFERROR(VLOOKUP(E155,'KIZ KATILIM'!#REF!,3,0),"")</f>
        <v/>
      </c>
      <c r="H155" s="95" t="str">
        <f t="shared" si="3"/>
        <v/>
      </c>
    </row>
    <row r="156" spans="2:8" x14ac:dyDescent="0.2">
      <c r="B156" s="18"/>
      <c r="C156" s="18"/>
      <c r="D156" s="1" t="str">
        <f>IF(ISBLANK(B156),"",VLOOKUP(B156,'ERKEK KATILIM'!#REF!,2,FALSE))</f>
        <v/>
      </c>
      <c r="E156" s="92" t="str">
        <f>IF(ISBLANK(C156),"",VLOOKUP(C156,'KIZ KATILIM'!#REF!,2,FALSE))</f>
        <v/>
      </c>
      <c r="F156" s="19" t="str">
        <f>IFERROR(VLOOKUP(D156,'ERKEK KATILIM'!#REF!,3,0),"")</f>
        <v/>
      </c>
      <c r="G156" s="27" t="str">
        <f>IFERROR(VLOOKUP(E156,'KIZ KATILIM'!#REF!,3,0),"")</f>
        <v/>
      </c>
      <c r="H156" s="95" t="str">
        <f t="shared" si="3"/>
        <v/>
      </c>
    </row>
    <row r="157" spans="2:8" x14ac:dyDescent="0.2">
      <c r="B157" s="18"/>
      <c r="C157" s="18"/>
      <c r="D157" s="1" t="str">
        <f>IF(ISBLANK(B157),"",VLOOKUP(B157,'ERKEK KATILIM'!#REF!,2,FALSE))</f>
        <v/>
      </c>
      <c r="E157" s="92" t="str">
        <f>IF(ISBLANK(C157),"",VLOOKUP(C157,'KIZ KATILIM'!#REF!,2,FALSE))</f>
        <v/>
      </c>
      <c r="F157" s="19" t="str">
        <f>IFERROR(VLOOKUP(D157,'ERKEK KATILIM'!#REF!,3,0),"")</f>
        <v/>
      </c>
      <c r="G157" s="27" t="str">
        <f>IFERROR(VLOOKUP(E157,'KIZ KATILIM'!#REF!,3,0),"")</f>
        <v/>
      </c>
      <c r="H157" s="95" t="str">
        <f t="shared" si="3"/>
        <v/>
      </c>
    </row>
    <row r="158" spans="2:8" x14ac:dyDescent="0.2">
      <c r="B158" s="18"/>
      <c r="C158" s="18"/>
      <c r="D158" s="1" t="str">
        <f>IF(ISBLANK(B158),"",VLOOKUP(B158,'ERKEK KATILIM'!#REF!,2,FALSE))</f>
        <v/>
      </c>
      <c r="E158" s="92" t="str">
        <f>IF(ISBLANK(C158),"",VLOOKUP(C158,'KIZ KATILIM'!#REF!,2,FALSE))</f>
        <v/>
      </c>
      <c r="F158" s="19" t="str">
        <f>IFERROR(VLOOKUP(D158,'ERKEK KATILIM'!#REF!,3,0),"")</f>
        <v/>
      </c>
      <c r="G158" s="27" t="str">
        <f>IFERROR(VLOOKUP(E158,'KIZ KATILIM'!#REF!,3,0),"")</f>
        <v/>
      </c>
      <c r="H158" s="95" t="str">
        <f t="shared" si="3"/>
        <v/>
      </c>
    </row>
    <row r="159" spans="2:8" x14ac:dyDescent="0.2">
      <c r="B159" s="18"/>
      <c r="C159" s="18"/>
      <c r="D159" s="1" t="str">
        <f>IF(ISBLANK(B159),"",VLOOKUP(B159,'ERKEK KATILIM'!#REF!,2,FALSE))</f>
        <v/>
      </c>
      <c r="E159" s="92" t="str">
        <f>IF(ISBLANK(C159),"",VLOOKUP(C159,'KIZ KATILIM'!#REF!,2,FALSE))</f>
        <v/>
      </c>
      <c r="F159" s="19" t="str">
        <f>IFERROR(VLOOKUP(D159,'ERKEK KATILIM'!#REF!,3,0),"")</f>
        <v/>
      </c>
      <c r="G159" s="27" t="str">
        <f>IFERROR(VLOOKUP(E159,'KIZ KATILIM'!#REF!,3,0),"")</f>
        <v/>
      </c>
      <c r="H159" s="95" t="str">
        <f t="shared" si="3"/>
        <v/>
      </c>
    </row>
    <row r="160" spans="2:8" x14ac:dyDescent="0.2">
      <c r="B160" s="18"/>
      <c r="C160" s="18"/>
      <c r="D160" s="1" t="str">
        <f>IF(ISBLANK(B160),"",VLOOKUP(B160,'ERKEK KATILIM'!#REF!,2,FALSE))</f>
        <v/>
      </c>
      <c r="E160" s="92" t="str">
        <f>IF(ISBLANK(C160),"",VLOOKUP(C160,'KIZ KATILIM'!#REF!,2,FALSE))</f>
        <v/>
      </c>
      <c r="F160" s="19" t="str">
        <f>IFERROR(VLOOKUP(D160,'ERKEK KATILIM'!#REF!,3,0),"")</f>
        <v/>
      </c>
      <c r="G160" s="27" t="str">
        <f>IFERROR(VLOOKUP(E160,'KIZ KATILIM'!#REF!,3,0),"")</f>
        <v/>
      </c>
      <c r="H160" s="95" t="str">
        <f t="shared" si="3"/>
        <v/>
      </c>
    </row>
    <row r="161" spans="2:8" x14ac:dyDescent="0.2">
      <c r="B161" s="18"/>
      <c r="C161" s="18"/>
      <c r="D161" s="1" t="str">
        <f>IF(ISBLANK(B161),"",VLOOKUP(B161,'ERKEK KATILIM'!#REF!,2,FALSE))</f>
        <v/>
      </c>
      <c r="E161" s="92" t="str">
        <f>IF(ISBLANK(C161),"",VLOOKUP(C161,'KIZ KATILIM'!#REF!,2,FALSE))</f>
        <v/>
      </c>
      <c r="F161" s="19" t="str">
        <f>IFERROR(VLOOKUP(D161,'ERKEK KATILIM'!#REF!,3,0),"")</f>
        <v/>
      </c>
      <c r="G161" s="27" t="str">
        <f>IFERROR(VLOOKUP(E161,'KIZ KATILIM'!#REF!,3,0),"")</f>
        <v/>
      </c>
      <c r="H161" s="95" t="str">
        <f t="shared" si="3"/>
        <v/>
      </c>
    </row>
    <row r="162" spans="2:8" x14ac:dyDescent="0.2">
      <c r="B162" s="18"/>
      <c r="C162" s="18"/>
      <c r="D162" s="1" t="str">
        <f>IF(ISBLANK(B162),"",VLOOKUP(B162,'ERKEK KATILIM'!#REF!,2,FALSE))</f>
        <v/>
      </c>
      <c r="E162" s="92" t="str">
        <f>IF(ISBLANK(C162),"",VLOOKUP(C162,'KIZ KATILIM'!#REF!,2,FALSE))</f>
        <v/>
      </c>
      <c r="F162" s="19" t="str">
        <f>IFERROR(VLOOKUP(D162,'ERKEK KATILIM'!#REF!,3,0),"")</f>
        <v/>
      </c>
      <c r="G162" s="27" t="str">
        <f>IFERROR(VLOOKUP(E162,'KIZ KATILIM'!#REF!,3,0),"")</f>
        <v/>
      </c>
      <c r="H162" s="95" t="str">
        <f t="shared" si="3"/>
        <v/>
      </c>
    </row>
    <row r="163" spans="2:8" x14ac:dyDescent="0.2">
      <c r="B163" s="18"/>
      <c r="C163" s="18"/>
      <c r="D163" s="1" t="str">
        <f>IF(ISBLANK(B163),"",VLOOKUP(B163,'ERKEK KATILIM'!#REF!,2,FALSE))</f>
        <v/>
      </c>
      <c r="E163" s="92" t="str">
        <f>IF(ISBLANK(C163),"",VLOOKUP(C163,'KIZ KATILIM'!#REF!,2,FALSE))</f>
        <v/>
      </c>
      <c r="F163" s="19" t="str">
        <f>IFERROR(VLOOKUP(D163,'ERKEK KATILIM'!#REF!,3,0),"")</f>
        <v/>
      </c>
      <c r="G163" s="27" t="str">
        <f>IFERROR(VLOOKUP(E163,'KIZ KATILIM'!#REF!,3,0),"")</f>
        <v/>
      </c>
      <c r="H163" s="95" t="str">
        <f t="shared" si="3"/>
        <v/>
      </c>
    </row>
    <row r="164" spans="2:8" x14ac:dyDescent="0.2">
      <c r="B164" s="18"/>
      <c r="C164" s="18"/>
      <c r="D164" s="1" t="str">
        <f>IF(ISBLANK(B164),"",VLOOKUP(B164,'ERKEK KATILIM'!#REF!,2,FALSE))</f>
        <v/>
      </c>
      <c r="E164" s="92" t="str">
        <f>IF(ISBLANK(C164),"",VLOOKUP(C164,'KIZ KATILIM'!#REF!,2,FALSE))</f>
        <v/>
      </c>
      <c r="F164" s="19" t="str">
        <f>IFERROR(VLOOKUP(D164,'ERKEK KATILIM'!#REF!,3,0),"")</f>
        <v/>
      </c>
      <c r="G164" s="27" t="str">
        <f>IFERROR(VLOOKUP(E164,'KIZ KATILIM'!#REF!,3,0),"")</f>
        <v/>
      </c>
      <c r="H164" s="95" t="str">
        <f t="shared" si="3"/>
        <v/>
      </c>
    </row>
    <row r="165" spans="2:8" x14ac:dyDescent="0.2">
      <c r="B165" s="18"/>
      <c r="C165" s="18"/>
      <c r="D165" s="1" t="str">
        <f>IF(ISBLANK(B165),"",VLOOKUP(B165,'ERKEK KATILIM'!#REF!,2,FALSE))</f>
        <v/>
      </c>
      <c r="E165" s="92" t="str">
        <f>IF(ISBLANK(C165),"",VLOOKUP(C165,'KIZ KATILIM'!#REF!,2,FALSE))</f>
        <v/>
      </c>
      <c r="F165" s="19" t="str">
        <f>IFERROR(VLOOKUP(D165,'ERKEK KATILIM'!#REF!,3,0),"")</f>
        <v/>
      </c>
      <c r="G165" s="27" t="str">
        <f>IFERROR(VLOOKUP(E165,'KIZ KATILIM'!#REF!,3,0),"")</f>
        <v/>
      </c>
      <c r="H165" s="95" t="str">
        <f t="shared" si="3"/>
        <v/>
      </c>
    </row>
    <row r="166" spans="2:8" x14ac:dyDescent="0.2">
      <c r="B166" s="18"/>
      <c r="C166" s="18"/>
      <c r="D166" s="1" t="str">
        <f>IF(ISBLANK(B166),"",VLOOKUP(B166,'ERKEK KATILIM'!#REF!,2,FALSE))</f>
        <v/>
      </c>
      <c r="E166" s="92" t="str">
        <f>IF(ISBLANK(C166),"",VLOOKUP(C166,'KIZ KATILIM'!#REF!,2,FALSE))</f>
        <v/>
      </c>
      <c r="F166" s="19" t="str">
        <f>IFERROR(VLOOKUP(D166,'ERKEK KATILIM'!#REF!,3,0),"")</f>
        <v/>
      </c>
      <c r="G166" s="27" t="str">
        <f>IFERROR(VLOOKUP(E166,'KIZ KATILIM'!#REF!,3,0),"")</f>
        <v/>
      </c>
      <c r="H166" s="95" t="str">
        <f t="shared" si="3"/>
        <v/>
      </c>
    </row>
    <row r="167" spans="2:8" x14ac:dyDescent="0.2">
      <c r="B167" s="18"/>
      <c r="C167" s="18"/>
      <c r="D167" s="1" t="str">
        <f>IF(ISBLANK(B167),"",VLOOKUP(B167,'ERKEK KATILIM'!#REF!,2,FALSE))</f>
        <v/>
      </c>
      <c r="E167" s="92" t="str">
        <f>IF(ISBLANK(C167),"",VLOOKUP(C167,'KIZ KATILIM'!#REF!,2,FALSE))</f>
        <v/>
      </c>
      <c r="F167" s="19" t="str">
        <f>IFERROR(VLOOKUP(D167,'ERKEK KATILIM'!#REF!,3,0),"")</f>
        <v/>
      </c>
      <c r="G167" s="27" t="str">
        <f>IFERROR(VLOOKUP(E167,'KIZ KATILIM'!#REF!,3,0),"")</f>
        <v/>
      </c>
      <c r="H167" s="95" t="str">
        <f t="shared" si="3"/>
        <v/>
      </c>
    </row>
    <row r="168" spans="2:8" x14ac:dyDescent="0.2">
      <c r="B168" s="18"/>
      <c r="C168" s="18"/>
      <c r="D168" s="1" t="str">
        <f>IF(ISBLANK(B168),"",VLOOKUP(B168,'ERKEK KATILIM'!#REF!,2,FALSE))</f>
        <v/>
      </c>
      <c r="E168" s="92" t="str">
        <f>IF(ISBLANK(C168),"",VLOOKUP(C168,'KIZ KATILIM'!#REF!,2,FALSE))</f>
        <v/>
      </c>
      <c r="F168" s="19" t="str">
        <f>IFERROR(VLOOKUP(D168,'ERKEK KATILIM'!#REF!,3,0),"")</f>
        <v/>
      </c>
      <c r="G168" s="27" t="str">
        <f>IFERROR(VLOOKUP(E168,'KIZ KATILIM'!#REF!,3,0),"")</f>
        <v/>
      </c>
      <c r="H168" s="95" t="str">
        <f t="shared" si="3"/>
        <v/>
      </c>
    </row>
    <row r="169" spans="2:8" x14ac:dyDescent="0.2">
      <c r="B169" s="18"/>
      <c r="C169" s="18"/>
      <c r="D169" s="1" t="str">
        <f>IF(ISBLANK(B169),"",VLOOKUP(B169,'ERKEK KATILIM'!#REF!,2,FALSE))</f>
        <v/>
      </c>
      <c r="E169" s="92" t="str">
        <f>IF(ISBLANK(C169),"",VLOOKUP(C169,'KIZ KATILIM'!#REF!,2,FALSE))</f>
        <v/>
      </c>
      <c r="F169" s="19" t="str">
        <f>IFERROR(VLOOKUP(D169,'ERKEK KATILIM'!#REF!,3,0),"")</f>
        <v/>
      </c>
      <c r="G169" s="27" t="str">
        <f>IFERROR(VLOOKUP(E169,'KIZ KATILIM'!#REF!,3,0),"")</f>
        <v/>
      </c>
      <c r="H169" s="95" t="str">
        <f t="shared" si="3"/>
        <v/>
      </c>
    </row>
    <row r="170" spans="2:8" x14ac:dyDescent="0.2">
      <c r="B170" s="18"/>
      <c r="C170" s="18"/>
      <c r="D170" s="1" t="str">
        <f>IF(ISBLANK(B170),"",VLOOKUP(B170,'ERKEK KATILIM'!#REF!,2,FALSE))</f>
        <v/>
      </c>
      <c r="E170" s="92" t="str">
        <f>IF(ISBLANK(C170),"",VLOOKUP(C170,'KIZ KATILIM'!#REF!,2,FALSE))</f>
        <v/>
      </c>
      <c r="F170" s="19" t="str">
        <f>IFERROR(VLOOKUP(D170,'ERKEK KATILIM'!#REF!,3,0),"")</f>
        <v/>
      </c>
      <c r="G170" s="27" t="str">
        <f>IFERROR(VLOOKUP(E170,'KIZ KATILIM'!#REF!,3,0),"")</f>
        <v/>
      </c>
      <c r="H170" s="95" t="str">
        <f t="shared" si="3"/>
        <v/>
      </c>
    </row>
    <row r="171" spans="2:8" x14ac:dyDescent="0.2">
      <c r="B171" s="18"/>
      <c r="C171" s="18"/>
      <c r="D171" s="1" t="str">
        <f>IF(ISBLANK(B171),"",VLOOKUP(B171,'ERKEK KATILIM'!#REF!,2,FALSE))</f>
        <v/>
      </c>
      <c r="E171" s="92" t="str">
        <f>IF(ISBLANK(C171),"",VLOOKUP(C171,'KIZ KATILIM'!#REF!,2,FALSE))</f>
        <v/>
      </c>
      <c r="F171" s="19" t="str">
        <f>IFERROR(VLOOKUP(D171,'ERKEK KATILIM'!#REF!,3,0),"")</f>
        <v/>
      </c>
      <c r="G171" s="27" t="str">
        <f>IFERROR(VLOOKUP(E171,'KIZ KATILIM'!#REF!,3,0),"")</f>
        <v/>
      </c>
      <c r="H171" s="95" t="str">
        <f t="shared" si="3"/>
        <v/>
      </c>
    </row>
    <row r="172" spans="2:8" x14ac:dyDescent="0.2">
      <c r="B172" s="18"/>
      <c r="C172" s="18"/>
      <c r="D172" s="1" t="str">
        <f>IF(ISBLANK(B172),"",VLOOKUP(B172,'ERKEK KATILIM'!#REF!,2,FALSE))</f>
        <v/>
      </c>
      <c r="E172" s="92" t="str">
        <f>IF(ISBLANK(C172),"",VLOOKUP(C172,'KIZ KATILIM'!#REF!,2,FALSE))</f>
        <v/>
      </c>
      <c r="F172" s="19" t="str">
        <f>IFERROR(VLOOKUP(D172,'ERKEK KATILIM'!#REF!,3,0),"")</f>
        <v/>
      </c>
      <c r="G172" s="27" t="str">
        <f>IFERROR(VLOOKUP(E172,'KIZ KATILIM'!#REF!,3,0),"")</f>
        <v/>
      </c>
      <c r="H172" s="95" t="str">
        <f t="shared" si="3"/>
        <v/>
      </c>
    </row>
    <row r="173" spans="2:8" x14ac:dyDescent="0.2">
      <c r="B173" s="18"/>
      <c r="C173" s="18"/>
      <c r="D173" s="1" t="str">
        <f>IF(ISBLANK(B173),"",VLOOKUP(B173,'ERKEK KATILIM'!#REF!,2,FALSE))</f>
        <v/>
      </c>
      <c r="E173" s="92" t="str">
        <f>IF(ISBLANK(C173),"",VLOOKUP(C173,'KIZ KATILIM'!#REF!,2,FALSE))</f>
        <v/>
      </c>
      <c r="F173" s="19" t="str">
        <f>IFERROR(VLOOKUP(D173,'ERKEK KATILIM'!#REF!,3,0),"")</f>
        <v/>
      </c>
      <c r="G173" s="27" t="str">
        <f>IFERROR(VLOOKUP(E173,'KIZ KATILIM'!#REF!,3,0),"")</f>
        <v/>
      </c>
      <c r="H173" s="95" t="str">
        <f t="shared" si="3"/>
        <v/>
      </c>
    </row>
    <row r="174" spans="2:8" x14ac:dyDescent="0.2">
      <c r="B174" s="18"/>
      <c r="C174" s="18"/>
      <c r="D174" s="1" t="str">
        <f>IF(ISBLANK(B174),"",VLOOKUP(B174,'ERKEK KATILIM'!#REF!,2,FALSE))</f>
        <v/>
      </c>
      <c r="E174" s="92" t="str">
        <f>IF(ISBLANK(C174),"",VLOOKUP(C174,'KIZ KATILIM'!#REF!,2,FALSE))</f>
        <v/>
      </c>
      <c r="F174" s="19" t="str">
        <f>IFERROR(VLOOKUP(D174,'ERKEK KATILIM'!#REF!,3,0),"")</f>
        <v/>
      </c>
      <c r="G174" s="27" t="str">
        <f>IFERROR(VLOOKUP(E174,'KIZ KATILIM'!#REF!,3,0),"")</f>
        <v/>
      </c>
      <c r="H174" s="95" t="str">
        <f t="shared" si="3"/>
        <v/>
      </c>
    </row>
    <row r="175" spans="2:8" x14ac:dyDescent="0.2">
      <c r="B175" s="18"/>
      <c r="C175" s="18"/>
      <c r="D175" s="1" t="str">
        <f>IF(ISBLANK(B175),"",VLOOKUP(B175,'ERKEK KATILIM'!#REF!,2,FALSE))</f>
        <v/>
      </c>
      <c r="E175" s="92" t="str">
        <f>IF(ISBLANK(C175),"",VLOOKUP(C175,'KIZ KATILIM'!#REF!,2,FALSE))</f>
        <v/>
      </c>
      <c r="F175" s="19" t="str">
        <f>IFERROR(VLOOKUP(D175,'ERKEK KATILIM'!#REF!,3,0),"")</f>
        <v/>
      </c>
      <c r="G175" s="27" t="str">
        <f>IFERROR(VLOOKUP(E175,'KIZ KATILIM'!#REF!,3,0),"")</f>
        <v/>
      </c>
      <c r="H175" s="95" t="str">
        <f t="shared" si="3"/>
        <v/>
      </c>
    </row>
    <row r="176" spans="2:8" x14ac:dyDescent="0.2">
      <c r="B176" s="18"/>
      <c r="C176" s="18"/>
      <c r="D176" s="1" t="str">
        <f>IF(ISBLANK(B176),"",VLOOKUP(B176,'ERKEK KATILIM'!#REF!,2,FALSE))</f>
        <v/>
      </c>
      <c r="E176" s="92" t="str">
        <f>IF(ISBLANK(C176),"",VLOOKUP(C176,'KIZ KATILIM'!#REF!,2,FALSE))</f>
        <v/>
      </c>
      <c r="F176" s="19" t="str">
        <f>IFERROR(VLOOKUP(D176,'ERKEK KATILIM'!#REF!,3,0),"")</f>
        <v/>
      </c>
      <c r="G176" s="27" t="str">
        <f>IFERROR(VLOOKUP(E176,'KIZ KATILIM'!#REF!,3,0),"")</f>
        <v/>
      </c>
      <c r="H176" s="95" t="str">
        <f t="shared" si="3"/>
        <v/>
      </c>
    </row>
    <row r="177" spans="2:8" x14ac:dyDescent="0.2">
      <c r="B177" s="18"/>
      <c r="C177" s="18"/>
      <c r="D177" s="1" t="str">
        <f>IF(ISBLANK(B177),"",VLOOKUP(B177,'ERKEK KATILIM'!#REF!,2,FALSE))</f>
        <v/>
      </c>
      <c r="E177" s="92" t="str">
        <f>IF(ISBLANK(C177),"",VLOOKUP(C177,'KIZ KATILIM'!#REF!,2,FALSE))</f>
        <v/>
      </c>
      <c r="F177" s="19" t="str">
        <f>IFERROR(VLOOKUP(D177,'ERKEK KATILIM'!#REF!,3,0),"")</f>
        <v/>
      </c>
      <c r="G177" s="27" t="str">
        <f>IFERROR(VLOOKUP(E177,'KIZ KATILIM'!#REF!,3,0),"")</f>
        <v/>
      </c>
      <c r="H177" s="95" t="str">
        <f t="shared" si="3"/>
        <v/>
      </c>
    </row>
    <row r="178" spans="2:8" x14ac:dyDescent="0.2">
      <c r="B178" s="18"/>
      <c r="C178" s="18"/>
      <c r="D178" s="1" t="str">
        <f>IF(ISBLANK(B178),"",VLOOKUP(B178,'ERKEK KATILIM'!#REF!,2,FALSE))</f>
        <v/>
      </c>
      <c r="E178" s="92" t="str">
        <f>IF(ISBLANK(C178),"",VLOOKUP(C178,'KIZ KATILIM'!#REF!,2,FALSE))</f>
        <v/>
      </c>
      <c r="F178" s="19" t="str">
        <f>IFERROR(VLOOKUP(D178,'ERKEK KATILIM'!#REF!,3,0),"")</f>
        <v/>
      </c>
      <c r="G178" s="27" t="str">
        <f>IFERROR(VLOOKUP(E178,'KIZ KATILIM'!#REF!,3,0),"")</f>
        <v/>
      </c>
      <c r="H178" s="95" t="str">
        <f t="shared" si="3"/>
        <v/>
      </c>
    </row>
    <row r="179" spans="2:8" x14ac:dyDescent="0.2">
      <c r="B179" s="18"/>
      <c r="C179" s="18"/>
      <c r="D179" s="1" t="str">
        <f>IF(ISBLANK(B179),"",VLOOKUP(B179,'ERKEK KATILIM'!#REF!,2,FALSE))</f>
        <v/>
      </c>
      <c r="E179" s="92" t="str">
        <f>IF(ISBLANK(C179),"",VLOOKUP(C179,'KIZ KATILIM'!#REF!,2,FALSE))</f>
        <v/>
      </c>
      <c r="F179" s="19" t="str">
        <f>IFERROR(VLOOKUP(D179,'ERKEK KATILIM'!#REF!,3,0),"")</f>
        <v/>
      </c>
      <c r="G179" s="27" t="str">
        <f>IFERROR(VLOOKUP(E179,'KIZ KATILIM'!#REF!,3,0),"")</f>
        <v/>
      </c>
      <c r="H179" s="95" t="str">
        <f t="shared" si="3"/>
        <v/>
      </c>
    </row>
    <row r="180" spans="2:8" x14ac:dyDescent="0.2">
      <c r="B180" s="18"/>
      <c r="C180" s="18"/>
      <c r="D180" s="1" t="str">
        <f>IF(ISBLANK(B180),"",VLOOKUP(B180,'ERKEK KATILIM'!#REF!,2,FALSE))</f>
        <v/>
      </c>
      <c r="E180" s="92" t="str">
        <f>IF(ISBLANK(C180),"",VLOOKUP(C180,'KIZ KATILIM'!#REF!,2,FALSE))</f>
        <v/>
      </c>
      <c r="F180" s="19" t="str">
        <f>IFERROR(VLOOKUP(D180,'ERKEK KATILIM'!#REF!,3,0),"")</f>
        <v/>
      </c>
      <c r="G180" s="27" t="str">
        <f>IFERROR(VLOOKUP(E180,'KIZ KATILIM'!#REF!,3,0),"")</f>
        <v/>
      </c>
      <c r="H180" s="95" t="str">
        <f t="shared" si="3"/>
        <v/>
      </c>
    </row>
    <row r="181" spans="2:8" x14ac:dyDescent="0.2">
      <c r="B181" s="18"/>
      <c r="C181" s="18"/>
      <c r="D181" s="1" t="str">
        <f>IF(ISBLANK(B181),"",VLOOKUP(B181,'ERKEK KATILIM'!#REF!,2,FALSE))</f>
        <v/>
      </c>
      <c r="E181" s="92" t="str">
        <f>IF(ISBLANK(C181),"",VLOOKUP(C181,'KIZ KATILIM'!#REF!,2,FALSE))</f>
        <v/>
      </c>
      <c r="F181" s="19" t="str">
        <f>IFERROR(VLOOKUP(D181,'ERKEK KATILIM'!#REF!,3,0),"")</f>
        <v/>
      </c>
      <c r="G181" s="27" t="str">
        <f>IFERROR(VLOOKUP(E181,'KIZ KATILIM'!#REF!,3,0),"")</f>
        <v/>
      </c>
      <c r="H181" s="95" t="str">
        <f t="shared" si="3"/>
        <v/>
      </c>
    </row>
    <row r="182" spans="2:8" x14ac:dyDescent="0.2">
      <c r="B182" s="18"/>
      <c r="C182" s="18"/>
      <c r="D182" s="1" t="str">
        <f>IF(ISBLANK(B182),"",VLOOKUP(B182,'ERKEK KATILIM'!#REF!,2,FALSE))</f>
        <v/>
      </c>
      <c r="E182" s="92" t="str">
        <f>IF(ISBLANK(C182),"",VLOOKUP(C182,'KIZ KATILIM'!#REF!,2,FALSE))</f>
        <v/>
      </c>
      <c r="F182" s="19" t="str">
        <f>IFERROR(VLOOKUP(D182,'ERKEK KATILIM'!#REF!,3,0),"")</f>
        <v/>
      </c>
      <c r="G182" s="27" t="str">
        <f>IFERROR(VLOOKUP(E182,'KIZ KATILIM'!#REF!,3,0),"")</f>
        <v/>
      </c>
      <c r="H182" s="95" t="str">
        <f t="shared" si="3"/>
        <v/>
      </c>
    </row>
    <row r="183" spans="2:8" x14ac:dyDescent="0.2">
      <c r="B183" s="18"/>
      <c r="C183" s="18"/>
      <c r="D183" s="1" t="str">
        <f>IF(ISBLANK(B183),"",VLOOKUP(B183,'ERKEK KATILIM'!#REF!,2,FALSE))</f>
        <v/>
      </c>
      <c r="E183" s="92" t="str">
        <f>IF(ISBLANK(C183),"",VLOOKUP(C183,'KIZ KATILIM'!#REF!,2,FALSE))</f>
        <v/>
      </c>
      <c r="F183" s="19" t="str">
        <f>IFERROR(VLOOKUP(D183,'ERKEK KATILIM'!#REF!,3,0),"")</f>
        <v/>
      </c>
      <c r="G183" s="27" t="str">
        <f>IFERROR(VLOOKUP(E183,'KIZ KATILIM'!#REF!,3,0),"")</f>
        <v/>
      </c>
      <c r="H183" s="95" t="str">
        <f t="shared" si="3"/>
        <v/>
      </c>
    </row>
    <row r="184" spans="2:8" x14ac:dyDescent="0.2">
      <c r="B184" s="18"/>
      <c r="C184" s="18"/>
      <c r="D184" s="1" t="str">
        <f>IF(ISBLANK(B184),"",VLOOKUP(B184,'ERKEK KATILIM'!#REF!,2,FALSE))</f>
        <v/>
      </c>
      <c r="E184" s="92" t="str">
        <f>IF(ISBLANK(C184),"",VLOOKUP(C184,'KIZ KATILIM'!#REF!,2,FALSE))</f>
        <v/>
      </c>
      <c r="F184" s="19" t="str">
        <f>IFERROR(VLOOKUP(D184,'ERKEK KATILIM'!#REF!,3,0),"")</f>
        <v/>
      </c>
      <c r="G184" s="27" t="str">
        <f>IFERROR(VLOOKUP(E184,'KIZ KATILIM'!#REF!,3,0),"")</f>
        <v/>
      </c>
      <c r="H184" s="95" t="str">
        <f t="shared" si="3"/>
        <v/>
      </c>
    </row>
    <row r="185" spans="2:8" x14ac:dyDescent="0.2">
      <c r="B185" s="18"/>
      <c r="C185" s="18"/>
      <c r="D185" s="1" t="str">
        <f>IF(ISBLANK(B185),"",VLOOKUP(B185,'ERKEK KATILIM'!#REF!,2,FALSE))</f>
        <v/>
      </c>
      <c r="E185" s="92" t="str">
        <f>IF(ISBLANK(C185),"",VLOOKUP(C185,'KIZ KATILIM'!#REF!,2,FALSE))</f>
        <v/>
      </c>
      <c r="F185" s="19" t="str">
        <f>IFERROR(VLOOKUP(D185,'ERKEK KATILIM'!#REF!,3,0),"")</f>
        <v/>
      </c>
      <c r="G185" s="27" t="str">
        <f>IFERROR(VLOOKUP(E185,'KIZ KATILIM'!#REF!,3,0),"")</f>
        <v/>
      </c>
      <c r="H185" s="95" t="str">
        <f t="shared" si="3"/>
        <v/>
      </c>
    </row>
    <row r="186" spans="2:8" x14ac:dyDescent="0.2">
      <c r="B186" s="18"/>
      <c r="C186" s="18"/>
      <c r="D186" s="1" t="str">
        <f>IF(ISBLANK(B186),"",VLOOKUP(B186,'ERKEK KATILIM'!#REF!,2,FALSE))</f>
        <v/>
      </c>
      <c r="E186" s="92" t="str">
        <f>IF(ISBLANK(C186),"",VLOOKUP(C186,'KIZ KATILIM'!#REF!,2,FALSE))</f>
        <v/>
      </c>
      <c r="F186" s="19" t="str">
        <f>IFERROR(VLOOKUP(D186,'ERKEK KATILIM'!#REF!,3,0),"")</f>
        <v/>
      </c>
      <c r="G186" s="27" t="str">
        <f>IFERROR(VLOOKUP(E186,'KIZ KATILIM'!#REF!,3,0),"")</f>
        <v/>
      </c>
      <c r="H186" s="95" t="str">
        <f t="shared" si="3"/>
        <v/>
      </c>
    </row>
    <row r="187" spans="2:8" x14ac:dyDescent="0.2">
      <c r="B187" s="18"/>
      <c r="C187" s="18"/>
      <c r="D187" s="1" t="str">
        <f>IF(ISBLANK(B187),"",VLOOKUP(B187,'ERKEK KATILIM'!#REF!,2,FALSE))</f>
        <v/>
      </c>
      <c r="E187" s="92" t="str">
        <f>IF(ISBLANK(C187),"",VLOOKUP(C187,'KIZ KATILIM'!#REF!,2,FALSE))</f>
        <v/>
      </c>
      <c r="F187" s="19" t="str">
        <f>IFERROR(VLOOKUP(D187,'ERKEK KATILIM'!#REF!,3,0),"")</f>
        <v/>
      </c>
      <c r="G187" s="27" t="str">
        <f>IFERROR(VLOOKUP(E187,'KIZ KATILIM'!#REF!,3,0),"")</f>
        <v/>
      </c>
      <c r="H187" s="95" t="str">
        <f t="shared" si="3"/>
        <v/>
      </c>
    </row>
    <row r="188" spans="2:8" x14ac:dyDescent="0.2">
      <c r="B188" s="18"/>
      <c r="C188" s="18"/>
      <c r="D188" s="1" t="str">
        <f>IF(ISBLANK(B188),"",VLOOKUP(B188,'ERKEK KATILIM'!#REF!,2,FALSE))</f>
        <v/>
      </c>
      <c r="E188" s="92" t="str">
        <f>IF(ISBLANK(C188),"",VLOOKUP(C188,'KIZ KATILIM'!#REF!,2,FALSE))</f>
        <v/>
      </c>
      <c r="F188" s="19" t="str">
        <f>IFERROR(VLOOKUP(D188,'ERKEK KATILIM'!#REF!,3,0),"")</f>
        <v/>
      </c>
      <c r="G188" s="27" t="str">
        <f>IFERROR(VLOOKUP(E188,'KIZ KATILIM'!#REF!,3,0),"")</f>
        <v/>
      </c>
      <c r="H188" s="95" t="str">
        <f t="shared" si="3"/>
        <v/>
      </c>
    </row>
    <row r="189" spans="2:8" x14ac:dyDescent="0.2">
      <c r="B189" s="18"/>
      <c r="C189" s="18"/>
      <c r="D189" s="1" t="str">
        <f>IF(ISBLANK(B189),"",VLOOKUP(B189,'ERKEK KATILIM'!#REF!,2,FALSE))</f>
        <v/>
      </c>
      <c r="E189" s="92" t="str">
        <f>IF(ISBLANK(C189),"",VLOOKUP(C189,'KIZ KATILIM'!#REF!,2,FALSE))</f>
        <v/>
      </c>
      <c r="F189" s="19" t="str">
        <f>IFERROR(VLOOKUP(D189,'ERKEK KATILIM'!#REF!,3,0),"")</f>
        <v/>
      </c>
      <c r="G189" s="27" t="str">
        <f>IFERROR(VLOOKUP(E189,'KIZ KATILIM'!#REF!,3,0),"")</f>
        <v/>
      </c>
      <c r="H189" s="95" t="str">
        <f t="shared" si="3"/>
        <v/>
      </c>
    </row>
    <row r="190" spans="2:8" x14ac:dyDescent="0.2">
      <c r="B190" s="18"/>
      <c r="C190" s="18"/>
      <c r="D190" s="1" t="str">
        <f>IF(ISBLANK(B190),"",VLOOKUP(B190,'ERKEK KATILIM'!#REF!,2,FALSE))</f>
        <v/>
      </c>
      <c r="E190" s="92" t="str">
        <f>IF(ISBLANK(C190),"",VLOOKUP(C190,'KIZ KATILIM'!#REF!,2,FALSE))</f>
        <v/>
      </c>
      <c r="F190" s="19" t="str">
        <f>IFERROR(VLOOKUP(D190,'ERKEK KATILIM'!#REF!,3,0),"")</f>
        <v/>
      </c>
      <c r="G190" s="27" t="str">
        <f>IFERROR(VLOOKUP(E190,'KIZ KATILIM'!#REF!,3,0),"")</f>
        <v/>
      </c>
      <c r="H190" s="95" t="str">
        <f t="shared" si="3"/>
        <v/>
      </c>
    </row>
    <row r="191" spans="2:8" x14ac:dyDescent="0.2">
      <c r="B191" s="18"/>
      <c r="C191" s="18"/>
      <c r="D191" s="1" t="str">
        <f>IF(ISBLANK(B191),"",VLOOKUP(B191,'ERKEK KATILIM'!#REF!,2,FALSE))</f>
        <v/>
      </c>
      <c r="E191" s="92" t="str">
        <f>IF(ISBLANK(C191),"",VLOOKUP(C191,'KIZ KATILIM'!#REF!,2,FALSE))</f>
        <v/>
      </c>
      <c r="F191" s="19" t="str">
        <f>IFERROR(VLOOKUP(D191,'ERKEK KATILIM'!#REF!,3,0),"")</f>
        <v/>
      </c>
      <c r="G191" s="27" t="str">
        <f>IFERROR(VLOOKUP(E191,'KIZ KATILIM'!#REF!,3,0),"")</f>
        <v/>
      </c>
      <c r="H191" s="95" t="str">
        <f t="shared" si="3"/>
        <v/>
      </c>
    </row>
    <row r="192" spans="2:8" x14ac:dyDescent="0.2">
      <c r="B192" s="18"/>
      <c r="C192" s="18"/>
      <c r="D192" s="1" t="str">
        <f>IF(ISBLANK(B192),"",VLOOKUP(B192,'ERKEK KATILIM'!#REF!,2,FALSE))</f>
        <v/>
      </c>
      <c r="E192" s="92" t="str">
        <f>IF(ISBLANK(C192),"",VLOOKUP(C192,'KIZ KATILIM'!#REF!,2,FALSE))</f>
        <v/>
      </c>
      <c r="F192" s="19" t="str">
        <f>IFERROR(VLOOKUP(D192,'ERKEK KATILIM'!#REF!,3,0),"")</f>
        <v/>
      </c>
      <c r="G192" s="27" t="str">
        <f>IFERROR(VLOOKUP(E192,'KIZ KATILIM'!#REF!,3,0),"")</f>
        <v/>
      </c>
      <c r="H192" s="95" t="str">
        <f t="shared" si="3"/>
        <v/>
      </c>
    </row>
    <row r="193" spans="2:8" x14ac:dyDescent="0.2">
      <c r="B193" s="18"/>
      <c r="C193" s="18"/>
      <c r="D193" s="1" t="str">
        <f>IF(ISBLANK(B193),"",VLOOKUP(B193,'ERKEK KATILIM'!#REF!,2,FALSE))</f>
        <v/>
      </c>
      <c r="E193" s="92" t="str">
        <f>IF(ISBLANK(C193),"",VLOOKUP(C193,'KIZ KATILIM'!#REF!,2,FALSE))</f>
        <v/>
      </c>
      <c r="F193" s="19" t="str">
        <f>IFERROR(VLOOKUP(D193,'ERKEK KATILIM'!#REF!,3,0),"")</f>
        <v/>
      </c>
      <c r="G193" s="27" t="str">
        <f>IFERROR(VLOOKUP(E193,'KIZ KATILIM'!#REF!,3,0),"")</f>
        <v/>
      </c>
      <c r="H193" s="95" t="str">
        <f t="shared" si="3"/>
        <v/>
      </c>
    </row>
    <row r="194" spans="2:8" x14ac:dyDescent="0.2">
      <c r="B194" s="18"/>
      <c r="C194" s="18"/>
      <c r="D194" s="1" t="str">
        <f>IF(ISBLANK(B194),"",VLOOKUP(B194,'ERKEK KATILIM'!#REF!,2,FALSE))</f>
        <v/>
      </c>
      <c r="E194" s="92" t="str">
        <f>IF(ISBLANK(C194),"",VLOOKUP(C194,'KIZ KATILIM'!#REF!,2,FALSE))</f>
        <v/>
      </c>
      <c r="F194" s="19" t="str">
        <f>IFERROR(VLOOKUP(D194,'ERKEK KATILIM'!#REF!,3,0),"")</f>
        <v/>
      </c>
      <c r="G194" s="27" t="str">
        <f>IFERROR(VLOOKUP(E194,'KIZ KATILIM'!#REF!,3,0),"")</f>
        <v/>
      </c>
      <c r="H194" s="95" t="str">
        <f t="shared" si="3"/>
        <v/>
      </c>
    </row>
    <row r="195" spans="2:8" x14ac:dyDescent="0.2">
      <c r="B195" s="18"/>
      <c r="C195" s="18"/>
      <c r="D195" s="1" t="str">
        <f>IF(ISBLANK(B195),"",VLOOKUP(B195,'ERKEK KATILIM'!#REF!,2,FALSE))</f>
        <v/>
      </c>
      <c r="E195" s="92" t="str">
        <f>IF(ISBLANK(C195),"",VLOOKUP(C195,'KIZ KATILIM'!#REF!,2,FALSE))</f>
        <v/>
      </c>
      <c r="F195" s="19" t="str">
        <f>IFERROR(VLOOKUP(D195,'ERKEK KATILIM'!#REF!,3,0),"")</f>
        <v/>
      </c>
      <c r="G195" s="27" t="str">
        <f>IFERROR(VLOOKUP(E195,'KIZ KATILIM'!#REF!,3,0),"")</f>
        <v/>
      </c>
      <c r="H195" s="95" t="str">
        <f t="shared" si="3"/>
        <v/>
      </c>
    </row>
    <row r="196" spans="2:8" x14ac:dyDescent="0.2">
      <c r="B196" s="18"/>
      <c r="C196" s="18"/>
      <c r="D196" s="1" t="str">
        <f>IF(ISBLANK(B196),"",VLOOKUP(B196,'ERKEK KATILIM'!#REF!,2,FALSE))</f>
        <v/>
      </c>
      <c r="E196" s="92" t="str">
        <f>IF(ISBLANK(C196),"",VLOOKUP(C196,'KIZ KATILIM'!#REF!,2,FALSE))</f>
        <v/>
      </c>
      <c r="F196" s="19" t="str">
        <f>IFERROR(VLOOKUP(D196,'ERKEK KATILIM'!#REF!,3,0),"")</f>
        <v/>
      </c>
      <c r="G196" s="27" t="str">
        <f>IFERROR(VLOOKUP(E196,'KIZ KATILIM'!#REF!,3,0),"")</f>
        <v/>
      </c>
      <c r="H196" s="95" t="str">
        <f t="shared" si="3"/>
        <v/>
      </c>
    </row>
    <row r="197" spans="2:8" x14ac:dyDescent="0.2">
      <c r="B197" s="18"/>
      <c r="C197" s="18"/>
      <c r="D197" s="1" t="str">
        <f>IF(ISBLANK(B197),"",VLOOKUP(B197,'ERKEK KATILIM'!#REF!,2,FALSE))</f>
        <v/>
      </c>
      <c r="E197" s="92" t="str">
        <f>IF(ISBLANK(C197),"",VLOOKUP(C197,'KIZ KATILIM'!#REF!,2,FALSE))</f>
        <v/>
      </c>
      <c r="F197" s="19" t="str">
        <f>IFERROR(VLOOKUP(D197,'ERKEK KATILIM'!#REF!,3,0),"")</f>
        <v/>
      </c>
      <c r="G197" s="27" t="str">
        <f>IFERROR(VLOOKUP(E197,'KIZ KATILIM'!#REF!,3,0),"")</f>
        <v/>
      </c>
      <c r="H197" s="95" t="str">
        <f t="shared" si="3"/>
        <v/>
      </c>
    </row>
    <row r="198" spans="2:8" x14ac:dyDescent="0.2">
      <c r="B198" s="18"/>
      <c r="C198" s="18"/>
      <c r="D198" s="1" t="str">
        <f>IF(ISBLANK(B198),"",VLOOKUP(B198,'ERKEK KATILIM'!#REF!,2,FALSE))</f>
        <v/>
      </c>
      <c r="E198" s="92" t="str">
        <f>IF(ISBLANK(C198),"",VLOOKUP(C198,'KIZ KATILIM'!#REF!,2,FALSE))</f>
        <v/>
      </c>
      <c r="F198" s="19" t="str">
        <f>IFERROR(VLOOKUP(D198,'ERKEK KATILIM'!#REF!,3,0),"")</f>
        <v/>
      </c>
      <c r="G198" s="27" t="str">
        <f>IFERROR(VLOOKUP(E198,'KIZ KATILIM'!#REF!,3,0),"")</f>
        <v/>
      </c>
      <c r="H198" s="95" t="str">
        <f t="shared" si="3"/>
        <v/>
      </c>
    </row>
    <row r="199" spans="2:8" x14ac:dyDescent="0.2">
      <c r="B199" s="18"/>
      <c r="C199" s="18"/>
      <c r="D199" s="1" t="str">
        <f>IF(ISBLANK(B199),"",VLOOKUP(B199,'ERKEK KATILIM'!#REF!,2,FALSE))</f>
        <v/>
      </c>
      <c r="E199" s="92" t="str">
        <f>IF(ISBLANK(C199),"",VLOOKUP(C199,'KIZ KATILIM'!#REF!,2,FALSE))</f>
        <v/>
      </c>
      <c r="F199" s="19" t="str">
        <f>IFERROR(VLOOKUP(D199,'ERKEK KATILIM'!#REF!,3,0),"")</f>
        <v/>
      </c>
      <c r="G199" s="27" t="str">
        <f>IFERROR(VLOOKUP(E199,'KIZ KATILIM'!#REF!,3,0),"")</f>
        <v/>
      </c>
      <c r="H199" s="95" t="str">
        <f t="shared" si="3"/>
        <v/>
      </c>
    </row>
    <row r="200" spans="2:8" x14ac:dyDescent="0.2">
      <c r="B200" s="18"/>
      <c r="C200" s="18"/>
      <c r="D200" s="1" t="str">
        <f>IF(ISBLANK(B200),"",VLOOKUP(B200,'ERKEK KATILIM'!#REF!,2,FALSE))</f>
        <v/>
      </c>
      <c r="E200" s="92" t="str">
        <f>IF(ISBLANK(C200),"",VLOOKUP(C200,'KIZ KATILIM'!#REF!,2,FALSE))</f>
        <v/>
      </c>
      <c r="F200" s="19" t="str">
        <f>IFERROR(VLOOKUP(D200,'ERKEK KATILIM'!#REF!,3,0),"")</f>
        <v/>
      </c>
      <c r="G200" s="27" t="str">
        <f>IFERROR(VLOOKUP(E200,'KIZ KATILIM'!#REF!,3,0),"")</f>
        <v/>
      </c>
      <c r="H200" s="95" t="str">
        <f t="shared" si="3"/>
        <v/>
      </c>
    </row>
    <row r="201" spans="2:8" x14ac:dyDescent="0.2">
      <c r="B201" s="18"/>
      <c r="C201" s="18"/>
      <c r="D201" s="1" t="str">
        <f>IF(ISBLANK(B201),"",VLOOKUP(B201,'ERKEK KATILIM'!#REF!,2,FALSE))</f>
        <v/>
      </c>
      <c r="E201" s="92" t="str">
        <f>IF(ISBLANK(C201),"",VLOOKUP(C201,'KIZ KATILIM'!#REF!,2,FALSE))</f>
        <v/>
      </c>
      <c r="F201" s="19" t="str">
        <f>IFERROR(VLOOKUP(D201,'ERKEK KATILIM'!#REF!,3,0),"")</f>
        <v/>
      </c>
      <c r="G201" s="27" t="str">
        <f>IFERROR(VLOOKUP(E201,'KIZ KATILIM'!#REF!,3,0),"")</f>
        <v/>
      </c>
      <c r="H201" s="95" t="str">
        <f t="shared" si="3"/>
        <v/>
      </c>
    </row>
    <row r="202" spans="2:8" x14ac:dyDescent="0.2">
      <c r="B202" s="18"/>
      <c r="C202" s="18"/>
      <c r="D202" s="1" t="str">
        <f>IF(ISBLANK(B202),"",VLOOKUP(B202,'ERKEK KATILIM'!#REF!,2,FALSE))</f>
        <v/>
      </c>
      <c r="E202" s="92" t="str">
        <f>IF(ISBLANK(C202),"",VLOOKUP(C202,'KIZ KATILIM'!#REF!,2,FALSE))</f>
        <v/>
      </c>
      <c r="F202" s="19" t="str">
        <f>IFERROR(VLOOKUP(D202,'ERKEK KATILIM'!#REF!,3,0),"")</f>
        <v/>
      </c>
      <c r="G202" s="27" t="str">
        <f>IFERROR(VLOOKUP(E202,'KIZ KATILIM'!#REF!,3,0),"")</f>
        <v/>
      </c>
      <c r="H202" s="95" t="str">
        <f t="shared" si="3"/>
        <v/>
      </c>
    </row>
    <row r="203" spans="2:8" x14ac:dyDescent="0.2">
      <c r="B203" s="18"/>
      <c r="C203" s="18"/>
      <c r="D203" s="1" t="str">
        <f>IF(ISBLANK(B203),"",VLOOKUP(B203,'ERKEK KATILIM'!#REF!,2,FALSE))</f>
        <v/>
      </c>
      <c r="E203" s="92" t="str">
        <f>IF(ISBLANK(C203),"",VLOOKUP(C203,'KIZ KATILIM'!#REF!,2,FALSE))</f>
        <v/>
      </c>
      <c r="F203" s="19" t="str">
        <f>IFERROR(VLOOKUP(D203,'ERKEK KATILIM'!#REF!,3,0),"")</f>
        <v/>
      </c>
      <c r="G203" s="27" t="str">
        <f>IFERROR(VLOOKUP(E203,'KIZ KATILIM'!#REF!,3,0),"")</f>
        <v/>
      </c>
      <c r="H203" s="95" t="str">
        <f t="shared" si="3"/>
        <v/>
      </c>
    </row>
    <row r="204" spans="2:8" x14ac:dyDescent="0.2">
      <c r="B204" s="18"/>
      <c r="C204" s="18"/>
      <c r="D204" s="1" t="str">
        <f>IF(ISBLANK(B204),"",VLOOKUP(B204,'ERKEK KATILIM'!#REF!,2,FALSE))</f>
        <v/>
      </c>
      <c r="E204" s="92" t="str">
        <f>IF(ISBLANK(C204),"",VLOOKUP(C204,'KIZ KATILIM'!#REF!,2,FALSE))</f>
        <v/>
      </c>
      <c r="F204" s="19" t="str">
        <f>IFERROR(VLOOKUP(D204,'ERKEK KATILIM'!#REF!,3,0),"")</f>
        <v/>
      </c>
      <c r="G204" s="27" t="str">
        <f>IFERROR(VLOOKUP(E204,'KIZ KATILIM'!#REF!,3,0),"")</f>
        <v/>
      </c>
      <c r="H204" s="95" t="str">
        <f t="shared" si="3"/>
        <v/>
      </c>
    </row>
    <row r="205" spans="2:8" x14ac:dyDescent="0.2">
      <c r="B205" s="18"/>
      <c r="C205" s="18"/>
      <c r="D205" s="1" t="str">
        <f>IF(ISBLANK(B205),"",VLOOKUP(B205,'ERKEK KATILIM'!#REF!,2,FALSE))</f>
        <v/>
      </c>
      <c r="E205" s="92" t="str">
        <f>IF(ISBLANK(C205),"",VLOOKUP(C205,'KIZ KATILIM'!#REF!,2,FALSE))</f>
        <v/>
      </c>
      <c r="F205" s="19" t="str">
        <f>IFERROR(VLOOKUP(D205,'ERKEK KATILIM'!#REF!,3,0),"")</f>
        <v/>
      </c>
      <c r="G205" s="27" t="str">
        <f>IFERROR(VLOOKUP(E205,'KIZ KATILIM'!#REF!,3,0),"")</f>
        <v/>
      </c>
      <c r="H205" s="95" t="str">
        <f t="shared" si="3"/>
        <v/>
      </c>
    </row>
    <row r="206" spans="2:8" x14ac:dyDescent="0.2">
      <c r="D206" s="1" t="str">
        <f>IF(ISBLANK(B206),"",VLOOKUP(B206,'ERKEK KATILIM'!#REF!,2,FALSE))</f>
        <v/>
      </c>
      <c r="E206" s="92" t="str">
        <f>IF(ISBLANK(C206),"",VLOOKUP(C206,'KIZ KATILIM'!#REF!,2,FALSE))</f>
        <v/>
      </c>
      <c r="F206" s="19" t="str">
        <f>IFERROR(VLOOKUP(D206,'ERKEK KATILIM'!#REF!,3,0),"")</f>
        <v/>
      </c>
      <c r="G206" s="27" t="str">
        <f>IFERROR(VLOOKUP(E206,'KIZ KATILIM'!#REF!,3,0),"")</f>
        <v/>
      </c>
      <c r="H206" s="95" t="str">
        <f t="shared" si="3"/>
        <v/>
      </c>
    </row>
    <row r="207" spans="2:8" x14ac:dyDescent="0.2">
      <c r="D207" s="1" t="str">
        <f>IF(ISBLANK(B207),"",VLOOKUP(B207,'ERKEK KATILIM'!#REF!,2,FALSE))</f>
        <v/>
      </c>
      <c r="E207" s="92" t="str">
        <f>IF(ISBLANK(C207),"",VLOOKUP(C207,'KIZ KATILIM'!#REF!,2,FALSE))</f>
        <v/>
      </c>
      <c r="F207" s="19" t="str">
        <f>IFERROR(VLOOKUP(D207,'ERKEK KATILIM'!#REF!,3,0),"")</f>
        <v/>
      </c>
      <c r="G207" s="27" t="str">
        <f>IFERROR(VLOOKUP(E207,'KIZ KATILIM'!#REF!,3,0),"")</f>
        <v/>
      </c>
      <c r="H207" s="95" t="str">
        <f t="shared" si="3"/>
        <v/>
      </c>
    </row>
    <row r="208" spans="2:8" x14ac:dyDescent="0.2">
      <c r="D208" s="1" t="str">
        <f>IF(ISBLANK(B208),"",VLOOKUP(B208,'ERKEK KATILIM'!#REF!,2,FALSE))</f>
        <v/>
      </c>
      <c r="E208" s="92" t="str">
        <f>IF(ISBLANK(C208),"",VLOOKUP(C208,'KIZ KATILIM'!#REF!,2,FALSE))</f>
        <v/>
      </c>
      <c r="F208" s="19" t="str">
        <f>IFERROR(VLOOKUP(D208,'ERKEK KATILIM'!#REF!,3,0),"")</f>
        <v/>
      </c>
      <c r="G208" s="27" t="str">
        <f>IFERROR(VLOOKUP(E208,'KIZ KATILIM'!#REF!,3,0),"")</f>
        <v/>
      </c>
      <c r="H208" s="95" t="str">
        <f t="shared" si="3"/>
        <v/>
      </c>
    </row>
    <row r="209" spans="4:8" x14ac:dyDescent="0.2">
      <c r="D209" s="1" t="str">
        <f>IF(ISBLANK(B209),"",VLOOKUP(B209,'ERKEK KATILIM'!#REF!,2,FALSE))</f>
        <v/>
      </c>
      <c r="E209" s="92" t="str">
        <f>IF(ISBLANK(C209),"",VLOOKUP(C209,'KIZ KATILIM'!#REF!,2,FALSE))</f>
        <v/>
      </c>
      <c r="F209" s="19" t="str">
        <f>IFERROR(VLOOKUP(D209,'ERKEK KATILIM'!#REF!,3,0),"")</f>
        <v/>
      </c>
      <c r="G209" s="27" t="str">
        <f>IFERROR(VLOOKUP(E209,'KIZ KATILIM'!#REF!,3,0),"")</f>
        <v/>
      </c>
      <c r="H209" s="95" t="str">
        <f t="shared" si="3"/>
        <v/>
      </c>
    </row>
    <row r="210" spans="4:8" x14ac:dyDescent="0.2">
      <c r="D210" s="1" t="str">
        <f>IF(ISBLANK(B210),"",VLOOKUP(B210,'ERKEK KATILIM'!#REF!,2,FALSE))</f>
        <v/>
      </c>
      <c r="E210" s="92" t="str">
        <f>IF(ISBLANK(C210),"",VLOOKUP(C210,'KIZ KATILIM'!#REF!,2,FALSE))</f>
        <v/>
      </c>
      <c r="F210" s="19" t="str">
        <f>IFERROR(VLOOKUP(D210,'ERKEK KATILIM'!#REF!,3,0),"")</f>
        <v/>
      </c>
      <c r="G210" s="27" t="str">
        <f>IFERROR(VLOOKUP(E210,'KIZ KATILIM'!#REF!,3,0),"")</f>
        <v/>
      </c>
      <c r="H210" s="95" t="str">
        <f t="shared" si="3"/>
        <v/>
      </c>
    </row>
    <row r="211" spans="4:8" x14ac:dyDescent="0.2">
      <c r="D211" s="1" t="str">
        <f>IF(ISBLANK(B211),"",VLOOKUP(B211,'ERKEK KATILIM'!#REF!,2,FALSE))</f>
        <v/>
      </c>
      <c r="E211" s="92" t="str">
        <f>IF(ISBLANK(C211),"",VLOOKUP(C211,'KIZ KATILIM'!#REF!,2,FALSE))</f>
        <v/>
      </c>
      <c r="F211" s="19" t="str">
        <f>IFERROR(VLOOKUP(D211,'ERKEK KATILIM'!#REF!,3,0),"")</f>
        <v/>
      </c>
      <c r="G211" s="27" t="str">
        <f>IFERROR(VLOOKUP(E211,'KIZ KATILIM'!#REF!,3,0),"")</f>
        <v/>
      </c>
      <c r="H211" s="95" t="str">
        <f t="shared" si="3"/>
        <v/>
      </c>
    </row>
    <row r="212" spans="4:8" x14ac:dyDescent="0.2">
      <c r="D212" s="1" t="str">
        <f>IF(ISBLANK(B212),"",VLOOKUP(B212,'ERKEK KATILIM'!#REF!,2,FALSE))</f>
        <v/>
      </c>
      <c r="E212" s="92" t="str">
        <f>IF(ISBLANK(C212),"",VLOOKUP(C212,'KIZ KATILIM'!#REF!,2,FALSE))</f>
        <v/>
      </c>
      <c r="F212" s="19" t="str">
        <f>IFERROR(VLOOKUP(D212,'ERKEK KATILIM'!#REF!,3,0),"")</f>
        <v/>
      </c>
      <c r="G212" s="27" t="str">
        <f>IFERROR(VLOOKUP(E212,'KIZ KATILIM'!#REF!,3,0),"")</f>
        <v/>
      </c>
      <c r="H212" s="95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IF(ISBLANK(B213),"",VLOOKUP(B213,'ERKEK KATILIM'!#REF!,2,FALSE))</f>
        <v/>
      </c>
      <c r="E213" s="92" t="str">
        <f>IF(ISBLANK(C213),"",VLOOKUP(C213,'KIZ KATILIM'!#REF!,2,FALSE))</f>
        <v/>
      </c>
      <c r="F213" s="19" t="str">
        <f>IFERROR(VLOOKUP(D213,'ERKEK KATILIM'!#REF!,3,0),"")</f>
        <v/>
      </c>
      <c r="G213" s="27" t="str">
        <f>IFERROR(VLOOKUP(E213,'KIZ KATILIM'!#REF!,3,0),"")</f>
        <v/>
      </c>
      <c r="H213" s="95" t="str">
        <f t="shared" si="4"/>
        <v/>
      </c>
    </row>
    <row r="214" spans="4:8" x14ac:dyDescent="0.2">
      <c r="D214" s="1" t="str">
        <f>IF(ISBLANK(B214),"",VLOOKUP(B214,'ERKEK KATILIM'!#REF!,2,FALSE))</f>
        <v/>
      </c>
      <c r="E214" s="92" t="str">
        <f>IF(ISBLANK(C214),"",VLOOKUP(C214,'KIZ KATILIM'!#REF!,2,FALSE))</f>
        <v/>
      </c>
      <c r="F214" s="19" t="str">
        <f>IFERROR(VLOOKUP(D214,'ERKEK KATILIM'!#REF!,3,0),"")</f>
        <v/>
      </c>
      <c r="G214" s="27" t="str">
        <f>IFERROR(VLOOKUP(E214,'KIZ KATILIM'!#REF!,3,0),"")</f>
        <v/>
      </c>
      <c r="H214" s="95" t="str">
        <f t="shared" si="4"/>
        <v/>
      </c>
    </row>
    <row r="215" spans="4:8" x14ac:dyDescent="0.2">
      <c r="D215" s="1" t="str">
        <f>IF(ISBLANK(B215),"",VLOOKUP(B215,'ERKEK KATILIM'!#REF!,2,FALSE))</f>
        <v/>
      </c>
      <c r="E215" s="92" t="str">
        <f>IF(ISBLANK(C215),"",VLOOKUP(C215,'KIZ KATILIM'!#REF!,2,FALSE))</f>
        <v/>
      </c>
      <c r="F215" s="19" t="str">
        <f>IFERROR(VLOOKUP(D215,'ERKEK KATILIM'!#REF!,3,0),"")</f>
        <v/>
      </c>
      <c r="G215" s="27" t="str">
        <f>IFERROR(VLOOKUP(E215,'KIZ KATILIM'!#REF!,3,0),"")</f>
        <v/>
      </c>
      <c r="H215" s="95" t="str">
        <f t="shared" si="4"/>
        <v/>
      </c>
    </row>
    <row r="216" spans="4:8" x14ac:dyDescent="0.2">
      <c r="D216" s="1" t="str">
        <f>IF(ISBLANK(B216),"",VLOOKUP(B216,'ERKEK KATILIM'!#REF!,2,FALSE))</f>
        <v/>
      </c>
      <c r="E216" s="92" t="str">
        <f>IF(ISBLANK(C216),"",VLOOKUP(C216,'KIZ KATILIM'!#REF!,2,FALSE))</f>
        <v/>
      </c>
      <c r="F216" s="19" t="str">
        <f>IFERROR(VLOOKUP(D216,'ERKEK KATILIM'!#REF!,3,0),"")</f>
        <v/>
      </c>
      <c r="G216" s="27" t="str">
        <f>IFERROR(VLOOKUP(E216,'KIZ KATILIM'!#REF!,3,0),"")</f>
        <v/>
      </c>
      <c r="H216" s="95" t="str">
        <f t="shared" si="4"/>
        <v/>
      </c>
    </row>
    <row r="217" spans="4:8" x14ac:dyDescent="0.2">
      <c r="D217" s="1" t="str">
        <f>IF(ISBLANK(B217),"",VLOOKUP(B217,'ERKEK KATILIM'!#REF!,2,FALSE))</f>
        <v/>
      </c>
      <c r="E217" s="92" t="str">
        <f>IF(ISBLANK(C217),"",VLOOKUP(C217,'KIZ KATILIM'!#REF!,2,FALSE))</f>
        <v/>
      </c>
      <c r="F217" s="19" t="str">
        <f>IFERROR(VLOOKUP(D217,'ERKEK KATILIM'!#REF!,3,0),"")</f>
        <v/>
      </c>
      <c r="G217" s="27" t="str">
        <f>IFERROR(VLOOKUP(E217,'KIZ KATILIM'!#REF!,3,0),"")</f>
        <v/>
      </c>
      <c r="H217" s="95" t="str">
        <f t="shared" si="4"/>
        <v/>
      </c>
    </row>
    <row r="218" spans="4:8" x14ac:dyDescent="0.2">
      <c r="D218" s="1" t="str">
        <f>IF(ISBLANK(B218),"",VLOOKUP(B218,'ERKEK KATILIM'!#REF!,2,FALSE))</f>
        <v/>
      </c>
      <c r="E218" s="92" t="str">
        <f>IF(ISBLANK(C218),"",VLOOKUP(C218,'KIZ KATILIM'!#REF!,2,FALSE))</f>
        <v/>
      </c>
      <c r="F218" s="19" t="str">
        <f>IFERROR(VLOOKUP(D218,'ERKEK KATILIM'!#REF!,3,0),"")</f>
        <v/>
      </c>
      <c r="G218" s="27" t="str">
        <f>IFERROR(VLOOKUP(E218,'KIZ KATILIM'!#REF!,3,0),"")</f>
        <v/>
      </c>
      <c r="H218" s="95" t="str">
        <f t="shared" si="4"/>
        <v/>
      </c>
    </row>
    <row r="219" spans="4:8" x14ac:dyDescent="0.2">
      <c r="D219" s="1" t="str">
        <f>IF(ISBLANK(B219),"",VLOOKUP(B219,'ERKEK KATILIM'!#REF!,2,FALSE))</f>
        <v/>
      </c>
      <c r="E219" s="92" t="str">
        <f>IF(ISBLANK(C219),"",VLOOKUP(C219,'KIZ KATILIM'!#REF!,2,FALSE))</f>
        <v/>
      </c>
      <c r="F219" s="19" t="str">
        <f>IFERROR(VLOOKUP(D219,'ERKEK KATILIM'!#REF!,3,0),"")</f>
        <v/>
      </c>
      <c r="G219" s="27" t="str">
        <f>IFERROR(VLOOKUP(E219,'KIZ KATILIM'!#REF!,3,0),"")</f>
        <v/>
      </c>
      <c r="H219" s="95" t="str">
        <f t="shared" si="4"/>
        <v/>
      </c>
    </row>
    <row r="220" spans="4:8" x14ac:dyDescent="0.2">
      <c r="D220" s="1" t="str">
        <f>IF(ISBLANK(B220),"",VLOOKUP(B220,'ERKEK KATILIM'!#REF!,2,FALSE))</f>
        <v/>
      </c>
      <c r="E220" s="92" t="str">
        <f>IF(ISBLANK(C220),"",VLOOKUP(C220,'KIZ KATILIM'!#REF!,2,FALSE))</f>
        <v/>
      </c>
      <c r="F220" s="19" t="str">
        <f>IFERROR(VLOOKUP(D220,'ERKEK KATILIM'!#REF!,3,0),"")</f>
        <v/>
      </c>
      <c r="G220" s="27" t="str">
        <f>IFERROR(VLOOKUP(E220,'KIZ KATILIM'!#REF!,3,0),"")</f>
        <v/>
      </c>
      <c r="H220" s="95" t="str">
        <f t="shared" si="4"/>
        <v/>
      </c>
    </row>
    <row r="221" spans="4:8" x14ac:dyDescent="0.2">
      <c r="D221" s="1" t="str">
        <f>IF(ISBLANK(B221),"",VLOOKUP(B221,'ERKEK KATILIM'!#REF!,2,FALSE))</f>
        <v/>
      </c>
      <c r="E221" s="92" t="str">
        <f>IF(ISBLANK(C221),"",VLOOKUP(C221,'KIZ KATILIM'!#REF!,2,FALSE))</f>
        <v/>
      </c>
      <c r="F221" s="19" t="str">
        <f>IFERROR(VLOOKUP(D221,'ERKEK KATILIM'!#REF!,3,0),"")</f>
        <v/>
      </c>
      <c r="G221" s="27" t="str">
        <f>IFERROR(VLOOKUP(E221,'KIZ KATILIM'!#REF!,3,0),"")</f>
        <v/>
      </c>
      <c r="H221" s="95" t="str">
        <f t="shared" si="4"/>
        <v/>
      </c>
    </row>
    <row r="222" spans="4:8" x14ac:dyDescent="0.2">
      <c r="D222" s="1" t="str">
        <f>IF(ISBLANK(B222),"",VLOOKUP(B222,'ERKEK KATILIM'!#REF!,2,FALSE))</f>
        <v/>
      </c>
      <c r="E222" s="92" t="str">
        <f>IF(ISBLANK(C222),"",VLOOKUP(C222,'KIZ KATILIM'!#REF!,2,FALSE))</f>
        <v/>
      </c>
      <c r="F222" s="19" t="str">
        <f>IFERROR(VLOOKUP(D222,'ERKEK KATILIM'!#REF!,3,0),"")</f>
        <v/>
      </c>
      <c r="G222" s="27" t="str">
        <f>IFERROR(VLOOKUP(E222,'KIZ KATILIM'!#REF!,3,0),"")</f>
        <v/>
      </c>
      <c r="H222" s="95" t="str">
        <f t="shared" si="4"/>
        <v/>
      </c>
    </row>
    <row r="223" spans="4:8" x14ac:dyDescent="0.2">
      <c r="D223" s="1" t="str">
        <f>IF(ISBLANK(B223),"",VLOOKUP(B223,'ERKEK KATILIM'!#REF!,2,FALSE))</f>
        <v/>
      </c>
      <c r="E223" s="92" t="str">
        <f>IF(ISBLANK(C223),"",VLOOKUP(C223,'KIZ KATILIM'!#REF!,2,FALSE))</f>
        <v/>
      </c>
      <c r="F223" s="19" t="str">
        <f>IFERROR(VLOOKUP(D223,'ERKEK KATILIM'!#REF!,3,0),"")</f>
        <v/>
      </c>
      <c r="G223" s="27" t="str">
        <f>IFERROR(VLOOKUP(E223,'KIZ KATILIM'!#REF!,3,0),"")</f>
        <v/>
      </c>
      <c r="H223" s="95" t="str">
        <f t="shared" si="4"/>
        <v/>
      </c>
    </row>
    <row r="224" spans="4:8" x14ac:dyDescent="0.2">
      <c r="D224" s="1" t="str">
        <f>IF(ISBLANK(B224),"",VLOOKUP(B224,'ERKEK KATILIM'!#REF!,2,FALSE))</f>
        <v/>
      </c>
      <c r="E224" s="92" t="str">
        <f>IF(ISBLANK(C224),"",VLOOKUP(C224,'KIZ KATILIM'!#REF!,2,FALSE))</f>
        <v/>
      </c>
      <c r="F224" s="19" t="str">
        <f>IFERROR(VLOOKUP(D224,'ERKEK KATILIM'!#REF!,3,0),"")</f>
        <v/>
      </c>
      <c r="G224" s="27" t="str">
        <f>IFERROR(VLOOKUP(E224,'KIZ KATILIM'!#REF!,3,0),"")</f>
        <v/>
      </c>
      <c r="H224" s="95" t="str">
        <f t="shared" si="4"/>
        <v/>
      </c>
    </row>
    <row r="225" spans="4:8" x14ac:dyDescent="0.2">
      <c r="D225" s="1" t="str">
        <f>IF(ISBLANK(B225),"",VLOOKUP(B225,'ERKEK KATILIM'!#REF!,2,FALSE))</f>
        <v/>
      </c>
      <c r="E225" s="92" t="str">
        <f>IF(ISBLANK(C225),"",VLOOKUP(C225,'KIZ KATILIM'!#REF!,2,FALSE))</f>
        <v/>
      </c>
      <c r="F225" s="19" t="str">
        <f>IFERROR(VLOOKUP(D225,'ERKEK KATILIM'!#REF!,3,0),"")</f>
        <v/>
      </c>
      <c r="G225" s="27" t="str">
        <f>IFERROR(VLOOKUP(E225,'KIZ KATILIM'!#REF!,3,0),"")</f>
        <v/>
      </c>
      <c r="H225" s="95" t="str">
        <f t="shared" si="4"/>
        <v/>
      </c>
    </row>
    <row r="226" spans="4:8" x14ac:dyDescent="0.2">
      <c r="D226" s="1" t="str">
        <f>IF(ISBLANK(B226),"",VLOOKUP(B226,'ERKEK KATILIM'!#REF!,2,FALSE))</f>
        <v/>
      </c>
      <c r="E226" s="92" t="str">
        <f>IF(ISBLANK(C226),"",VLOOKUP(C226,'KIZ KATILIM'!#REF!,2,FALSE))</f>
        <v/>
      </c>
      <c r="F226" s="19" t="str">
        <f>IFERROR(VLOOKUP(D226,'ERKEK KATILIM'!#REF!,3,0),"")</f>
        <v/>
      </c>
      <c r="G226" s="27" t="str">
        <f>IFERROR(VLOOKUP(E226,'KIZ KATILIM'!#REF!,3,0),"")</f>
        <v/>
      </c>
      <c r="H226" s="95" t="str">
        <f t="shared" si="4"/>
        <v/>
      </c>
    </row>
    <row r="227" spans="4:8" x14ac:dyDescent="0.2">
      <c r="D227" s="1" t="str">
        <f>IF(ISBLANK(B227),"",VLOOKUP(B227,'ERKEK KATILIM'!#REF!,2,FALSE))</f>
        <v/>
      </c>
      <c r="E227" s="92" t="str">
        <f>IF(ISBLANK(C227),"",VLOOKUP(C227,'KIZ KATILIM'!#REF!,2,FALSE))</f>
        <v/>
      </c>
      <c r="F227" s="19" t="str">
        <f>IFERROR(VLOOKUP(D227,'ERKEK KATILIM'!#REF!,3,0),"")</f>
        <v/>
      </c>
      <c r="G227" s="27" t="str">
        <f>IFERROR(VLOOKUP(E227,'KIZ KATILIM'!#REF!,3,0),"")</f>
        <v/>
      </c>
      <c r="H227" s="95" t="str">
        <f t="shared" si="4"/>
        <v/>
      </c>
    </row>
    <row r="228" spans="4:8" x14ac:dyDescent="0.2">
      <c r="D228" s="1" t="str">
        <f>IF(ISBLANK(B228),"",VLOOKUP(B228,'ERKEK KATILIM'!#REF!,2,FALSE))</f>
        <v/>
      </c>
      <c r="E228" s="92" t="str">
        <f>IF(ISBLANK(C228),"",VLOOKUP(C228,'KIZ KATILIM'!#REF!,2,FALSE))</f>
        <v/>
      </c>
      <c r="F228" s="19" t="str">
        <f>IFERROR(VLOOKUP(D228,'ERKEK KATILIM'!#REF!,3,0),"")</f>
        <v/>
      </c>
      <c r="G228" s="27" t="str">
        <f>IFERROR(VLOOKUP(E228,'KIZ KATILIM'!#REF!,3,0),"")</f>
        <v/>
      </c>
      <c r="H228" s="95" t="str">
        <f t="shared" si="4"/>
        <v/>
      </c>
    </row>
    <row r="229" spans="4:8" x14ac:dyDescent="0.2">
      <c r="D229" s="1" t="str">
        <f>IF(ISBLANK(B229),"",VLOOKUP(B229,'ERKEK KATILIM'!#REF!,2,FALSE))</f>
        <v/>
      </c>
      <c r="E229" s="92" t="str">
        <f>IF(ISBLANK(C229),"",VLOOKUP(C229,'KIZ KATILIM'!#REF!,2,FALSE))</f>
        <v/>
      </c>
      <c r="F229" s="19" t="str">
        <f>IFERROR(VLOOKUP(D229,'ERKEK KATILIM'!#REF!,3,0),"")</f>
        <v/>
      </c>
      <c r="G229" s="27" t="str">
        <f>IFERROR(VLOOKUP(E229,'KIZ KATILIM'!#REF!,3,0),"")</f>
        <v/>
      </c>
      <c r="H229" s="95" t="str">
        <f t="shared" si="4"/>
        <v/>
      </c>
    </row>
    <row r="230" spans="4:8" x14ac:dyDescent="0.2">
      <c r="D230" s="1" t="str">
        <f>IF(ISBLANK(B230),"",VLOOKUP(B230,'ERKEK KATILIM'!#REF!,2,FALSE))</f>
        <v/>
      </c>
      <c r="E230" s="92" t="str">
        <f>IF(ISBLANK(C230),"",VLOOKUP(C230,'KIZ KATILIM'!#REF!,2,FALSE))</f>
        <v/>
      </c>
      <c r="F230" s="19" t="str">
        <f>IFERROR(VLOOKUP(D230,'ERKEK KATILIM'!#REF!,3,0),"")</f>
        <v/>
      </c>
      <c r="G230" s="27" t="str">
        <f>IFERROR(VLOOKUP(E230,'KIZ KATILIM'!#REF!,3,0),"")</f>
        <v/>
      </c>
      <c r="H230" s="95" t="str">
        <f t="shared" si="4"/>
        <v/>
      </c>
    </row>
    <row r="231" spans="4:8" x14ac:dyDescent="0.2">
      <c r="D231" s="1" t="str">
        <f>IF(ISBLANK(B231),"",VLOOKUP(B231,'ERKEK KATILIM'!#REF!,2,FALSE))</f>
        <v/>
      </c>
      <c r="E231" s="92" t="str">
        <f>IF(ISBLANK(C231),"",VLOOKUP(C231,'KIZ KATILIM'!#REF!,2,FALSE))</f>
        <v/>
      </c>
      <c r="F231" s="19" t="str">
        <f>IFERROR(VLOOKUP(D231,'ERKEK KATILIM'!#REF!,3,0),"")</f>
        <v/>
      </c>
      <c r="G231" s="27" t="str">
        <f>IFERROR(VLOOKUP(E231,'KIZ KATILIM'!#REF!,3,0),"")</f>
        <v/>
      </c>
      <c r="H231" s="95" t="str">
        <f t="shared" si="4"/>
        <v/>
      </c>
    </row>
    <row r="232" spans="4:8" x14ac:dyDescent="0.2">
      <c r="D232" s="1" t="str">
        <f>IF(ISBLANK(B232),"",VLOOKUP(B232,'ERKEK KATILIM'!#REF!,2,FALSE))</f>
        <v/>
      </c>
      <c r="E232" s="92" t="str">
        <f>IF(ISBLANK(C232),"",VLOOKUP(C232,'KIZ KATILIM'!#REF!,2,FALSE))</f>
        <v/>
      </c>
      <c r="F232" s="19" t="str">
        <f>IFERROR(VLOOKUP(D232,'ERKEK KATILIM'!#REF!,3,0),"")</f>
        <v/>
      </c>
      <c r="G232" s="27" t="str">
        <f>IFERROR(VLOOKUP(E232,'KIZ KATILIM'!#REF!,3,0),"")</f>
        <v/>
      </c>
      <c r="H232" s="95" t="str">
        <f t="shared" si="4"/>
        <v/>
      </c>
    </row>
    <row r="233" spans="4:8" x14ac:dyDescent="0.2">
      <c r="D233" s="1" t="str">
        <f>IF(ISBLANK(B233),"",VLOOKUP(B233,'ERKEK KATILIM'!#REF!,2,FALSE))</f>
        <v/>
      </c>
      <c r="E233" s="92" t="str">
        <f>IF(ISBLANK(C233),"",VLOOKUP(C233,'KIZ KATILIM'!#REF!,2,FALSE))</f>
        <v/>
      </c>
      <c r="F233" s="19" t="str">
        <f>IFERROR(VLOOKUP(D233,'ERKEK KATILIM'!#REF!,3,0),"")</f>
        <v/>
      </c>
      <c r="G233" s="27" t="str">
        <f>IFERROR(VLOOKUP(E233,'KIZ KATILIM'!#REF!,3,0),"")</f>
        <v/>
      </c>
      <c r="H233" s="95" t="str">
        <f t="shared" si="4"/>
        <v/>
      </c>
    </row>
    <row r="234" spans="4:8" x14ac:dyDescent="0.2">
      <c r="D234" s="1" t="str">
        <f>IF(ISBLANK(B234),"",VLOOKUP(B234,'ERKEK KATILIM'!#REF!,2,FALSE))</f>
        <v/>
      </c>
      <c r="E234" s="92" t="str">
        <f>IF(ISBLANK(C234),"",VLOOKUP(C234,'KIZ KATILIM'!#REF!,2,FALSE))</f>
        <v/>
      </c>
      <c r="F234" s="19" t="str">
        <f>IFERROR(VLOOKUP(D234,'ERKEK KATILIM'!#REF!,3,0),"")</f>
        <v/>
      </c>
      <c r="G234" s="27" t="str">
        <f>IFERROR(VLOOKUP(E234,'KIZ KATILIM'!#REF!,3,0),"")</f>
        <v/>
      </c>
      <c r="H234" s="95" t="str">
        <f t="shared" si="4"/>
        <v/>
      </c>
    </row>
    <row r="235" spans="4:8" x14ac:dyDescent="0.2">
      <c r="D235" s="1" t="str">
        <f>IF(ISBLANK(B235),"",VLOOKUP(B235,'ERKEK KATILIM'!#REF!,2,FALSE))</f>
        <v/>
      </c>
      <c r="E235" s="92" t="str">
        <f>IF(ISBLANK(C235),"",VLOOKUP(C235,'KIZ KATILIM'!#REF!,2,FALSE))</f>
        <v/>
      </c>
      <c r="F235" s="19" t="str">
        <f>IFERROR(VLOOKUP(D235,'ERKEK KATILIM'!#REF!,3,0),"")</f>
        <v/>
      </c>
      <c r="G235" s="27" t="str">
        <f>IFERROR(VLOOKUP(E235,'KIZ KATILIM'!#REF!,3,0),"")</f>
        <v/>
      </c>
      <c r="H235" s="95" t="str">
        <f t="shared" si="4"/>
        <v/>
      </c>
    </row>
    <row r="236" spans="4:8" x14ac:dyDescent="0.2">
      <c r="D236" s="1" t="str">
        <f>IF(ISBLANK(B236),"",VLOOKUP(B236,'ERKEK KATILIM'!#REF!,2,FALSE))</f>
        <v/>
      </c>
      <c r="E236" s="92" t="str">
        <f>IF(ISBLANK(C236),"",VLOOKUP(C236,'KIZ KATILIM'!#REF!,2,FALSE))</f>
        <v/>
      </c>
      <c r="F236" s="19" t="str">
        <f>IFERROR(VLOOKUP(D236,'ERKEK KATILIM'!#REF!,3,0),"")</f>
        <v/>
      </c>
      <c r="G236" s="27" t="str">
        <f>IFERROR(VLOOKUP(E236,'KIZ KATILIM'!#REF!,3,0),"")</f>
        <v/>
      </c>
      <c r="H236" s="95" t="str">
        <f t="shared" si="4"/>
        <v/>
      </c>
    </row>
    <row r="237" spans="4:8" x14ac:dyDescent="0.2">
      <c r="D237" s="1" t="str">
        <f>IF(ISBLANK(B237),"",VLOOKUP(B237,'ERKEK KATILIM'!#REF!,2,FALSE))</f>
        <v/>
      </c>
      <c r="E237" s="92" t="str">
        <f>IF(ISBLANK(C237),"",VLOOKUP(C237,'KIZ KATILIM'!#REF!,2,FALSE))</f>
        <v/>
      </c>
      <c r="F237" s="19" t="str">
        <f>IFERROR(VLOOKUP(D237,'ERKEK KATILIM'!#REF!,3,0),"")</f>
        <v/>
      </c>
      <c r="G237" s="27" t="str">
        <f>IFERROR(VLOOKUP(E237,'KIZ KATILIM'!#REF!,3,0),"")</f>
        <v/>
      </c>
      <c r="H237" s="95" t="str">
        <f t="shared" si="4"/>
        <v/>
      </c>
    </row>
    <row r="238" spans="4:8" x14ac:dyDescent="0.2">
      <c r="D238" s="1" t="str">
        <f>IF(ISBLANK(B238),"",VLOOKUP(B238,'ERKEK KATILIM'!#REF!,2,FALSE))</f>
        <v/>
      </c>
      <c r="E238" s="92" t="str">
        <f>IF(ISBLANK(C238),"",VLOOKUP(C238,'KIZ KATILIM'!#REF!,2,FALSE))</f>
        <v/>
      </c>
      <c r="F238" s="19" t="str">
        <f>IFERROR(VLOOKUP(D238,'ERKEK KATILIM'!#REF!,3,0),"")</f>
        <v/>
      </c>
      <c r="G238" s="27" t="str">
        <f>IFERROR(VLOOKUP(E238,'KIZ KATILIM'!#REF!,3,0),"")</f>
        <v/>
      </c>
      <c r="H238" s="95" t="str">
        <f t="shared" si="4"/>
        <v/>
      </c>
    </row>
    <row r="239" spans="4:8" x14ac:dyDescent="0.2">
      <c r="D239" s="1" t="str">
        <f>IF(ISBLANK(B239),"",VLOOKUP(B239,'ERKEK KATILIM'!#REF!,2,FALSE))</f>
        <v/>
      </c>
      <c r="E239" s="92" t="str">
        <f>IF(ISBLANK(C239),"",VLOOKUP(C239,'KIZ KATILIM'!#REF!,2,FALSE))</f>
        <v/>
      </c>
      <c r="F239" s="19" t="str">
        <f>IFERROR(VLOOKUP(D239,'ERKEK KATILIM'!#REF!,3,0),"")</f>
        <v/>
      </c>
      <c r="G239" s="27" t="str">
        <f>IFERROR(VLOOKUP(E239,'KIZ KATILIM'!#REF!,3,0),"")</f>
        <v/>
      </c>
      <c r="H239" s="95" t="str">
        <f t="shared" si="4"/>
        <v/>
      </c>
    </row>
    <row r="240" spans="4:8" x14ac:dyDescent="0.2">
      <c r="D240" s="1" t="str">
        <f>IF(ISBLANK(B240),"",VLOOKUP(B240,'ERKEK KATILIM'!#REF!,2,FALSE))</f>
        <v/>
      </c>
      <c r="E240" s="92" t="str">
        <f>IF(ISBLANK(C240),"",VLOOKUP(C240,'KIZ KATILIM'!#REF!,2,FALSE))</f>
        <v/>
      </c>
      <c r="F240" s="19" t="str">
        <f>IFERROR(VLOOKUP(D240,'ERKEK KATILIM'!#REF!,3,0),"")</f>
        <v/>
      </c>
      <c r="G240" s="27" t="str">
        <f>IFERROR(VLOOKUP(E240,'KIZ KATILIM'!#REF!,3,0),"")</f>
        <v/>
      </c>
      <c r="H240" s="95" t="str">
        <f t="shared" si="4"/>
        <v/>
      </c>
    </row>
    <row r="241" spans="4:8" x14ac:dyDescent="0.2">
      <c r="D241" s="1" t="str">
        <f>IF(ISBLANK(B241),"",VLOOKUP(B241,'ERKEK KATILIM'!#REF!,2,FALSE))</f>
        <v/>
      </c>
      <c r="E241" s="92" t="str">
        <f>IF(ISBLANK(C241),"",VLOOKUP(C241,'KIZ KATILIM'!#REF!,2,FALSE))</f>
        <v/>
      </c>
      <c r="F241" s="19" t="str">
        <f>IFERROR(VLOOKUP(D241,'ERKEK KATILIM'!#REF!,3,0),"")</f>
        <v/>
      </c>
      <c r="G241" s="27" t="str">
        <f>IFERROR(VLOOKUP(E241,'KIZ KATILIM'!#REF!,3,0),"")</f>
        <v/>
      </c>
      <c r="H241" s="95" t="str">
        <f t="shared" si="4"/>
        <v/>
      </c>
    </row>
    <row r="242" spans="4:8" x14ac:dyDescent="0.2">
      <c r="D242" s="1" t="str">
        <f>IF(ISBLANK(B242),"",VLOOKUP(B242,'ERKEK KATILIM'!#REF!,2,FALSE))</f>
        <v/>
      </c>
      <c r="E242" s="92" t="str">
        <f>IF(ISBLANK(C242),"",VLOOKUP(C242,'KIZ KATILIM'!#REF!,2,FALSE))</f>
        <v/>
      </c>
      <c r="F242" s="19" t="str">
        <f>IFERROR(VLOOKUP(D242,'ERKEK KATILIM'!#REF!,3,0),"")</f>
        <v/>
      </c>
      <c r="G242" s="27" t="str">
        <f>IFERROR(VLOOKUP(E242,'KIZ KATILIM'!#REF!,3,0),"")</f>
        <v/>
      </c>
      <c r="H242" s="95" t="str">
        <f t="shared" si="4"/>
        <v/>
      </c>
    </row>
    <row r="243" spans="4:8" x14ac:dyDescent="0.2">
      <c r="D243" s="1" t="str">
        <f>IF(ISBLANK(B243),"",VLOOKUP(B243,'ERKEK KATILIM'!#REF!,2,FALSE))</f>
        <v/>
      </c>
      <c r="E243" s="92" t="str">
        <f>IF(ISBLANK(C243),"",VLOOKUP(C243,'KIZ KATILIM'!#REF!,2,FALSE))</f>
        <v/>
      </c>
      <c r="F243" s="19" t="str">
        <f>IFERROR(VLOOKUP(D243,'ERKEK KATILIM'!#REF!,3,0),"")</f>
        <v/>
      </c>
      <c r="G243" s="27" t="str">
        <f>IFERROR(VLOOKUP(E243,'KIZ KATILIM'!#REF!,3,0),"")</f>
        <v/>
      </c>
      <c r="H243" s="95" t="str">
        <f t="shared" si="4"/>
        <v/>
      </c>
    </row>
    <row r="244" spans="4:8" x14ac:dyDescent="0.2">
      <c r="D244" s="1" t="str">
        <f>IF(ISBLANK(B244),"",VLOOKUP(B244,'ERKEK KATILIM'!#REF!,2,FALSE))</f>
        <v/>
      </c>
      <c r="E244" s="92" t="str">
        <f>IF(ISBLANK(C244),"",VLOOKUP(C244,'KIZ KATILIM'!#REF!,2,FALSE))</f>
        <v/>
      </c>
      <c r="F244" s="19" t="str">
        <f>IFERROR(VLOOKUP(D244,'ERKEK KATILIM'!#REF!,3,0),"")</f>
        <v/>
      </c>
      <c r="G244" s="27" t="str">
        <f>IFERROR(VLOOKUP(E244,'KIZ KATILIM'!#REF!,3,0),"")</f>
        <v/>
      </c>
      <c r="H244" s="95" t="str">
        <f t="shared" si="4"/>
        <v/>
      </c>
    </row>
    <row r="245" spans="4:8" x14ac:dyDescent="0.2">
      <c r="D245" s="1" t="str">
        <f>IF(ISBLANK(B245),"",VLOOKUP(B245,'ERKEK KATILIM'!#REF!,2,FALSE))</f>
        <v/>
      </c>
      <c r="E245" s="92" t="str">
        <f>IF(ISBLANK(C245),"",VLOOKUP(C245,'KIZ KATILIM'!#REF!,2,FALSE))</f>
        <v/>
      </c>
      <c r="F245" s="19" t="str">
        <f>IFERROR(VLOOKUP(D245,'ERKEK KATILIM'!#REF!,3,0),"")</f>
        <v/>
      </c>
      <c r="G245" s="27" t="str">
        <f>IFERROR(VLOOKUP(E245,'KIZ KATILIM'!#REF!,3,0),"")</f>
        <v/>
      </c>
      <c r="H245" s="95" t="str">
        <f t="shared" si="4"/>
        <v/>
      </c>
    </row>
  </sheetData>
  <mergeCells count="1">
    <mergeCell ref="B1:E1"/>
  </mergeCells>
  <conditionalFormatting sqref="B1:B83 B206:B1048576">
    <cfRule type="duplicateValues" dxfId="54" priority="23"/>
    <cfRule type="duplicateValues" dxfId="53" priority="27"/>
    <cfRule type="duplicateValues" dxfId="52" priority="29"/>
  </conditionalFormatting>
  <conditionalFormatting sqref="B1:B112 B114:B1048576">
    <cfRule type="duplicateValues" dxfId="51" priority="13"/>
  </conditionalFormatting>
  <conditionalFormatting sqref="B1:B1048576">
    <cfRule type="duplicateValues" dxfId="50" priority="1"/>
  </conditionalFormatting>
  <conditionalFormatting sqref="B84:B112 B114:B205">
    <cfRule type="duplicateValues" dxfId="49" priority="15"/>
    <cfRule type="duplicateValues" dxfId="48" priority="17"/>
    <cfRule type="duplicateValues" dxfId="47" priority="19"/>
  </conditionalFormatting>
  <conditionalFormatting sqref="B113">
    <cfRule type="duplicateValues" dxfId="46" priority="3"/>
    <cfRule type="duplicateValues" dxfId="45" priority="5"/>
    <cfRule type="duplicateValues" dxfId="44" priority="7"/>
    <cfRule type="duplicateValues" dxfId="43" priority="9"/>
  </conditionalFormatting>
  <conditionalFormatting sqref="C1:C83 C206:C1048576">
    <cfRule type="duplicateValues" dxfId="42" priority="22"/>
    <cfRule type="duplicateValues" dxfId="41" priority="26"/>
    <cfRule type="duplicateValues" dxfId="40" priority="28"/>
  </conditionalFormatting>
  <conditionalFormatting sqref="C1:C112 C114:C1048576">
    <cfRule type="duplicateValues" dxfId="39" priority="12"/>
  </conditionalFormatting>
  <conditionalFormatting sqref="C84:C112 C114:C205">
    <cfRule type="duplicateValues" dxfId="38" priority="14"/>
    <cfRule type="duplicateValues" dxfId="37" priority="16"/>
    <cfRule type="duplicateValues" dxfId="36" priority="18"/>
  </conditionalFormatting>
  <conditionalFormatting sqref="C113">
    <cfRule type="duplicateValues" dxfId="35" priority="2"/>
    <cfRule type="duplicateValues" dxfId="34" priority="4"/>
    <cfRule type="duplicateValues" dxfId="33" priority="6"/>
    <cfRule type="duplicateValues" dxfId="32" priority="8"/>
  </conditionalFormatting>
  <conditionalFormatting sqref="D3:D26 D28 D30:D83 D206:D245">
    <cfRule type="duplicateValues" dxfId="31" priority="32"/>
  </conditionalFormatting>
  <conditionalFormatting sqref="D27">
    <cfRule type="duplicateValues" dxfId="30" priority="24"/>
  </conditionalFormatting>
  <conditionalFormatting sqref="D29">
    <cfRule type="duplicateValues" dxfId="29" priority="30"/>
  </conditionalFormatting>
  <conditionalFormatting sqref="D84:D112 D114:D205">
    <cfRule type="duplicateValues" dxfId="28" priority="20"/>
  </conditionalFormatting>
  <conditionalFormatting sqref="D113">
    <cfRule type="duplicateValues" dxfId="27" priority="10"/>
  </conditionalFormatting>
  <conditionalFormatting sqref="E27">
    <cfRule type="duplicateValues" dxfId="26" priority="25"/>
  </conditionalFormatting>
  <conditionalFormatting sqref="E28 E3:E26 E30:E83 E206:E245">
    <cfRule type="duplicateValues" dxfId="25" priority="33"/>
  </conditionalFormatting>
  <conditionalFormatting sqref="E29">
    <cfRule type="duplicateValues" dxfId="24" priority="31"/>
  </conditionalFormatting>
  <conditionalFormatting sqref="E84:E112 E114:E205">
    <cfRule type="duplicateValues" dxfId="23" priority="21"/>
  </conditionalFormatting>
  <conditionalFormatting sqref="E113">
    <cfRule type="duplicateValues" dxfId="22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12" bestFit="1" customWidth="1"/>
    <col min="2" max="2" width="31.5703125" style="34" bestFit="1" customWidth="1"/>
    <col min="3" max="3" width="3.28515625" style="75" bestFit="1" customWidth="1"/>
    <col min="4" max="4" width="3.5703125" style="82" bestFit="1" customWidth="1"/>
    <col min="5" max="5" width="26.5703125" style="32" bestFit="1" customWidth="1"/>
    <col min="6" max="6" width="4.7109375" style="34" bestFit="1" customWidth="1"/>
    <col min="7" max="7" width="8.42578125" style="34" bestFit="1" customWidth="1"/>
    <col min="8" max="8" width="23.42578125" style="34" bestFit="1" customWidth="1"/>
    <col min="9" max="9" width="4.140625" style="34" customWidth="1"/>
    <col min="10" max="10" width="4.42578125" style="34" customWidth="1"/>
    <col min="11" max="11" width="2.7109375" style="34" bestFit="1" customWidth="1"/>
    <col min="12" max="12" width="13.7109375" style="34" bestFit="1" customWidth="1"/>
    <col min="13" max="14" width="9.140625" style="34"/>
    <col min="15" max="15" width="6.5703125" style="115" bestFit="1" customWidth="1"/>
    <col min="16" max="16" width="26.28515625" style="115" bestFit="1" customWidth="1"/>
    <col min="17" max="17" width="8.85546875" style="115" bestFit="1" customWidth="1"/>
    <col min="18" max="18" width="1.85546875" style="115" customWidth="1"/>
    <col min="19" max="19" width="7.140625" style="116" bestFit="1" customWidth="1"/>
    <col min="20" max="20" width="24.42578125" style="116" customWidth="1"/>
    <col min="21" max="21" width="11.42578125" style="116" bestFit="1" customWidth="1"/>
    <col min="22" max="16384" width="9.140625" style="34"/>
  </cols>
  <sheetData>
    <row r="1" spans="1:21" s="39" customFormat="1" ht="21.75" customHeight="1" x14ac:dyDescent="0.25">
      <c r="A1" s="71"/>
      <c r="B1" s="39" t="str">
        <f>CONCATENATE(E1," ","(",F1,")")</f>
        <v>ERKEK TAKIM ADI (İLİ)</v>
      </c>
      <c r="C1" s="71"/>
      <c r="D1" s="72"/>
      <c r="E1" s="97" t="s">
        <v>205</v>
      </c>
      <c r="F1" s="98" t="s">
        <v>186</v>
      </c>
      <c r="G1" s="98" t="s">
        <v>186</v>
      </c>
      <c r="H1" s="98" t="s">
        <v>187</v>
      </c>
      <c r="I1" s="73" t="s">
        <v>188</v>
      </c>
      <c r="J1" s="73" t="s">
        <v>189</v>
      </c>
      <c r="K1" s="74"/>
      <c r="L1" s="74" t="s">
        <v>190</v>
      </c>
      <c r="M1" s="40"/>
      <c r="N1" s="40"/>
      <c r="O1" s="396" t="s">
        <v>199</v>
      </c>
      <c r="P1" s="396"/>
      <c r="Q1" s="396"/>
      <c r="R1" s="396"/>
      <c r="S1" s="396"/>
      <c r="T1" s="396"/>
      <c r="U1" s="396"/>
    </row>
    <row r="2" spans="1:21" ht="15" x14ac:dyDescent="0.25">
      <c r="A2" s="75">
        <v>1</v>
      </c>
      <c r="B2" s="34" t="str">
        <f>CONCATENATE(E2," ","(",F2,")")</f>
        <v>ÇORUM BLD. GENÇLİK VE SPOR (A) (ÇRM)</v>
      </c>
      <c r="C2" s="75">
        <v>1</v>
      </c>
      <c r="D2" s="109">
        <v>1</v>
      </c>
      <c r="E2" s="99" t="s">
        <v>74</v>
      </c>
      <c r="F2" s="99" t="s">
        <v>101</v>
      </c>
      <c r="G2" s="99" t="s">
        <v>28</v>
      </c>
      <c r="H2" s="99" t="s">
        <v>140</v>
      </c>
      <c r="I2" s="76" t="s">
        <v>5</v>
      </c>
      <c r="J2" s="54" t="s">
        <v>136</v>
      </c>
      <c r="K2" s="100">
        <v>1</v>
      </c>
      <c r="O2" s="397" t="s">
        <v>126</v>
      </c>
      <c r="P2" s="397"/>
      <c r="Q2" s="397"/>
      <c r="R2" s="397"/>
      <c r="S2" s="397"/>
      <c r="T2" s="397"/>
      <c r="U2" s="397"/>
    </row>
    <row r="3" spans="1:21" ht="15" x14ac:dyDescent="0.25">
      <c r="A3" s="75">
        <v>2</v>
      </c>
      <c r="B3" s="34" t="str">
        <f t="shared" ref="B3:B25" si="0">CONCATENATE(E3," ","(",F3,")")</f>
        <v>YALOVA BLD. GENÇLİK SPOR (A) (YLV)</v>
      </c>
      <c r="D3" s="109">
        <v>2</v>
      </c>
      <c r="E3" s="99" t="s">
        <v>91</v>
      </c>
      <c r="F3" s="99" t="s">
        <v>112</v>
      </c>
      <c r="G3" s="99" t="s">
        <v>6</v>
      </c>
      <c r="H3" s="99" t="s">
        <v>135</v>
      </c>
      <c r="I3" s="77" t="s">
        <v>7</v>
      </c>
      <c r="J3" s="54" t="s">
        <v>141</v>
      </c>
      <c r="K3" s="100">
        <v>2</v>
      </c>
      <c r="O3" s="397" t="s">
        <v>132</v>
      </c>
      <c r="P3" s="397"/>
      <c r="Q3" s="397"/>
      <c r="R3" s="397"/>
      <c r="S3" s="397"/>
      <c r="T3" s="397"/>
      <c r="U3" s="397"/>
    </row>
    <row r="4" spans="1:21" ht="15" customHeight="1" thickBot="1" x14ac:dyDescent="0.35">
      <c r="A4" s="75">
        <v>3</v>
      </c>
      <c r="B4" s="34" t="str">
        <f t="shared" si="0"/>
        <v>İSTANBUL B.ŞEHİR BLD. (A) (İST)</v>
      </c>
      <c r="D4" s="109">
        <v>3</v>
      </c>
      <c r="E4" s="99" t="s">
        <v>81</v>
      </c>
      <c r="F4" s="99" t="s">
        <v>69</v>
      </c>
      <c r="G4" s="99" t="s">
        <v>14</v>
      </c>
      <c r="H4" s="99" t="s">
        <v>135</v>
      </c>
      <c r="I4" s="77" t="s">
        <v>9</v>
      </c>
      <c r="J4" s="54" t="s">
        <v>144</v>
      </c>
      <c r="K4" s="100">
        <v>3</v>
      </c>
      <c r="O4" s="398" t="s">
        <v>200</v>
      </c>
      <c r="P4" s="398"/>
      <c r="Q4" s="398"/>
      <c r="R4" s="101"/>
      <c r="S4" s="399" t="s">
        <v>201</v>
      </c>
      <c r="T4" s="399"/>
      <c r="U4" s="399"/>
    </row>
    <row r="5" spans="1:21" thickTop="1" x14ac:dyDescent="0.2">
      <c r="A5" s="75">
        <v>4</v>
      </c>
      <c r="B5" s="34" t="str">
        <f t="shared" si="0"/>
        <v>ÇORUM SPOR İHTİSAS SPOR (ÇRM)</v>
      </c>
      <c r="D5" s="109">
        <v>4</v>
      </c>
      <c r="E5" s="99" t="s">
        <v>76</v>
      </c>
      <c r="F5" s="99" t="s">
        <v>101</v>
      </c>
      <c r="G5" s="99" t="s">
        <v>28</v>
      </c>
      <c r="H5" s="99" t="s">
        <v>140</v>
      </c>
      <c r="I5" s="76" t="s">
        <v>7</v>
      </c>
      <c r="J5" s="54" t="s">
        <v>149</v>
      </c>
      <c r="K5" s="100">
        <v>4</v>
      </c>
      <c r="O5" s="85" t="s">
        <v>202</v>
      </c>
      <c r="P5" s="86" t="s">
        <v>2</v>
      </c>
      <c r="Q5" s="102" t="s">
        <v>186</v>
      </c>
      <c r="R5" s="87"/>
      <c r="S5" s="88" t="s">
        <v>202</v>
      </c>
      <c r="T5" s="89" t="s">
        <v>2</v>
      </c>
      <c r="U5" s="103" t="s">
        <v>186</v>
      </c>
    </row>
    <row r="6" spans="1:21" x14ac:dyDescent="0.2">
      <c r="A6" s="75">
        <v>5</v>
      </c>
      <c r="B6" s="34" t="str">
        <f t="shared" si="0"/>
        <v>MUĞLA B.ŞEHİR BLD. SPOR  (A) (MĞL)</v>
      </c>
      <c r="D6" s="109">
        <v>5</v>
      </c>
      <c r="E6" s="99" t="s">
        <v>192</v>
      </c>
      <c r="F6" s="99" t="s">
        <v>110</v>
      </c>
      <c r="G6" s="99" t="s">
        <v>39</v>
      </c>
      <c r="H6" s="99" t="s">
        <v>155</v>
      </c>
      <c r="I6" s="76" t="s">
        <v>7</v>
      </c>
      <c r="J6" s="54" t="s">
        <v>153</v>
      </c>
      <c r="K6" s="100">
        <v>5</v>
      </c>
      <c r="O6" s="41" t="s">
        <v>5</v>
      </c>
      <c r="P6" s="104" t="s">
        <v>137</v>
      </c>
      <c r="Q6" s="104" t="s">
        <v>28</v>
      </c>
      <c r="R6" s="87"/>
      <c r="S6" s="90" t="s">
        <v>5</v>
      </c>
      <c r="T6" s="105" t="s">
        <v>134</v>
      </c>
      <c r="U6" s="105" t="s">
        <v>51</v>
      </c>
    </row>
    <row r="7" spans="1:21" x14ac:dyDescent="0.2">
      <c r="A7" s="75">
        <v>6</v>
      </c>
      <c r="B7" s="34" t="str">
        <f t="shared" si="0"/>
        <v>ÇORUM BLD. GENÇLİK VE SPOR (B) (ÇRM)</v>
      </c>
      <c r="D7" s="109">
        <v>6</v>
      </c>
      <c r="E7" s="99" t="s">
        <v>75</v>
      </c>
      <c r="F7" s="99" t="s">
        <v>101</v>
      </c>
      <c r="G7" s="99" t="s">
        <v>28</v>
      </c>
      <c r="H7" s="99" t="s">
        <v>140</v>
      </c>
      <c r="I7" s="76" t="s">
        <v>9</v>
      </c>
      <c r="J7" s="54" t="s">
        <v>156</v>
      </c>
      <c r="K7" s="100">
        <v>6</v>
      </c>
      <c r="O7" s="41" t="s">
        <v>7</v>
      </c>
      <c r="P7" s="104" t="s">
        <v>55</v>
      </c>
      <c r="Q7" s="104" t="s">
        <v>14</v>
      </c>
      <c r="R7" s="87"/>
      <c r="S7" s="90" t="s">
        <v>7</v>
      </c>
      <c r="T7" s="105" t="s">
        <v>85</v>
      </c>
      <c r="U7" s="105" t="s">
        <v>26</v>
      </c>
    </row>
    <row r="8" spans="1:21" x14ac:dyDescent="0.2">
      <c r="A8" s="75">
        <v>7</v>
      </c>
      <c r="B8" s="34" t="str">
        <f t="shared" si="0"/>
        <v>KOCASİNAN BLD. SPOR (A) (KYS)</v>
      </c>
      <c r="D8" s="109">
        <v>7</v>
      </c>
      <c r="E8" s="99" t="s">
        <v>85</v>
      </c>
      <c r="F8" s="99" t="s">
        <v>68</v>
      </c>
      <c r="G8" s="99" t="s">
        <v>26</v>
      </c>
      <c r="H8" s="99" t="s">
        <v>138</v>
      </c>
      <c r="I8" s="76" t="s">
        <v>7</v>
      </c>
      <c r="J8" s="54" t="s">
        <v>159</v>
      </c>
      <c r="K8" s="100">
        <v>7</v>
      </c>
      <c r="O8" s="41" t="s">
        <v>8</v>
      </c>
      <c r="P8" s="104" t="s">
        <v>91</v>
      </c>
      <c r="Q8" s="104" t="s">
        <v>6</v>
      </c>
      <c r="R8" s="87"/>
      <c r="S8" s="90" t="s">
        <v>8</v>
      </c>
      <c r="T8" s="105" t="s">
        <v>142</v>
      </c>
      <c r="U8" s="105" t="s">
        <v>28</v>
      </c>
    </row>
    <row r="9" spans="1:21" x14ac:dyDescent="0.2">
      <c r="A9" s="75">
        <v>8</v>
      </c>
      <c r="B9" s="34" t="str">
        <f t="shared" si="0"/>
        <v>ÇUKUROVA ÜNİV. (ADN)</v>
      </c>
      <c r="D9" s="109">
        <v>8</v>
      </c>
      <c r="E9" s="99" t="s">
        <v>65</v>
      </c>
      <c r="F9" s="99" t="s">
        <v>94</v>
      </c>
      <c r="G9" s="99" t="s">
        <v>41</v>
      </c>
      <c r="H9" s="99" t="s">
        <v>152</v>
      </c>
      <c r="I9" s="76" t="s">
        <v>7</v>
      </c>
      <c r="J9" s="54" t="s">
        <v>161</v>
      </c>
      <c r="K9" s="100">
        <v>8</v>
      </c>
      <c r="O9" s="41" t="s">
        <v>9</v>
      </c>
      <c r="P9" s="104" t="s">
        <v>81</v>
      </c>
      <c r="Q9" s="104" t="s">
        <v>14</v>
      </c>
      <c r="R9" s="87"/>
      <c r="S9" s="90" t="s">
        <v>9</v>
      </c>
      <c r="T9" s="105" t="s">
        <v>81</v>
      </c>
      <c r="U9" s="105" t="s">
        <v>14</v>
      </c>
    </row>
    <row r="10" spans="1:21" x14ac:dyDescent="0.2">
      <c r="A10" s="75">
        <v>9</v>
      </c>
      <c r="B10" s="34" t="str">
        <f t="shared" si="0"/>
        <v>ANTALYA B.ŞEHİR BLD. ASAT GSK  (ANT)</v>
      </c>
      <c r="D10" s="109">
        <v>9</v>
      </c>
      <c r="E10" s="106" t="s">
        <v>191</v>
      </c>
      <c r="F10" s="106" t="s">
        <v>96</v>
      </c>
      <c r="G10" s="106" t="s">
        <v>35</v>
      </c>
      <c r="H10" s="106" t="s">
        <v>152</v>
      </c>
      <c r="I10" s="78" t="s">
        <v>5</v>
      </c>
      <c r="J10" s="107"/>
      <c r="K10" s="108">
        <v>9</v>
      </c>
      <c r="O10" s="41" t="s">
        <v>10</v>
      </c>
      <c r="P10" s="104" t="s">
        <v>147</v>
      </c>
      <c r="Q10" s="104" t="s">
        <v>11</v>
      </c>
      <c r="R10" s="87"/>
      <c r="S10" s="90" t="s">
        <v>10</v>
      </c>
      <c r="T10" s="105" t="s">
        <v>146</v>
      </c>
      <c r="U10" s="105" t="s">
        <v>27</v>
      </c>
    </row>
    <row r="11" spans="1:21" x14ac:dyDescent="0.2">
      <c r="A11" s="75">
        <v>10</v>
      </c>
      <c r="B11" s="34" t="str">
        <f t="shared" si="0"/>
        <v>ŞAHİNBEY BELEDİYESİ GSK (GZT)</v>
      </c>
      <c r="D11" s="109">
        <v>10</v>
      </c>
      <c r="E11" s="106" t="s">
        <v>194</v>
      </c>
      <c r="F11" s="106" t="s">
        <v>103</v>
      </c>
      <c r="G11" s="106" t="s">
        <v>37</v>
      </c>
      <c r="H11" s="106" t="s">
        <v>148</v>
      </c>
      <c r="I11" s="78" t="s">
        <v>5</v>
      </c>
      <c r="J11" s="107"/>
      <c r="K11" s="108">
        <v>9</v>
      </c>
      <c r="O11" s="41" t="s">
        <v>12</v>
      </c>
      <c r="P11" s="104" t="s">
        <v>151</v>
      </c>
      <c r="Q11" s="104" t="s">
        <v>28</v>
      </c>
      <c r="R11" s="87"/>
      <c r="S11" s="90" t="s">
        <v>12</v>
      </c>
      <c r="T11" s="105" t="s">
        <v>150</v>
      </c>
      <c r="U11" s="105" t="s">
        <v>34</v>
      </c>
    </row>
    <row r="12" spans="1:21" x14ac:dyDescent="0.2">
      <c r="A12" s="75">
        <v>11</v>
      </c>
      <c r="B12" s="34" t="str">
        <f t="shared" si="0"/>
        <v>FENERBAHÇE SPOR KULÜBÜ (İST)</v>
      </c>
      <c r="D12" s="109">
        <v>11</v>
      </c>
      <c r="E12" s="106" t="s">
        <v>80</v>
      </c>
      <c r="F12" s="106" t="s">
        <v>69</v>
      </c>
      <c r="G12" s="106" t="s">
        <v>14</v>
      </c>
      <c r="H12" s="106" t="s">
        <v>135</v>
      </c>
      <c r="I12" s="79" t="s">
        <v>5</v>
      </c>
      <c r="J12" s="107"/>
      <c r="K12" s="108">
        <v>9</v>
      </c>
      <c r="O12" s="41" t="s">
        <v>13</v>
      </c>
      <c r="P12" s="104" t="s">
        <v>154</v>
      </c>
      <c r="Q12" s="104" t="s">
        <v>39</v>
      </c>
      <c r="R12" s="87"/>
      <c r="S12" s="90" t="s">
        <v>13</v>
      </c>
      <c r="T12" s="105" t="s">
        <v>40</v>
      </c>
      <c r="U12" s="105" t="s">
        <v>33</v>
      </c>
    </row>
    <row r="13" spans="1:21" x14ac:dyDescent="0.2">
      <c r="A13" s="75">
        <v>12</v>
      </c>
      <c r="B13" s="34" t="str">
        <f t="shared" si="0"/>
        <v>MAVİ EGE (A) (İZM)</v>
      </c>
      <c r="D13" s="109">
        <v>12</v>
      </c>
      <c r="E13" s="106" t="s">
        <v>84</v>
      </c>
      <c r="F13" s="106" t="s">
        <v>106</v>
      </c>
      <c r="G13" s="106" t="s">
        <v>30</v>
      </c>
      <c r="H13" s="106" t="s">
        <v>155</v>
      </c>
      <c r="I13" s="78" t="s">
        <v>5</v>
      </c>
      <c r="J13" s="107"/>
      <c r="K13" s="108">
        <v>9</v>
      </c>
      <c r="O13" s="41" t="s">
        <v>15</v>
      </c>
      <c r="P13" s="104" t="s">
        <v>158</v>
      </c>
      <c r="Q13" s="104" t="s">
        <v>28</v>
      </c>
      <c r="R13" s="87"/>
      <c r="S13" s="90" t="s">
        <v>15</v>
      </c>
      <c r="T13" s="105" t="s">
        <v>157</v>
      </c>
      <c r="U13" s="105" t="s">
        <v>122</v>
      </c>
    </row>
    <row r="14" spans="1:21" x14ac:dyDescent="0.2">
      <c r="A14" s="75">
        <v>13</v>
      </c>
      <c r="B14" s="34" t="str">
        <f t="shared" si="0"/>
        <v>KOCASİNAN BLD. SPOR (B) (KYS)</v>
      </c>
      <c r="D14" s="109">
        <v>13</v>
      </c>
      <c r="E14" s="106" t="s">
        <v>86</v>
      </c>
      <c r="F14" s="106" t="s">
        <v>68</v>
      </c>
      <c r="G14" s="106" t="s">
        <v>26</v>
      </c>
      <c r="H14" s="106" t="s">
        <v>138</v>
      </c>
      <c r="I14" s="78" t="s">
        <v>5</v>
      </c>
      <c r="J14" s="107"/>
      <c r="K14" s="108">
        <v>9</v>
      </c>
      <c r="O14" s="41" t="s">
        <v>16</v>
      </c>
      <c r="P14" s="104" t="s">
        <v>85</v>
      </c>
      <c r="Q14" s="104" t="s">
        <v>26</v>
      </c>
      <c r="R14" s="87"/>
      <c r="S14" s="90" t="s">
        <v>16</v>
      </c>
      <c r="T14" s="105" t="s">
        <v>160</v>
      </c>
      <c r="U14" s="105" t="s">
        <v>30</v>
      </c>
    </row>
    <row r="15" spans="1:21" x14ac:dyDescent="0.2">
      <c r="A15" s="75">
        <v>14</v>
      </c>
      <c r="B15" s="34" t="str">
        <f t="shared" si="0"/>
        <v>VAN GENÇLİK SPOR (A) (VAN)</v>
      </c>
      <c r="D15" s="109">
        <v>14</v>
      </c>
      <c r="E15" s="106" t="s">
        <v>89</v>
      </c>
      <c r="F15" s="106" t="s">
        <v>53</v>
      </c>
      <c r="G15" s="106" t="s">
        <v>53</v>
      </c>
      <c r="H15" s="106" t="s">
        <v>163</v>
      </c>
      <c r="I15" s="78" t="s">
        <v>5</v>
      </c>
      <c r="J15" s="107"/>
      <c r="K15" s="108">
        <v>9</v>
      </c>
      <c r="O15" s="41" t="s">
        <v>18</v>
      </c>
      <c r="P15" s="104" t="s">
        <v>92</v>
      </c>
      <c r="Q15" s="104" t="s">
        <v>6</v>
      </c>
      <c r="R15" s="87"/>
      <c r="S15" s="90" t="s">
        <v>18</v>
      </c>
      <c r="T15" s="105" t="s">
        <v>162</v>
      </c>
      <c r="U15" s="105" t="s">
        <v>93</v>
      </c>
    </row>
    <row r="16" spans="1:21" x14ac:dyDescent="0.2">
      <c r="A16" s="75">
        <v>15</v>
      </c>
      <c r="B16" s="34" t="str">
        <f t="shared" si="0"/>
        <v>KAŞİF GENÇLİK SPOR VE İZCİLİK (KLS)</v>
      </c>
      <c r="D16" s="109">
        <v>15</v>
      </c>
      <c r="E16" s="110" t="s">
        <v>195</v>
      </c>
      <c r="F16" s="110" t="s">
        <v>107</v>
      </c>
      <c r="G16" s="110" t="s">
        <v>87</v>
      </c>
      <c r="H16" s="110" t="s">
        <v>148</v>
      </c>
      <c r="I16" s="80" t="s">
        <v>7</v>
      </c>
      <c r="J16" s="111"/>
      <c r="K16" s="110">
        <v>15</v>
      </c>
      <c r="O16" s="41" t="s">
        <v>19</v>
      </c>
      <c r="P16" s="104" t="s">
        <v>65</v>
      </c>
      <c r="Q16" s="104" t="s">
        <v>41</v>
      </c>
      <c r="R16" s="87"/>
      <c r="S16" s="90" t="s">
        <v>19</v>
      </c>
      <c r="T16" s="105" t="s">
        <v>86</v>
      </c>
      <c r="U16" s="105" t="s">
        <v>26</v>
      </c>
    </row>
    <row r="17" spans="1:21" x14ac:dyDescent="0.2">
      <c r="A17" s="75">
        <v>16</v>
      </c>
      <c r="B17" s="34" t="str">
        <f t="shared" si="0"/>
        <v>YEŞİLYURT BELEDİYESPOR (MLT)</v>
      </c>
      <c r="D17" s="109">
        <v>16</v>
      </c>
      <c r="E17" s="110" t="s">
        <v>66</v>
      </c>
      <c r="F17" s="110" t="s">
        <v>108</v>
      </c>
      <c r="G17" s="110" t="s">
        <v>56</v>
      </c>
      <c r="H17" s="110" t="s">
        <v>163</v>
      </c>
      <c r="I17" s="80" t="s">
        <v>7</v>
      </c>
      <c r="J17" s="111"/>
      <c r="K17" s="110">
        <v>15</v>
      </c>
      <c r="O17" s="41" t="s">
        <v>20</v>
      </c>
      <c r="P17" s="104" t="s">
        <v>166</v>
      </c>
      <c r="Q17" s="104" t="s">
        <v>33</v>
      </c>
      <c r="R17" s="87"/>
      <c r="S17" s="90" t="s">
        <v>20</v>
      </c>
      <c r="T17" s="105" t="s">
        <v>165</v>
      </c>
      <c r="U17" s="105" t="s">
        <v>32</v>
      </c>
    </row>
    <row r="18" spans="1:21" x14ac:dyDescent="0.2">
      <c r="A18" s="75">
        <v>17</v>
      </c>
      <c r="B18" s="34" t="str">
        <f t="shared" si="0"/>
        <v>ŞAFAKTEPE GENÇLİK VE SPOR (ANK)</v>
      </c>
      <c r="D18" s="109">
        <v>17</v>
      </c>
      <c r="E18" s="34" t="s">
        <v>70</v>
      </c>
      <c r="F18" s="34" t="s">
        <v>95</v>
      </c>
      <c r="G18" s="34" t="s">
        <v>11</v>
      </c>
      <c r="H18" s="34" t="s">
        <v>138</v>
      </c>
      <c r="I18" s="33" t="s">
        <v>8</v>
      </c>
      <c r="J18" s="44"/>
      <c r="O18" s="41" t="s">
        <v>21</v>
      </c>
      <c r="P18" s="104" t="s">
        <v>160</v>
      </c>
      <c r="Q18" s="104" t="s">
        <v>30</v>
      </c>
      <c r="R18" s="87"/>
      <c r="S18" s="90" t="s">
        <v>21</v>
      </c>
      <c r="T18" s="105" t="s">
        <v>82</v>
      </c>
      <c r="U18" s="105" t="s">
        <v>14</v>
      </c>
    </row>
    <row r="19" spans="1:21" x14ac:dyDescent="0.2">
      <c r="A19" s="75">
        <v>18</v>
      </c>
      <c r="B19" s="34" t="str">
        <f t="shared" si="0"/>
        <v>1955 BATMAN BLD. SPOR (BTM)</v>
      </c>
      <c r="D19" s="109">
        <v>18</v>
      </c>
      <c r="E19" s="34" t="s">
        <v>71</v>
      </c>
      <c r="F19" s="34" t="s">
        <v>97</v>
      </c>
      <c r="G19" s="34" t="s">
        <v>34</v>
      </c>
      <c r="H19" s="34" t="s">
        <v>148</v>
      </c>
      <c r="I19" s="33" t="s">
        <v>8</v>
      </c>
      <c r="J19" s="44"/>
      <c r="K19" s="39"/>
      <c r="O19" s="41" t="s">
        <v>22</v>
      </c>
      <c r="P19" s="104" t="s">
        <v>169</v>
      </c>
      <c r="Q19" s="104" t="s">
        <v>30</v>
      </c>
      <c r="R19" s="87"/>
      <c r="S19" s="90" t="s">
        <v>22</v>
      </c>
      <c r="T19" s="105" t="s">
        <v>168</v>
      </c>
      <c r="U19" s="105" t="s">
        <v>11</v>
      </c>
    </row>
    <row r="20" spans="1:21" x14ac:dyDescent="0.2">
      <c r="A20" s="75">
        <v>19</v>
      </c>
      <c r="B20" s="34" t="str">
        <f t="shared" si="0"/>
        <v>BAYBURT GENÇLİK MERKEZİ  (BYB)</v>
      </c>
      <c r="D20" s="109">
        <v>19</v>
      </c>
      <c r="E20" s="31" t="s">
        <v>63</v>
      </c>
      <c r="F20" s="31" t="s">
        <v>98</v>
      </c>
      <c r="G20" s="31" t="s">
        <v>45</v>
      </c>
      <c r="H20" s="31" t="s">
        <v>140</v>
      </c>
      <c r="I20" s="33" t="s">
        <v>8</v>
      </c>
      <c r="J20" s="44"/>
      <c r="K20" s="39"/>
      <c r="O20" s="41" t="s">
        <v>23</v>
      </c>
      <c r="P20" s="104" t="s">
        <v>171</v>
      </c>
      <c r="Q20" s="104" t="s">
        <v>167</v>
      </c>
      <c r="R20" s="87"/>
      <c r="S20" s="90" t="s">
        <v>23</v>
      </c>
      <c r="T20" s="105" t="s">
        <v>170</v>
      </c>
      <c r="U20" s="105" t="s">
        <v>53</v>
      </c>
    </row>
    <row r="21" spans="1:21" x14ac:dyDescent="0.2">
      <c r="A21" s="75">
        <v>20</v>
      </c>
      <c r="B21" s="34" t="str">
        <f t="shared" si="0"/>
        <v>ERZURUM TÜRK TELEKOM SPOR   (ERZ)</v>
      </c>
      <c r="D21" s="109">
        <v>20</v>
      </c>
      <c r="E21" s="34" t="s">
        <v>193</v>
      </c>
      <c r="F21" s="34" t="s">
        <v>102</v>
      </c>
      <c r="G21" s="34" t="s">
        <v>78</v>
      </c>
      <c r="H21" s="34" t="s">
        <v>163</v>
      </c>
      <c r="I21" s="33" t="s">
        <v>8</v>
      </c>
      <c r="J21" s="44"/>
      <c r="K21" s="39"/>
      <c r="O21" s="41" t="s">
        <v>24</v>
      </c>
      <c r="P21" s="104" t="s">
        <v>173</v>
      </c>
      <c r="Q21" s="104" t="s">
        <v>77</v>
      </c>
      <c r="R21" s="87"/>
      <c r="S21" s="90" t="s">
        <v>24</v>
      </c>
      <c r="T21" s="105" t="s">
        <v>172</v>
      </c>
      <c r="U21" s="105" t="s">
        <v>93</v>
      </c>
    </row>
    <row r="22" spans="1:21" x14ac:dyDescent="0.2">
      <c r="A22" s="75">
        <v>21</v>
      </c>
      <c r="B22" s="34" t="str">
        <f t="shared" si="0"/>
        <v>ISPARTES GSK (ISP)</v>
      </c>
      <c r="D22" s="109">
        <v>21</v>
      </c>
      <c r="E22" s="34" t="s">
        <v>79</v>
      </c>
      <c r="F22" s="34" t="s">
        <v>105</v>
      </c>
      <c r="G22" s="34" t="s">
        <v>32</v>
      </c>
      <c r="H22" s="34" t="s">
        <v>152</v>
      </c>
      <c r="I22" s="33" t="s">
        <v>8</v>
      </c>
      <c r="J22" s="44"/>
      <c r="K22" s="39"/>
      <c r="O22" s="41"/>
      <c r="P22" s="104"/>
      <c r="Q22" s="104"/>
      <c r="R22" s="87"/>
      <c r="S22" s="90"/>
      <c r="T22" s="105"/>
      <c r="U22" s="105"/>
    </row>
    <row r="23" spans="1:21" x14ac:dyDescent="0.2">
      <c r="A23" s="75">
        <v>22</v>
      </c>
      <c r="B23" s="34" t="str">
        <f t="shared" si="0"/>
        <v>MUĞLA B.ŞEHİR BLD. SPOR  (B) (MĞL)</v>
      </c>
      <c r="D23" s="109">
        <v>22</v>
      </c>
      <c r="E23" s="34" t="s">
        <v>196</v>
      </c>
      <c r="F23" s="34" t="s">
        <v>110</v>
      </c>
      <c r="G23" s="34" t="s">
        <v>39</v>
      </c>
      <c r="H23" s="34" t="s">
        <v>155</v>
      </c>
      <c r="I23" s="33" t="s">
        <v>8</v>
      </c>
      <c r="J23" s="44"/>
      <c r="K23" s="39"/>
      <c r="O23" s="41"/>
      <c r="P23" s="104"/>
      <c r="Q23" s="104"/>
      <c r="R23" s="87"/>
      <c r="S23" s="90"/>
      <c r="T23" s="105"/>
      <c r="U23" s="105"/>
    </row>
    <row r="24" spans="1:21" x14ac:dyDescent="0.2">
      <c r="A24" s="75">
        <v>23</v>
      </c>
      <c r="B24" s="34" t="str">
        <f t="shared" si="0"/>
        <v>ÇERKEZKÖY BLD. GSK (A) (TKD)</v>
      </c>
      <c r="D24" s="109">
        <v>23</v>
      </c>
      <c r="E24" s="34" t="s">
        <v>197</v>
      </c>
      <c r="F24" s="34" t="s">
        <v>111</v>
      </c>
      <c r="G24" s="34" t="s">
        <v>17</v>
      </c>
      <c r="H24" s="34" t="s">
        <v>135</v>
      </c>
      <c r="I24" s="30" t="s">
        <v>8</v>
      </c>
      <c r="J24" s="44"/>
      <c r="O24" s="41"/>
      <c r="P24" s="104"/>
      <c r="Q24" s="104"/>
      <c r="R24" s="87"/>
      <c r="S24" s="90"/>
      <c r="T24" s="105"/>
      <c r="U24" s="105"/>
    </row>
    <row r="25" spans="1:21" x14ac:dyDescent="0.2">
      <c r="A25" s="75">
        <v>24</v>
      </c>
      <c r="B25" s="34" t="str">
        <f t="shared" si="0"/>
        <v xml:space="preserve"> ()</v>
      </c>
      <c r="D25" s="109">
        <v>24</v>
      </c>
      <c r="O25" s="41"/>
      <c r="P25" s="104"/>
      <c r="Q25" s="104"/>
      <c r="R25" s="87"/>
      <c r="S25" s="90"/>
      <c r="T25" s="105"/>
      <c r="U25" s="105"/>
    </row>
    <row r="26" spans="1:21" x14ac:dyDescent="0.2">
      <c r="A26" s="81">
        <v>99</v>
      </c>
      <c r="D26" s="82">
        <v>99</v>
      </c>
      <c r="E26" s="32" t="s">
        <v>198</v>
      </c>
      <c r="O26" s="41"/>
      <c r="P26" s="104"/>
      <c r="Q26" s="104"/>
      <c r="R26" s="87"/>
      <c r="S26" s="90"/>
      <c r="T26" s="105"/>
      <c r="U26" s="105"/>
    </row>
    <row r="27" spans="1:21" x14ac:dyDescent="0.2">
      <c r="G27" s="113"/>
      <c r="O27" s="41"/>
      <c r="P27" s="104"/>
      <c r="Q27" s="104"/>
      <c r="R27" s="87"/>
      <c r="S27" s="90"/>
      <c r="T27" s="105"/>
      <c r="U27" s="105"/>
    </row>
    <row r="28" spans="1:21" x14ac:dyDescent="0.2">
      <c r="E28" s="119"/>
      <c r="F28" s="119" t="s">
        <v>167</v>
      </c>
      <c r="G28" s="119" t="s">
        <v>167</v>
      </c>
      <c r="H28" s="68" t="s">
        <v>183</v>
      </c>
      <c r="O28" s="41"/>
      <c r="P28" s="104"/>
      <c r="Q28" s="104"/>
      <c r="R28" s="87"/>
      <c r="S28" s="90"/>
      <c r="T28" s="105"/>
      <c r="U28" s="105"/>
    </row>
    <row r="29" spans="1:21" x14ac:dyDescent="0.2">
      <c r="O29" s="41"/>
      <c r="P29" s="104"/>
      <c r="Q29" s="104"/>
      <c r="R29" s="87"/>
      <c r="S29" s="90"/>
      <c r="T29" s="105"/>
      <c r="U29" s="105"/>
    </row>
    <row r="30" spans="1:21" x14ac:dyDescent="0.2">
      <c r="E30" s="83"/>
      <c r="F30" s="114"/>
      <c r="O30" s="41"/>
      <c r="P30" s="104"/>
      <c r="Q30" s="104"/>
      <c r="R30" s="87"/>
      <c r="S30" s="90"/>
      <c r="T30" s="105"/>
      <c r="U30" s="105"/>
    </row>
    <row r="31" spans="1:21" x14ac:dyDescent="0.2">
      <c r="E31" s="83"/>
      <c r="F31" s="114"/>
      <c r="O31" s="41"/>
      <c r="P31" s="104"/>
      <c r="Q31" s="104"/>
      <c r="R31" s="87"/>
      <c r="S31" s="90"/>
      <c r="T31" s="105"/>
      <c r="U31" s="105"/>
    </row>
    <row r="32" spans="1:21" x14ac:dyDescent="0.2">
      <c r="E32" s="84"/>
      <c r="F32" s="114"/>
      <c r="O32" s="41"/>
      <c r="P32" s="104"/>
      <c r="Q32" s="104"/>
      <c r="R32" s="87"/>
      <c r="S32" s="90"/>
      <c r="T32" s="105"/>
      <c r="U32" s="105"/>
    </row>
    <row r="33" spans="5:21" x14ac:dyDescent="0.2">
      <c r="E33" s="83"/>
      <c r="F33" s="114"/>
      <c r="O33" s="41"/>
      <c r="P33" s="104"/>
      <c r="Q33" s="104"/>
      <c r="R33" s="87"/>
      <c r="S33" s="90"/>
      <c r="T33" s="105"/>
      <c r="U33" s="105"/>
    </row>
    <row r="34" spans="5:21" x14ac:dyDescent="0.2">
      <c r="E34" s="83"/>
      <c r="F34" s="114"/>
      <c r="O34" s="41"/>
      <c r="P34" s="104"/>
      <c r="Q34" s="104"/>
      <c r="R34" s="87"/>
      <c r="S34" s="90"/>
      <c r="T34" s="105"/>
      <c r="U34" s="105"/>
    </row>
    <row r="35" spans="5:21" x14ac:dyDescent="0.2">
      <c r="E35" s="83"/>
      <c r="F35" s="114"/>
      <c r="O35" s="41"/>
      <c r="P35" s="104"/>
      <c r="Q35" s="104"/>
      <c r="R35" s="87"/>
      <c r="S35" s="90"/>
      <c r="T35" s="105"/>
      <c r="U35" s="105"/>
    </row>
    <row r="36" spans="5:21" x14ac:dyDescent="0.2">
      <c r="E36" s="83"/>
      <c r="F36" s="114"/>
      <c r="O36" s="41"/>
      <c r="P36" s="104"/>
      <c r="Q36" s="104"/>
      <c r="R36" s="87"/>
      <c r="S36" s="90"/>
      <c r="T36" s="105"/>
      <c r="U36" s="105"/>
    </row>
    <row r="37" spans="5:21" x14ac:dyDescent="0.2">
      <c r="O37" s="41"/>
      <c r="P37" s="104"/>
      <c r="Q37" s="104"/>
      <c r="R37" s="87"/>
      <c r="S37" s="90"/>
      <c r="T37" s="105"/>
      <c r="U37" s="105"/>
    </row>
    <row r="38" spans="5:21" x14ac:dyDescent="0.2">
      <c r="O38" s="41"/>
      <c r="P38" s="104"/>
      <c r="Q38" s="104"/>
      <c r="R38" s="87"/>
      <c r="S38" s="90"/>
      <c r="T38" s="105"/>
      <c r="U38" s="105"/>
    </row>
    <row r="39" spans="5:21" x14ac:dyDescent="0.2">
      <c r="O39" s="41"/>
      <c r="P39" s="104"/>
      <c r="Q39" s="104"/>
      <c r="R39" s="87"/>
      <c r="S39" s="90"/>
      <c r="T39" s="105"/>
      <c r="U39" s="105"/>
    </row>
    <row r="40" spans="5:21" x14ac:dyDescent="0.2">
      <c r="E40" s="83"/>
      <c r="F40" s="114"/>
      <c r="O40" s="41"/>
      <c r="P40" s="104"/>
      <c r="Q40" s="104"/>
      <c r="R40" s="87"/>
      <c r="S40" s="90"/>
      <c r="T40" s="105"/>
      <c r="U40" s="105"/>
    </row>
    <row r="41" spans="5:21" x14ac:dyDescent="0.2">
      <c r="E41" s="83"/>
      <c r="F41" s="114"/>
      <c r="O41" s="41"/>
      <c r="P41" s="104"/>
      <c r="Q41" s="104"/>
      <c r="R41" s="87"/>
      <c r="S41" s="90"/>
      <c r="T41" s="105"/>
      <c r="U41" s="105"/>
    </row>
    <row r="42" spans="5:21" x14ac:dyDescent="0.2">
      <c r="E42" s="83"/>
      <c r="F42" s="114"/>
    </row>
    <row r="43" spans="5:21" x14ac:dyDescent="0.2">
      <c r="E43" s="83"/>
      <c r="F43" s="114"/>
    </row>
    <row r="44" spans="5:21" x14ac:dyDescent="0.2">
      <c r="E44" s="83"/>
      <c r="F44" s="114"/>
    </row>
    <row r="45" spans="5:21" x14ac:dyDescent="0.2">
      <c r="E45" s="83"/>
      <c r="F45" s="114"/>
    </row>
    <row r="46" spans="5:21" x14ac:dyDescent="0.2">
      <c r="E46" s="83"/>
      <c r="F46" s="114"/>
    </row>
    <row r="47" spans="5:21" x14ac:dyDescent="0.2">
      <c r="E47" s="83"/>
      <c r="F47" s="114"/>
    </row>
    <row r="48" spans="5:21" x14ac:dyDescent="0.2">
      <c r="F48" s="114"/>
    </row>
    <row r="49" spans="5:6" x14ac:dyDescent="0.2">
      <c r="E49" s="83"/>
      <c r="F49" s="114"/>
    </row>
    <row r="50" spans="5:6" x14ac:dyDescent="0.2">
      <c r="E50" s="83"/>
      <c r="F50" s="114"/>
    </row>
    <row r="51" spans="5:6" x14ac:dyDescent="0.2">
      <c r="E51" s="83"/>
      <c r="F51" s="114"/>
    </row>
    <row r="52" spans="5:6" x14ac:dyDescent="0.2">
      <c r="F52" s="114"/>
    </row>
    <row r="53" spans="5:6" x14ac:dyDescent="0.2">
      <c r="E53" s="83"/>
      <c r="F53" s="114"/>
    </row>
    <row r="54" spans="5:6" x14ac:dyDescent="0.2">
      <c r="E54" s="83"/>
      <c r="F54" s="114"/>
    </row>
    <row r="55" spans="5:6" x14ac:dyDescent="0.2">
      <c r="E55" s="83"/>
      <c r="F55" s="114"/>
    </row>
    <row r="56" spans="5:6" x14ac:dyDescent="0.2">
      <c r="F56" s="114"/>
    </row>
    <row r="57" spans="5:6" x14ac:dyDescent="0.2">
      <c r="F57" s="114"/>
    </row>
    <row r="58" spans="5:6" x14ac:dyDescent="0.2">
      <c r="F58" s="114"/>
    </row>
    <row r="59" spans="5:6" x14ac:dyDescent="0.2">
      <c r="E59" s="83"/>
      <c r="F59" s="114"/>
    </row>
    <row r="60" spans="5:6" x14ac:dyDescent="0.2">
      <c r="E60" s="83"/>
      <c r="F60" s="114"/>
    </row>
    <row r="61" spans="5:6" x14ac:dyDescent="0.2">
      <c r="E61" s="83"/>
      <c r="F61" s="114"/>
    </row>
    <row r="62" spans="5:6" x14ac:dyDescent="0.2">
      <c r="E62" s="83"/>
      <c r="F62" s="114"/>
    </row>
    <row r="63" spans="5:6" x14ac:dyDescent="0.2">
      <c r="E63" s="83"/>
    </row>
    <row r="64" spans="5:6" x14ac:dyDescent="0.2">
      <c r="E64" s="83"/>
    </row>
    <row r="65" spans="5:6" x14ac:dyDescent="0.2">
      <c r="E65" s="83"/>
      <c r="F65" s="114"/>
    </row>
    <row r="66" spans="5:6" x14ac:dyDescent="0.2">
      <c r="E66" s="83"/>
      <c r="F66" s="114"/>
    </row>
    <row r="67" spans="5:6" x14ac:dyDescent="0.2">
      <c r="E67" s="83"/>
      <c r="F67" s="114"/>
    </row>
    <row r="68" spans="5:6" x14ac:dyDescent="0.2">
      <c r="E68" s="83"/>
      <c r="F68" s="114"/>
    </row>
    <row r="69" spans="5:6" x14ac:dyDescent="0.2">
      <c r="E69" s="83"/>
    </row>
    <row r="70" spans="5:6" x14ac:dyDescent="0.2">
      <c r="E70" s="83"/>
    </row>
    <row r="72" spans="5:6" x14ac:dyDescent="0.2">
      <c r="E72" s="83"/>
    </row>
    <row r="73" spans="5:6" x14ac:dyDescent="0.2">
      <c r="E73" s="83"/>
    </row>
    <row r="74" spans="5:6" x14ac:dyDescent="0.2">
      <c r="E74" s="83"/>
    </row>
    <row r="75" spans="5:6" x14ac:dyDescent="0.2">
      <c r="E75" s="83"/>
    </row>
    <row r="76" spans="5:6" x14ac:dyDescent="0.2">
      <c r="E76" s="83"/>
    </row>
    <row r="77" spans="5:6" x14ac:dyDescent="0.2">
      <c r="E77" s="83"/>
      <c r="F77" s="114"/>
    </row>
    <row r="78" spans="5:6" x14ac:dyDescent="0.2">
      <c r="E78" s="83"/>
      <c r="F78" s="114"/>
    </row>
    <row r="79" spans="5:6" x14ac:dyDescent="0.2">
      <c r="E79" s="83"/>
      <c r="F79" s="114"/>
    </row>
    <row r="80" spans="5:6" x14ac:dyDescent="0.2">
      <c r="E80" s="83"/>
      <c r="F80" s="114"/>
    </row>
    <row r="81" spans="5:6" x14ac:dyDescent="0.2">
      <c r="F81" s="114"/>
    </row>
    <row r="82" spans="5:6" x14ac:dyDescent="0.2">
      <c r="F82" s="114"/>
    </row>
    <row r="83" spans="5:6" x14ac:dyDescent="0.2">
      <c r="E83" s="83"/>
      <c r="F83" s="114"/>
    </row>
    <row r="84" spans="5:6" x14ac:dyDescent="0.2">
      <c r="E84" s="83"/>
      <c r="F84" s="114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72"/>
      <c r="C1" s="97" t="s">
        <v>205</v>
      </c>
      <c r="D1" s="98" t="s">
        <v>186</v>
      </c>
      <c r="E1" s="98" t="s">
        <v>186</v>
      </c>
      <c r="F1" s="98" t="s">
        <v>187</v>
      </c>
      <c r="G1" s="73" t="s">
        <v>188</v>
      </c>
      <c r="H1" s="73" t="s">
        <v>189</v>
      </c>
      <c r="I1" s="74"/>
      <c r="K1" s="125"/>
      <c r="L1" s="126" t="s">
        <v>206</v>
      </c>
      <c r="M1" s="127" t="s">
        <v>186</v>
      </c>
      <c r="N1" s="127" t="s">
        <v>186</v>
      </c>
      <c r="O1" s="127" t="s">
        <v>187</v>
      </c>
      <c r="P1" s="128" t="s">
        <v>188</v>
      </c>
      <c r="Q1" s="128" t="s">
        <v>189</v>
      </c>
      <c r="R1" s="129"/>
    </row>
    <row r="2" spans="2:18" x14ac:dyDescent="0.25">
      <c r="B2" s="109">
        <v>1</v>
      </c>
      <c r="C2" s="99" t="s">
        <v>74</v>
      </c>
      <c r="D2" s="99" t="s">
        <v>101</v>
      </c>
      <c r="E2" s="99" t="s">
        <v>28</v>
      </c>
      <c r="F2" s="99" t="s">
        <v>140</v>
      </c>
      <c r="G2" s="76" t="s">
        <v>5</v>
      </c>
      <c r="H2" s="54" t="s">
        <v>136</v>
      </c>
      <c r="I2" s="100">
        <v>1</v>
      </c>
      <c r="K2" s="117">
        <v>1</v>
      </c>
      <c r="L2" s="51" t="s">
        <v>134</v>
      </c>
      <c r="M2" s="51" t="s">
        <v>125</v>
      </c>
      <c r="N2" s="51" t="s">
        <v>51</v>
      </c>
      <c r="O2" s="51" t="s">
        <v>135</v>
      </c>
      <c r="P2" s="52" t="s">
        <v>5</v>
      </c>
      <c r="Q2" s="53" t="s">
        <v>136</v>
      </c>
      <c r="R2" s="54">
        <v>1</v>
      </c>
    </row>
    <row r="3" spans="2:18" x14ac:dyDescent="0.25">
      <c r="B3" s="109">
        <v>2</v>
      </c>
      <c r="C3" s="99" t="s">
        <v>91</v>
      </c>
      <c r="D3" s="99" t="s">
        <v>112</v>
      </c>
      <c r="E3" s="99" t="s">
        <v>6</v>
      </c>
      <c r="F3" s="99" t="s">
        <v>135</v>
      </c>
      <c r="G3" s="77" t="s">
        <v>7</v>
      </c>
      <c r="H3" s="54" t="s">
        <v>141</v>
      </c>
      <c r="I3" s="100">
        <v>2</v>
      </c>
      <c r="K3" s="117">
        <v>2</v>
      </c>
      <c r="L3" s="51" t="s">
        <v>85</v>
      </c>
      <c r="M3" s="51" t="s">
        <v>68</v>
      </c>
      <c r="N3" s="51" t="s">
        <v>26</v>
      </c>
      <c r="O3" s="59" t="s">
        <v>138</v>
      </c>
      <c r="P3" s="52" t="s">
        <v>5</v>
      </c>
      <c r="Q3" s="53" t="s">
        <v>139</v>
      </c>
      <c r="R3" s="54">
        <v>2</v>
      </c>
    </row>
    <row r="4" spans="2:18" x14ac:dyDescent="0.25">
      <c r="B4" s="109">
        <v>3</v>
      </c>
      <c r="C4" s="99" t="s">
        <v>81</v>
      </c>
      <c r="D4" s="99" t="s">
        <v>69</v>
      </c>
      <c r="E4" s="99" t="s">
        <v>14</v>
      </c>
      <c r="F4" s="99" t="s">
        <v>135</v>
      </c>
      <c r="G4" s="77" t="s">
        <v>9</v>
      </c>
      <c r="H4" s="54" t="s">
        <v>144</v>
      </c>
      <c r="I4" s="100">
        <v>3</v>
      </c>
      <c r="K4" s="117">
        <v>3</v>
      </c>
      <c r="L4" s="51" t="s">
        <v>117</v>
      </c>
      <c r="M4" s="51" t="s">
        <v>101</v>
      </c>
      <c r="N4" s="51" t="s">
        <v>28</v>
      </c>
      <c r="O4" s="51" t="s">
        <v>140</v>
      </c>
      <c r="P4" s="52" t="s">
        <v>7</v>
      </c>
      <c r="Q4" s="53" t="s">
        <v>141</v>
      </c>
      <c r="R4" s="54">
        <v>3</v>
      </c>
    </row>
    <row r="5" spans="2:18" x14ac:dyDescent="0.25">
      <c r="B5" s="109">
        <v>4</v>
      </c>
      <c r="C5" s="99" t="s">
        <v>76</v>
      </c>
      <c r="D5" s="99" t="s">
        <v>101</v>
      </c>
      <c r="E5" s="99" t="s">
        <v>28</v>
      </c>
      <c r="F5" s="99" t="s">
        <v>140</v>
      </c>
      <c r="G5" s="76" t="s">
        <v>7</v>
      </c>
      <c r="H5" s="54" t="s">
        <v>149</v>
      </c>
      <c r="I5" s="100">
        <v>4</v>
      </c>
      <c r="K5" s="117">
        <v>4</v>
      </c>
      <c r="L5" s="51" t="s">
        <v>143</v>
      </c>
      <c r="M5" s="51" t="s">
        <v>69</v>
      </c>
      <c r="N5" s="51" t="s">
        <v>14</v>
      </c>
      <c r="O5" s="51" t="s">
        <v>135</v>
      </c>
      <c r="P5" s="52" t="s">
        <v>8</v>
      </c>
      <c r="Q5" s="53" t="s">
        <v>144</v>
      </c>
      <c r="R5" s="54">
        <v>4</v>
      </c>
    </row>
    <row r="6" spans="2:18" x14ac:dyDescent="0.25">
      <c r="B6" s="109">
        <v>5</v>
      </c>
      <c r="C6" s="99" t="s">
        <v>192</v>
      </c>
      <c r="D6" s="99" t="s">
        <v>110</v>
      </c>
      <c r="E6" s="99" t="s">
        <v>39</v>
      </c>
      <c r="F6" s="99" t="s">
        <v>155</v>
      </c>
      <c r="G6" s="76" t="s">
        <v>7</v>
      </c>
      <c r="H6" s="54" t="s">
        <v>153</v>
      </c>
      <c r="I6" s="100">
        <v>5</v>
      </c>
      <c r="K6" s="117">
        <v>5</v>
      </c>
      <c r="L6" s="51" t="s">
        <v>116</v>
      </c>
      <c r="M6" s="51" t="s">
        <v>100</v>
      </c>
      <c r="N6" s="51" t="s">
        <v>27</v>
      </c>
      <c r="O6" s="51" t="s">
        <v>135</v>
      </c>
      <c r="P6" s="52" t="s">
        <v>7</v>
      </c>
      <c r="Q6" s="53" t="s">
        <v>145</v>
      </c>
      <c r="R6" s="54">
        <v>5</v>
      </c>
    </row>
    <row r="7" spans="2:18" x14ac:dyDescent="0.25">
      <c r="B7" s="109">
        <v>6</v>
      </c>
      <c r="C7" s="99" t="s">
        <v>75</v>
      </c>
      <c r="D7" s="99" t="s">
        <v>101</v>
      </c>
      <c r="E7" s="99" t="s">
        <v>28</v>
      </c>
      <c r="F7" s="99" t="s">
        <v>140</v>
      </c>
      <c r="G7" s="76" t="s">
        <v>9</v>
      </c>
      <c r="H7" s="54" t="s">
        <v>156</v>
      </c>
      <c r="I7" s="100">
        <v>6</v>
      </c>
      <c r="K7" s="117">
        <v>6</v>
      </c>
      <c r="L7" s="51" t="s">
        <v>114</v>
      </c>
      <c r="M7" s="51" t="s">
        <v>97</v>
      </c>
      <c r="N7" s="51" t="s">
        <v>34</v>
      </c>
      <c r="O7" s="51" t="s">
        <v>148</v>
      </c>
      <c r="P7" s="52" t="s">
        <v>5</v>
      </c>
      <c r="Q7" s="53" t="s">
        <v>149</v>
      </c>
      <c r="R7" s="54">
        <v>6</v>
      </c>
    </row>
    <row r="8" spans="2:18" x14ac:dyDescent="0.25">
      <c r="B8" s="109">
        <v>7</v>
      </c>
      <c r="C8" s="99" t="s">
        <v>85</v>
      </c>
      <c r="D8" s="99" t="s">
        <v>68</v>
      </c>
      <c r="E8" s="99" t="s">
        <v>26</v>
      </c>
      <c r="F8" s="99" t="s">
        <v>138</v>
      </c>
      <c r="G8" s="76" t="s">
        <v>7</v>
      </c>
      <c r="H8" s="54" t="s">
        <v>159</v>
      </c>
      <c r="I8" s="100">
        <v>7</v>
      </c>
      <c r="K8" s="117">
        <v>7</v>
      </c>
      <c r="L8" s="51" t="s">
        <v>40</v>
      </c>
      <c r="M8" s="51" t="s">
        <v>104</v>
      </c>
      <c r="N8" s="51" t="s">
        <v>33</v>
      </c>
      <c r="O8" s="51" t="s">
        <v>152</v>
      </c>
      <c r="P8" s="52" t="s">
        <v>5</v>
      </c>
      <c r="Q8" s="53" t="s">
        <v>153</v>
      </c>
      <c r="R8" s="54">
        <v>7</v>
      </c>
    </row>
    <row r="9" spans="2:18" x14ac:dyDescent="0.25">
      <c r="B9" s="109">
        <v>8</v>
      </c>
      <c r="C9" s="99" t="s">
        <v>65</v>
      </c>
      <c r="D9" s="99" t="s">
        <v>94</v>
      </c>
      <c r="E9" s="99" t="s">
        <v>41</v>
      </c>
      <c r="F9" s="99" t="s">
        <v>152</v>
      </c>
      <c r="G9" s="76" t="s">
        <v>7</v>
      </c>
      <c r="H9" s="54" t="s">
        <v>161</v>
      </c>
      <c r="I9" s="100">
        <v>8</v>
      </c>
      <c r="K9" s="117">
        <v>8</v>
      </c>
      <c r="L9" s="51" t="s">
        <v>121</v>
      </c>
      <c r="M9" s="51" t="s">
        <v>123</v>
      </c>
      <c r="N9" s="51" t="s">
        <v>122</v>
      </c>
      <c r="O9" s="51" t="s">
        <v>155</v>
      </c>
      <c r="P9" s="52" t="s">
        <v>8</v>
      </c>
      <c r="Q9" s="53" t="s">
        <v>156</v>
      </c>
      <c r="R9" s="54">
        <v>8</v>
      </c>
    </row>
    <row r="10" spans="2:18" x14ac:dyDescent="0.25">
      <c r="B10" s="109">
        <v>9</v>
      </c>
      <c r="C10" s="106" t="s">
        <v>191</v>
      </c>
      <c r="D10" s="106" t="s">
        <v>96</v>
      </c>
      <c r="E10" s="106" t="s">
        <v>35</v>
      </c>
      <c r="F10" s="106" t="s">
        <v>152</v>
      </c>
      <c r="G10" s="78" t="s">
        <v>5</v>
      </c>
      <c r="H10" s="107"/>
      <c r="I10" s="108">
        <v>9</v>
      </c>
      <c r="K10" s="118">
        <v>9</v>
      </c>
      <c r="L10" s="51" t="s">
        <v>86</v>
      </c>
      <c r="M10" s="51" t="s">
        <v>68</v>
      </c>
      <c r="N10" s="51" t="s">
        <v>26</v>
      </c>
      <c r="O10" s="51" t="s">
        <v>138</v>
      </c>
      <c r="P10" s="52" t="s">
        <v>9</v>
      </c>
      <c r="Q10" s="53" t="s">
        <v>161</v>
      </c>
      <c r="R10" s="54">
        <v>9</v>
      </c>
    </row>
    <row r="11" spans="2:18" x14ac:dyDescent="0.25">
      <c r="B11" s="109">
        <v>10</v>
      </c>
      <c r="C11" s="106" t="s">
        <v>194</v>
      </c>
      <c r="D11" s="106" t="s">
        <v>103</v>
      </c>
      <c r="E11" s="106" t="s">
        <v>37</v>
      </c>
      <c r="F11" s="106" t="s">
        <v>148</v>
      </c>
      <c r="G11" s="78" t="s">
        <v>5</v>
      </c>
      <c r="H11" s="107"/>
      <c r="I11" s="108">
        <v>9</v>
      </c>
      <c r="K11" s="117">
        <v>10</v>
      </c>
      <c r="L11" s="51" t="s">
        <v>89</v>
      </c>
      <c r="M11" s="51" t="s">
        <v>53</v>
      </c>
      <c r="N11" s="51" t="s">
        <v>53</v>
      </c>
      <c r="O11" s="51" t="s">
        <v>163</v>
      </c>
      <c r="P11" s="52" t="s">
        <v>5</v>
      </c>
      <c r="Q11" s="53" t="s">
        <v>164</v>
      </c>
      <c r="R11" s="54">
        <v>10</v>
      </c>
    </row>
    <row r="12" spans="2:18" x14ac:dyDescent="0.25">
      <c r="B12" s="109">
        <v>11</v>
      </c>
      <c r="C12" s="106" t="s">
        <v>80</v>
      </c>
      <c r="D12" s="106" t="s">
        <v>69</v>
      </c>
      <c r="E12" s="106" t="s">
        <v>14</v>
      </c>
      <c r="F12" s="106" t="s">
        <v>135</v>
      </c>
      <c r="G12" s="79" t="s">
        <v>5</v>
      </c>
      <c r="H12" s="107"/>
      <c r="I12" s="108">
        <v>9</v>
      </c>
      <c r="K12" s="117">
        <v>11</v>
      </c>
      <c r="L12" s="60" t="s">
        <v>118</v>
      </c>
      <c r="M12" s="60" t="s">
        <v>101</v>
      </c>
      <c r="N12" s="60" t="s">
        <v>28</v>
      </c>
      <c r="O12" s="60" t="s">
        <v>140</v>
      </c>
      <c r="P12" s="61" t="s">
        <v>5</v>
      </c>
      <c r="Q12" s="62"/>
      <c r="R12" s="60">
        <v>11</v>
      </c>
    </row>
    <row r="13" spans="2:18" x14ac:dyDescent="0.25">
      <c r="B13" s="109">
        <v>12</v>
      </c>
      <c r="C13" s="106" t="s">
        <v>84</v>
      </c>
      <c r="D13" s="106" t="s">
        <v>106</v>
      </c>
      <c r="E13" s="106" t="s">
        <v>30</v>
      </c>
      <c r="F13" s="106" t="s">
        <v>155</v>
      </c>
      <c r="G13" s="78" t="s">
        <v>5</v>
      </c>
      <c r="H13" s="107"/>
      <c r="I13" s="108">
        <v>9</v>
      </c>
      <c r="K13" s="117">
        <v>12</v>
      </c>
      <c r="L13" s="63" t="s">
        <v>67</v>
      </c>
      <c r="M13" s="63" t="s">
        <v>94</v>
      </c>
      <c r="N13" s="63" t="s">
        <v>41</v>
      </c>
      <c r="O13" s="63" t="s">
        <v>152</v>
      </c>
      <c r="P13" s="64" t="s">
        <v>7</v>
      </c>
      <c r="Q13" s="65"/>
      <c r="R13" s="63">
        <v>12</v>
      </c>
    </row>
    <row r="14" spans="2:18" x14ac:dyDescent="0.25">
      <c r="B14" s="109">
        <v>13</v>
      </c>
      <c r="C14" s="106" t="s">
        <v>86</v>
      </c>
      <c r="D14" s="106" t="s">
        <v>68</v>
      </c>
      <c r="E14" s="106" t="s">
        <v>26</v>
      </c>
      <c r="F14" s="106" t="s">
        <v>138</v>
      </c>
      <c r="G14" s="78" t="s">
        <v>5</v>
      </c>
      <c r="H14" s="107"/>
      <c r="I14" s="108">
        <v>9</v>
      </c>
      <c r="K14" s="117">
        <v>13</v>
      </c>
      <c r="L14" s="63" t="s">
        <v>113</v>
      </c>
      <c r="M14" s="63" t="s">
        <v>95</v>
      </c>
      <c r="N14" s="63" t="s">
        <v>11</v>
      </c>
      <c r="O14" s="63" t="s">
        <v>138</v>
      </c>
      <c r="P14" s="64" t="s">
        <v>7</v>
      </c>
      <c r="Q14" s="65"/>
      <c r="R14" s="63">
        <v>12</v>
      </c>
    </row>
    <row r="15" spans="2:18" x14ac:dyDescent="0.25">
      <c r="B15" s="109">
        <v>14</v>
      </c>
      <c r="C15" s="106" t="s">
        <v>89</v>
      </c>
      <c r="D15" s="106" t="s">
        <v>53</v>
      </c>
      <c r="E15" s="106" t="s">
        <v>53</v>
      </c>
      <c r="F15" s="106" t="s">
        <v>163</v>
      </c>
      <c r="G15" s="78" t="s">
        <v>5</v>
      </c>
      <c r="H15" s="107"/>
      <c r="I15" s="108">
        <v>9</v>
      </c>
      <c r="K15" s="117">
        <v>14</v>
      </c>
      <c r="L15" s="63" t="s">
        <v>88</v>
      </c>
      <c r="M15" s="63" t="s">
        <v>109</v>
      </c>
      <c r="N15" s="63" t="s">
        <v>52</v>
      </c>
      <c r="O15" s="63" t="s">
        <v>148</v>
      </c>
      <c r="P15" s="64" t="s">
        <v>7</v>
      </c>
      <c r="Q15" s="65"/>
      <c r="R15" s="63">
        <v>12</v>
      </c>
    </row>
    <row r="16" spans="2:18" x14ac:dyDescent="0.25">
      <c r="B16" s="109">
        <v>15</v>
      </c>
      <c r="C16" s="110" t="s">
        <v>195</v>
      </c>
      <c r="D16" s="110" t="s">
        <v>107</v>
      </c>
      <c r="E16" s="110" t="s">
        <v>87</v>
      </c>
      <c r="F16" s="110" t="s">
        <v>148</v>
      </c>
      <c r="G16" s="80" t="s">
        <v>7</v>
      </c>
      <c r="H16" s="111"/>
      <c r="I16" s="110">
        <v>15</v>
      </c>
      <c r="K16" s="117">
        <v>15</v>
      </c>
      <c r="L16" s="63" t="s">
        <v>64</v>
      </c>
      <c r="M16" s="63" t="s">
        <v>110</v>
      </c>
      <c r="N16" s="63" t="s">
        <v>39</v>
      </c>
      <c r="O16" s="63" t="s">
        <v>155</v>
      </c>
      <c r="P16" s="64" t="s">
        <v>7</v>
      </c>
      <c r="Q16" s="65"/>
      <c r="R16" s="63">
        <v>12</v>
      </c>
    </row>
    <row r="17" spans="2:18" x14ac:dyDescent="0.25">
      <c r="B17" s="109">
        <v>16</v>
      </c>
      <c r="C17" s="110" t="s">
        <v>66</v>
      </c>
      <c r="D17" s="110" t="s">
        <v>108</v>
      </c>
      <c r="E17" s="110" t="s">
        <v>56</v>
      </c>
      <c r="F17" s="110" t="s">
        <v>163</v>
      </c>
      <c r="G17" s="80" t="s">
        <v>7</v>
      </c>
      <c r="H17" s="111"/>
      <c r="I17" s="110">
        <v>15</v>
      </c>
      <c r="K17" s="117">
        <v>16</v>
      </c>
      <c r="L17" s="123" t="s">
        <v>43</v>
      </c>
      <c r="M17" s="123" t="s">
        <v>95</v>
      </c>
      <c r="N17" s="123" t="s">
        <v>11</v>
      </c>
      <c r="O17" s="123" t="s">
        <v>138</v>
      </c>
      <c r="P17" s="124" t="s">
        <v>8</v>
      </c>
      <c r="Q17" s="122"/>
      <c r="R17" s="123">
        <v>16</v>
      </c>
    </row>
    <row r="18" spans="2:18" x14ac:dyDescent="0.25">
      <c r="B18" s="109">
        <v>17</v>
      </c>
      <c r="C18" s="34" t="s">
        <v>70</v>
      </c>
      <c r="D18" s="34" t="s">
        <v>95</v>
      </c>
      <c r="E18" s="34" t="s">
        <v>11</v>
      </c>
      <c r="F18" s="34" t="s">
        <v>138</v>
      </c>
      <c r="G18" s="33" t="s">
        <v>8</v>
      </c>
      <c r="H18" s="44"/>
      <c r="I18" s="34"/>
      <c r="K18" s="117">
        <v>17</v>
      </c>
      <c r="L18" s="123" t="s">
        <v>36</v>
      </c>
      <c r="M18" s="123" t="s">
        <v>96</v>
      </c>
      <c r="N18" s="123" t="s">
        <v>35</v>
      </c>
      <c r="O18" s="123" t="s">
        <v>152</v>
      </c>
      <c r="P18" s="124" t="s">
        <v>8</v>
      </c>
      <c r="Q18" s="122"/>
      <c r="R18" s="123">
        <v>16</v>
      </c>
    </row>
    <row r="19" spans="2:18" x14ac:dyDescent="0.25">
      <c r="B19" s="109">
        <v>18</v>
      </c>
      <c r="C19" s="34" t="s">
        <v>71</v>
      </c>
      <c r="D19" s="34" t="s">
        <v>97</v>
      </c>
      <c r="E19" s="34" t="s">
        <v>34</v>
      </c>
      <c r="F19" s="34" t="s">
        <v>148</v>
      </c>
      <c r="G19" s="33" t="s">
        <v>8</v>
      </c>
      <c r="H19" s="44"/>
      <c r="I19" s="39"/>
      <c r="K19" s="117">
        <v>18</v>
      </c>
      <c r="L19" s="123" t="s">
        <v>115</v>
      </c>
      <c r="M19" s="123" t="s">
        <v>97</v>
      </c>
      <c r="N19" s="123" t="s">
        <v>34</v>
      </c>
      <c r="O19" s="123" t="s">
        <v>148</v>
      </c>
      <c r="P19" s="124" t="s">
        <v>8</v>
      </c>
      <c r="Q19" s="122"/>
      <c r="R19" s="123">
        <v>16</v>
      </c>
    </row>
    <row r="20" spans="2:18" x14ac:dyDescent="0.25">
      <c r="B20" s="109">
        <v>19</v>
      </c>
      <c r="C20" s="31" t="s">
        <v>63</v>
      </c>
      <c r="D20" s="31" t="s">
        <v>98</v>
      </c>
      <c r="E20" s="31" t="s">
        <v>45</v>
      </c>
      <c r="F20" s="31" t="s">
        <v>140</v>
      </c>
      <c r="G20" s="33" t="s">
        <v>8</v>
      </c>
      <c r="H20" s="44"/>
      <c r="I20" s="39"/>
      <c r="K20" s="117">
        <v>19</v>
      </c>
      <c r="L20" s="123" t="s">
        <v>72</v>
      </c>
      <c r="M20" s="123" t="s">
        <v>99</v>
      </c>
      <c r="N20" s="123" t="s">
        <v>73</v>
      </c>
      <c r="O20" s="123" t="s">
        <v>163</v>
      </c>
      <c r="P20" s="124" t="s">
        <v>8</v>
      </c>
      <c r="Q20" s="122"/>
      <c r="R20" s="123">
        <v>16</v>
      </c>
    </row>
    <row r="21" spans="2:18" x14ac:dyDescent="0.25">
      <c r="B21" s="109">
        <v>20</v>
      </c>
      <c r="C21" s="34" t="s">
        <v>193</v>
      </c>
      <c r="D21" s="34" t="s">
        <v>102</v>
      </c>
      <c r="E21" s="34" t="s">
        <v>78</v>
      </c>
      <c r="F21" s="34" t="s">
        <v>163</v>
      </c>
      <c r="G21" s="33" t="s">
        <v>8</v>
      </c>
      <c r="H21" s="44"/>
      <c r="I21" s="39"/>
      <c r="K21" s="117">
        <v>20</v>
      </c>
      <c r="L21" s="123" t="s">
        <v>180</v>
      </c>
      <c r="M21" s="123" t="s">
        <v>101</v>
      </c>
      <c r="N21" s="123" t="s">
        <v>28</v>
      </c>
      <c r="O21" s="123" t="s">
        <v>140</v>
      </c>
      <c r="P21" s="124" t="s">
        <v>8</v>
      </c>
      <c r="Q21" s="122"/>
      <c r="R21" s="123">
        <v>16</v>
      </c>
    </row>
    <row r="22" spans="2:18" x14ac:dyDescent="0.25">
      <c r="B22" s="109">
        <v>21</v>
      </c>
      <c r="C22" s="34" t="s">
        <v>79</v>
      </c>
      <c r="D22" s="34" t="s">
        <v>105</v>
      </c>
      <c r="E22" s="34" t="s">
        <v>32</v>
      </c>
      <c r="F22" s="34" t="s">
        <v>152</v>
      </c>
      <c r="G22" s="33" t="s">
        <v>8</v>
      </c>
      <c r="H22" s="44"/>
      <c r="I22" s="39"/>
      <c r="K22" s="117">
        <v>21</v>
      </c>
      <c r="L22" s="70" t="s">
        <v>182</v>
      </c>
      <c r="M22" s="70" t="s">
        <v>111</v>
      </c>
      <c r="N22" s="70" t="s">
        <v>17</v>
      </c>
      <c r="O22" s="70" t="s">
        <v>135</v>
      </c>
      <c r="P22" s="50" t="s">
        <v>9</v>
      </c>
      <c r="Q22" s="70"/>
      <c r="R22" s="70"/>
    </row>
    <row r="23" spans="2:18" x14ac:dyDescent="0.25">
      <c r="B23" s="109">
        <v>22</v>
      </c>
      <c r="C23" s="34" t="s">
        <v>196</v>
      </c>
      <c r="D23" s="34" t="s">
        <v>110</v>
      </c>
      <c r="E23" s="34" t="s">
        <v>39</v>
      </c>
      <c r="F23" s="34" t="s">
        <v>155</v>
      </c>
      <c r="G23" s="33" t="s">
        <v>8</v>
      </c>
      <c r="H23" s="44"/>
      <c r="I23" s="39"/>
      <c r="K23" s="117">
        <v>22</v>
      </c>
      <c r="L23" s="70" t="s">
        <v>90</v>
      </c>
      <c r="M23" s="70" t="s">
        <v>53</v>
      </c>
      <c r="N23" s="70" t="s">
        <v>53</v>
      </c>
      <c r="O23" s="70" t="s">
        <v>163</v>
      </c>
      <c r="P23" s="50" t="s">
        <v>9</v>
      </c>
      <c r="Q23" s="70"/>
      <c r="R23" s="70"/>
    </row>
    <row r="24" spans="2:18" x14ac:dyDescent="0.25">
      <c r="B24" s="109">
        <v>23</v>
      </c>
      <c r="C24" s="34" t="s">
        <v>197</v>
      </c>
      <c r="D24" s="34" t="s">
        <v>111</v>
      </c>
      <c r="E24" s="34" t="s">
        <v>17</v>
      </c>
      <c r="F24" s="34" t="s">
        <v>135</v>
      </c>
      <c r="G24" s="30" t="s">
        <v>8</v>
      </c>
      <c r="H24" s="44"/>
      <c r="I24" s="34"/>
      <c r="K24" s="117">
        <v>23</v>
      </c>
      <c r="L24" s="37"/>
      <c r="M24" s="37"/>
      <c r="N24" s="37"/>
      <c r="O24" s="66"/>
      <c r="P24" s="66"/>
      <c r="Q24" s="35"/>
      <c r="R24" s="35"/>
    </row>
    <row r="25" spans="2:18" x14ac:dyDescent="0.25">
      <c r="B25" s="109">
        <v>24</v>
      </c>
      <c r="C25" s="32"/>
      <c r="D25" s="34"/>
      <c r="E25" s="34"/>
      <c r="F25" s="34"/>
      <c r="G25" s="34"/>
      <c r="H25" s="34"/>
      <c r="I25" s="34"/>
      <c r="K25" s="117">
        <v>24</v>
      </c>
      <c r="L25" s="37"/>
      <c r="M25" s="37"/>
      <c r="N25" s="37"/>
      <c r="O25" s="66"/>
      <c r="P25" s="66"/>
      <c r="Q25" s="38"/>
      <c r="R25" s="35"/>
    </row>
    <row r="26" spans="2:18" x14ac:dyDescent="0.25">
      <c r="K26" s="37"/>
      <c r="L26" s="121" t="s">
        <v>119</v>
      </c>
      <c r="M26" s="121" t="s">
        <v>124</v>
      </c>
      <c r="N26" s="121" t="s">
        <v>120</v>
      </c>
      <c r="O26" s="68" t="s">
        <v>183</v>
      </c>
      <c r="P26" s="66"/>
      <c r="Q26" s="35"/>
      <c r="R26" s="35"/>
    </row>
    <row r="27" spans="2:18" x14ac:dyDescent="0.25">
      <c r="K27" s="37"/>
      <c r="L27" s="119" t="s">
        <v>83</v>
      </c>
      <c r="M27" s="119" t="s">
        <v>106</v>
      </c>
      <c r="N27" s="119" t="s">
        <v>30</v>
      </c>
      <c r="O27" s="68" t="s">
        <v>183</v>
      </c>
      <c r="P27" s="69"/>
      <c r="Q27" s="35"/>
      <c r="R27" s="35"/>
    </row>
    <row r="28" spans="2:18" x14ac:dyDescent="0.25">
      <c r="C28" s="119"/>
      <c r="D28" s="119" t="s">
        <v>167</v>
      </c>
      <c r="E28" s="119" t="s">
        <v>167</v>
      </c>
      <c r="F28" s="68" t="s">
        <v>183</v>
      </c>
      <c r="K28" s="37"/>
      <c r="L28" s="119"/>
      <c r="M28" s="119" t="s">
        <v>167</v>
      </c>
      <c r="N28" s="119" t="s">
        <v>167</v>
      </c>
      <c r="O28" s="68" t="s">
        <v>183</v>
      </c>
      <c r="P28" s="66"/>
      <c r="Q28" s="66"/>
      <c r="R28" s="38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42" bestFit="1" customWidth="1"/>
    <col min="2" max="2" width="3.5703125" style="67" customWidth="1"/>
    <col min="3" max="3" width="27.85546875" style="35" bestFit="1" customWidth="1"/>
    <col min="4" max="4" width="3.140625" style="37" bestFit="1" customWidth="1"/>
    <col min="5" max="5" width="23.5703125" style="37" bestFit="1" customWidth="1"/>
    <col min="6" max="6" width="7.5703125" style="37" bestFit="1" customWidth="1"/>
    <col min="7" max="7" width="10.5703125" style="37" bestFit="1" customWidth="1"/>
    <col min="8" max="8" width="19.140625" style="66" bestFit="1" customWidth="1"/>
    <col min="9" max="9" width="3.7109375" style="66" bestFit="1" customWidth="1"/>
    <col min="10" max="10" width="5" style="38" bestFit="1" customWidth="1"/>
    <col min="11" max="11" width="3.42578125" style="38" bestFit="1" customWidth="1"/>
    <col min="12" max="12" width="6.28515625" style="38" customWidth="1"/>
    <col min="13" max="13" width="3" style="35" customWidth="1"/>
    <col min="14" max="14" width="23.7109375" style="35" bestFit="1" customWidth="1"/>
    <col min="15" max="15" width="15" style="35" bestFit="1" customWidth="1"/>
    <col min="16" max="16" width="10.5703125" style="35" bestFit="1" customWidth="1"/>
    <col min="17" max="20" width="9.140625" style="35"/>
    <col min="21" max="21" width="3.5703125" style="35" bestFit="1" customWidth="1"/>
    <col min="22" max="22" width="26.42578125" style="35" bestFit="1" customWidth="1"/>
    <col min="23" max="23" width="8.42578125" style="35" bestFit="1" customWidth="1"/>
    <col min="24" max="16384" width="9.140625" style="35"/>
  </cols>
  <sheetData>
    <row r="1" spans="1:23" ht="12.75" customHeight="1" x14ac:dyDescent="0.2">
      <c r="B1" s="43"/>
      <c r="D1" s="44"/>
      <c r="E1" s="400"/>
      <c r="F1" s="400"/>
      <c r="G1" s="400"/>
      <c r="H1" s="45"/>
      <c r="I1" s="46"/>
      <c r="M1" s="401" t="s">
        <v>126</v>
      </c>
      <c r="N1" s="401"/>
      <c r="O1" s="401"/>
      <c r="P1" s="44"/>
      <c r="Q1" s="44" t="s">
        <v>127</v>
      </c>
      <c r="R1" s="44"/>
      <c r="S1" s="44"/>
      <c r="U1" s="401" t="s">
        <v>126</v>
      </c>
      <c r="V1" s="401"/>
      <c r="W1" s="401"/>
    </row>
    <row r="2" spans="1:23" s="44" customFormat="1" ht="13.5" customHeight="1" thickBot="1" x14ac:dyDescent="0.25">
      <c r="A2" s="46"/>
      <c r="B2" s="47"/>
      <c r="C2" s="44" t="s">
        <v>128</v>
      </c>
      <c r="D2" s="48"/>
      <c r="E2" s="49"/>
      <c r="F2" s="49"/>
      <c r="G2" s="49"/>
      <c r="H2" s="49"/>
      <c r="I2" s="49" t="s">
        <v>129</v>
      </c>
      <c r="J2" s="49" t="s">
        <v>130</v>
      </c>
      <c r="K2" s="49" t="s">
        <v>131</v>
      </c>
      <c r="L2" s="38"/>
      <c r="M2" s="402" t="s">
        <v>132</v>
      </c>
      <c r="N2" s="402"/>
      <c r="O2" s="402"/>
      <c r="Q2" s="44" t="s">
        <v>133</v>
      </c>
      <c r="U2" s="402" t="s">
        <v>132</v>
      </c>
      <c r="V2" s="402"/>
      <c r="W2" s="402"/>
    </row>
    <row r="3" spans="1:23" ht="13.5" thickTop="1" x14ac:dyDescent="0.2">
      <c r="A3" s="50" t="s">
        <v>5</v>
      </c>
      <c r="B3" s="47">
        <f>D3</f>
        <v>1</v>
      </c>
      <c r="C3" s="35" t="str">
        <f>CONCATENATE(E3," ","(",F3,")")</f>
        <v>BU PİLİÇ SKD (BLK)</v>
      </c>
      <c r="D3" s="117">
        <v>1</v>
      </c>
      <c r="E3" s="51" t="s">
        <v>134</v>
      </c>
      <c r="F3" s="51" t="s">
        <v>125</v>
      </c>
      <c r="G3" s="51" t="s">
        <v>51</v>
      </c>
      <c r="H3" s="51" t="s">
        <v>135</v>
      </c>
      <c r="I3" s="52" t="s">
        <v>5</v>
      </c>
      <c r="J3" s="53" t="s">
        <v>136</v>
      </c>
      <c r="K3" s="54">
        <v>1</v>
      </c>
      <c r="L3" s="35"/>
      <c r="M3" s="55" t="s">
        <v>5</v>
      </c>
      <c r="N3" s="56" t="s">
        <v>134</v>
      </c>
      <c r="O3" s="56" t="s">
        <v>51</v>
      </c>
      <c r="P3" s="57"/>
      <c r="U3" s="58" t="s">
        <v>5</v>
      </c>
      <c r="V3" s="38" t="s">
        <v>137</v>
      </c>
      <c r="W3" s="38" t="s">
        <v>28</v>
      </c>
    </row>
    <row r="4" spans="1:23" ht="12.75" x14ac:dyDescent="0.2">
      <c r="A4" s="50" t="s">
        <v>7</v>
      </c>
      <c r="B4" s="47">
        <f t="shared" ref="B4:B26" si="0">D4</f>
        <v>2</v>
      </c>
      <c r="C4" s="35" t="str">
        <f t="shared" ref="C4:C27" si="1">CONCATENATE(E4," ","(",F4,")")</f>
        <v>KOCASİNAN BLD. SPOR (A) (KYS)</v>
      </c>
      <c r="D4" s="117">
        <v>2</v>
      </c>
      <c r="E4" s="51" t="s">
        <v>85</v>
      </c>
      <c r="F4" s="51" t="s">
        <v>68</v>
      </c>
      <c r="G4" s="51" t="s">
        <v>26</v>
      </c>
      <c r="H4" s="59" t="s">
        <v>138</v>
      </c>
      <c r="I4" s="52" t="s">
        <v>5</v>
      </c>
      <c r="J4" s="53" t="s">
        <v>139</v>
      </c>
      <c r="K4" s="54">
        <v>2</v>
      </c>
      <c r="L4" s="35"/>
      <c r="M4" s="55" t="s">
        <v>7</v>
      </c>
      <c r="N4" s="56" t="s">
        <v>85</v>
      </c>
      <c r="O4" s="56" t="s">
        <v>26</v>
      </c>
      <c r="P4" s="57"/>
      <c r="U4" s="58" t="s">
        <v>7</v>
      </c>
      <c r="V4" s="38" t="s">
        <v>55</v>
      </c>
      <c r="W4" s="38" t="s">
        <v>14</v>
      </c>
    </row>
    <row r="5" spans="1:23" ht="12.75" x14ac:dyDescent="0.2">
      <c r="A5" s="50" t="s">
        <v>8</v>
      </c>
      <c r="B5" s="47">
        <f t="shared" si="0"/>
        <v>3</v>
      </c>
      <c r="C5" s="35" t="str">
        <f t="shared" si="1"/>
        <v>ÇORUM GENÇLİK SPOR (A) (ÇRM)</v>
      </c>
      <c r="D5" s="117">
        <v>3</v>
      </c>
      <c r="E5" s="51" t="s">
        <v>117</v>
      </c>
      <c r="F5" s="51" t="s">
        <v>101</v>
      </c>
      <c r="G5" s="51" t="s">
        <v>28</v>
      </c>
      <c r="H5" s="51" t="s">
        <v>140</v>
      </c>
      <c r="I5" s="52" t="s">
        <v>7</v>
      </c>
      <c r="J5" s="53" t="s">
        <v>141</v>
      </c>
      <c r="K5" s="54">
        <v>3</v>
      </c>
      <c r="L5" s="35"/>
      <c r="M5" s="55" t="s">
        <v>8</v>
      </c>
      <c r="N5" s="56" t="s">
        <v>142</v>
      </c>
      <c r="O5" s="56" t="s">
        <v>28</v>
      </c>
      <c r="P5" s="57"/>
      <c r="U5" s="58" t="s">
        <v>8</v>
      </c>
      <c r="V5" s="38" t="s">
        <v>91</v>
      </c>
      <c r="W5" s="38" t="s">
        <v>6</v>
      </c>
    </row>
    <row r="6" spans="1:23" ht="12.75" x14ac:dyDescent="0.2">
      <c r="A6" s="50" t="s">
        <v>9</v>
      </c>
      <c r="B6" s="47">
        <f t="shared" si="0"/>
        <v>4</v>
      </c>
      <c r="C6" s="35" t="str">
        <f t="shared" si="1"/>
        <v>İSTANBUL B.ŞEHİR BLD.  (İST)</v>
      </c>
      <c r="D6" s="117">
        <v>4</v>
      </c>
      <c r="E6" s="51" t="s">
        <v>143</v>
      </c>
      <c r="F6" s="51" t="s">
        <v>69</v>
      </c>
      <c r="G6" s="51" t="s">
        <v>14</v>
      </c>
      <c r="H6" s="51" t="s">
        <v>135</v>
      </c>
      <c r="I6" s="52" t="s">
        <v>8</v>
      </c>
      <c r="J6" s="53" t="s">
        <v>144</v>
      </c>
      <c r="K6" s="54">
        <v>4</v>
      </c>
      <c r="L6" s="35"/>
      <c r="M6" s="55" t="s">
        <v>9</v>
      </c>
      <c r="N6" s="56" t="s">
        <v>81</v>
      </c>
      <c r="O6" s="56" t="s">
        <v>14</v>
      </c>
      <c r="P6" s="57"/>
      <c r="U6" s="58" t="s">
        <v>9</v>
      </c>
      <c r="V6" s="38" t="s">
        <v>81</v>
      </c>
      <c r="W6" s="38" t="s">
        <v>14</v>
      </c>
    </row>
    <row r="7" spans="1:23" ht="12.75" x14ac:dyDescent="0.2">
      <c r="A7" s="50" t="s">
        <v>10</v>
      </c>
      <c r="B7" s="47">
        <f t="shared" si="0"/>
        <v>5</v>
      </c>
      <c r="C7" s="35" t="str">
        <f t="shared" si="1"/>
        <v>BURSA B.ŞEHİR BLD. SPOR (A) (BRS)</v>
      </c>
      <c r="D7" s="117">
        <v>5</v>
      </c>
      <c r="E7" s="51" t="s">
        <v>116</v>
      </c>
      <c r="F7" s="51" t="s">
        <v>100</v>
      </c>
      <c r="G7" s="51" t="s">
        <v>27</v>
      </c>
      <c r="H7" s="51" t="s">
        <v>135</v>
      </c>
      <c r="I7" s="52" t="s">
        <v>7</v>
      </c>
      <c r="J7" s="53" t="s">
        <v>145</v>
      </c>
      <c r="K7" s="54">
        <v>5</v>
      </c>
      <c r="L7" s="35"/>
      <c r="M7" s="55" t="s">
        <v>10</v>
      </c>
      <c r="N7" s="56" t="s">
        <v>146</v>
      </c>
      <c r="O7" s="56" t="s">
        <v>27</v>
      </c>
      <c r="P7" s="57"/>
      <c r="U7" s="58" t="s">
        <v>10</v>
      </c>
      <c r="V7" s="38" t="s">
        <v>147</v>
      </c>
      <c r="W7" s="38" t="s">
        <v>11</v>
      </c>
    </row>
    <row r="8" spans="1:23" ht="12.75" x14ac:dyDescent="0.2">
      <c r="A8" s="50" t="s">
        <v>12</v>
      </c>
      <c r="B8" s="47">
        <f t="shared" si="0"/>
        <v>6</v>
      </c>
      <c r="C8" s="35" t="str">
        <f t="shared" si="1"/>
        <v>1955 BATMAN BLD. SPOR (A) (BTM)</v>
      </c>
      <c r="D8" s="117">
        <v>6</v>
      </c>
      <c r="E8" s="51" t="s">
        <v>114</v>
      </c>
      <c r="F8" s="51" t="s">
        <v>97</v>
      </c>
      <c r="G8" s="51" t="s">
        <v>34</v>
      </c>
      <c r="H8" s="51" t="s">
        <v>148</v>
      </c>
      <c r="I8" s="52" t="s">
        <v>5</v>
      </c>
      <c r="J8" s="53" t="s">
        <v>149</v>
      </c>
      <c r="K8" s="54">
        <v>6</v>
      </c>
      <c r="L8" s="35"/>
      <c r="M8" s="55" t="s">
        <v>12</v>
      </c>
      <c r="N8" s="56" t="s">
        <v>150</v>
      </c>
      <c r="O8" s="56" t="s">
        <v>34</v>
      </c>
      <c r="P8" s="57"/>
      <c r="U8" s="58" t="s">
        <v>12</v>
      </c>
      <c r="V8" s="38" t="s">
        <v>151</v>
      </c>
      <c r="W8" s="38" t="s">
        <v>28</v>
      </c>
    </row>
    <row r="9" spans="1:23" ht="12.75" x14ac:dyDescent="0.2">
      <c r="A9" s="50" t="s">
        <v>13</v>
      </c>
      <c r="B9" s="47">
        <f t="shared" si="0"/>
        <v>7</v>
      </c>
      <c r="C9" s="35" t="str">
        <f t="shared" si="1"/>
        <v>HATAY ASP SPOR (HTY)</v>
      </c>
      <c r="D9" s="117">
        <v>7</v>
      </c>
      <c r="E9" s="51" t="s">
        <v>40</v>
      </c>
      <c r="F9" s="51" t="s">
        <v>104</v>
      </c>
      <c r="G9" s="51" t="s">
        <v>33</v>
      </c>
      <c r="H9" s="51" t="s">
        <v>152</v>
      </c>
      <c r="I9" s="52" t="s">
        <v>5</v>
      </c>
      <c r="J9" s="53" t="s">
        <v>153</v>
      </c>
      <c r="K9" s="54">
        <v>7</v>
      </c>
      <c r="L9" s="35"/>
      <c r="M9" s="55" t="s">
        <v>13</v>
      </c>
      <c r="N9" s="56" t="s">
        <v>40</v>
      </c>
      <c r="O9" s="56" t="s">
        <v>33</v>
      </c>
      <c r="P9" s="57"/>
      <c r="U9" s="58" t="s">
        <v>13</v>
      </c>
      <c r="V9" s="38" t="s">
        <v>154</v>
      </c>
      <c r="W9" s="38" t="s">
        <v>39</v>
      </c>
    </row>
    <row r="10" spans="1:23" ht="12.75" x14ac:dyDescent="0.2">
      <c r="A10" s="50" t="s">
        <v>15</v>
      </c>
      <c r="B10" s="47">
        <f t="shared" si="0"/>
        <v>8</v>
      </c>
      <c r="C10" s="35" t="str">
        <f t="shared" si="1"/>
        <v>SERAMİK SPOR (KTH)</v>
      </c>
      <c r="D10" s="117">
        <v>8</v>
      </c>
      <c r="E10" s="51" t="s">
        <v>121</v>
      </c>
      <c r="F10" s="51" t="s">
        <v>123</v>
      </c>
      <c r="G10" s="51" t="s">
        <v>122</v>
      </c>
      <c r="H10" s="51" t="s">
        <v>155</v>
      </c>
      <c r="I10" s="52" t="s">
        <v>8</v>
      </c>
      <c r="J10" s="53" t="s">
        <v>156</v>
      </c>
      <c r="K10" s="54">
        <v>8</v>
      </c>
      <c r="L10" s="35"/>
      <c r="M10" s="55" t="s">
        <v>15</v>
      </c>
      <c r="N10" s="56" t="s">
        <v>157</v>
      </c>
      <c r="O10" s="56" t="s">
        <v>122</v>
      </c>
      <c r="P10" s="57"/>
      <c r="U10" s="58" t="s">
        <v>15</v>
      </c>
      <c r="V10" s="38" t="s">
        <v>158</v>
      </c>
      <c r="W10" s="38" t="s">
        <v>28</v>
      </c>
    </row>
    <row r="11" spans="1:23" ht="12.75" x14ac:dyDescent="0.2">
      <c r="A11" s="50" t="s">
        <v>16</v>
      </c>
      <c r="B11" s="47">
        <f t="shared" si="0"/>
        <v>9</v>
      </c>
      <c r="C11" s="35" t="str">
        <f t="shared" si="1"/>
        <v>KOCASİNAN BLD. SPOR (B) (KYS)</v>
      </c>
      <c r="D11" s="118">
        <v>9</v>
      </c>
      <c r="E11" s="51" t="s">
        <v>86</v>
      </c>
      <c r="F11" s="51" t="s">
        <v>68</v>
      </c>
      <c r="G11" s="51" t="s">
        <v>26</v>
      </c>
      <c r="H11" s="51" t="s">
        <v>138</v>
      </c>
      <c r="I11" s="52" t="s">
        <v>9</v>
      </c>
      <c r="J11" s="53" t="s">
        <v>161</v>
      </c>
      <c r="K11" s="54">
        <v>9</v>
      </c>
      <c r="L11" s="35"/>
      <c r="M11" s="55" t="s">
        <v>16</v>
      </c>
      <c r="N11" s="56" t="s">
        <v>160</v>
      </c>
      <c r="O11" s="56" t="s">
        <v>30</v>
      </c>
      <c r="P11" s="57"/>
      <c r="U11" s="58" t="s">
        <v>16</v>
      </c>
      <c r="V11" s="38" t="s">
        <v>85</v>
      </c>
      <c r="W11" s="38" t="s">
        <v>26</v>
      </c>
    </row>
    <row r="12" spans="1:23" ht="12.75" x14ac:dyDescent="0.2">
      <c r="A12" s="50" t="s">
        <v>18</v>
      </c>
      <c r="B12" s="47">
        <f t="shared" si="0"/>
        <v>10</v>
      </c>
      <c r="C12" s="35" t="str">
        <f t="shared" si="1"/>
        <v>VAN GENÇLİK SPOR (A) (VAN)</v>
      </c>
      <c r="D12" s="117">
        <v>10</v>
      </c>
      <c r="E12" s="51" t="s">
        <v>89</v>
      </c>
      <c r="F12" s="51" t="s">
        <v>53</v>
      </c>
      <c r="G12" s="51" t="s">
        <v>53</v>
      </c>
      <c r="H12" s="51" t="s">
        <v>163</v>
      </c>
      <c r="I12" s="52" t="s">
        <v>5</v>
      </c>
      <c r="J12" s="53" t="s">
        <v>164</v>
      </c>
      <c r="K12" s="54">
        <v>10</v>
      </c>
      <c r="L12" s="35"/>
      <c r="M12" s="58" t="s">
        <v>18</v>
      </c>
      <c r="N12" s="38" t="s">
        <v>162</v>
      </c>
      <c r="O12" s="38" t="s">
        <v>93</v>
      </c>
      <c r="P12" s="57"/>
      <c r="U12" s="58" t="s">
        <v>18</v>
      </c>
      <c r="V12" s="38" t="s">
        <v>92</v>
      </c>
      <c r="W12" s="38" t="s">
        <v>6</v>
      </c>
    </row>
    <row r="13" spans="1:23" ht="12.75" x14ac:dyDescent="0.2">
      <c r="A13" s="50" t="s">
        <v>19</v>
      </c>
      <c r="B13" s="47">
        <f t="shared" si="0"/>
        <v>11</v>
      </c>
      <c r="C13" s="35" t="str">
        <f t="shared" si="1"/>
        <v>ÇORUM GENÇLİK SPOR (B) (ÇRM)</v>
      </c>
      <c r="D13" s="117">
        <v>11</v>
      </c>
      <c r="E13" s="60" t="s">
        <v>118</v>
      </c>
      <c r="F13" s="60" t="s">
        <v>101</v>
      </c>
      <c r="G13" s="60" t="s">
        <v>28</v>
      </c>
      <c r="H13" s="60" t="s">
        <v>140</v>
      </c>
      <c r="I13" s="61" t="s">
        <v>5</v>
      </c>
      <c r="J13" s="62"/>
      <c r="K13" s="60">
        <v>11</v>
      </c>
      <c r="L13" s="35"/>
      <c r="M13" s="55" t="s">
        <v>19</v>
      </c>
      <c r="N13" s="56" t="s">
        <v>86</v>
      </c>
      <c r="O13" s="56" t="s">
        <v>26</v>
      </c>
      <c r="P13" s="57"/>
      <c r="U13" s="58" t="s">
        <v>19</v>
      </c>
      <c r="V13" s="38" t="s">
        <v>65</v>
      </c>
      <c r="W13" s="38" t="s">
        <v>41</v>
      </c>
    </row>
    <row r="14" spans="1:23" ht="12.75" x14ac:dyDescent="0.2">
      <c r="A14" s="50" t="s">
        <v>20</v>
      </c>
      <c r="B14" s="47">
        <f t="shared" si="0"/>
        <v>12</v>
      </c>
      <c r="C14" s="35" t="str">
        <f t="shared" si="1"/>
        <v>ÇİLTAR MTİ (ADN)</v>
      </c>
      <c r="D14" s="117">
        <v>12</v>
      </c>
      <c r="E14" s="63" t="s">
        <v>67</v>
      </c>
      <c r="F14" s="63" t="s">
        <v>94</v>
      </c>
      <c r="G14" s="63" t="s">
        <v>41</v>
      </c>
      <c r="H14" s="63" t="s">
        <v>152</v>
      </c>
      <c r="I14" s="64" t="s">
        <v>7</v>
      </c>
      <c r="J14" s="65"/>
      <c r="K14" s="63">
        <v>12</v>
      </c>
      <c r="L14" s="35"/>
      <c r="M14" s="58" t="s">
        <v>20</v>
      </c>
      <c r="N14" s="38" t="s">
        <v>165</v>
      </c>
      <c r="O14" s="38" t="s">
        <v>32</v>
      </c>
      <c r="P14" s="57"/>
      <c r="U14" s="58" t="s">
        <v>20</v>
      </c>
      <c r="V14" s="38" t="s">
        <v>166</v>
      </c>
      <c r="W14" s="38" t="s">
        <v>33</v>
      </c>
    </row>
    <row r="15" spans="1:23" ht="12.75" x14ac:dyDescent="0.2">
      <c r="A15" s="50" t="s">
        <v>21</v>
      </c>
      <c r="B15" s="47">
        <f t="shared" si="0"/>
        <v>13</v>
      </c>
      <c r="C15" s="35" t="str">
        <f t="shared" si="1"/>
        <v>AFAD GENÇLİK VE SPOR (ANK)</v>
      </c>
      <c r="D15" s="117">
        <v>13</v>
      </c>
      <c r="E15" s="63" t="s">
        <v>113</v>
      </c>
      <c r="F15" s="63" t="s">
        <v>95</v>
      </c>
      <c r="G15" s="63" t="s">
        <v>11</v>
      </c>
      <c r="H15" s="63" t="s">
        <v>138</v>
      </c>
      <c r="I15" s="64" t="s">
        <v>7</v>
      </c>
      <c r="J15" s="65"/>
      <c r="K15" s="63">
        <v>12</v>
      </c>
      <c r="L15" s="35"/>
      <c r="M15" s="58" t="s">
        <v>21</v>
      </c>
      <c r="N15" s="38" t="s">
        <v>82</v>
      </c>
      <c r="O15" s="38" t="s">
        <v>14</v>
      </c>
      <c r="P15" s="57"/>
      <c r="U15" s="58" t="s">
        <v>21</v>
      </c>
      <c r="V15" s="38" t="s">
        <v>160</v>
      </c>
      <c r="W15" s="38" t="s">
        <v>30</v>
      </c>
    </row>
    <row r="16" spans="1:23" ht="12.75" x14ac:dyDescent="0.2">
      <c r="A16" s="50" t="s">
        <v>22</v>
      </c>
      <c r="B16" s="47">
        <f t="shared" si="0"/>
        <v>14</v>
      </c>
      <c r="C16" s="35" t="str">
        <f t="shared" si="1"/>
        <v>MERİT GRUP REAL MARDİN (A) (MRD)</v>
      </c>
      <c r="D16" s="117">
        <v>14</v>
      </c>
      <c r="E16" s="63" t="s">
        <v>88</v>
      </c>
      <c r="F16" s="63" t="s">
        <v>109</v>
      </c>
      <c r="G16" s="63" t="s">
        <v>52</v>
      </c>
      <c r="H16" s="63" t="s">
        <v>148</v>
      </c>
      <c r="I16" s="64" t="s">
        <v>7</v>
      </c>
      <c r="J16" s="65"/>
      <c r="K16" s="63">
        <v>12</v>
      </c>
      <c r="L16" s="35"/>
      <c r="M16" s="58" t="s">
        <v>22</v>
      </c>
      <c r="N16" s="38" t="s">
        <v>168</v>
      </c>
      <c r="O16" s="38" t="s">
        <v>11</v>
      </c>
      <c r="P16" s="57"/>
      <c r="U16" s="58" t="s">
        <v>22</v>
      </c>
      <c r="V16" s="38" t="s">
        <v>169</v>
      </c>
      <c r="W16" s="38" t="s">
        <v>30</v>
      </c>
    </row>
    <row r="17" spans="1:23" ht="12.75" x14ac:dyDescent="0.2">
      <c r="A17" s="50" t="s">
        <v>23</v>
      </c>
      <c r="B17" s="47">
        <f t="shared" si="0"/>
        <v>15</v>
      </c>
      <c r="C17" s="35" t="str">
        <f t="shared" si="1"/>
        <v>MUĞLA B.ŞEHİR BLD. SPOR (MĞL)</v>
      </c>
      <c r="D17" s="117">
        <v>15</v>
      </c>
      <c r="E17" s="63" t="s">
        <v>64</v>
      </c>
      <c r="F17" s="63" t="s">
        <v>110</v>
      </c>
      <c r="G17" s="63" t="s">
        <v>39</v>
      </c>
      <c r="H17" s="63" t="s">
        <v>155</v>
      </c>
      <c r="I17" s="64" t="s">
        <v>7</v>
      </c>
      <c r="J17" s="65"/>
      <c r="K17" s="63">
        <v>12</v>
      </c>
      <c r="L17" s="35"/>
      <c r="M17" s="55" t="s">
        <v>23</v>
      </c>
      <c r="N17" s="56" t="s">
        <v>170</v>
      </c>
      <c r="O17" s="56" t="s">
        <v>53</v>
      </c>
      <c r="P17" s="57"/>
      <c r="U17" s="58" t="s">
        <v>23</v>
      </c>
      <c r="V17" s="38" t="s">
        <v>171</v>
      </c>
      <c r="W17" s="38" t="s">
        <v>167</v>
      </c>
    </row>
    <row r="18" spans="1:23" ht="12.75" x14ac:dyDescent="0.2">
      <c r="A18" s="50" t="s">
        <v>24</v>
      </c>
      <c r="B18" s="47">
        <f t="shared" si="0"/>
        <v>16</v>
      </c>
      <c r="C18" s="35" t="str">
        <f t="shared" si="1"/>
        <v>MKE ANKARAGÜCÜ (ANK)</v>
      </c>
      <c r="D18" s="117">
        <v>16</v>
      </c>
      <c r="E18" s="123" t="s">
        <v>43</v>
      </c>
      <c r="F18" s="123" t="s">
        <v>95</v>
      </c>
      <c r="G18" s="123" t="s">
        <v>11</v>
      </c>
      <c r="H18" s="123" t="s">
        <v>138</v>
      </c>
      <c r="I18" s="124" t="s">
        <v>8</v>
      </c>
      <c r="J18" s="122"/>
      <c r="K18" s="123">
        <v>16</v>
      </c>
      <c r="L18" s="35"/>
      <c r="M18" s="58" t="s">
        <v>24</v>
      </c>
      <c r="N18" s="38" t="s">
        <v>172</v>
      </c>
      <c r="O18" s="38" t="s">
        <v>93</v>
      </c>
      <c r="P18" s="57"/>
      <c r="U18" s="58" t="s">
        <v>24</v>
      </c>
      <c r="V18" s="38" t="s">
        <v>173</v>
      </c>
      <c r="W18" s="38" t="s">
        <v>77</v>
      </c>
    </row>
    <row r="19" spans="1:23" ht="12.75" x14ac:dyDescent="0.2">
      <c r="A19" s="50" t="s">
        <v>25</v>
      </c>
      <c r="B19" s="47">
        <f t="shared" si="0"/>
        <v>17</v>
      </c>
      <c r="C19" s="35" t="str">
        <f t="shared" si="1"/>
        <v>ANTALYASPOR (ANT)</v>
      </c>
      <c r="D19" s="117">
        <v>17</v>
      </c>
      <c r="E19" s="123" t="s">
        <v>36</v>
      </c>
      <c r="F19" s="123" t="s">
        <v>96</v>
      </c>
      <c r="G19" s="123" t="s">
        <v>35</v>
      </c>
      <c r="H19" s="123" t="s">
        <v>152</v>
      </c>
      <c r="I19" s="124" t="s">
        <v>8</v>
      </c>
      <c r="J19" s="122"/>
      <c r="K19" s="123">
        <v>16</v>
      </c>
      <c r="L19" s="35"/>
      <c r="M19" s="58"/>
      <c r="N19" s="38"/>
      <c r="O19" s="38"/>
      <c r="P19" s="57"/>
      <c r="U19" s="58"/>
      <c r="V19" s="38"/>
      <c r="W19" s="38"/>
    </row>
    <row r="20" spans="1:23" ht="12.75" x14ac:dyDescent="0.2">
      <c r="A20" s="50" t="s">
        <v>174</v>
      </c>
      <c r="B20" s="47">
        <f t="shared" si="0"/>
        <v>18</v>
      </c>
      <c r="C20" s="35" t="str">
        <f t="shared" si="1"/>
        <v>1955 BATMAN BLD. SPOR (B) (BTM)</v>
      </c>
      <c r="D20" s="117">
        <v>18</v>
      </c>
      <c r="E20" s="123" t="s">
        <v>115</v>
      </c>
      <c r="F20" s="123" t="s">
        <v>97</v>
      </c>
      <c r="G20" s="123" t="s">
        <v>34</v>
      </c>
      <c r="H20" s="123" t="s">
        <v>148</v>
      </c>
      <c r="I20" s="124" t="s">
        <v>8</v>
      </c>
      <c r="J20" s="122"/>
      <c r="K20" s="123">
        <v>16</v>
      </c>
      <c r="L20" s="35"/>
      <c r="M20" s="58"/>
      <c r="N20" s="38"/>
      <c r="O20" s="38"/>
      <c r="P20" s="57"/>
      <c r="U20" s="58"/>
      <c r="V20" s="38"/>
      <c r="W20" s="38"/>
    </row>
    <row r="21" spans="1:23" ht="12.75" x14ac:dyDescent="0.2">
      <c r="A21" s="50" t="s">
        <v>175</v>
      </c>
      <c r="B21" s="47">
        <f t="shared" si="0"/>
        <v>19</v>
      </c>
      <c r="C21" s="35" t="str">
        <f t="shared" si="1"/>
        <v>BİTLİS GENÇLİK SPOR (BTL)</v>
      </c>
      <c r="D21" s="117">
        <v>19</v>
      </c>
      <c r="E21" s="123" t="s">
        <v>72</v>
      </c>
      <c r="F21" s="123" t="s">
        <v>99</v>
      </c>
      <c r="G21" s="123" t="s">
        <v>73</v>
      </c>
      <c r="H21" s="123" t="s">
        <v>163</v>
      </c>
      <c r="I21" s="124" t="s">
        <v>8</v>
      </c>
      <c r="J21" s="122"/>
      <c r="K21" s="123">
        <v>16</v>
      </c>
      <c r="L21" s="35"/>
      <c r="M21" s="58"/>
      <c r="N21" s="38"/>
      <c r="O21" s="38"/>
      <c r="P21" s="57"/>
      <c r="U21" s="58"/>
      <c r="V21" s="38"/>
      <c r="W21" s="38"/>
    </row>
    <row r="22" spans="1:23" ht="12.75" x14ac:dyDescent="0.2">
      <c r="A22" s="50" t="s">
        <v>176</v>
      </c>
      <c r="B22" s="47">
        <f t="shared" si="0"/>
        <v>20</v>
      </c>
      <c r="C22" s="35" t="str">
        <f t="shared" si="1"/>
        <v>ÇORUM BLD. GSK  (ÇRM)</v>
      </c>
      <c r="D22" s="117">
        <v>20</v>
      </c>
      <c r="E22" s="123" t="s">
        <v>180</v>
      </c>
      <c r="F22" s="123" t="s">
        <v>101</v>
      </c>
      <c r="G22" s="123" t="s">
        <v>28</v>
      </c>
      <c r="H22" s="123" t="s">
        <v>140</v>
      </c>
      <c r="I22" s="124" t="s">
        <v>8</v>
      </c>
      <c r="J22" s="122"/>
      <c r="K22" s="123">
        <v>16</v>
      </c>
      <c r="L22" s="35"/>
      <c r="M22" s="58"/>
      <c r="N22" s="38"/>
      <c r="O22" s="38"/>
      <c r="P22" s="57"/>
      <c r="U22" s="58"/>
      <c r="V22" s="38"/>
      <c r="W22" s="38"/>
    </row>
    <row r="23" spans="1:23" ht="12.75" x14ac:dyDescent="0.2">
      <c r="A23" s="50" t="s">
        <v>177</v>
      </c>
      <c r="B23" s="47">
        <f t="shared" si="0"/>
        <v>21</v>
      </c>
      <c r="C23" s="35" t="str">
        <f t="shared" si="1"/>
        <v>ÇERKEZKÖY BLD. GSK (TKD)</v>
      </c>
      <c r="D23" s="117">
        <v>21</v>
      </c>
      <c r="E23" s="70" t="s">
        <v>182</v>
      </c>
      <c r="F23" s="70" t="s">
        <v>111</v>
      </c>
      <c r="G23" s="70" t="s">
        <v>17</v>
      </c>
      <c r="H23" s="70" t="s">
        <v>135</v>
      </c>
      <c r="I23" s="50" t="s">
        <v>9</v>
      </c>
      <c r="J23" s="70"/>
      <c r="K23" s="70"/>
      <c r="L23" s="35"/>
      <c r="M23" s="58"/>
      <c r="N23" s="38"/>
      <c r="O23" s="38"/>
      <c r="P23" s="57"/>
      <c r="U23" s="58"/>
      <c r="V23" s="38"/>
      <c r="W23" s="38"/>
    </row>
    <row r="24" spans="1:23" ht="12.75" x14ac:dyDescent="0.2">
      <c r="A24" s="50" t="s">
        <v>178</v>
      </c>
      <c r="B24" s="47">
        <f t="shared" si="0"/>
        <v>22</v>
      </c>
      <c r="C24" s="35" t="str">
        <f t="shared" si="1"/>
        <v>VAN GENÇLİK SPOR (B) (VAN)</v>
      </c>
      <c r="D24" s="117">
        <v>22</v>
      </c>
      <c r="E24" s="70" t="s">
        <v>90</v>
      </c>
      <c r="F24" s="70" t="s">
        <v>53</v>
      </c>
      <c r="G24" s="70" t="s">
        <v>53</v>
      </c>
      <c r="H24" s="70" t="s">
        <v>163</v>
      </c>
      <c r="I24" s="50" t="s">
        <v>9</v>
      </c>
      <c r="J24" s="70"/>
      <c r="K24" s="70"/>
      <c r="L24" s="35"/>
      <c r="M24" s="58"/>
      <c r="N24" s="38"/>
      <c r="O24" s="38"/>
      <c r="P24" s="57"/>
      <c r="U24" s="58"/>
      <c r="V24" s="38"/>
      <c r="W24" s="38"/>
    </row>
    <row r="25" spans="1:23" ht="12.75" x14ac:dyDescent="0.2">
      <c r="A25" s="50" t="s">
        <v>179</v>
      </c>
      <c r="B25" s="47">
        <f t="shared" si="0"/>
        <v>23</v>
      </c>
      <c r="C25" s="35" t="str">
        <f t="shared" si="1"/>
        <v xml:space="preserve"> ()</v>
      </c>
      <c r="D25" s="117">
        <v>23</v>
      </c>
      <c r="J25" s="35"/>
      <c r="K25" s="35"/>
      <c r="L25" s="35"/>
      <c r="M25" s="58"/>
      <c r="N25" s="38"/>
      <c r="O25" s="38"/>
      <c r="P25" s="57"/>
      <c r="U25" s="58"/>
      <c r="V25" s="38"/>
      <c r="W25" s="38"/>
    </row>
    <row r="26" spans="1:23" ht="12.75" x14ac:dyDescent="0.2">
      <c r="A26" s="50" t="s">
        <v>181</v>
      </c>
      <c r="B26" s="47">
        <f t="shared" si="0"/>
        <v>24</v>
      </c>
      <c r="C26" s="35" t="str">
        <f t="shared" si="1"/>
        <v xml:space="preserve"> ()</v>
      </c>
      <c r="D26" s="117">
        <v>24</v>
      </c>
      <c r="K26" s="35"/>
      <c r="L26" s="35"/>
      <c r="P26" s="57"/>
      <c r="Q26" s="58"/>
      <c r="R26" s="38"/>
      <c r="S26" s="38"/>
      <c r="U26" s="58"/>
      <c r="V26" s="38"/>
      <c r="W26" s="38"/>
    </row>
    <row r="27" spans="1:23" x14ac:dyDescent="0.2">
      <c r="B27" s="47">
        <v>99</v>
      </c>
      <c r="C27" s="35" t="str">
        <f t="shared" si="1"/>
        <v xml:space="preserve"> ()</v>
      </c>
      <c r="J27" s="35"/>
      <c r="K27" s="35"/>
      <c r="L27" s="35"/>
    </row>
    <row r="28" spans="1:23" x14ac:dyDescent="0.2">
      <c r="E28" s="121" t="s">
        <v>119</v>
      </c>
      <c r="F28" s="121" t="s">
        <v>124</v>
      </c>
      <c r="G28" s="121" t="s">
        <v>120</v>
      </c>
      <c r="H28" s="68" t="s">
        <v>183</v>
      </c>
      <c r="J28" s="35"/>
      <c r="K28" s="35"/>
      <c r="L28" s="35" t="s">
        <v>184</v>
      </c>
      <c r="N28" s="70" t="s">
        <v>90</v>
      </c>
      <c r="O28" s="70" t="s">
        <v>53</v>
      </c>
      <c r="P28" s="70" t="s">
        <v>53</v>
      </c>
      <c r="Q28" s="35" t="s">
        <v>185</v>
      </c>
    </row>
    <row r="29" spans="1:23" x14ac:dyDescent="0.2">
      <c r="E29" s="119" t="s">
        <v>83</v>
      </c>
      <c r="F29" s="119" t="s">
        <v>106</v>
      </c>
      <c r="G29" s="119" t="s">
        <v>30</v>
      </c>
      <c r="H29" s="68" t="s">
        <v>183</v>
      </c>
      <c r="I29" s="69"/>
      <c r="J29" s="35"/>
      <c r="K29" s="35"/>
      <c r="L29" s="35"/>
      <c r="N29" s="70"/>
      <c r="O29" s="70"/>
      <c r="P29" s="70"/>
    </row>
    <row r="30" spans="1:23" x14ac:dyDescent="0.2">
      <c r="C30" s="91" t="s">
        <v>184</v>
      </c>
      <c r="D30" s="35"/>
      <c r="E30" s="70" t="s">
        <v>90</v>
      </c>
      <c r="F30" s="70" t="s">
        <v>53</v>
      </c>
      <c r="G30" s="70" t="s">
        <v>53</v>
      </c>
      <c r="H30" s="35" t="s">
        <v>185</v>
      </c>
      <c r="J30" s="66"/>
      <c r="L30" s="35"/>
      <c r="N30" s="70"/>
      <c r="O30" s="70"/>
      <c r="P30" s="70"/>
    </row>
    <row r="31" spans="1:23" x14ac:dyDescent="0.2">
      <c r="J31" s="35"/>
      <c r="K31" s="35"/>
      <c r="L31" s="35"/>
    </row>
    <row r="32" spans="1:23" x14ac:dyDescent="0.2">
      <c r="J32" s="35"/>
      <c r="K32" s="35"/>
      <c r="L32" s="35"/>
    </row>
    <row r="33" spans="10:12" x14ac:dyDescent="0.2">
      <c r="J33" s="35"/>
      <c r="K33" s="35"/>
      <c r="L33" s="35"/>
    </row>
    <row r="34" spans="10:12" x14ac:dyDescent="0.2">
      <c r="J34" s="35"/>
      <c r="K34" s="35"/>
      <c r="L34" s="35"/>
    </row>
    <row r="35" spans="10:12" x14ac:dyDescent="0.2">
      <c r="J35" s="35"/>
      <c r="K35" s="35"/>
      <c r="L35" s="35"/>
    </row>
    <row r="36" spans="10:12" x14ac:dyDescent="0.2">
      <c r="J36" s="35"/>
      <c r="K36" s="35"/>
      <c r="L36" s="35"/>
    </row>
    <row r="37" spans="10:12" x14ac:dyDescent="0.2">
      <c r="J37" s="35"/>
      <c r="K37" s="35"/>
      <c r="L37" s="35"/>
    </row>
    <row r="38" spans="10:12" x14ac:dyDescent="0.2">
      <c r="J38" s="35"/>
      <c r="K38" s="35"/>
      <c r="L38" s="35"/>
    </row>
    <row r="39" spans="10:12" x14ac:dyDescent="0.2">
      <c r="J39" s="35"/>
      <c r="K39" s="35"/>
      <c r="L39" s="35"/>
    </row>
    <row r="40" spans="10:12" x14ac:dyDescent="0.2">
      <c r="J40" s="35"/>
      <c r="K40" s="35"/>
      <c r="L40" s="35"/>
    </row>
    <row r="41" spans="10:12" x14ac:dyDescent="0.2">
      <c r="J41" s="35"/>
      <c r="K41" s="35"/>
      <c r="L41" s="35"/>
    </row>
    <row r="42" spans="10:12" x14ac:dyDescent="0.2">
      <c r="J42" s="35"/>
      <c r="K42" s="35"/>
      <c r="L42" s="35"/>
    </row>
    <row r="43" spans="10:12" x14ac:dyDescent="0.2">
      <c r="J43" s="35"/>
      <c r="K43" s="35"/>
      <c r="L43" s="35"/>
    </row>
    <row r="44" spans="10:12" x14ac:dyDescent="0.2">
      <c r="J44" s="35"/>
      <c r="K44" s="35"/>
      <c r="L44" s="35"/>
    </row>
    <row r="45" spans="10:12" x14ac:dyDescent="0.2">
      <c r="J45" s="35"/>
      <c r="K45" s="35"/>
      <c r="L45" s="35"/>
    </row>
    <row r="46" spans="10:12" x14ac:dyDescent="0.2">
      <c r="J46" s="35"/>
      <c r="K46" s="35"/>
      <c r="L46" s="35"/>
    </row>
    <row r="47" spans="10:12" x14ac:dyDescent="0.2">
      <c r="J47" s="35"/>
      <c r="K47" s="35"/>
      <c r="L47" s="35"/>
    </row>
    <row r="48" spans="10:12" x14ac:dyDescent="0.2">
      <c r="J48" s="35"/>
      <c r="K48" s="35"/>
      <c r="L48" s="35"/>
    </row>
    <row r="49" spans="10:12" x14ac:dyDescent="0.2">
      <c r="J49" s="35"/>
      <c r="K49" s="35"/>
      <c r="L49" s="35"/>
    </row>
    <row r="50" spans="10:12" x14ac:dyDescent="0.2">
      <c r="J50" s="35"/>
      <c r="K50" s="35"/>
      <c r="L50" s="35"/>
    </row>
    <row r="51" spans="10:12" x14ac:dyDescent="0.2">
      <c r="J51" s="35"/>
      <c r="K51" s="35"/>
      <c r="L51" s="35"/>
    </row>
    <row r="52" spans="10:12" x14ac:dyDescent="0.2">
      <c r="J52" s="35"/>
      <c r="K52" s="35"/>
      <c r="L52" s="35"/>
    </row>
    <row r="53" spans="10:12" x14ac:dyDescent="0.2">
      <c r="J53" s="35"/>
      <c r="K53" s="35"/>
      <c r="L53" s="35"/>
    </row>
    <row r="54" spans="10:12" x14ac:dyDescent="0.2">
      <c r="J54" s="35"/>
      <c r="K54" s="35"/>
      <c r="L54" s="35"/>
    </row>
    <row r="55" spans="10:12" x14ac:dyDescent="0.2">
      <c r="J55" s="35"/>
      <c r="K55" s="35"/>
      <c r="L55" s="35"/>
    </row>
    <row r="56" spans="10:12" x14ac:dyDescent="0.2">
      <c r="J56" s="35"/>
      <c r="K56" s="35"/>
      <c r="L56" s="35"/>
    </row>
    <row r="57" spans="10:12" x14ac:dyDescent="0.2">
      <c r="J57" s="35"/>
      <c r="K57" s="35"/>
      <c r="L57" s="35"/>
    </row>
    <row r="58" spans="10:12" x14ac:dyDescent="0.2">
      <c r="J58" s="35"/>
      <c r="K58" s="35"/>
      <c r="L58" s="35"/>
    </row>
    <row r="59" spans="10:12" x14ac:dyDescent="0.2">
      <c r="J59" s="35"/>
      <c r="K59" s="35"/>
      <c r="L59" s="35"/>
    </row>
    <row r="60" spans="10:12" x14ac:dyDescent="0.2">
      <c r="J60" s="35"/>
      <c r="K60" s="35"/>
      <c r="L60" s="35"/>
    </row>
    <row r="61" spans="10:12" x14ac:dyDescent="0.2">
      <c r="J61" s="35"/>
      <c r="K61" s="35"/>
      <c r="L61" s="35"/>
    </row>
    <row r="62" spans="10:12" x14ac:dyDescent="0.2">
      <c r="J62" s="35"/>
      <c r="K62" s="35"/>
      <c r="L62" s="35"/>
    </row>
    <row r="63" spans="10:12" x14ac:dyDescent="0.2">
      <c r="J63" s="35"/>
      <c r="K63" s="35"/>
      <c r="L63" s="35"/>
    </row>
    <row r="64" spans="10:12" x14ac:dyDescent="0.2">
      <c r="J64" s="35"/>
      <c r="K64" s="35"/>
      <c r="L64" s="35"/>
    </row>
    <row r="65" spans="10:12" x14ac:dyDescent="0.2">
      <c r="J65" s="35"/>
      <c r="K65" s="35"/>
      <c r="L65" s="35"/>
    </row>
    <row r="66" spans="10:12" x14ac:dyDescent="0.2">
      <c r="J66" s="35"/>
      <c r="K66" s="35"/>
      <c r="L66" s="35"/>
    </row>
    <row r="67" spans="10:12" x14ac:dyDescent="0.2">
      <c r="J67" s="35"/>
      <c r="K67" s="35"/>
      <c r="L67" s="35"/>
    </row>
    <row r="68" spans="10:12" x14ac:dyDescent="0.2">
      <c r="J68" s="35"/>
      <c r="K68" s="35"/>
      <c r="L68" s="35"/>
    </row>
    <row r="69" spans="10:12" x14ac:dyDescent="0.2">
      <c r="J69" s="35"/>
      <c r="K69" s="35"/>
      <c r="L69" s="35"/>
    </row>
    <row r="70" spans="10:12" x14ac:dyDescent="0.2">
      <c r="J70" s="35"/>
      <c r="K70" s="35"/>
      <c r="L70" s="35"/>
    </row>
    <row r="71" spans="10:12" x14ac:dyDescent="0.2">
      <c r="J71" s="35"/>
      <c r="K71" s="35"/>
      <c r="L71" s="35"/>
    </row>
    <row r="72" spans="10:12" x14ac:dyDescent="0.2">
      <c r="J72" s="35"/>
      <c r="K72" s="35"/>
      <c r="L72" s="35"/>
    </row>
    <row r="73" spans="10:12" x14ac:dyDescent="0.2">
      <c r="J73" s="35"/>
      <c r="K73" s="35"/>
      <c r="L73" s="35"/>
    </row>
    <row r="74" spans="10:12" x14ac:dyDescent="0.2">
      <c r="J74" s="35"/>
      <c r="K74" s="35"/>
      <c r="L74" s="35"/>
    </row>
    <row r="75" spans="10:12" x14ac:dyDescent="0.2">
      <c r="J75" s="35"/>
      <c r="K75" s="35"/>
      <c r="L75" s="35"/>
    </row>
    <row r="76" spans="10:12" x14ac:dyDescent="0.2">
      <c r="J76" s="35"/>
      <c r="K76" s="35"/>
      <c r="L76" s="35"/>
    </row>
    <row r="77" spans="10:12" x14ac:dyDescent="0.2">
      <c r="J77" s="35"/>
      <c r="K77" s="35"/>
      <c r="L77" s="35"/>
    </row>
    <row r="78" spans="10:12" x14ac:dyDescent="0.2">
      <c r="J78" s="35"/>
      <c r="K78" s="35"/>
      <c r="L78" s="35"/>
    </row>
    <row r="79" spans="10:12" x14ac:dyDescent="0.2">
      <c r="J79" s="35"/>
      <c r="K79" s="35"/>
      <c r="L79" s="35"/>
    </row>
    <row r="80" spans="10:12" x14ac:dyDescent="0.2">
      <c r="J80" s="35"/>
      <c r="K80" s="35"/>
      <c r="L80" s="35"/>
    </row>
    <row r="81" spans="10:12" x14ac:dyDescent="0.2">
      <c r="J81" s="35"/>
      <c r="K81" s="35"/>
      <c r="L81" s="35"/>
    </row>
    <row r="82" spans="10:12" x14ac:dyDescent="0.2">
      <c r="J82" s="35"/>
      <c r="K82" s="35"/>
      <c r="L82" s="35"/>
    </row>
    <row r="83" spans="10:12" x14ac:dyDescent="0.2">
      <c r="J83" s="35"/>
      <c r="K83" s="35"/>
      <c r="L83" s="35"/>
    </row>
    <row r="84" spans="10:12" x14ac:dyDescent="0.2">
      <c r="J84" s="35"/>
      <c r="K84" s="35"/>
      <c r="L84" s="35"/>
    </row>
    <row r="85" spans="10:12" x14ac:dyDescent="0.2">
      <c r="J85" s="35"/>
      <c r="K85" s="35"/>
      <c r="L85" s="35"/>
    </row>
    <row r="86" spans="10:12" x14ac:dyDescent="0.2">
      <c r="J86" s="35"/>
      <c r="K86" s="35"/>
      <c r="L86" s="35"/>
    </row>
    <row r="87" spans="10:12" x14ac:dyDescent="0.2">
      <c r="J87" s="35"/>
      <c r="K87" s="35"/>
      <c r="L87" s="35"/>
    </row>
    <row r="88" spans="10:12" x14ac:dyDescent="0.2">
      <c r="J88" s="35"/>
      <c r="K88" s="35"/>
      <c r="L88" s="35"/>
    </row>
    <row r="89" spans="10:12" x14ac:dyDescent="0.2">
      <c r="J89" s="35"/>
      <c r="K89" s="35"/>
      <c r="L89" s="35"/>
    </row>
    <row r="90" spans="10:12" x14ac:dyDescent="0.2">
      <c r="J90" s="35"/>
      <c r="K90" s="35"/>
      <c r="L90" s="35"/>
    </row>
    <row r="91" spans="10:12" x14ac:dyDescent="0.2">
      <c r="J91" s="35"/>
      <c r="K91" s="35"/>
      <c r="L91" s="35"/>
    </row>
    <row r="92" spans="10:12" x14ac:dyDescent="0.2">
      <c r="J92" s="35"/>
      <c r="K92" s="35"/>
      <c r="L92" s="35"/>
    </row>
    <row r="93" spans="10:12" x14ac:dyDescent="0.2">
      <c r="J93" s="35"/>
      <c r="K93" s="35"/>
      <c r="L93" s="35"/>
    </row>
    <row r="94" spans="10:12" x14ac:dyDescent="0.2">
      <c r="J94" s="35"/>
      <c r="K94" s="35"/>
      <c r="L94" s="35"/>
    </row>
    <row r="95" spans="10:12" x14ac:dyDescent="0.2">
      <c r="J95" s="35"/>
      <c r="K95" s="35"/>
      <c r="L95" s="35"/>
    </row>
    <row r="96" spans="10:12" x14ac:dyDescent="0.2">
      <c r="J96" s="35"/>
      <c r="K96" s="35"/>
      <c r="L96" s="35"/>
    </row>
    <row r="97" spans="10:12" x14ac:dyDescent="0.2">
      <c r="J97" s="35"/>
      <c r="K97" s="35"/>
      <c r="L97" s="35"/>
    </row>
    <row r="98" spans="10:12" x14ac:dyDescent="0.2">
      <c r="J98" s="35"/>
      <c r="K98" s="35"/>
      <c r="L98" s="35"/>
    </row>
    <row r="99" spans="10:12" x14ac:dyDescent="0.2">
      <c r="J99" s="35"/>
      <c r="K99" s="35"/>
      <c r="L99" s="35"/>
    </row>
    <row r="100" spans="10:12" x14ac:dyDescent="0.2">
      <c r="J100" s="35"/>
      <c r="K100" s="35"/>
      <c r="L100" s="35"/>
    </row>
    <row r="101" spans="10:12" x14ac:dyDescent="0.2">
      <c r="J101" s="35"/>
      <c r="K101" s="35"/>
      <c r="L101" s="35"/>
    </row>
    <row r="102" spans="10:12" x14ac:dyDescent="0.2">
      <c r="J102" s="35"/>
      <c r="K102" s="35"/>
      <c r="L102" s="35"/>
    </row>
    <row r="103" spans="10:12" x14ac:dyDescent="0.2">
      <c r="J103" s="35"/>
      <c r="K103" s="35"/>
      <c r="L103" s="35"/>
    </row>
    <row r="104" spans="10:12" x14ac:dyDescent="0.2">
      <c r="J104" s="35"/>
      <c r="K104" s="35"/>
      <c r="L104" s="35"/>
    </row>
    <row r="105" spans="10:12" x14ac:dyDescent="0.2">
      <c r="J105" s="35"/>
      <c r="K105" s="35"/>
      <c r="L105" s="35"/>
    </row>
    <row r="106" spans="10:12" x14ac:dyDescent="0.2">
      <c r="J106" s="35"/>
      <c r="K106" s="35"/>
      <c r="L106" s="35"/>
    </row>
    <row r="107" spans="10:12" x14ac:dyDescent="0.2">
      <c r="J107" s="35"/>
      <c r="K107" s="35"/>
      <c r="L107" s="35"/>
    </row>
    <row r="108" spans="10:12" x14ac:dyDescent="0.2">
      <c r="J108" s="35"/>
      <c r="K108" s="35"/>
      <c r="L108" s="35"/>
    </row>
    <row r="109" spans="10:12" x14ac:dyDescent="0.2">
      <c r="J109" s="35"/>
      <c r="K109" s="35"/>
      <c r="L109" s="35"/>
    </row>
    <row r="110" spans="10:12" x14ac:dyDescent="0.2">
      <c r="J110" s="35"/>
      <c r="K110" s="35"/>
      <c r="L110" s="35"/>
    </row>
    <row r="111" spans="10:12" x14ac:dyDescent="0.2">
      <c r="J111" s="35"/>
      <c r="K111" s="35"/>
      <c r="L111" s="35"/>
    </row>
    <row r="112" spans="10:12" x14ac:dyDescent="0.2">
      <c r="J112" s="35"/>
      <c r="K112" s="35"/>
      <c r="L112" s="35"/>
    </row>
    <row r="113" spans="10:12" x14ac:dyDescent="0.2">
      <c r="J113" s="35"/>
      <c r="K113" s="35"/>
      <c r="L113" s="35"/>
    </row>
    <row r="114" spans="10:12" x14ac:dyDescent="0.2">
      <c r="J114" s="35"/>
      <c r="K114" s="35"/>
      <c r="L114" s="35"/>
    </row>
    <row r="115" spans="10:12" x14ac:dyDescent="0.2">
      <c r="J115" s="35"/>
      <c r="K115" s="35"/>
      <c r="L115" s="35"/>
    </row>
    <row r="116" spans="10:12" x14ac:dyDescent="0.2">
      <c r="J116" s="35"/>
      <c r="K116" s="35"/>
      <c r="L116" s="35"/>
    </row>
    <row r="117" spans="10:12" x14ac:dyDescent="0.2">
      <c r="J117" s="35"/>
      <c r="K117" s="35"/>
      <c r="L117" s="35"/>
    </row>
    <row r="118" spans="10:12" x14ac:dyDescent="0.2">
      <c r="J118" s="35"/>
      <c r="K118" s="35"/>
      <c r="L118" s="35"/>
    </row>
    <row r="119" spans="10:12" x14ac:dyDescent="0.2">
      <c r="J119" s="35"/>
      <c r="K119" s="35"/>
      <c r="L119" s="35"/>
    </row>
    <row r="120" spans="10:12" x14ac:dyDescent="0.2">
      <c r="J120" s="35"/>
      <c r="K120" s="35"/>
      <c r="L120" s="35"/>
    </row>
    <row r="121" spans="10:12" x14ac:dyDescent="0.2">
      <c r="J121" s="35"/>
      <c r="K121" s="35"/>
      <c r="L121" s="35"/>
    </row>
    <row r="122" spans="10:12" x14ac:dyDescent="0.2">
      <c r="J122" s="35"/>
      <c r="K122" s="35"/>
      <c r="L122" s="35"/>
    </row>
    <row r="123" spans="10:12" x14ac:dyDescent="0.2">
      <c r="J123" s="35"/>
      <c r="K123" s="35"/>
      <c r="L123" s="35"/>
    </row>
    <row r="124" spans="10:12" x14ac:dyDescent="0.2">
      <c r="J124" s="35"/>
      <c r="K124" s="35"/>
      <c r="L124" s="35"/>
    </row>
    <row r="125" spans="10:12" x14ac:dyDescent="0.2">
      <c r="J125" s="35"/>
      <c r="K125" s="35"/>
      <c r="L125" s="35"/>
    </row>
    <row r="126" spans="10:12" x14ac:dyDescent="0.2">
      <c r="J126" s="35"/>
      <c r="K126" s="35"/>
      <c r="L126" s="35"/>
    </row>
    <row r="127" spans="10:12" x14ac:dyDescent="0.2">
      <c r="J127" s="35"/>
      <c r="K127" s="35"/>
      <c r="L127" s="35"/>
    </row>
    <row r="128" spans="10:12" x14ac:dyDescent="0.2">
      <c r="J128" s="35"/>
      <c r="K128" s="35"/>
      <c r="L128" s="35"/>
    </row>
    <row r="129" spans="10:12" x14ac:dyDescent="0.2">
      <c r="J129" s="35"/>
      <c r="K129" s="35"/>
      <c r="L129" s="35"/>
    </row>
    <row r="130" spans="10:12" x14ac:dyDescent="0.2">
      <c r="J130" s="35"/>
      <c r="K130" s="35"/>
      <c r="L130" s="35"/>
    </row>
    <row r="131" spans="10:12" x14ac:dyDescent="0.2">
      <c r="J131" s="35"/>
      <c r="K131" s="35"/>
      <c r="L131" s="35"/>
    </row>
    <row r="132" spans="10:12" x14ac:dyDescent="0.2">
      <c r="J132" s="35"/>
      <c r="K132" s="35"/>
      <c r="L132" s="35"/>
    </row>
    <row r="133" spans="10:12" x14ac:dyDescent="0.2">
      <c r="J133" s="35"/>
      <c r="K133" s="35"/>
      <c r="L133" s="35"/>
    </row>
    <row r="134" spans="10:12" x14ac:dyDescent="0.2">
      <c r="J134" s="35"/>
      <c r="K134" s="35"/>
      <c r="L134" s="35"/>
    </row>
    <row r="135" spans="10:12" x14ac:dyDescent="0.2">
      <c r="J135" s="35"/>
      <c r="K135" s="35"/>
      <c r="L135" s="35"/>
    </row>
    <row r="136" spans="10:12" x14ac:dyDescent="0.2">
      <c r="J136" s="35"/>
      <c r="K136" s="35"/>
      <c r="L136" s="35"/>
    </row>
    <row r="137" spans="10:12" x14ac:dyDescent="0.2">
      <c r="K137" s="35"/>
      <c r="L137" s="35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O8" sqref="O8"/>
    </sheetView>
  </sheetViews>
  <sheetFormatPr defaultRowHeight="15" x14ac:dyDescent="0.25"/>
  <cols>
    <col min="1" max="1" width="3.5703125" style="237" customWidth="1"/>
    <col min="2" max="2" width="18.85546875" style="237" customWidth="1"/>
    <col min="3" max="3" width="5.7109375" style="238" bestFit="1" customWidth="1"/>
    <col min="4" max="4" width="6.28515625" style="238" customWidth="1"/>
    <col min="5" max="5" width="12.28515625" style="238" bestFit="1" customWidth="1"/>
    <col min="6" max="16384" width="9.140625" style="237"/>
  </cols>
  <sheetData>
    <row r="1" spans="2:5" ht="15.75" thickBot="1" x14ac:dyDescent="0.3"/>
    <row r="2" spans="2:5" ht="15.75" thickBot="1" x14ac:dyDescent="0.3">
      <c r="B2" s="341" t="s">
        <v>363</v>
      </c>
      <c r="C2" s="347" t="s">
        <v>364</v>
      </c>
      <c r="D2" s="348" t="s">
        <v>365</v>
      </c>
      <c r="E2" s="231" t="s">
        <v>366</v>
      </c>
    </row>
    <row r="3" spans="2:5" x14ac:dyDescent="0.25">
      <c r="B3" s="342" t="s">
        <v>290</v>
      </c>
      <c r="C3" s="349">
        <v>17</v>
      </c>
      <c r="D3" s="350">
        <v>15</v>
      </c>
      <c r="E3" s="232">
        <f>SUM(C3:D3)</f>
        <v>32</v>
      </c>
    </row>
    <row r="4" spans="2:5" x14ac:dyDescent="0.25">
      <c r="B4" s="343" t="s">
        <v>291</v>
      </c>
      <c r="C4" s="351">
        <v>16</v>
      </c>
      <c r="D4" s="352">
        <v>10</v>
      </c>
      <c r="E4" s="233">
        <f>SUM(C4:D4)</f>
        <v>26</v>
      </c>
    </row>
    <row r="5" spans="2:5" x14ac:dyDescent="0.25">
      <c r="B5" s="344" t="s">
        <v>292</v>
      </c>
      <c r="C5" s="351">
        <v>23</v>
      </c>
      <c r="D5" s="352">
        <v>10</v>
      </c>
      <c r="E5" s="234">
        <f>SUM(C5:D5)</f>
        <v>33</v>
      </c>
    </row>
    <row r="6" spans="2:5" ht="15.75" thickBot="1" x14ac:dyDescent="0.3">
      <c r="B6" s="345" t="s">
        <v>293</v>
      </c>
      <c r="C6" s="353">
        <v>28</v>
      </c>
      <c r="D6" s="354">
        <v>22</v>
      </c>
      <c r="E6" s="233">
        <f>SUM(C6:D6)</f>
        <v>50</v>
      </c>
    </row>
    <row r="7" spans="2:5" ht="15.75" thickBot="1" x14ac:dyDescent="0.3">
      <c r="B7" s="346" t="s">
        <v>4</v>
      </c>
      <c r="C7" s="355">
        <f>SUM(C3:C6)</f>
        <v>84</v>
      </c>
      <c r="D7" s="356">
        <f>SUM(D3:D6)</f>
        <v>57</v>
      </c>
      <c r="E7" s="235">
        <f>SUM(E3:E6)</f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4"/>
  <sheetViews>
    <sheetView showGridLines="0" topLeftCell="A57" workbookViewId="0">
      <selection activeCell="B60" sqref="B60:B87"/>
    </sheetView>
  </sheetViews>
  <sheetFormatPr defaultRowHeight="12" x14ac:dyDescent="0.2"/>
  <cols>
    <col min="1" max="1" width="2.7109375" style="293" bestFit="1" customWidth="1"/>
    <col min="2" max="2" width="31.28515625" style="144" bestFit="1" customWidth="1"/>
    <col min="3" max="3" width="4.42578125" style="132" bestFit="1" customWidth="1"/>
    <col min="4" max="4" width="14.5703125" style="189" bestFit="1" customWidth="1"/>
    <col min="5" max="5" width="6.5703125" style="190" bestFit="1" customWidth="1"/>
    <col min="6" max="6" width="9" style="191" bestFit="1" customWidth="1"/>
    <col min="7" max="7" width="7.7109375" style="192" bestFit="1" customWidth="1"/>
    <col min="8" max="8" width="7.140625" style="31" bestFit="1" customWidth="1"/>
    <col min="9" max="9" width="2.85546875" style="31" customWidth="1"/>
    <col min="10" max="10" width="26.85546875" style="36" bestFit="1" customWidth="1"/>
    <col min="11" max="11" width="5" style="36" bestFit="1" customWidth="1"/>
    <col min="12" max="12" width="10.5703125" style="36" bestFit="1" customWidth="1"/>
    <col min="13" max="13" width="7.140625" style="36" bestFit="1" customWidth="1"/>
    <col min="14" max="14" width="9.5703125" style="36" bestFit="1" customWidth="1"/>
    <col min="15" max="15" width="8.28515625" style="36" bestFit="1" customWidth="1"/>
    <col min="16" max="16" width="7.7109375" style="36" bestFit="1" customWidth="1"/>
    <col min="17" max="17" width="3.28515625" style="37" bestFit="1" customWidth="1"/>
    <col min="18" max="18" width="13.28515625" style="31" bestFit="1" customWidth="1"/>
    <col min="19" max="16384" width="9.140625" style="31"/>
  </cols>
  <sheetData>
    <row r="1" spans="1:17" ht="20.25" customHeight="1" thickBot="1" x14ac:dyDescent="0.25">
      <c r="B1" s="409" t="s">
        <v>771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</row>
    <row r="2" spans="1:17" s="236" customFormat="1" ht="15" customHeight="1" thickBot="1" x14ac:dyDescent="0.3">
      <c r="B2" s="403" t="s">
        <v>847</v>
      </c>
      <c r="C2" s="404"/>
      <c r="D2" s="404"/>
      <c r="E2" s="404"/>
      <c r="F2" s="404"/>
      <c r="G2" s="404"/>
      <c r="H2" s="405"/>
      <c r="J2" s="406" t="s">
        <v>848</v>
      </c>
      <c r="K2" s="407"/>
      <c r="L2" s="407"/>
      <c r="M2" s="407"/>
      <c r="N2" s="407"/>
      <c r="O2" s="407"/>
      <c r="P2" s="408"/>
      <c r="Q2" s="377"/>
    </row>
    <row r="3" spans="1:17" ht="12.75" thickBot="1" x14ac:dyDescent="0.25">
      <c r="B3" s="274" t="s">
        <v>376</v>
      </c>
      <c r="C3" s="215" t="s">
        <v>1</v>
      </c>
      <c r="D3" s="215" t="s">
        <v>1</v>
      </c>
      <c r="E3" s="193" t="s">
        <v>263</v>
      </c>
      <c r="F3" s="194" t="s">
        <v>264</v>
      </c>
      <c r="G3" s="195" t="s">
        <v>260</v>
      </c>
      <c r="H3" s="196" t="s">
        <v>261</v>
      </c>
      <c r="J3" s="313" t="s">
        <v>376</v>
      </c>
      <c r="K3" s="314" t="s">
        <v>1</v>
      </c>
      <c r="L3" s="314" t="s">
        <v>1</v>
      </c>
      <c r="M3" s="315" t="s">
        <v>263</v>
      </c>
      <c r="N3" s="316" t="s">
        <v>264</v>
      </c>
      <c r="O3" s="317" t="s">
        <v>260</v>
      </c>
      <c r="P3" s="318" t="s">
        <v>261</v>
      </c>
    </row>
    <row r="4" spans="1:17" x14ac:dyDescent="0.2">
      <c r="A4" s="293">
        <v>17</v>
      </c>
      <c r="B4" s="197" t="s">
        <v>234</v>
      </c>
      <c r="C4" s="216" t="s">
        <v>69</v>
      </c>
      <c r="D4" s="216" t="s">
        <v>14</v>
      </c>
      <c r="E4" s="330">
        <v>1</v>
      </c>
      <c r="F4" s="218">
        <v>2</v>
      </c>
      <c r="G4" s="198" t="s">
        <v>364</v>
      </c>
      <c r="H4" s="199" t="s">
        <v>276</v>
      </c>
      <c r="I4" s="206"/>
      <c r="J4" s="319" t="s">
        <v>234</v>
      </c>
      <c r="K4" s="320" t="s">
        <v>69</v>
      </c>
      <c r="L4" s="321" t="s">
        <v>14</v>
      </c>
      <c r="M4" s="322">
        <v>2</v>
      </c>
      <c r="N4" s="323">
        <v>5</v>
      </c>
      <c r="O4" s="301" t="s">
        <v>365</v>
      </c>
      <c r="P4" s="302" t="s">
        <v>276</v>
      </c>
      <c r="Q4" s="37">
        <v>15</v>
      </c>
    </row>
    <row r="5" spans="1:17" x14ac:dyDescent="0.2">
      <c r="B5" s="200" t="s">
        <v>223</v>
      </c>
      <c r="C5" s="221" t="s">
        <v>69</v>
      </c>
      <c r="D5" s="221" t="s">
        <v>14</v>
      </c>
      <c r="E5" s="332">
        <v>2</v>
      </c>
      <c r="F5" s="333" t="s">
        <v>411</v>
      </c>
      <c r="G5" s="201" t="s">
        <v>215</v>
      </c>
      <c r="H5" s="202" t="s">
        <v>276</v>
      </c>
      <c r="I5" s="206"/>
      <c r="J5" s="324" t="s">
        <v>223</v>
      </c>
      <c r="K5" s="325" t="s">
        <v>69</v>
      </c>
      <c r="L5" s="326" t="s">
        <v>14</v>
      </c>
      <c r="M5" s="327">
        <v>3</v>
      </c>
      <c r="N5" s="328">
        <v>3</v>
      </c>
      <c r="O5" s="307" t="s">
        <v>214</v>
      </c>
      <c r="P5" s="308" t="s">
        <v>276</v>
      </c>
    </row>
    <row r="6" spans="1:17" x14ac:dyDescent="0.2">
      <c r="B6" s="200" t="s">
        <v>237</v>
      </c>
      <c r="C6" s="221" t="s">
        <v>69</v>
      </c>
      <c r="D6" s="221" t="s">
        <v>14</v>
      </c>
      <c r="E6" s="332">
        <v>7</v>
      </c>
      <c r="F6" s="333" t="s">
        <v>414</v>
      </c>
      <c r="G6" s="201" t="s">
        <v>215</v>
      </c>
      <c r="H6" s="202" t="s">
        <v>276</v>
      </c>
      <c r="I6" s="206"/>
      <c r="J6" s="324" t="s">
        <v>249</v>
      </c>
      <c r="K6" s="325" t="s">
        <v>211</v>
      </c>
      <c r="L6" s="326" t="s">
        <v>93</v>
      </c>
      <c r="M6" s="327" t="s">
        <v>221</v>
      </c>
      <c r="N6" s="328">
        <v>4</v>
      </c>
      <c r="O6" s="307" t="s">
        <v>214</v>
      </c>
      <c r="P6" s="308" t="s">
        <v>276</v>
      </c>
    </row>
    <row r="7" spans="1:17" x14ac:dyDescent="0.2">
      <c r="B7" s="200" t="s">
        <v>197</v>
      </c>
      <c r="C7" s="221" t="s">
        <v>111</v>
      </c>
      <c r="D7" s="221" t="s">
        <v>17</v>
      </c>
      <c r="E7" s="332">
        <v>13</v>
      </c>
      <c r="F7" s="333" t="s">
        <v>413</v>
      </c>
      <c r="G7" s="201" t="s">
        <v>215</v>
      </c>
      <c r="H7" s="202" t="s">
        <v>276</v>
      </c>
      <c r="I7" s="206"/>
      <c r="J7" s="324" t="s">
        <v>429</v>
      </c>
      <c r="K7" s="325" t="s">
        <v>69</v>
      </c>
      <c r="L7" s="326" t="s">
        <v>14</v>
      </c>
      <c r="M7" s="327" t="s">
        <v>221</v>
      </c>
      <c r="N7" s="328">
        <v>6</v>
      </c>
      <c r="O7" s="307" t="s">
        <v>365</v>
      </c>
      <c r="P7" s="308" t="s">
        <v>276</v>
      </c>
    </row>
    <row r="8" spans="1:17" x14ac:dyDescent="0.2">
      <c r="B8" s="200" t="s">
        <v>249</v>
      </c>
      <c r="C8" s="221" t="s">
        <v>211</v>
      </c>
      <c r="D8" s="221" t="s">
        <v>93</v>
      </c>
      <c r="E8" s="332" t="s">
        <v>221</v>
      </c>
      <c r="F8" s="333">
        <v>8</v>
      </c>
      <c r="G8" s="201" t="s">
        <v>215</v>
      </c>
      <c r="H8" s="202" t="s">
        <v>276</v>
      </c>
      <c r="I8" s="206"/>
      <c r="J8" s="324" t="s">
        <v>430</v>
      </c>
      <c r="K8" s="325" t="s">
        <v>209</v>
      </c>
      <c r="L8" s="326" t="s">
        <v>42</v>
      </c>
      <c r="M8" s="327" t="s">
        <v>221</v>
      </c>
      <c r="N8" s="328">
        <v>7</v>
      </c>
      <c r="O8" s="307" t="s">
        <v>365</v>
      </c>
      <c r="P8" s="308" t="s">
        <v>276</v>
      </c>
    </row>
    <row r="9" spans="1:17" x14ac:dyDescent="0.2">
      <c r="B9" s="200" t="s">
        <v>673</v>
      </c>
      <c r="C9" s="221" t="s">
        <v>69</v>
      </c>
      <c r="D9" s="221" t="s">
        <v>14</v>
      </c>
      <c r="E9" s="332" t="s">
        <v>221</v>
      </c>
      <c r="F9" s="333" t="s">
        <v>419</v>
      </c>
      <c r="G9" s="201" t="s">
        <v>215</v>
      </c>
      <c r="H9" s="202" t="s">
        <v>276</v>
      </c>
      <c r="I9" s="206"/>
      <c r="J9" s="324" t="s">
        <v>935</v>
      </c>
      <c r="K9" s="325" t="s">
        <v>209</v>
      </c>
      <c r="L9" s="326" t="s">
        <v>42</v>
      </c>
      <c r="M9" s="327" t="s">
        <v>221</v>
      </c>
      <c r="N9" s="328">
        <v>14</v>
      </c>
      <c r="O9" s="307" t="s">
        <v>365</v>
      </c>
      <c r="P9" s="308" t="s">
        <v>276</v>
      </c>
    </row>
    <row r="10" spans="1:17" x14ac:dyDescent="0.2">
      <c r="B10" s="200" t="s">
        <v>935</v>
      </c>
      <c r="C10" s="221" t="s">
        <v>209</v>
      </c>
      <c r="D10" s="221" t="s">
        <v>42</v>
      </c>
      <c r="E10" s="332" t="s">
        <v>221</v>
      </c>
      <c r="F10" s="333" t="s">
        <v>424</v>
      </c>
      <c r="G10" s="201" t="s">
        <v>215</v>
      </c>
      <c r="H10" s="202" t="s">
        <v>276</v>
      </c>
      <c r="I10" s="206"/>
      <c r="J10" s="324" t="s">
        <v>237</v>
      </c>
      <c r="K10" s="325" t="s">
        <v>69</v>
      </c>
      <c r="L10" s="326" t="s">
        <v>14</v>
      </c>
      <c r="M10" s="327" t="s">
        <v>221</v>
      </c>
      <c r="N10" s="328" t="s">
        <v>221</v>
      </c>
      <c r="O10" s="307" t="s">
        <v>214</v>
      </c>
      <c r="P10" s="308" t="s">
        <v>276</v>
      </c>
    </row>
    <row r="11" spans="1:17" x14ac:dyDescent="0.2">
      <c r="B11" s="391" t="s">
        <v>430</v>
      </c>
      <c r="C11" s="392" t="s">
        <v>209</v>
      </c>
      <c r="D11" s="392" t="s">
        <v>42</v>
      </c>
      <c r="E11" s="222" t="s">
        <v>221</v>
      </c>
      <c r="F11" s="223" t="s">
        <v>426</v>
      </c>
      <c r="G11" s="393" t="s">
        <v>215</v>
      </c>
      <c r="H11" s="394" t="s">
        <v>276</v>
      </c>
      <c r="I11" s="206"/>
      <c r="J11" s="324" t="s">
        <v>962</v>
      </c>
      <c r="K11" s="325" t="s">
        <v>961</v>
      </c>
      <c r="L11" s="326" t="s">
        <v>297</v>
      </c>
      <c r="M11" s="327"/>
      <c r="N11" s="328"/>
      <c r="O11" s="307" t="s">
        <v>214</v>
      </c>
      <c r="P11" s="308" t="s">
        <v>276</v>
      </c>
    </row>
    <row r="12" spans="1:17" x14ac:dyDescent="0.2">
      <c r="B12" s="391" t="s">
        <v>431</v>
      </c>
      <c r="C12" s="392" t="s">
        <v>209</v>
      </c>
      <c r="D12" s="392" t="s">
        <v>42</v>
      </c>
      <c r="E12" s="222" t="s">
        <v>221</v>
      </c>
      <c r="F12" s="223" t="s">
        <v>221</v>
      </c>
      <c r="G12" s="393" t="s">
        <v>215</v>
      </c>
      <c r="H12" s="394" t="s">
        <v>276</v>
      </c>
      <c r="I12" s="206"/>
      <c r="J12" s="324" t="s">
        <v>733</v>
      </c>
      <c r="K12" s="325" t="s">
        <v>125</v>
      </c>
      <c r="L12" s="326" t="s">
        <v>51</v>
      </c>
      <c r="M12" s="327" t="s">
        <v>221</v>
      </c>
      <c r="N12" s="328" t="s">
        <v>221</v>
      </c>
      <c r="O12" s="307" t="s">
        <v>214</v>
      </c>
      <c r="P12" s="308" t="s">
        <v>276</v>
      </c>
    </row>
    <row r="13" spans="1:17" x14ac:dyDescent="0.2">
      <c r="B13" s="200" t="s">
        <v>942</v>
      </c>
      <c r="C13" s="221" t="s">
        <v>209</v>
      </c>
      <c r="D13" s="221" t="s">
        <v>42</v>
      </c>
      <c r="E13" s="332" t="s">
        <v>221</v>
      </c>
      <c r="F13" s="333" t="s">
        <v>221</v>
      </c>
      <c r="G13" s="201" t="s">
        <v>215</v>
      </c>
      <c r="H13" s="202" t="s">
        <v>276</v>
      </c>
      <c r="I13" s="206"/>
      <c r="J13" s="324" t="s">
        <v>735</v>
      </c>
      <c r="K13" s="325" t="s">
        <v>444</v>
      </c>
      <c r="L13" s="326" t="s">
        <v>302</v>
      </c>
      <c r="M13" s="327" t="s">
        <v>221</v>
      </c>
      <c r="N13" s="328" t="s">
        <v>221</v>
      </c>
      <c r="O13" s="307" t="s">
        <v>214</v>
      </c>
      <c r="P13" s="308" t="s">
        <v>276</v>
      </c>
    </row>
    <row r="14" spans="1:17" x14ac:dyDescent="0.2">
      <c r="B14" s="200" t="s">
        <v>735</v>
      </c>
      <c r="C14" s="221" t="s">
        <v>444</v>
      </c>
      <c r="D14" s="221" t="s">
        <v>302</v>
      </c>
      <c r="E14" s="332" t="s">
        <v>221</v>
      </c>
      <c r="F14" s="333" t="s">
        <v>221</v>
      </c>
      <c r="G14" s="201" t="s">
        <v>215</v>
      </c>
      <c r="H14" s="202" t="s">
        <v>276</v>
      </c>
      <c r="I14" s="206"/>
      <c r="J14" s="324" t="s">
        <v>736</v>
      </c>
      <c r="K14" s="325" t="s">
        <v>444</v>
      </c>
      <c r="L14" s="326" t="s">
        <v>302</v>
      </c>
      <c r="M14" s="327" t="s">
        <v>221</v>
      </c>
      <c r="N14" s="328" t="s">
        <v>221</v>
      </c>
      <c r="O14" s="307" t="s">
        <v>214</v>
      </c>
      <c r="P14" s="308" t="s">
        <v>276</v>
      </c>
    </row>
    <row r="15" spans="1:17" x14ac:dyDescent="0.2">
      <c r="B15" s="200" t="s">
        <v>753</v>
      </c>
      <c r="C15" s="221" t="s">
        <v>69</v>
      </c>
      <c r="D15" s="221" t="s">
        <v>14</v>
      </c>
      <c r="E15" s="332" t="s">
        <v>221</v>
      </c>
      <c r="F15" s="333" t="s">
        <v>221</v>
      </c>
      <c r="G15" s="201" t="s">
        <v>215</v>
      </c>
      <c r="H15" s="202" t="s">
        <v>276</v>
      </c>
      <c r="I15" s="206"/>
      <c r="J15" s="324" t="s">
        <v>673</v>
      </c>
      <c r="K15" s="325" t="s">
        <v>69</v>
      </c>
      <c r="L15" s="326" t="s">
        <v>14</v>
      </c>
      <c r="M15" s="327" t="s">
        <v>221</v>
      </c>
      <c r="N15" s="328" t="s">
        <v>221</v>
      </c>
      <c r="O15" s="307" t="s">
        <v>214</v>
      </c>
      <c r="P15" s="308" t="s">
        <v>276</v>
      </c>
    </row>
    <row r="16" spans="1:17" x14ac:dyDescent="0.2">
      <c r="B16" s="371" t="s">
        <v>877</v>
      </c>
      <c r="C16" s="372" t="s">
        <v>69</v>
      </c>
      <c r="D16" s="373" t="s">
        <v>14</v>
      </c>
      <c r="E16" s="332" t="s">
        <v>221</v>
      </c>
      <c r="F16" s="374" t="s">
        <v>221</v>
      </c>
      <c r="G16" s="375" t="s">
        <v>364</v>
      </c>
      <c r="H16" s="202" t="s">
        <v>276</v>
      </c>
      <c r="I16" s="206"/>
      <c r="J16" s="324" t="s">
        <v>345</v>
      </c>
      <c r="K16" s="325" t="s">
        <v>208</v>
      </c>
      <c r="L16" s="326" t="s">
        <v>29</v>
      </c>
      <c r="M16" s="327" t="s">
        <v>221</v>
      </c>
      <c r="N16" s="328" t="s">
        <v>221</v>
      </c>
      <c r="O16" s="307" t="s">
        <v>214</v>
      </c>
      <c r="P16" s="308" t="s">
        <v>276</v>
      </c>
    </row>
    <row r="17" spans="1:24" x14ac:dyDescent="0.2">
      <c r="B17" s="200" t="s">
        <v>740</v>
      </c>
      <c r="C17" s="221" t="s">
        <v>209</v>
      </c>
      <c r="D17" s="221" t="s">
        <v>42</v>
      </c>
      <c r="E17" s="332" t="s">
        <v>221</v>
      </c>
      <c r="F17" s="333" t="s">
        <v>221</v>
      </c>
      <c r="G17" s="201" t="s">
        <v>215</v>
      </c>
      <c r="H17" s="202" t="s">
        <v>276</v>
      </c>
      <c r="I17" s="206"/>
      <c r="J17" s="324" t="s">
        <v>744</v>
      </c>
      <c r="K17" s="325" t="s">
        <v>207</v>
      </c>
      <c r="L17" s="326" t="s">
        <v>46</v>
      </c>
      <c r="M17" s="327" t="s">
        <v>221</v>
      </c>
      <c r="N17" s="328" t="s">
        <v>221</v>
      </c>
      <c r="O17" s="307" t="s">
        <v>214</v>
      </c>
      <c r="P17" s="308" t="s">
        <v>276</v>
      </c>
    </row>
    <row r="18" spans="1:24" ht="12.75" thickBot="1" x14ac:dyDescent="0.25">
      <c r="B18" s="200" t="s">
        <v>345</v>
      </c>
      <c r="C18" s="221" t="s">
        <v>208</v>
      </c>
      <c r="D18" s="221" t="s">
        <v>29</v>
      </c>
      <c r="E18" s="332" t="s">
        <v>221</v>
      </c>
      <c r="F18" s="333" t="s">
        <v>221</v>
      </c>
      <c r="G18" s="201" t="s">
        <v>215</v>
      </c>
      <c r="H18" s="202" t="s">
        <v>276</v>
      </c>
      <c r="I18" s="206"/>
      <c r="J18" s="324" t="s">
        <v>91</v>
      </c>
      <c r="K18" s="325" t="s">
        <v>112</v>
      </c>
      <c r="L18" s="326" t="s">
        <v>6</v>
      </c>
      <c r="M18" s="327" t="s">
        <v>221</v>
      </c>
      <c r="N18" s="328" t="s">
        <v>221</v>
      </c>
      <c r="O18" s="307" t="s">
        <v>214</v>
      </c>
      <c r="P18" s="308" t="s">
        <v>276</v>
      </c>
    </row>
    <row r="19" spans="1:24" x14ac:dyDescent="0.2">
      <c r="B19" s="200" t="s">
        <v>762</v>
      </c>
      <c r="C19" s="221" t="s">
        <v>207</v>
      </c>
      <c r="D19" s="221" t="s">
        <v>46</v>
      </c>
      <c r="E19" s="332" t="s">
        <v>221</v>
      </c>
      <c r="F19" s="333" t="s">
        <v>221</v>
      </c>
      <c r="G19" s="201" t="s">
        <v>215</v>
      </c>
      <c r="H19" s="202" t="s">
        <v>276</v>
      </c>
      <c r="I19" s="206"/>
      <c r="J19" s="319" t="s">
        <v>244</v>
      </c>
      <c r="K19" s="320" t="s">
        <v>212</v>
      </c>
      <c r="L19" s="300" t="s">
        <v>38</v>
      </c>
      <c r="M19" s="219">
        <v>13</v>
      </c>
      <c r="N19" s="220">
        <v>2</v>
      </c>
      <c r="O19" s="301" t="s">
        <v>214</v>
      </c>
      <c r="P19" s="302" t="s">
        <v>278</v>
      </c>
      <c r="Q19" s="37">
        <v>10</v>
      </c>
    </row>
    <row r="20" spans="1:24" ht="12.75" thickBot="1" x14ac:dyDescent="0.25">
      <c r="B20" s="309" t="s">
        <v>91</v>
      </c>
      <c r="C20" s="310" t="s">
        <v>112</v>
      </c>
      <c r="D20" s="226" t="s">
        <v>6</v>
      </c>
      <c r="E20" s="227" t="s">
        <v>221</v>
      </c>
      <c r="F20" s="228" t="s">
        <v>221</v>
      </c>
      <c r="G20" s="204" t="s">
        <v>215</v>
      </c>
      <c r="H20" s="205" t="s">
        <v>276</v>
      </c>
      <c r="I20" s="206"/>
      <c r="J20" s="324" t="s">
        <v>796</v>
      </c>
      <c r="K20" s="325" t="s">
        <v>106</v>
      </c>
      <c r="L20" s="306" t="s">
        <v>30</v>
      </c>
      <c r="M20" s="224" t="s">
        <v>221</v>
      </c>
      <c r="N20" s="225">
        <v>1</v>
      </c>
      <c r="O20" s="307" t="s">
        <v>214</v>
      </c>
      <c r="P20" s="308" t="s">
        <v>278</v>
      </c>
    </row>
    <row r="21" spans="1:24" x14ac:dyDescent="0.2">
      <c r="A21" s="293">
        <v>16</v>
      </c>
      <c r="B21" s="297" t="s">
        <v>244</v>
      </c>
      <c r="C21" s="298" t="s">
        <v>212</v>
      </c>
      <c r="D21" s="216" t="s">
        <v>38</v>
      </c>
      <c r="E21" s="217">
        <v>10</v>
      </c>
      <c r="F21" s="218">
        <v>2</v>
      </c>
      <c r="G21" s="198" t="s">
        <v>215</v>
      </c>
      <c r="H21" s="199" t="s">
        <v>278</v>
      </c>
      <c r="I21" s="206"/>
      <c r="J21" s="324" t="s">
        <v>601</v>
      </c>
      <c r="K21" s="325" t="s">
        <v>106</v>
      </c>
      <c r="L21" s="306" t="s">
        <v>30</v>
      </c>
      <c r="M21" s="224" t="s">
        <v>221</v>
      </c>
      <c r="N21" s="225">
        <v>3</v>
      </c>
      <c r="O21" s="307" t="s">
        <v>214</v>
      </c>
      <c r="P21" s="308" t="s">
        <v>278</v>
      </c>
    </row>
    <row r="22" spans="1:24" x14ac:dyDescent="0.2">
      <c r="B22" s="303" t="s">
        <v>796</v>
      </c>
      <c r="C22" s="304" t="s">
        <v>106</v>
      </c>
      <c r="D22" s="221" t="s">
        <v>30</v>
      </c>
      <c r="E22" s="222" t="s">
        <v>221</v>
      </c>
      <c r="F22" s="223">
        <v>3</v>
      </c>
      <c r="G22" s="201" t="s">
        <v>215</v>
      </c>
      <c r="H22" s="202" t="s">
        <v>278</v>
      </c>
      <c r="I22" s="206"/>
      <c r="J22" s="324" t="s">
        <v>508</v>
      </c>
      <c r="K22" s="325" t="s">
        <v>110</v>
      </c>
      <c r="L22" s="306" t="s">
        <v>39</v>
      </c>
      <c r="M22" s="224" t="s">
        <v>221</v>
      </c>
      <c r="N22" s="225">
        <v>4</v>
      </c>
      <c r="O22" s="307" t="s">
        <v>214</v>
      </c>
      <c r="P22" s="308" t="s">
        <v>278</v>
      </c>
    </row>
    <row r="23" spans="1:24" x14ac:dyDescent="0.2">
      <c r="B23" s="303" t="s">
        <v>508</v>
      </c>
      <c r="C23" s="304" t="s">
        <v>110</v>
      </c>
      <c r="D23" s="221" t="s">
        <v>39</v>
      </c>
      <c r="E23" s="222" t="s">
        <v>221</v>
      </c>
      <c r="F23" s="223">
        <v>4</v>
      </c>
      <c r="G23" s="201" t="s">
        <v>215</v>
      </c>
      <c r="H23" s="202" t="s">
        <v>278</v>
      </c>
      <c r="I23" s="206"/>
      <c r="J23" s="324" t="s">
        <v>370</v>
      </c>
      <c r="K23" s="325" t="s">
        <v>123</v>
      </c>
      <c r="L23" s="306" t="s">
        <v>122</v>
      </c>
      <c r="M23" s="224" t="s">
        <v>221</v>
      </c>
      <c r="N23" s="225">
        <v>5</v>
      </c>
      <c r="O23" s="307" t="s">
        <v>214</v>
      </c>
      <c r="P23" s="308" t="s">
        <v>278</v>
      </c>
    </row>
    <row r="24" spans="1:24" x14ac:dyDescent="0.2">
      <c r="B24" s="303" t="s">
        <v>601</v>
      </c>
      <c r="C24" s="304" t="s">
        <v>106</v>
      </c>
      <c r="D24" s="221" t="s">
        <v>30</v>
      </c>
      <c r="E24" s="222" t="s">
        <v>221</v>
      </c>
      <c r="F24" s="223">
        <v>6</v>
      </c>
      <c r="G24" s="201" t="s">
        <v>215</v>
      </c>
      <c r="H24" s="202" t="s">
        <v>278</v>
      </c>
      <c r="I24" s="206"/>
      <c r="J24" s="324" t="s">
        <v>732</v>
      </c>
      <c r="K24" s="325" t="s">
        <v>96</v>
      </c>
      <c r="L24" s="306" t="s">
        <v>35</v>
      </c>
      <c r="M24" s="224" t="s">
        <v>221</v>
      </c>
      <c r="N24" s="225" t="s">
        <v>221</v>
      </c>
      <c r="O24" s="307" t="s">
        <v>214</v>
      </c>
      <c r="P24" s="308" t="s">
        <v>278</v>
      </c>
    </row>
    <row r="25" spans="1:24" x14ac:dyDescent="0.2">
      <c r="B25" s="365" t="s">
        <v>280</v>
      </c>
      <c r="C25" s="366" t="s">
        <v>827</v>
      </c>
      <c r="D25" s="367" t="s">
        <v>218</v>
      </c>
      <c r="E25" s="222" t="s">
        <v>221</v>
      </c>
      <c r="F25" s="223">
        <v>7</v>
      </c>
      <c r="G25" s="201" t="s">
        <v>215</v>
      </c>
      <c r="H25" s="202" t="s">
        <v>278</v>
      </c>
      <c r="I25" s="206"/>
      <c r="J25" s="324" t="s">
        <v>913</v>
      </c>
      <c r="K25" s="325" t="s">
        <v>106</v>
      </c>
      <c r="L25" s="325" t="s">
        <v>30</v>
      </c>
      <c r="M25" s="224" t="s">
        <v>221</v>
      </c>
      <c r="N25" s="225" t="s">
        <v>221</v>
      </c>
      <c r="O25" s="307" t="s">
        <v>214</v>
      </c>
      <c r="P25" s="308" t="s">
        <v>278</v>
      </c>
    </row>
    <row r="26" spans="1:24" x14ac:dyDescent="0.2">
      <c r="B26" s="371" t="s">
        <v>864</v>
      </c>
      <c r="C26" s="372" t="s">
        <v>865</v>
      </c>
      <c r="D26" s="373" t="s">
        <v>866</v>
      </c>
      <c r="E26" s="222" t="s">
        <v>221</v>
      </c>
      <c r="F26" s="223"/>
      <c r="G26" s="201" t="s">
        <v>215</v>
      </c>
      <c r="H26" s="202" t="s">
        <v>278</v>
      </c>
      <c r="I26" s="206"/>
      <c r="J26" s="324" t="s">
        <v>741</v>
      </c>
      <c r="K26" s="325" t="s">
        <v>212</v>
      </c>
      <c r="L26" s="306" t="s">
        <v>38</v>
      </c>
      <c r="M26" s="224" t="s">
        <v>221</v>
      </c>
      <c r="N26" s="225" t="s">
        <v>221</v>
      </c>
      <c r="O26" s="307" t="s">
        <v>214</v>
      </c>
      <c r="P26" s="308" t="s">
        <v>278</v>
      </c>
    </row>
    <row r="27" spans="1:24" x14ac:dyDescent="0.2">
      <c r="B27" s="368" t="s">
        <v>811</v>
      </c>
      <c r="C27" s="369" t="s">
        <v>106</v>
      </c>
      <c r="D27" s="370" t="s">
        <v>30</v>
      </c>
      <c r="E27" s="222" t="s">
        <v>221</v>
      </c>
      <c r="F27" s="223"/>
      <c r="G27" s="201" t="s">
        <v>215</v>
      </c>
      <c r="H27" s="202" t="s">
        <v>278</v>
      </c>
      <c r="I27" s="206"/>
      <c r="J27" s="324" t="s">
        <v>251</v>
      </c>
      <c r="K27" s="325" t="s">
        <v>110</v>
      </c>
      <c r="L27" s="306" t="s">
        <v>39</v>
      </c>
      <c r="M27" s="224" t="s">
        <v>221</v>
      </c>
      <c r="N27" s="225" t="s">
        <v>221</v>
      </c>
      <c r="O27" s="307" t="s">
        <v>214</v>
      </c>
      <c r="P27" s="308" t="s">
        <v>278</v>
      </c>
    </row>
    <row r="28" spans="1:24" ht="12.75" thickBot="1" x14ac:dyDescent="0.25">
      <c r="B28" s="303" t="s">
        <v>741</v>
      </c>
      <c r="C28" s="304" t="s">
        <v>212</v>
      </c>
      <c r="D28" s="221" t="s">
        <v>38</v>
      </c>
      <c r="E28" s="222" t="s">
        <v>221</v>
      </c>
      <c r="F28" s="223" t="s">
        <v>221</v>
      </c>
      <c r="G28" s="201" t="s">
        <v>215</v>
      </c>
      <c r="H28" s="202" t="s">
        <v>278</v>
      </c>
      <c r="I28" s="206"/>
      <c r="J28" s="363" t="s">
        <v>743</v>
      </c>
      <c r="K28" s="364" t="s">
        <v>110</v>
      </c>
      <c r="L28" s="376" t="s">
        <v>39</v>
      </c>
      <c r="M28" s="229" t="s">
        <v>221</v>
      </c>
      <c r="N28" s="230" t="s">
        <v>221</v>
      </c>
      <c r="O28" s="311" t="s">
        <v>214</v>
      </c>
      <c r="P28" s="312" t="s">
        <v>278</v>
      </c>
    </row>
    <row r="29" spans="1:24" x14ac:dyDescent="0.2">
      <c r="B29" s="303" t="s">
        <v>769</v>
      </c>
      <c r="C29" s="304" t="s">
        <v>123</v>
      </c>
      <c r="D29" s="221" t="s">
        <v>122</v>
      </c>
      <c r="E29" s="222" t="s">
        <v>221</v>
      </c>
      <c r="F29" s="223" t="s">
        <v>221</v>
      </c>
      <c r="G29" s="201" t="s">
        <v>364</v>
      </c>
      <c r="H29" s="202" t="s">
        <v>278</v>
      </c>
      <c r="I29" s="206"/>
      <c r="J29" s="299" t="s">
        <v>353</v>
      </c>
      <c r="K29" s="300" t="s">
        <v>101</v>
      </c>
      <c r="L29" s="300" t="s">
        <v>28</v>
      </c>
      <c r="M29" s="219">
        <v>5</v>
      </c>
      <c r="N29" s="220">
        <v>5</v>
      </c>
      <c r="O29" s="301" t="s">
        <v>214</v>
      </c>
      <c r="P29" s="302" t="s">
        <v>277</v>
      </c>
      <c r="Q29" s="37">
        <v>10</v>
      </c>
    </row>
    <row r="30" spans="1:24" x14ac:dyDescent="0.2">
      <c r="B30" s="303" t="s">
        <v>754</v>
      </c>
      <c r="C30" s="304" t="s">
        <v>225</v>
      </c>
      <c r="D30" s="221" t="s">
        <v>226</v>
      </c>
      <c r="E30" s="222" t="s">
        <v>221</v>
      </c>
      <c r="F30" s="223" t="s">
        <v>221</v>
      </c>
      <c r="G30" s="201" t="s">
        <v>215</v>
      </c>
      <c r="H30" s="202" t="s">
        <v>278</v>
      </c>
      <c r="I30" s="206"/>
      <c r="J30" s="305" t="s">
        <v>117</v>
      </c>
      <c r="K30" s="306" t="s">
        <v>101</v>
      </c>
      <c r="L30" s="306" t="s">
        <v>28</v>
      </c>
      <c r="M30" s="224" t="s">
        <v>221</v>
      </c>
      <c r="N30" s="225">
        <v>2</v>
      </c>
      <c r="O30" s="307" t="s">
        <v>214</v>
      </c>
      <c r="P30" s="308" t="s">
        <v>277</v>
      </c>
      <c r="U30" s="339"/>
    </row>
    <row r="31" spans="1:24" x14ac:dyDescent="0.2">
      <c r="B31" s="303" t="s">
        <v>813</v>
      </c>
      <c r="C31" s="304" t="s">
        <v>110</v>
      </c>
      <c r="D31" s="304" t="s">
        <v>39</v>
      </c>
      <c r="E31" s="222" t="s">
        <v>221</v>
      </c>
      <c r="F31" s="223" t="s">
        <v>221</v>
      </c>
      <c r="G31" s="201" t="s">
        <v>215</v>
      </c>
      <c r="H31" s="202" t="s">
        <v>278</v>
      </c>
      <c r="I31" s="206"/>
      <c r="J31" s="305" t="s">
        <v>437</v>
      </c>
      <c r="K31" s="306" t="s">
        <v>95</v>
      </c>
      <c r="L31" s="306" t="s">
        <v>11</v>
      </c>
      <c r="M31" s="224" t="s">
        <v>221</v>
      </c>
      <c r="N31" s="225">
        <v>3</v>
      </c>
      <c r="O31" s="307" t="s">
        <v>214</v>
      </c>
      <c r="P31" s="308" t="s">
        <v>277</v>
      </c>
      <c r="S31" s="162"/>
      <c r="T31" s="162"/>
      <c r="U31" s="340"/>
      <c r="V31" s="176"/>
      <c r="W31" s="164"/>
      <c r="X31" s="165"/>
    </row>
    <row r="32" spans="1:24" x14ac:dyDescent="0.2">
      <c r="B32" s="303" t="s">
        <v>251</v>
      </c>
      <c r="C32" s="304" t="s">
        <v>110</v>
      </c>
      <c r="D32" s="221" t="s">
        <v>39</v>
      </c>
      <c r="E32" s="222" t="s">
        <v>221</v>
      </c>
      <c r="F32" s="223" t="s">
        <v>221</v>
      </c>
      <c r="G32" s="201" t="s">
        <v>215</v>
      </c>
      <c r="H32" s="202" t="s">
        <v>278</v>
      </c>
      <c r="I32" s="206"/>
      <c r="J32" s="305" t="s">
        <v>372</v>
      </c>
      <c r="K32" s="306" t="s">
        <v>210</v>
      </c>
      <c r="L32" s="306" t="s">
        <v>0</v>
      </c>
      <c r="M32" s="224" t="s">
        <v>221</v>
      </c>
      <c r="N32" s="225">
        <v>9</v>
      </c>
      <c r="O32" s="307" t="s">
        <v>214</v>
      </c>
      <c r="P32" s="308" t="s">
        <v>277</v>
      </c>
      <c r="S32" s="162"/>
      <c r="T32" s="162"/>
      <c r="U32" s="340"/>
      <c r="V32" s="176"/>
      <c r="W32" s="164"/>
      <c r="X32" s="165"/>
    </row>
    <row r="33" spans="1:21" x14ac:dyDescent="0.2">
      <c r="B33" s="303" t="s">
        <v>756</v>
      </c>
      <c r="C33" s="304" t="s">
        <v>110</v>
      </c>
      <c r="D33" s="221" t="s">
        <v>39</v>
      </c>
      <c r="E33" s="222" t="s">
        <v>221</v>
      </c>
      <c r="F33" s="223" t="s">
        <v>221</v>
      </c>
      <c r="G33" s="201" t="s">
        <v>215</v>
      </c>
      <c r="H33" s="202" t="s">
        <v>278</v>
      </c>
      <c r="I33" s="206"/>
      <c r="J33" s="305" t="s">
        <v>621</v>
      </c>
      <c r="K33" s="306" t="s">
        <v>609</v>
      </c>
      <c r="L33" s="306" t="s">
        <v>316</v>
      </c>
      <c r="M33" s="224" t="s">
        <v>221</v>
      </c>
      <c r="N33" s="225">
        <v>9</v>
      </c>
      <c r="O33" s="307" t="s">
        <v>214</v>
      </c>
      <c r="P33" s="308" t="s">
        <v>277</v>
      </c>
      <c r="R33" s="163"/>
      <c r="U33" s="339"/>
    </row>
    <row r="34" spans="1:21" x14ac:dyDescent="0.2">
      <c r="B34" s="303" t="s">
        <v>757</v>
      </c>
      <c r="C34" s="304" t="s">
        <v>110</v>
      </c>
      <c r="D34" s="221" t="s">
        <v>39</v>
      </c>
      <c r="E34" s="222" t="s">
        <v>221</v>
      </c>
      <c r="F34" s="223" t="s">
        <v>221</v>
      </c>
      <c r="G34" s="201" t="s">
        <v>215</v>
      </c>
      <c r="H34" s="202" t="s">
        <v>278</v>
      </c>
      <c r="I34" s="206"/>
      <c r="J34" s="305" t="s">
        <v>622</v>
      </c>
      <c r="K34" s="306" t="s">
        <v>609</v>
      </c>
      <c r="L34" s="306" t="s">
        <v>316</v>
      </c>
      <c r="M34" s="224" t="s">
        <v>221</v>
      </c>
      <c r="N34" s="225">
        <v>9</v>
      </c>
      <c r="O34" s="307" t="s">
        <v>214</v>
      </c>
      <c r="P34" s="308" t="s">
        <v>277</v>
      </c>
      <c r="R34" s="163"/>
      <c r="U34" s="339"/>
    </row>
    <row r="35" spans="1:21" x14ac:dyDescent="0.2">
      <c r="B35" s="303" t="s">
        <v>758</v>
      </c>
      <c r="C35" s="304" t="s">
        <v>110</v>
      </c>
      <c r="D35" s="221" t="s">
        <v>39</v>
      </c>
      <c r="E35" s="222" t="s">
        <v>221</v>
      </c>
      <c r="F35" s="223" t="s">
        <v>221</v>
      </c>
      <c r="G35" s="201" t="s">
        <v>215</v>
      </c>
      <c r="H35" s="202" t="s">
        <v>278</v>
      </c>
      <c r="I35" s="206"/>
      <c r="J35" s="305" t="s">
        <v>788</v>
      </c>
      <c r="K35" s="306" t="s">
        <v>789</v>
      </c>
      <c r="L35" s="306" t="s">
        <v>31</v>
      </c>
      <c r="M35" s="224" t="s">
        <v>221</v>
      </c>
      <c r="N35" s="225" t="s">
        <v>221</v>
      </c>
      <c r="O35" s="307" t="s">
        <v>214</v>
      </c>
      <c r="P35" s="308" t="s">
        <v>277</v>
      </c>
    </row>
    <row r="36" spans="1:21" ht="12.75" thickBot="1" x14ac:dyDescent="0.25">
      <c r="B36" s="309" t="s">
        <v>743</v>
      </c>
      <c r="C36" s="310" t="s">
        <v>110</v>
      </c>
      <c r="D36" s="226" t="s">
        <v>39</v>
      </c>
      <c r="E36" s="227" t="s">
        <v>221</v>
      </c>
      <c r="F36" s="228" t="s">
        <v>221</v>
      </c>
      <c r="G36" s="204" t="s">
        <v>215</v>
      </c>
      <c r="H36" s="205" t="s">
        <v>278</v>
      </c>
      <c r="I36" s="206"/>
      <c r="J36" s="305" t="s">
        <v>793</v>
      </c>
      <c r="K36" s="306" t="s">
        <v>98</v>
      </c>
      <c r="L36" s="306" t="s">
        <v>45</v>
      </c>
      <c r="M36" s="224" t="s">
        <v>221</v>
      </c>
      <c r="N36" s="225" t="s">
        <v>221</v>
      </c>
      <c r="O36" s="307" t="s">
        <v>214</v>
      </c>
      <c r="P36" s="308" t="s">
        <v>277</v>
      </c>
    </row>
    <row r="37" spans="1:21" x14ac:dyDescent="0.2">
      <c r="A37" s="293">
        <v>23</v>
      </c>
      <c r="B37" s="197" t="s">
        <v>353</v>
      </c>
      <c r="C37" s="216" t="s">
        <v>101</v>
      </c>
      <c r="D37" s="216" t="s">
        <v>28</v>
      </c>
      <c r="E37" s="330">
        <v>9</v>
      </c>
      <c r="F37" s="331">
        <v>2</v>
      </c>
      <c r="G37" s="198" t="s">
        <v>215</v>
      </c>
      <c r="H37" s="199" t="s">
        <v>277</v>
      </c>
      <c r="I37" s="206"/>
      <c r="J37" s="324" t="s">
        <v>766</v>
      </c>
      <c r="K37" s="325" t="s">
        <v>499</v>
      </c>
      <c r="L37" s="338" t="s">
        <v>334</v>
      </c>
      <c r="M37" s="224" t="s">
        <v>221</v>
      </c>
      <c r="N37" s="326" t="s">
        <v>221</v>
      </c>
      <c r="O37" s="307" t="s">
        <v>214</v>
      </c>
      <c r="P37" s="308" t="s">
        <v>277</v>
      </c>
    </row>
    <row r="38" spans="1:21" ht="12.75" thickBot="1" x14ac:dyDescent="0.25">
      <c r="B38" s="200" t="s">
        <v>372</v>
      </c>
      <c r="C38" s="221" t="s">
        <v>210</v>
      </c>
      <c r="D38" s="221" t="s">
        <v>0</v>
      </c>
      <c r="E38" s="332" t="s">
        <v>221</v>
      </c>
      <c r="F38" s="333">
        <v>9</v>
      </c>
      <c r="G38" s="201" t="s">
        <v>215</v>
      </c>
      <c r="H38" s="202" t="s">
        <v>277</v>
      </c>
      <c r="I38" s="206"/>
      <c r="J38" s="305" t="s">
        <v>745</v>
      </c>
      <c r="K38" s="306" t="s">
        <v>499</v>
      </c>
      <c r="L38" s="306" t="s">
        <v>334</v>
      </c>
      <c r="M38" s="224" t="s">
        <v>221</v>
      </c>
      <c r="N38" s="225" t="s">
        <v>221</v>
      </c>
      <c r="O38" s="307" t="s">
        <v>214</v>
      </c>
      <c r="P38" s="308" t="s">
        <v>277</v>
      </c>
    </row>
    <row r="39" spans="1:21" x14ac:dyDescent="0.2">
      <c r="B39" s="200" t="s">
        <v>727</v>
      </c>
      <c r="C39" s="221" t="s">
        <v>499</v>
      </c>
      <c r="D39" s="221" t="s">
        <v>334</v>
      </c>
      <c r="E39" s="332" t="s">
        <v>221</v>
      </c>
      <c r="F39" s="333">
        <v>9</v>
      </c>
      <c r="G39" s="201" t="s">
        <v>215</v>
      </c>
      <c r="H39" s="202" t="s">
        <v>277</v>
      </c>
      <c r="I39" s="206"/>
      <c r="J39" s="299" t="s">
        <v>88</v>
      </c>
      <c r="K39" s="300" t="s">
        <v>109</v>
      </c>
      <c r="L39" s="300" t="s">
        <v>52</v>
      </c>
      <c r="M39" s="219">
        <v>8</v>
      </c>
      <c r="N39" s="220">
        <v>7</v>
      </c>
      <c r="O39" s="301" t="s">
        <v>214</v>
      </c>
      <c r="P39" s="302" t="s">
        <v>282</v>
      </c>
      <c r="Q39" s="37">
        <v>22</v>
      </c>
    </row>
    <row r="40" spans="1:21" x14ac:dyDescent="0.2">
      <c r="B40" s="200" t="s">
        <v>806</v>
      </c>
      <c r="C40" s="221" t="s">
        <v>95</v>
      </c>
      <c r="D40" s="221" t="s">
        <v>11</v>
      </c>
      <c r="E40" s="332" t="s">
        <v>221</v>
      </c>
      <c r="F40" s="333">
        <v>9</v>
      </c>
      <c r="G40" s="201" t="s">
        <v>215</v>
      </c>
      <c r="H40" s="202" t="s">
        <v>277</v>
      </c>
      <c r="I40" s="206"/>
      <c r="J40" s="305" t="s">
        <v>114</v>
      </c>
      <c r="K40" s="306" t="s">
        <v>97</v>
      </c>
      <c r="L40" s="306" t="s">
        <v>34</v>
      </c>
      <c r="M40" s="224">
        <v>9</v>
      </c>
      <c r="N40" s="225">
        <v>1</v>
      </c>
      <c r="O40" s="307" t="s">
        <v>214</v>
      </c>
      <c r="P40" s="308" t="s">
        <v>278</v>
      </c>
    </row>
    <row r="41" spans="1:21" x14ac:dyDescent="0.2">
      <c r="B41" s="200" t="s">
        <v>746</v>
      </c>
      <c r="C41" s="221" t="s">
        <v>210</v>
      </c>
      <c r="D41" s="221" t="s">
        <v>0</v>
      </c>
      <c r="E41" s="332" t="s">
        <v>221</v>
      </c>
      <c r="F41" s="333" t="s">
        <v>221</v>
      </c>
      <c r="G41" s="201" t="s">
        <v>215</v>
      </c>
      <c r="H41" s="202" t="s">
        <v>277</v>
      </c>
      <c r="I41" s="206"/>
      <c r="J41" s="305" t="s">
        <v>115</v>
      </c>
      <c r="K41" s="306" t="s">
        <v>97</v>
      </c>
      <c r="L41" s="306" t="s">
        <v>34</v>
      </c>
      <c r="M41" s="224">
        <v>12</v>
      </c>
      <c r="N41" s="225">
        <v>3</v>
      </c>
      <c r="O41" s="307" t="s">
        <v>214</v>
      </c>
      <c r="P41" s="308" t="s">
        <v>278</v>
      </c>
    </row>
    <row r="42" spans="1:21" x14ac:dyDescent="0.2">
      <c r="B42" s="200" t="s">
        <v>747</v>
      </c>
      <c r="C42" s="221" t="s">
        <v>210</v>
      </c>
      <c r="D42" s="221" t="s">
        <v>0</v>
      </c>
      <c r="E42" s="332" t="s">
        <v>221</v>
      </c>
      <c r="F42" s="333" t="s">
        <v>221</v>
      </c>
      <c r="G42" s="201" t="s">
        <v>215</v>
      </c>
      <c r="H42" s="202" t="s">
        <v>277</v>
      </c>
      <c r="I42" s="206"/>
      <c r="J42" s="305" t="s">
        <v>886</v>
      </c>
      <c r="K42" s="306" t="s">
        <v>94</v>
      </c>
      <c r="L42" s="306" t="s">
        <v>41</v>
      </c>
      <c r="M42" s="224">
        <v>14</v>
      </c>
      <c r="N42" s="225">
        <v>5</v>
      </c>
      <c r="O42" s="307" t="s">
        <v>214</v>
      </c>
      <c r="P42" s="308" t="s">
        <v>282</v>
      </c>
    </row>
    <row r="43" spans="1:21" x14ac:dyDescent="0.2">
      <c r="B43" s="200" t="s">
        <v>748</v>
      </c>
      <c r="C43" s="221" t="s">
        <v>95</v>
      </c>
      <c r="D43" s="221" t="s">
        <v>11</v>
      </c>
      <c r="E43" s="332" t="s">
        <v>221</v>
      </c>
      <c r="F43" s="333" t="s">
        <v>221</v>
      </c>
      <c r="G43" s="201" t="s">
        <v>215</v>
      </c>
      <c r="H43" s="202" t="s">
        <v>277</v>
      </c>
      <c r="I43" s="206"/>
      <c r="J43" s="305" t="s">
        <v>85</v>
      </c>
      <c r="K43" s="306" t="s">
        <v>68</v>
      </c>
      <c r="L43" s="306" t="s">
        <v>26</v>
      </c>
      <c r="M43" s="224">
        <v>15</v>
      </c>
      <c r="N43" s="225">
        <v>6</v>
      </c>
      <c r="O43" s="307" t="s">
        <v>214</v>
      </c>
      <c r="P43" s="308" t="s">
        <v>282</v>
      </c>
    </row>
    <row r="44" spans="1:21" x14ac:dyDescent="0.2">
      <c r="B44" s="368" t="s">
        <v>808</v>
      </c>
      <c r="C44" s="369" t="s">
        <v>95</v>
      </c>
      <c r="D44" s="370" t="s">
        <v>11</v>
      </c>
      <c r="E44" s="222" t="s">
        <v>221</v>
      </c>
      <c r="F44" s="223" t="s">
        <v>221</v>
      </c>
      <c r="G44" s="201" t="s">
        <v>215</v>
      </c>
      <c r="H44" s="202" t="s">
        <v>277</v>
      </c>
      <c r="I44" s="206"/>
      <c r="J44" s="305" t="s">
        <v>731</v>
      </c>
      <c r="K44" s="306" t="s">
        <v>53</v>
      </c>
      <c r="L44" s="306" t="s">
        <v>53</v>
      </c>
      <c r="M44" s="224" t="s">
        <v>221</v>
      </c>
      <c r="N44" s="225">
        <v>4</v>
      </c>
      <c r="O44" s="307" t="s">
        <v>214</v>
      </c>
      <c r="P44" s="308" t="s">
        <v>282</v>
      </c>
    </row>
    <row r="45" spans="1:21" x14ac:dyDescent="0.2">
      <c r="B45" s="200" t="s">
        <v>793</v>
      </c>
      <c r="C45" s="221" t="s">
        <v>98</v>
      </c>
      <c r="D45" s="221" t="s">
        <v>45</v>
      </c>
      <c r="E45" s="332" t="s">
        <v>221</v>
      </c>
      <c r="F45" s="333" t="s">
        <v>221</v>
      </c>
      <c r="G45" s="201" t="s">
        <v>215</v>
      </c>
      <c r="H45" s="202" t="s">
        <v>277</v>
      </c>
      <c r="I45" s="206"/>
      <c r="J45" s="305" t="s">
        <v>730</v>
      </c>
      <c r="K45" s="306" t="s">
        <v>53</v>
      </c>
      <c r="L45" s="306" t="s">
        <v>53</v>
      </c>
      <c r="M45" s="224" t="s">
        <v>221</v>
      </c>
      <c r="N45" s="225">
        <v>8</v>
      </c>
      <c r="O45" s="307" t="s">
        <v>214</v>
      </c>
      <c r="P45" s="308" t="s">
        <v>282</v>
      </c>
    </row>
    <row r="46" spans="1:21" x14ac:dyDescent="0.2">
      <c r="B46" s="200" t="s">
        <v>588</v>
      </c>
      <c r="C46" s="221" t="s">
        <v>101</v>
      </c>
      <c r="D46" s="221" t="s">
        <v>28</v>
      </c>
      <c r="E46" s="332" t="s">
        <v>221</v>
      </c>
      <c r="F46" s="333" t="s">
        <v>221</v>
      </c>
      <c r="G46" s="201" t="s">
        <v>215</v>
      </c>
      <c r="H46" s="202" t="s">
        <v>277</v>
      </c>
      <c r="I46" s="206"/>
      <c r="J46" s="305" t="s">
        <v>890</v>
      </c>
      <c r="K46" s="306" t="s">
        <v>94</v>
      </c>
      <c r="L46" s="306" t="s">
        <v>41</v>
      </c>
      <c r="M46" s="224" t="s">
        <v>221</v>
      </c>
      <c r="N46" s="225" t="s">
        <v>221</v>
      </c>
      <c r="O46" s="307" t="s">
        <v>214</v>
      </c>
      <c r="P46" s="308" t="s">
        <v>282</v>
      </c>
    </row>
    <row r="47" spans="1:21" x14ac:dyDescent="0.2">
      <c r="B47" s="200" t="s">
        <v>621</v>
      </c>
      <c r="C47" s="221" t="s">
        <v>609</v>
      </c>
      <c r="D47" s="221" t="s">
        <v>316</v>
      </c>
      <c r="E47" s="332" t="s">
        <v>221</v>
      </c>
      <c r="F47" s="333" t="s">
        <v>221</v>
      </c>
      <c r="G47" s="201" t="s">
        <v>215</v>
      </c>
      <c r="H47" s="202" t="s">
        <v>277</v>
      </c>
      <c r="I47" s="206"/>
      <c r="J47" s="305" t="s">
        <v>734</v>
      </c>
      <c r="K47" s="306" t="s">
        <v>340</v>
      </c>
      <c r="L47" s="306" t="s">
        <v>341</v>
      </c>
      <c r="M47" s="224" t="s">
        <v>221</v>
      </c>
      <c r="N47" s="225" t="s">
        <v>221</v>
      </c>
      <c r="O47" s="307" t="s">
        <v>214</v>
      </c>
      <c r="P47" s="308" t="s">
        <v>282</v>
      </c>
    </row>
    <row r="48" spans="1:21" x14ac:dyDescent="0.2">
      <c r="B48" s="200" t="s">
        <v>759</v>
      </c>
      <c r="C48" s="221" t="s">
        <v>351</v>
      </c>
      <c r="D48" s="221" t="s">
        <v>203</v>
      </c>
      <c r="E48" s="332" t="s">
        <v>221</v>
      </c>
      <c r="F48" s="333" t="s">
        <v>221</v>
      </c>
      <c r="G48" s="201" t="s">
        <v>215</v>
      </c>
      <c r="H48" s="202" t="s">
        <v>277</v>
      </c>
      <c r="I48" s="206"/>
      <c r="J48" s="305" t="s">
        <v>346</v>
      </c>
      <c r="K48" s="306" t="s">
        <v>340</v>
      </c>
      <c r="L48" s="306" t="s">
        <v>341</v>
      </c>
      <c r="M48" s="224" t="s">
        <v>221</v>
      </c>
      <c r="N48" s="225" t="s">
        <v>221</v>
      </c>
      <c r="O48" s="307" t="s">
        <v>214</v>
      </c>
      <c r="P48" s="308" t="s">
        <v>282</v>
      </c>
    </row>
    <row r="49" spans="1:17" x14ac:dyDescent="0.2">
      <c r="B49" s="200" t="s">
        <v>760</v>
      </c>
      <c r="C49" s="221" t="s">
        <v>351</v>
      </c>
      <c r="D49" s="221" t="s">
        <v>203</v>
      </c>
      <c r="E49" s="332" t="s">
        <v>221</v>
      </c>
      <c r="F49" s="333" t="s">
        <v>221</v>
      </c>
      <c r="G49" s="201" t="s">
        <v>215</v>
      </c>
      <c r="H49" s="202" t="s">
        <v>277</v>
      </c>
      <c r="I49" s="206"/>
      <c r="J49" s="305" t="s">
        <v>922</v>
      </c>
      <c r="K49" s="306" t="s">
        <v>99</v>
      </c>
      <c r="L49" s="306" t="s">
        <v>73</v>
      </c>
      <c r="M49" s="224"/>
      <c r="N49" s="225"/>
      <c r="O49" s="307" t="s">
        <v>214</v>
      </c>
      <c r="P49" s="308" t="s">
        <v>282</v>
      </c>
    </row>
    <row r="50" spans="1:17" x14ac:dyDescent="0.2">
      <c r="B50" s="200" t="s">
        <v>242</v>
      </c>
      <c r="C50" s="221" t="s">
        <v>789</v>
      </c>
      <c r="D50" s="221" t="s">
        <v>31</v>
      </c>
      <c r="E50" s="332" t="s">
        <v>221</v>
      </c>
      <c r="F50" s="333" t="s">
        <v>221</v>
      </c>
      <c r="G50" s="201" t="s">
        <v>215</v>
      </c>
      <c r="H50" s="202" t="s">
        <v>277</v>
      </c>
      <c r="I50" s="206"/>
      <c r="J50" s="305" t="s">
        <v>737</v>
      </c>
      <c r="K50" s="306" t="s">
        <v>124</v>
      </c>
      <c r="L50" s="306" t="s">
        <v>120</v>
      </c>
      <c r="M50" s="224" t="s">
        <v>221</v>
      </c>
      <c r="N50" s="225" t="s">
        <v>221</v>
      </c>
      <c r="O50" s="307" t="s">
        <v>214</v>
      </c>
      <c r="P50" s="308" t="s">
        <v>282</v>
      </c>
    </row>
    <row r="51" spans="1:17" x14ac:dyDescent="0.2">
      <c r="B51" s="200" t="s">
        <v>761</v>
      </c>
      <c r="C51" s="221" t="s">
        <v>31</v>
      </c>
      <c r="D51" s="221" t="s">
        <v>31</v>
      </c>
      <c r="E51" s="332" t="s">
        <v>221</v>
      </c>
      <c r="F51" s="333" t="s">
        <v>221</v>
      </c>
      <c r="G51" s="201" t="s">
        <v>215</v>
      </c>
      <c r="H51" s="202" t="s">
        <v>277</v>
      </c>
      <c r="I51" s="206"/>
      <c r="J51" s="305" t="s">
        <v>356</v>
      </c>
      <c r="K51" s="306" t="s">
        <v>124</v>
      </c>
      <c r="L51" s="306" t="s">
        <v>120</v>
      </c>
      <c r="M51" s="224" t="s">
        <v>221</v>
      </c>
      <c r="N51" s="225" t="s">
        <v>221</v>
      </c>
      <c r="O51" s="307" t="s">
        <v>214</v>
      </c>
      <c r="P51" s="308" t="s">
        <v>282</v>
      </c>
    </row>
    <row r="52" spans="1:17" x14ac:dyDescent="0.2">
      <c r="B52" s="200" t="s">
        <v>818</v>
      </c>
      <c r="C52" s="221" t="s">
        <v>283</v>
      </c>
      <c r="D52" s="221" t="s">
        <v>284</v>
      </c>
      <c r="E52" s="332" t="s">
        <v>221</v>
      </c>
      <c r="F52" s="333" t="s">
        <v>221</v>
      </c>
      <c r="G52" s="201" t="s">
        <v>215</v>
      </c>
      <c r="H52" s="202" t="s">
        <v>277</v>
      </c>
      <c r="I52" s="206"/>
      <c r="J52" s="305" t="s">
        <v>738</v>
      </c>
      <c r="K52" s="306" t="s">
        <v>286</v>
      </c>
      <c r="L52" s="306" t="s">
        <v>287</v>
      </c>
      <c r="M52" s="224" t="s">
        <v>221</v>
      </c>
      <c r="N52" s="225" t="s">
        <v>221</v>
      </c>
      <c r="O52" s="307" t="s">
        <v>214</v>
      </c>
      <c r="P52" s="308" t="s">
        <v>282</v>
      </c>
    </row>
    <row r="53" spans="1:17" x14ac:dyDescent="0.2">
      <c r="B53" s="200" t="s">
        <v>763</v>
      </c>
      <c r="C53" s="221" t="s">
        <v>283</v>
      </c>
      <c r="D53" s="221" t="s">
        <v>284</v>
      </c>
      <c r="E53" s="332" t="s">
        <v>221</v>
      </c>
      <c r="F53" s="333" t="s">
        <v>221</v>
      </c>
      <c r="G53" s="201" t="s">
        <v>215</v>
      </c>
      <c r="H53" s="202" t="s">
        <v>277</v>
      </c>
      <c r="I53" s="206"/>
      <c r="J53" s="305" t="s">
        <v>347</v>
      </c>
      <c r="K53" s="306" t="s">
        <v>286</v>
      </c>
      <c r="L53" s="306" t="s">
        <v>287</v>
      </c>
      <c r="M53" s="224" t="s">
        <v>221</v>
      </c>
      <c r="N53" s="225" t="s">
        <v>221</v>
      </c>
      <c r="O53" s="307" t="s">
        <v>214</v>
      </c>
      <c r="P53" s="308" t="s">
        <v>282</v>
      </c>
    </row>
    <row r="54" spans="1:17" x14ac:dyDescent="0.2">
      <c r="B54" s="200" t="s">
        <v>279</v>
      </c>
      <c r="C54" s="221" t="s">
        <v>253</v>
      </c>
      <c r="D54" s="221" t="s">
        <v>227</v>
      </c>
      <c r="E54" s="332" t="s">
        <v>221</v>
      </c>
      <c r="F54" s="333" t="s">
        <v>221</v>
      </c>
      <c r="G54" s="201" t="s">
        <v>215</v>
      </c>
      <c r="H54" s="202" t="s">
        <v>277</v>
      </c>
      <c r="I54" s="206"/>
      <c r="J54" s="305" t="s">
        <v>739</v>
      </c>
      <c r="K54" s="306" t="s">
        <v>104</v>
      </c>
      <c r="L54" s="306" t="s">
        <v>33</v>
      </c>
      <c r="M54" s="224" t="s">
        <v>221</v>
      </c>
      <c r="N54" s="329" t="s">
        <v>221</v>
      </c>
      <c r="O54" s="307" t="s">
        <v>214</v>
      </c>
      <c r="P54" s="308" t="s">
        <v>282</v>
      </c>
    </row>
    <row r="55" spans="1:17" x14ac:dyDescent="0.2">
      <c r="B55" s="200" t="s">
        <v>770</v>
      </c>
      <c r="C55" s="221" t="s">
        <v>349</v>
      </c>
      <c r="D55" s="221" t="s">
        <v>330</v>
      </c>
      <c r="E55" s="332" t="s">
        <v>221</v>
      </c>
      <c r="F55" s="333" t="s">
        <v>221</v>
      </c>
      <c r="G55" s="201" t="s">
        <v>215</v>
      </c>
      <c r="H55" s="202" t="s">
        <v>277</v>
      </c>
      <c r="I55" s="206"/>
      <c r="J55" s="305" t="s">
        <v>235</v>
      </c>
      <c r="K55" s="306" t="s">
        <v>104</v>
      </c>
      <c r="L55" s="306" t="s">
        <v>33</v>
      </c>
      <c r="M55" s="224" t="s">
        <v>221</v>
      </c>
      <c r="N55" s="225" t="s">
        <v>221</v>
      </c>
      <c r="O55" s="307" t="s">
        <v>214</v>
      </c>
      <c r="P55" s="308" t="s">
        <v>282</v>
      </c>
      <c r="Q55" s="36"/>
    </row>
    <row r="56" spans="1:17" x14ac:dyDescent="0.2">
      <c r="B56" s="200" t="s">
        <v>766</v>
      </c>
      <c r="C56" s="221" t="s">
        <v>499</v>
      </c>
      <c r="D56" s="221" t="s">
        <v>334</v>
      </c>
      <c r="E56" s="332" t="s">
        <v>221</v>
      </c>
      <c r="F56" s="333" t="s">
        <v>221</v>
      </c>
      <c r="G56" s="201" t="s">
        <v>215</v>
      </c>
      <c r="H56" s="202" t="s">
        <v>277</v>
      </c>
      <c r="I56" s="206"/>
      <c r="J56" s="324" t="s">
        <v>926</v>
      </c>
      <c r="K56" s="325" t="s">
        <v>107</v>
      </c>
      <c r="L56" s="325" t="s">
        <v>87</v>
      </c>
      <c r="M56" s="224"/>
      <c r="N56" s="225"/>
      <c r="O56" s="307" t="s">
        <v>214</v>
      </c>
      <c r="P56" s="308" t="s">
        <v>282</v>
      </c>
      <c r="Q56" s="36"/>
    </row>
    <row r="57" spans="1:17" x14ac:dyDescent="0.2">
      <c r="B57" s="303" t="s">
        <v>823</v>
      </c>
      <c r="C57" s="304" t="s">
        <v>499</v>
      </c>
      <c r="D57" s="304" t="s">
        <v>334</v>
      </c>
      <c r="E57" s="332" t="s">
        <v>221</v>
      </c>
      <c r="F57" s="333" t="s">
        <v>221</v>
      </c>
      <c r="G57" s="201" t="s">
        <v>215</v>
      </c>
      <c r="H57" s="202" t="s">
        <v>277</v>
      </c>
      <c r="I57" s="206"/>
      <c r="J57" s="324" t="s">
        <v>836</v>
      </c>
      <c r="K57" s="325" t="s">
        <v>108</v>
      </c>
      <c r="L57" s="325" t="s">
        <v>56</v>
      </c>
      <c r="M57" s="224" t="s">
        <v>221</v>
      </c>
      <c r="N57" s="225" t="s">
        <v>221</v>
      </c>
      <c r="O57" s="307" t="s">
        <v>214</v>
      </c>
      <c r="P57" s="308" t="s">
        <v>282</v>
      </c>
      <c r="Q57" s="36"/>
    </row>
    <row r="58" spans="1:17" x14ac:dyDescent="0.2">
      <c r="B58" s="200" t="s">
        <v>767</v>
      </c>
      <c r="C58" s="221" t="s">
        <v>499</v>
      </c>
      <c r="D58" s="221" t="s">
        <v>334</v>
      </c>
      <c r="E58" s="332" t="s">
        <v>221</v>
      </c>
      <c r="F58" s="333" t="s">
        <v>221</v>
      </c>
      <c r="G58" s="201" t="s">
        <v>215</v>
      </c>
      <c r="H58" s="202" t="s">
        <v>277</v>
      </c>
      <c r="I58" s="206"/>
      <c r="J58" s="324" t="s">
        <v>843</v>
      </c>
      <c r="K58" s="325" t="s">
        <v>108</v>
      </c>
      <c r="L58" s="325" t="s">
        <v>56</v>
      </c>
      <c r="M58" s="224" t="s">
        <v>221</v>
      </c>
      <c r="N58" s="225" t="s">
        <v>221</v>
      </c>
      <c r="O58" s="307" t="s">
        <v>214</v>
      </c>
      <c r="P58" s="308" t="s">
        <v>282</v>
      </c>
      <c r="Q58" s="36"/>
    </row>
    <row r="59" spans="1:17" ht="12.75" thickBot="1" x14ac:dyDescent="0.25">
      <c r="B59" s="203" t="s">
        <v>768</v>
      </c>
      <c r="C59" s="226" t="s">
        <v>499</v>
      </c>
      <c r="D59" s="226" t="s">
        <v>334</v>
      </c>
      <c r="E59" s="334" t="s">
        <v>221</v>
      </c>
      <c r="F59" s="335" t="s">
        <v>221</v>
      </c>
      <c r="G59" s="204" t="s">
        <v>215</v>
      </c>
      <c r="H59" s="205" t="s">
        <v>277</v>
      </c>
      <c r="I59" s="206"/>
      <c r="J59" s="305" t="s">
        <v>784</v>
      </c>
      <c r="K59" s="306" t="s">
        <v>109</v>
      </c>
      <c r="L59" s="306" t="s">
        <v>52</v>
      </c>
      <c r="M59" s="224" t="s">
        <v>221</v>
      </c>
      <c r="N59" s="225" t="s">
        <v>221</v>
      </c>
      <c r="O59" s="307" t="s">
        <v>214</v>
      </c>
      <c r="P59" s="308" t="s">
        <v>282</v>
      </c>
      <c r="Q59" s="36"/>
    </row>
    <row r="60" spans="1:17" ht="12.75" thickBot="1" x14ac:dyDescent="0.25">
      <c r="A60" s="293">
        <v>28</v>
      </c>
      <c r="B60" s="197" t="s">
        <v>85</v>
      </c>
      <c r="C60" s="216" t="s">
        <v>68</v>
      </c>
      <c r="D60" s="216" t="s">
        <v>26</v>
      </c>
      <c r="E60" s="330">
        <v>6</v>
      </c>
      <c r="F60" s="331">
        <v>4</v>
      </c>
      <c r="G60" s="198" t="s">
        <v>215</v>
      </c>
      <c r="H60" s="199" t="s">
        <v>282</v>
      </c>
      <c r="I60" s="206"/>
      <c r="J60" s="386" t="s">
        <v>671</v>
      </c>
      <c r="K60" s="376" t="s">
        <v>361</v>
      </c>
      <c r="L60" s="376" t="s">
        <v>362</v>
      </c>
      <c r="M60" s="229" t="s">
        <v>221</v>
      </c>
      <c r="N60" s="230" t="s">
        <v>221</v>
      </c>
      <c r="O60" s="311" t="s">
        <v>214</v>
      </c>
      <c r="P60" s="312" t="s">
        <v>282</v>
      </c>
      <c r="Q60" s="36"/>
    </row>
    <row r="61" spans="1:17" x14ac:dyDescent="0.2">
      <c r="B61" s="200" t="s">
        <v>728</v>
      </c>
      <c r="C61" s="221" t="s">
        <v>53</v>
      </c>
      <c r="D61" s="221" t="s">
        <v>53</v>
      </c>
      <c r="E61" s="332">
        <v>15</v>
      </c>
      <c r="F61" s="333" t="s">
        <v>221</v>
      </c>
      <c r="G61" s="201" t="s">
        <v>215</v>
      </c>
      <c r="H61" s="202" t="s">
        <v>282</v>
      </c>
      <c r="I61" s="206"/>
      <c r="Q61" s="36"/>
    </row>
    <row r="62" spans="1:17" x14ac:dyDescent="0.2">
      <c r="B62" s="200" t="s">
        <v>901</v>
      </c>
      <c r="C62" s="221" t="s">
        <v>94</v>
      </c>
      <c r="D62" s="221" t="s">
        <v>41</v>
      </c>
      <c r="E62" s="332" t="s">
        <v>221</v>
      </c>
      <c r="F62" s="333">
        <v>6</v>
      </c>
      <c r="G62" s="201" t="s">
        <v>215</v>
      </c>
      <c r="H62" s="202" t="s">
        <v>282</v>
      </c>
      <c r="I62" s="206"/>
      <c r="Q62" s="36"/>
    </row>
    <row r="63" spans="1:17" x14ac:dyDescent="0.2">
      <c r="B63" s="200" t="s">
        <v>88</v>
      </c>
      <c r="C63" s="221" t="s">
        <v>109</v>
      </c>
      <c r="D63" s="221" t="s">
        <v>52</v>
      </c>
      <c r="E63" s="332" t="s">
        <v>221</v>
      </c>
      <c r="F63" s="333">
        <v>8</v>
      </c>
      <c r="G63" s="201" t="s">
        <v>215</v>
      </c>
      <c r="H63" s="202" t="s">
        <v>282</v>
      </c>
      <c r="I63" s="206"/>
      <c r="Q63" s="36"/>
    </row>
    <row r="64" spans="1:17" x14ac:dyDescent="0.2">
      <c r="B64" s="200" t="s">
        <v>114</v>
      </c>
      <c r="C64" s="221" t="s">
        <v>97</v>
      </c>
      <c r="D64" s="221" t="s">
        <v>34</v>
      </c>
      <c r="E64" s="332" t="s">
        <v>221</v>
      </c>
      <c r="F64" s="333">
        <v>9</v>
      </c>
      <c r="G64" s="201" t="s">
        <v>215</v>
      </c>
      <c r="H64" s="202" t="s">
        <v>282</v>
      </c>
      <c r="I64" s="206"/>
      <c r="Q64" s="36"/>
    </row>
    <row r="65" spans="1:17" x14ac:dyDescent="0.2">
      <c r="B65" s="200" t="s">
        <v>671</v>
      </c>
      <c r="C65" s="221" t="s">
        <v>361</v>
      </c>
      <c r="D65" s="221" t="s">
        <v>362</v>
      </c>
      <c r="E65" s="332" t="s">
        <v>221</v>
      </c>
      <c r="F65" s="333">
        <v>9</v>
      </c>
      <c r="G65" s="201" t="s">
        <v>215</v>
      </c>
      <c r="H65" s="202" t="s">
        <v>282</v>
      </c>
      <c r="I65" s="206"/>
      <c r="Q65" s="36"/>
    </row>
    <row r="66" spans="1:17" x14ac:dyDescent="0.2">
      <c r="B66" s="303" t="s">
        <v>886</v>
      </c>
      <c r="C66" s="304" t="s">
        <v>94</v>
      </c>
      <c r="D66" s="304" t="s">
        <v>41</v>
      </c>
      <c r="E66" s="332"/>
      <c r="F66" s="333"/>
      <c r="G66" s="201" t="s">
        <v>215</v>
      </c>
      <c r="H66" s="202" t="s">
        <v>282</v>
      </c>
      <c r="O66" s="378"/>
      <c r="P66" s="379"/>
      <c r="Q66" s="36"/>
    </row>
    <row r="67" spans="1:17" x14ac:dyDescent="0.2">
      <c r="A67" s="31"/>
      <c r="B67" s="303" t="s">
        <v>898</v>
      </c>
      <c r="C67" s="304" t="s">
        <v>94</v>
      </c>
      <c r="D67" s="221" t="s">
        <v>41</v>
      </c>
      <c r="E67" s="332"/>
      <c r="F67" s="333"/>
      <c r="G67" s="201" t="s">
        <v>215</v>
      </c>
      <c r="H67" s="202" t="s">
        <v>282</v>
      </c>
      <c r="J67" s="380"/>
      <c r="K67" s="381"/>
      <c r="L67" s="380"/>
      <c r="M67" s="382"/>
      <c r="N67" s="383"/>
      <c r="O67" s="384"/>
      <c r="P67" s="385"/>
      <c r="Q67" s="36"/>
    </row>
    <row r="68" spans="1:17" x14ac:dyDescent="0.2">
      <c r="A68" s="31"/>
      <c r="B68" s="200" t="s">
        <v>115</v>
      </c>
      <c r="C68" s="221" t="s">
        <v>97</v>
      </c>
      <c r="D68" s="221" t="s">
        <v>34</v>
      </c>
      <c r="E68" s="332" t="s">
        <v>221</v>
      </c>
      <c r="F68" s="333"/>
      <c r="G68" s="201" t="s">
        <v>215</v>
      </c>
      <c r="H68" s="202" t="s">
        <v>282</v>
      </c>
      <c r="J68" s="380"/>
      <c r="K68" s="381"/>
      <c r="L68" s="380"/>
      <c r="M68" s="382"/>
      <c r="N68" s="383"/>
      <c r="O68" s="384"/>
      <c r="P68" s="385"/>
      <c r="Q68" s="36"/>
    </row>
    <row r="69" spans="1:17" x14ac:dyDescent="0.2">
      <c r="A69" s="31"/>
      <c r="B69" s="200" t="s">
        <v>734</v>
      </c>
      <c r="C69" s="221" t="s">
        <v>340</v>
      </c>
      <c r="D69" s="221" t="s">
        <v>341</v>
      </c>
      <c r="E69" s="332" t="s">
        <v>221</v>
      </c>
      <c r="F69" s="333" t="s">
        <v>221</v>
      </c>
      <c r="G69" s="201" t="s">
        <v>215</v>
      </c>
      <c r="H69" s="202" t="s">
        <v>282</v>
      </c>
      <c r="J69" s="380"/>
      <c r="K69" s="381"/>
      <c r="L69" s="380"/>
      <c r="M69" s="382"/>
      <c r="N69" s="383"/>
      <c r="O69" s="384"/>
      <c r="P69" s="385"/>
      <c r="Q69" s="36"/>
    </row>
    <row r="70" spans="1:17" x14ac:dyDescent="0.2">
      <c r="A70" s="31"/>
      <c r="B70" s="200" t="s">
        <v>346</v>
      </c>
      <c r="C70" s="221" t="s">
        <v>340</v>
      </c>
      <c r="D70" s="221" t="s">
        <v>341</v>
      </c>
      <c r="E70" s="332" t="s">
        <v>221</v>
      </c>
      <c r="F70" s="333" t="s">
        <v>221</v>
      </c>
      <c r="G70" s="201" t="s">
        <v>215</v>
      </c>
      <c r="H70" s="202" t="s">
        <v>282</v>
      </c>
      <c r="N70" s="383"/>
      <c r="O70" s="384"/>
      <c r="P70" s="385"/>
      <c r="Q70" s="36"/>
    </row>
    <row r="71" spans="1:17" x14ac:dyDescent="0.2">
      <c r="A71" s="31"/>
      <c r="B71" s="200" t="s">
        <v>922</v>
      </c>
      <c r="C71" s="221" t="s">
        <v>99</v>
      </c>
      <c r="D71" s="221" t="s">
        <v>73</v>
      </c>
      <c r="E71" s="332"/>
      <c r="F71" s="333"/>
      <c r="G71" s="201" t="s">
        <v>215</v>
      </c>
      <c r="H71" s="202" t="s">
        <v>282</v>
      </c>
      <c r="J71" s="380"/>
      <c r="K71" s="381"/>
      <c r="L71" s="380"/>
      <c r="M71" s="382"/>
      <c r="N71" s="383"/>
      <c r="O71" s="384"/>
      <c r="P71" s="385"/>
      <c r="Q71" s="36"/>
    </row>
    <row r="72" spans="1:17" x14ac:dyDescent="0.2">
      <c r="A72" s="31"/>
      <c r="B72" s="200" t="s">
        <v>356</v>
      </c>
      <c r="C72" s="221" t="s">
        <v>124</v>
      </c>
      <c r="D72" s="221" t="s">
        <v>120</v>
      </c>
      <c r="E72" s="332" t="s">
        <v>221</v>
      </c>
      <c r="F72" s="333" t="s">
        <v>221</v>
      </c>
      <c r="G72" s="201" t="s">
        <v>215</v>
      </c>
      <c r="H72" s="202" t="s">
        <v>282</v>
      </c>
      <c r="J72" s="380"/>
      <c r="K72" s="381"/>
      <c r="L72" s="380"/>
      <c r="M72" s="382"/>
      <c r="N72" s="383"/>
      <c r="O72" s="384"/>
      <c r="P72" s="385"/>
      <c r="Q72" s="36"/>
    </row>
    <row r="73" spans="1:17" x14ac:dyDescent="0.2">
      <c r="A73" s="31"/>
      <c r="B73" s="200" t="s">
        <v>357</v>
      </c>
      <c r="C73" s="221" t="s">
        <v>124</v>
      </c>
      <c r="D73" s="221" t="s">
        <v>120</v>
      </c>
      <c r="E73" s="332" t="s">
        <v>221</v>
      </c>
      <c r="F73" s="333" t="s">
        <v>221</v>
      </c>
      <c r="G73" s="201" t="s">
        <v>215</v>
      </c>
      <c r="H73" s="202" t="s">
        <v>282</v>
      </c>
      <c r="J73" s="380"/>
      <c r="K73" s="381"/>
      <c r="L73" s="380"/>
      <c r="M73" s="382"/>
      <c r="N73" s="383"/>
      <c r="O73" s="384"/>
      <c r="P73" s="385"/>
      <c r="Q73" s="36"/>
    </row>
    <row r="74" spans="1:17" x14ac:dyDescent="0.2">
      <c r="A74" s="31"/>
      <c r="B74" s="200" t="s">
        <v>749</v>
      </c>
      <c r="C74" s="221" t="s">
        <v>124</v>
      </c>
      <c r="D74" s="221" t="s">
        <v>120</v>
      </c>
      <c r="E74" s="332" t="s">
        <v>221</v>
      </c>
      <c r="F74" s="333" t="s">
        <v>221</v>
      </c>
      <c r="G74" s="201" t="s">
        <v>215</v>
      </c>
      <c r="H74" s="202" t="s">
        <v>282</v>
      </c>
      <c r="J74" s="380"/>
      <c r="K74" s="381"/>
      <c r="L74" s="380"/>
      <c r="M74" s="382"/>
      <c r="N74" s="383"/>
      <c r="O74" s="384"/>
      <c r="P74" s="385"/>
      <c r="Q74" s="36"/>
    </row>
    <row r="75" spans="1:17" x14ac:dyDescent="0.2">
      <c r="A75" s="31"/>
      <c r="B75" s="200" t="s">
        <v>738</v>
      </c>
      <c r="C75" s="221" t="s">
        <v>286</v>
      </c>
      <c r="D75" s="221" t="s">
        <v>287</v>
      </c>
      <c r="E75" s="332" t="s">
        <v>221</v>
      </c>
      <c r="F75" s="333" t="s">
        <v>221</v>
      </c>
      <c r="G75" s="201" t="s">
        <v>215</v>
      </c>
      <c r="H75" s="202" t="s">
        <v>282</v>
      </c>
      <c r="J75" s="380"/>
      <c r="K75" s="381"/>
      <c r="L75" s="380"/>
      <c r="M75" s="382"/>
      <c r="N75" s="383"/>
      <c r="O75" s="384"/>
      <c r="P75" s="385"/>
      <c r="Q75" s="36"/>
    </row>
    <row r="76" spans="1:17" x14ac:dyDescent="0.2">
      <c r="A76" s="31"/>
      <c r="B76" s="200" t="s">
        <v>750</v>
      </c>
      <c r="C76" s="221" t="s">
        <v>286</v>
      </c>
      <c r="D76" s="221" t="s">
        <v>287</v>
      </c>
      <c r="E76" s="332" t="s">
        <v>221</v>
      </c>
      <c r="F76" s="333" t="s">
        <v>221</v>
      </c>
      <c r="G76" s="201" t="s">
        <v>215</v>
      </c>
      <c r="H76" s="202" t="s">
        <v>282</v>
      </c>
      <c r="M76" s="382"/>
      <c r="N76" s="383"/>
      <c r="O76" s="384"/>
      <c r="P76" s="385"/>
      <c r="Q76" s="36"/>
    </row>
    <row r="77" spans="1:17" x14ac:dyDescent="0.2">
      <c r="A77" s="31"/>
      <c r="B77" s="200" t="s">
        <v>751</v>
      </c>
      <c r="C77" s="221" t="s">
        <v>286</v>
      </c>
      <c r="D77" s="221" t="s">
        <v>287</v>
      </c>
      <c r="E77" s="332" t="s">
        <v>221</v>
      </c>
      <c r="F77" s="333" t="s">
        <v>221</v>
      </c>
      <c r="G77" s="201" t="s">
        <v>215</v>
      </c>
      <c r="H77" s="202" t="s">
        <v>282</v>
      </c>
      <c r="J77" s="380"/>
      <c r="K77" s="381"/>
      <c r="L77" s="380"/>
      <c r="M77" s="382"/>
      <c r="N77" s="383"/>
      <c r="O77" s="384"/>
      <c r="P77" s="385"/>
      <c r="Q77" s="36"/>
    </row>
    <row r="78" spans="1:17" x14ac:dyDescent="0.2">
      <c r="A78" s="31"/>
      <c r="B78" s="200" t="s">
        <v>752</v>
      </c>
      <c r="C78" s="221" t="s">
        <v>104</v>
      </c>
      <c r="D78" s="221" t="s">
        <v>33</v>
      </c>
      <c r="E78" s="332" t="s">
        <v>221</v>
      </c>
      <c r="F78" s="333" t="s">
        <v>221</v>
      </c>
      <c r="G78" s="201" t="s">
        <v>215</v>
      </c>
      <c r="H78" s="202" t="s">
        <v>282</v>
      </c>
      <c r="J78" s="380"/>
      <c r="K78" s="381"/>
      <c r="L78" s="380"/>
      <c r="M78" s="382"/>
      <c r="N78" s="383"/>
      <c r="O78" s="384"/>
      <c r="P78" s="385"/>
      <c r="Q78" s="36"/>
    </row>
    <row r="79" spans="1:17" x14ac:dyDescent="0.2">
      <c r="A79" s="31"/>
      <c r="B79" s="368" t="s">
        <v>926</v>
      </c>
      <c r="C79" s="389" t="s">
        <v>107</v>
      </c>
      <c r="D79" s="390" t="s">
        <v>87</v>
      </c>
      <c r="E79" s="332" t="s">
        <v>221</v>
      </c>
      <c r="F79" s="333" t="s">
        <v>221</v>
      </c>
      <c r="G79" s="201" t="s">
        <v>215</v>
      </c>
      <c r="H79" s="202" t="s">
        <v>282</v>
      </c>
      <c r="J79" s="380"/>
      <c r="K79" s="381"/>
      <c r="L79" s="380"/>
      <c r="M79" s="382"/>
      <c r="N79" s="383"/>
      <c r="O79" s="384"/>
      <c r="P79" s="385"/>
      <c r="Q79" s="36"/>
    </row>
    <row r="80" spans="1:17" x14ac:dyDescent="0.2">
      <c r="A80" s="31"/>
      <c r="B80" s="200" t="s">
        <v>836</v>
      </c>
      <c r="C80" s="221" t="s">
        <v>108</v>
      </c>
      <c r="D80" s="221" t="s">
        <v>56</v>
      </c>
      <c r="E80" s="332" t="s">
        <v>221</v>
      </c>
      <c r="F80" s="333" t="s">
        <v>221</v>
      </c>
      <c r="G80" s="201" t="s">
        <v>215</v>
      </c>
      <c r="H80" s="202" t="s">
        <v>282</v>
      </c>
      <c r="J80" s="380"/>
      <c r="K80" s="381"/>
      <c r="L80" s="380"/>
      <c r="M80" s="382"/>
      <c r="N80" s="383"/>
      <c r="O80" s="384"/>
      <c r="P80" s="385"/>
      <c r="Q80" s="36"/>
    </row>
    <row r="81" spans="1:17" x14ac:dyDescent="0.2">
      <c r="A81" s="31"/>
      <c r="B81" s="371" t="s">
        <v>881</v>
      </c>
      <c r="C81" s="372" t="s">
        <v>108</v>
      </c>
      <c r="D81" s="373" t="s">
        <v>56</v>
      </c>
      <c r="E81" s="332" t="s">
        <v>221</v>
      </c>
      <c r="F81" s="333" t="s">
        <v>221</v>
      </c>
      <c r="G81" s="201" t="s">
        <v>215</v>
      </c>
      <c r="H81" s="202" t="s">
        <v>282</v>
      </c>
      <c r="J81" s="380"/>
      <c r="K81" s="381"/>
      <c r="L81" s="380"/>
      <c r="M81" s="382"/>
      <c r="N81" s="383"/>
      <c r="O81" s="384"/>
      <c r="P81" s="385"/>
      <c r="Q81" s="36"/>
    </row>
    <row r="82" spans="1:17" x14ac:dyDescent="0.2">
      <c r="A82" s="31"/>
      <c r="B82" s="200" t="s">
        <v>832</v>
      </c>
      <c r="C82" s="221" t="s">
        <v>108</v>
      </c>
      <c r="D82" s="221" t="s">
        <v>56</v>
      </c>
      <c r="E82" s="332" t="s">
        <v>221</v>
      </c>
      <c r="F82" s="333" t="s">
        <v>221</v>
      </c>
      <c r="G82" s="201" t="s">
        <v>215</v>
      </c>
      <c r="H82" s="202" t="s">
        <v>282</v>
      </c>
      <c r="J82" s="380"/>
      <c r="K82" s="381"/>
      <c r="L82" s="380"/>
      <c r="M82" s="382"/>
      <c r="N82" s="383"/>
      <c r="O82" s="384"/>
      <c r="P82" s="385"/>
      <c r="Q82" s="36"/>
    </row>
    <row r="83" spans="1:17" x14ac:dyDescent="0.2">
      <c r="A83" s="31"/>
      <c r="B83" s="200" t="s">
        <v>784</v>
      </c>
      <c r="C83" s="221" t="s">
        <v>109</v>
      </c>
      <c r="D83" s="221" t="s">
        <v>52</v>
      </c>
      <c r="E83" s="332" t="s">
        <v>221</v>
      </c>
      <c r="F83" s="333" t="s">
        <v>221</v>
      </c>
      <c r="G83" s="201" t="s">
        <v>215</v>
      </c>
      <c r="H83" s="202" t="s">
        <v>282</v>
      </c>
      <c r="J83" s="380"/>
      <c r="K83" s="381"/>
      <c r="L83" s="380"/>
      <c r="M83" s="382"/>
      <c r="N83" s="383"/>
      <c r="O83" s="384"/>
      <c r="P83" s="385"/>
      <c r="Q83" s="36"/>
    </row>
    <row r="84" spans="1:17" x14ac:dyDescent="0.2">
      <c r="A84" s="31"/>
      <c r="B84" s="200" t="s">
        <v>755</v>
      </c>
      <c r="C84" s="221" t="s">
        <v>361</v>
      </c>
      <c r="D84" s="221" t="s">
        <v>362</v>
      </c>
      <c r="E84" s="332" t="s">
        <v>221</v>
      </c>
      <c r="F84" s="333" t="s">
        <v>221</v>
      </c>
      <c r="G84" s="201" t="s">
        <v>215</v>
      </c>
      <c r="H84" s="202" t="s">
        <v>282</v>
      </c>
      <c r="J84" s="380"/>
      <c r="K84" s="381"/>
      <c r="L84" s="380"/>
      <c r="M84" s="382"/>
      <c r="N84" s="383"/>
      <c r="O84" s="384"/>
      <c r="P84" s="385"/>
      <c r="Q84" s="36"/>
    </row>
    <row r="85" spans="1:17" x14ac:dyDescent="0.2">
      <c r="A85" s="31"/>
      <c r="B85" s="200" t="s">
        <v>764</v>
      </c>
      <c r="C85" s="221" t="s">
        <v>603</v>
      </c>
      <c r="D85" s="221" t="s">
        <v>368</v>
      </c>
      <c r="E85" s="332" t="s">
        <v>221</v>
      </c>
      <c r="F85" s="333" t="s">
        <v>221</v>
      </c>
      <c r="G85" s="201" t="s">
        <v>215</v>
      </c>
      <c r="H85" s="202" t="s">
        <v>282</v>
      </c>
      <c r="J85" s="362"/>
      <c r="K85" s="362"/>
      <c r="L85" s="362"/>
      <c r="M85" s="382"/>
      <c r="N85" s="383"/>
      <c r="O85" s="384"/>
      <c r="P85" s="385"/>
      <c r="Q85" s="36"/>
    </row>
    <row r="86" spans="1:17" x14ac:dyDescent="0.2">
      <c r="A86" s="31"/>
      <c r="B86" s="200" t="s">
        <v>765</v>
      </c>
      <c r="C86" s="221" t="s">
        <v>603</v>
      </c>
      <c r="D86" s="221" t="s">
        <v>368</v>
      </c>
      <c r="E86" s="332" t="s">
        <v>221</v>
      </c>
      <c r="F86" s="333" t="s">
        <v>221</v>
      </c>
      <c r="G86" s="201" t="s">
        <v>215</v>
      </c>
      <c r="H86" s="202" t="s">
        <v>282</v>
      </c>
      <c r="J86" s="362"/>
      <c r="K86" s="362"/>
      <c r="L86" s="362"/>
      <c r="M86" s="382"/>
      <c r="N86" s="383"/>
      <c r="O86" s="384"/>
      <c r="P86" s="385"/>
      <c r="Q86" s="36"/>
    </row>
    <row r="87" spans="1:17" ht="12.75" thickBot="1" x14ac:dyDescent="0.25">
      <c r="A87" s="31"/>
      <c r="B87" s="203" t="s">
        <v>729</v>
      </c>
      <c r="C87" s="226" t="s">
        <v>53</v>
      </c>
      <c r="D87" s="226" t="s">
        <v>53</v>
      </c>
      <c r="E87" s="334" t="s">
        <v>221</v>
      </c>
      <c r="F87" s="335" t="s">
        <v>221</v>
      </c>
      <c r="G87" s="204" t="s">
        <v>215</v>
      </c>
      <c r="H87" s="205" t="s">
        <v>282</v>
      </c>
      <c r="J87" s="362"/>
      <c r="K87" s="362"/>
      <c r="L87" s="362"/>
      <c r="M87" s="382"/>
      <c r="N87" s="383"/>
      <c r="O87" s="384"/>
      <c r="P87" s="385"/>
      <c r="Q87" s="36"/>
    </row>
    <row r="88" spans="1:17" x14ac:dyDescent="0.2">
      <c r="A88" s="31"/>
      <c r="B88" s="304"/>
      <c r="C88" s="304"/>
      <c r="D88" s="221"/>
      <c r="E88" s="31"/>
      <c r="F88" s="31"/>
      <c r="G88" s="31"/>
      <c r="Q88" s="36"/>
    </row>
    <row r="89" spans="1:17" x14ac:dyDescent="0.2">
      <c r="A89" s="31"/>
      <c r="B89" s="31"/>
      <c r="C89" s="31"/>
      <c r="D89" s="31"/>
      <c r="E89" s="31"/>
      <c r="F89" s="31"/>
      <c r="G89" s="31"/>
      <c r="Q89" s="36"/>
    </row>
    <row r="90" spans="1:17" x14ac:dyDescent="0.2">
      <c r="A90" s="31"/>
      <c r="B90" s="31"/>
      <c r="C90" s="31"/>
      <c r="D90" s="31"/>
      <c r="E90" s="31" t="s">
        <v>221</v>
      </c>
      <c r="F90" s="31" t="s">
        <v>221</v>
      </c>
      <c r="G90" s="31"/>
      <c r="Q90" s="36"/>
    </row>
    <row r="91" spans="1:17" x14ac:dyDescent="0.2">
      <c r="A91" s="31"/>
      <c r="B91" s="31"/>
      <c r="C91" s="31"/>
      <c r="D91" s="31"/>
      <c r="E91" s="31" t="s">
        <v>221</v>
      </c>
      <c r="F91" s="31" t="s">
        <v>221</v>
      </c>
      <c r="G91" s="31"/>
      <c r="Q91" s="36"/>
    </row>
    <row r="92" spans="1:17" x14ac:dyDescent="0.2">
      <c r="A92" s="31"/>
      <c r="B92" s="31"/>
      <c r="C92" s="31"/>
      <c r="D92" s="31"/>
      <c r="E92" s="31"/>
      <c r="F92" s="31"/>
      <c r="G92" s="31"/>
      <c r="Q92" s="36"/>
    </row>
    <row r="93" spans="1:17" x14ac:dyDescent="0.2">
      <c r="A93" s="31"/>
      <c r="B93" s="304"/>
      <c r="C93" s="304"/>
      <c r="D93" s="221"/>
      <c r="E93" s="31"/>
      <c r="F93" s="31"/>
      <c r="G93" s="31"/>
      <c r="Q93" s="36"/>
    </row>
    <row r="94" spans="1:17" x14ac:dyDescent="0.2">
      <c r="A94" s="31"/>
      <c r="B94" s="304"/>
      <c r="C94" s="304"/>
      <c r="D94" s="221"/>
      <c r="E94" s="31"/>
      <c r="F94" s="31"/>
      <c r="G94" s="31"/>
      <c r="Q94" s="36"/>
    </row>
    <row r="95" spans="1:17" x14ac:dyDescent="0.2">
      <c r="A95" s="31"/>
      <c r="B95" s="304"/>
      <c r="C95" s="304"/>
      <c r="D95" s="221"/>
      <c r="E95" s="31"/>
      <c r="F95" s="31"/>
      <c r="G95" s="31"/>
      <c r="Q95" s="36"/>
    </row>
    <row r="96" spans="1:17" x14ac:dyDescent="0.2">
      <c r="A96" s="31"/>
      <c r="B96" s="304"/>
      <c r="C96" s="304"/>
      <c r="D96" s="221"/>
      <c r="E96" s="31"/>
      <c r="F96" s="31"/>
      <c r="G96" s="31"/>
      <c r="Q96" s="36"/>
    </row>
    <row r="97" spans="1:17" x14ac:dyDescent="0.2">
      <c r="A97" s="31"/>
      <c r="B97" s="304"/>
      <c r="C97" s="304"/>
      <c r="D97" s="221"/>
      <c r="E97" s="31"/>
      <c r="F97" s="31"/>
      <c r="G97" s="31"/>
      <c r="Q97" s="36"/>
    </row>
    <row r="98" spans="1:17" x14ac:dyDescent="0.2">
      <c r="A98" s="31"/>
      <c r="B98" s="304"/>
      <c r="C98" s="304"/>
      <c r="D98" s="221"/>
      <c r="E98" s="31"/>
      <c r="F98" s="31"/>
      <c r="G98" s="31"/>
      <c r="Q98" s="36"/>
    </row>
    <row r="99" spans="1:17" x14ac:dyDescent="0.2">
      <c r="A99" s="31"/>
      <c r="B99" s="304"/>
      <c r="C99" s="304"/>
      <c r="D99" s="221"/>
      <c r="E99" s="31"/>
      <c r="F99" s="31"/>
      <c r="G99" s="31"/>
      <c r="Q99" s="36"/>
    </row>
    <row r="100" spans="1:17" x14ac:dyDescent="0.2">
      <c r="A100" s="31"/>
      <c r="B100" s="304"/>
      <c r="C100" s="304"/>
      <c r="D100" s="221"/>
      <c r="E100" s="31"/>
      <c r="F100" s="31"/>
      <c r="G100" s="31"/>
      <c r="Q100" s="36"/>
    </row>
    <row r="101" spans="1:17" x14ac:dyDescent="0.2">
      <c r="A101" s="31"/>
      <c r="B101" s="304"/>
      <c r="C101" s="304"/>
      <c r="D101" s="221"/>
      <c r="E101" s="31"/>
      <c r="F101" s="31"/>
      <c r="G101" s="31"/>
      <c r="Q101" s="36"/>
    </row>
    <row r="102" spans="1:17" x14ac:dyDescent="0.2">
      <c r="A102" s="31"/>
      <c r="B102" s="304"/>
      <c r="C102" s="304"/>
      <c r="D102" s="221"/>
      <c r="E102" s="31"/>
      <c r="F102" s="31"/>
      <c r="G102" s="31"/>
      <c r="Q102" s="36"/>
    </row>
    <row r="103" spans="1:17" x14ac:dyDescent="0.2">
      <c r="A103" s="31"/>
      <c r="B103" s="304"/>
      <c r="C103" s="304"/>
      <c r="D103" s="221"/>
      <c r="E103" s="31"/>
      <c r="F103" s="31"/>
      <c r="G103" s="31"/>
      <c r="Q103" s="36"/>
    </row>
    <row r="104" spans="1:17" x14ac:dyDescent="0.2">
      <c r="A104" s="31"/>
      <c r="B104" s="304"/>
      <c r="C104" s="304"/>
      <c r="D104" s="221"/>
      <c r="E104" s="31"/>
      <c r="F104" s="31"/>
      <c r="G104" s="31"/>
      <c r="Q104" s="36"/>
    </row>
    <row r="105" spans="1:17" x14ac:dyDescent="0.2">
      <c r="A105" s="31"/>
      <c r="B105" s="304"/>
      <c r="C105" s="304"/>
      <c r="D105" s="221"/>
      <c r="E105" s="31"/>
      <c r="F105" s="31"/>
      <c r="G105" s="31"/>
      <c r="Q105" s="36"/>
    </row>
    <row r="106" spans="1:17" x14ac:dyDescent="0.2">
      <c r="A106" s="31"/>
      <c r="B106" s="304"/>
      <c r="C106" s="304"/>
      <c r="D106" s="221"/>
      <c r="E106" s="31"/>
      <c r="F106" s="31"/>
      <c r="G106" s="31"/>
      <c r="Q106" s="36"/>
    </row>
    <row r="107" spans="1:17" x14ac:dyDescent="0.2">
      <c r="A107" s="31"/>
      <c r="B107" s="304"/>
      <c r="C107" s="304"/>
      <c r="D107" s="221"/>
      <c r="E107" s="31"/>
      <c r="F107" s="31"/>
      <c r="G107" s="31"/>
      <c r="Q107" s="36"/>
    </row>
    <row r="108" spans="1:17" x14ac:dyDescent="0.2">
      <c r="A108" s="31"/>
      <c r="B108" s="304"/>
      <c r="C108" s="304"/>
      <c r="D108" s="221"/>
      <c r="E108" s="31"/>
      <c r="F108" s="31"/>
      <c r="G108" s="31"/>
      <c r="Q108" s="36"/>
    </row>
    <row r="109" spans="1:17" x14ac:dyDescent="0.2">
      <c r="A109" s="31"/>
      <c r="B109" s="304"/>
      <c r="C109" s="304"/>
      <c r="D109" s="221"/>
      <c r="E109" s="31"/>
      <c r="F109" s="31"/>
      <c r="G109" s="31"/>
      <c r="Q109" s="36"/>
    </row>
    <row r="110" spans="1:17" x14ac:dyDescent="0.2">
      <c r="A110" s="31"/>
      <c r="B110" s="304"/>
      <c r="C110" s="304"/>
      <c r="D110" s="221"/>
      <c r="E110" s="31"/>
      <c r="F110" s="31"/>
      <c r="G110" s="31"/>
      <c r="Q110" s="36"/>
    </row>
    <row r="111" spans="1:17" x14ac:dyDescent="0.2">
      <c r="A111" s="31"/>
      <c r="B111" s="304"/>
      <c r="C111" s="304"/>
      <c r="D111" s="221"/>
      <c r="E111" s="31"/>
      <c r="F111" s="31"/>
      <c r="G111" s="31"/>
      <c r="Q111" s="36"/>
    </row>
    <row r="112" spans="1:17" x14ac:dyDescent="0.2">
      <c r="A112" s="31"/>
      <c r="B112" s="304"/>
      <c r="C112" s="304"/>
      <c r="D112" s="221"/>
      <c r="E112" s="31"/>
      <c r="F112" s="31"/>
      <c r="G112" s="31"/>
      <c r="Q112" s="36"/>
    </row>
    <row r="113" spans="1:17" x14ac:dyDescent="0.2">
      <c r="A113" s="31"/>
      <c r="B113" s="304"/>
      <c r="C113" s="304"/>
      <c r="D113" s="221"/>
      <c r="E113" s="31"/>
      <c r="F113" s="31"/>
      <c r="G113" s="31"/>
      <c r="Q113" s="36"/>
    </row>
    <row r="114" spans="1:17" x14ac:dyDescent="0.2">
      <c r="A114" s="31"/>
      <c r="B114" s="31"/>
      <c r="C114" s="31"/>
      <c r="D114" s="31"/>
      <c r="E114" s="31"/>
      <c r="F114" s="31"/>
      <c r="G114" s="31"/>
      <c r="Q114" s="36"/>
    </row>
    <row r="115" spans="1:17" x14ac:dyDescent="0.2">
      <c r="A115" s="31"/>
      <c r="B115" s="31"/>
      <c r="C115" s="31"/>
      <c r="D115" s="31"/>
      <c r="E115" s="31"/>
      <c r="F115" s="31"/>
      <c r="G115" s="31"/>
      <c r="Q115" s="36"/>
    </row>
    <row r="116" spans="1:17" x14ac:dyDescent="0.2">
      <c r="A116" s="31"/>
      <c r="B116" s="31"/>
      <c r="C116" s="31"/>
      <c r="D116" s="31"/>
      <c r="E116" s="31"/>
      <c r="F116" s="31"/>
      <c r="G116" s="31"/>
      <c r="Q116" s="36"/>
    </row>
    <row r="117" spans="1:17" x14ac:dyDescent="0.2">
      <c r="A117" s="31"/>
      <c r="B117" s="31"/>
      <c r="C117" s="31"/>
      <c r="D117" s="31"/>
      <c r="E117" s="31"/>
      <c r="F117" s="31"/>
      <c r="G117" s="31"/>
      <c r="Q117" s="36"/>
    </row>
    <row r="118" spans="1:17" x14ac:dyDescent="0.2">
      <c r="A118" s="31"/>
      <c r="B118" s="31"/>
      <c r="C118" s="31"/>
      <c r="D118" s="31"/>
      <c r="E118" s="31"/>
      <c r="F118" s="31"/>
      <c r="G118" s="31"/>
      <c r="Q118" s="36"/>
    </row>
    <row r="119" spans="1:17" x14ac:dyDescent="0.2">
      <c r="A119" s="31"/>
      <c r="B119" s="31"/>
      <c r="C119" s="31"/>
      <c r="D119" s="31"/>
      <c r="E119" s="31"/>
      <c r="F119" s="31"/>
      <c r="G119" s="31"/>
      <c r="Q119" s="36"/>
    </row>
    <row r="120" spans="1:17" x14ac:dyDescent="0.2">
      <c r="A120" s="31"/>
      <c r="B120" s="31"/>
      <c r="C120" s="31"/>
      <c r="D120" s="31"/>
      <c r="E120" s="31"/>
      <c r="F120" s="31"/>
      <c r="G120" s="31"/>
      <c r="Q120" s="36"/>
    </row>
    <row r="121" spans="1:17" x14ac:dyDescent="0.2">
      <c r="A121" s="31"/>
      <c r="B121" s="31"/>
      <c r="C121" s="31"/>
      <c r="D121" s="31"/>
      <c r="E121" s="31"/>
      <c r="F121" s="31"/>
      <c r="G121" s="31"/>
      <c r="Q121" s="36"/>
    </row>
    <row r="122" spans="1:17" x14ac:dyDescent="0.2">
      <c r="A122" s="31"/>
      <c r="B122" s="31"/>
      <c r="C122" s="31"/>
      <c r="D122" s="31"/>
      <c r="E122" s="31"/>
      <c r="F122" s="31"/>
      <c r="G122" s="31"/>
      <c r="Q122" s="36"/>
    </row>
    <row r="123" spans="1:17" x14ac:dyDescent="0.2">
      <c r="A123" s="31"/>
      <c r="B123" s="31"/>
      <c r="C123" s="31"/>
      <c r="D123" s="31"/>
      <c r="E123" s="31"/>
      <c r="F123" s="31"/>
      <c r="G123" s="31"/>
      <c r="Q123" s="36"/>
    </row>
    <row r="124" spans="1:17" x14ac:dyDescent="0.2">
      <c r="A124" s="31"/>
      <c r="B124" s="31"/>
      <c r="C124" s="31"/>
      <c r="D124" s="31"/>
      <c r="E124" s="31"/>
      <c r="F124" s="31"/>
      <c r="G124" s="31"/>
      <c r="Q124" s="36"/>
    </row>
    <row r="125" spans="1:17" x14ac:dyDescent="0.2">
      <c r="A125" s="31"/>
      <c r="B125" s="31"/>
      <c r="C125" s="31"/>
      <c r="D125" s="31"/>
      <c r="E125" s="31"/>
      <c r="F125" s="31"/>
      <c r="G125" s="31"/>
      <c r="Q125" s="36"/>
    </row>
    <row r="126" spans="1:17" x14ac:dyDescent="0.2">
      <c r="A126" s="31"/>
      <c r="B126" s="31"/>
      <c r="C126" s="31"/>
      <c r="D126" s="31"/>
      <c r="E126" s="31"/>
      <c r="F126" s="31"/>
      <c r="G126" s="31"/>
      <c r="Q126" s="36"/>
    </row>
    <row r="127" spans="1:17" x14ac:dyDescent="0.2">
      <c r="A127" s="31"/>
      <c r="B127" s="31"/>
      <c r="C127" s="31"/>
      <c r="D127" s="31"/>
      <c r="E127" s="31"/>
      <c r="F127" s="31"/>
      <c r="G127" s="31"/>
      <c r="Q127" s="36"/>
    </row>
    <row r="128" spans="1:17" x14ac:dyDescent="0.2">
      <c r="A128" s="31"/>
      <c r="B128" s="31"/>
      <c r="C128" s="31"/>
      <c r="D128" s="31"/>
      <c r="E128" s="31"/>
      <c r="F128" s="31"/>
      <c r="G128" s="31"/>
      <c r="Q128" s="36"/>
    </row>
    <row r="129" spans="1:17" x14ac:dyDescent="0.2">
      <c r="A129" s="31"/>
      <c r="B129" s="31"/>
      <c r="C129" s="31"/>
      <c r="D129" s="31"/>
      <c r="E129" s="31"/>
      <c r="F129" s="31"/>
      <c r="G129" s="31"/>
      <c r="Q129" s="36"/>
    </row>
    <row r="130" spans="1:17" x14ac:dyDescent="0.2">
      <c r="A130" s="31"/>
      <c r="B130" s="31"/>
      <c r="C130" s="31"/>
      <c r="D130" s="31"/>
      <c r="E130" s="31"/>
      <c r="F130" s="31"/>
      <c r="G130" s="31"/>
      <c r="Q130" s="36"/>
    </row>
    <row r="131" spans="1:17" x14ac:dyDescent="0.2">
      <c r="A131" s="31"/>
      <c r="B131" s="31"/>
      <c r="C131" s="31"/>
      <c r="D131" s="31"/>
      <c r="E131" s="31"/>
      <c r="F131" s="31"/>
      <c r="G131" s="31"/>
      <c r="Q131" s="36"/>
    </row>
    <row r="132" spans="1:17" x14ac:dyDescent="0.2">
      <c r="A132" s="31"/>
      <c r="B132" s="31"/>
      <c r="C132" s="31"/>
      <c r="D132" s="31"/>
      <c r="E132" s="31"/>
      <c r="F132" s="31"/>
      <c r="G132" s="31"/>
      <c r="Q132" s="36"/>
    </row>
    <row r="133" spans="1:17" x14ac:dyDescent="0.2">
      <c r="A133" s="31"/>
      <c r="B133" s="31"/>
      <c r="C133" s="31"/>
      <c r="D133" s="31"/>
      <c r="E133" s="31"/>
      <c r="F133" s="31"/>
      <c r="G133" s="31"/>
      <c r="Q133" s="36"/>
    </row>
    <row r="134" spans="1:17" x14ac:dyDescent="0.2">
      <c r="A134" s="31"/>
      <c r="B134" s="31"/>
      <c r="C134" s="31"/>
      <c r="D134" s="31"/>
      <c r="E134" s="31"/>
      <c r="F134" s="31"/>
      <c r="G134" s="31"/>
      <c r="Q134" s="36"/>
    </row>
    <row r="135" spans="1:17" x14ac:dyDescent="0.2">
      <c r="A135" s="31"/>
      <c r="B135" s="31"/>
      <c r="C135" s="31"/>
      <c r="D135" s="31"/>
      <c r="E135" s="31"/>
      <c r="F135" s="31"/>
      <c r="G135" s="31"/>
      <c r="Q135" s="36"/>
    </row>
    <row r="136" spans="1:17" x14ac:dyDescent="0.2">
      <c r="A136" s="31"/>
      <c r="B136" s="31"/>
      <c r="C136" s="31"/>
      <c r="D136" s="31"/>
      <c r="E136" s="31"/>
      <c r="F136" s="31"/>
      <c r="G136" s="31"/>
      <c r="Q136" s="36"/>
    </row>
    <row r="137" spans="1:17" x14ac:dyDescent="0.2">
      <c r="A137" s="31"/>
      <c r="B137" s="31"/>
      <c r="C137" s="31"/>
      <c r="D137" s="31"/>
      <c r="E137" s="31"/>
      <c r="F137" s="31"/>
      <c r="G137" s="31"/>
      <c r="Q137" s="36"/>
    </row>
    <row r="138" spans="1:17" x14ac:dyDescent="0.2">
      <c r="A138" s="31"/>
      <c r="B138" s="31"/>
      <c r="C138" s="31"/>
      <c r="D138" s="31"/>
      <c r="E138" s="31"/>
      <c r="F138" s="31"/>
      <c r="G138" s="31"/>
      <c r="Q138" s="36"/>
    </row>
    <row r="139" spans="1:17" x14ac:dyDescent="0.2">
      <c r="A139" s="31"/>
      <c r="B139" s="31"/>
      <c r="C139" s="31"/>
      <c r="D139" s="31"/>
      <c r="E139" s="31"/>
      <c r="F139" s="31"/>
      <c r="G139" s="31"/>
      <c r="Q139" s="36"/>
    </row>
    <row r="140" spans="1:17" x14ac:dyDescent="0.2">
      <c r="A140" s="31"/>
      <c r="B140" s="31"/>
      <c r="C140" s="31"/>
      <c r="D140" s="31"/>
      <c r="E140" s="31"/>
      <c r="F140" s="31"/>
      <c r="G140" s="31"/>
      <c r="Q140" s="36"/>
    </row>
    <row r="141" spans="1:17" x14ac:dyDescent="0.2">
      <c r="A141" s="31"/>
      <c r="B141" s="31"/>
      <c r="C141" s="31"/>
      <c r="D141" s="31"/>
      <c r="E141" s="31"/>
      <c r="F141" s="31"/>
      <c r="G141" s="31"/>
      <c r="Q141" s="36"/>
    </row>
    <row r="142" spans="1:17" x14ac:dyDescent="0.2">
      <c r="A142" s="31"/>
      <c r="B142" s="31"/>
      <c r="C142" s="31"/>
      <c r="D142" s="31"/>
      <c r="E142" s="31"/>
      <c r="F142" s="31"/>
      <c r="G142" s="31"/>
      <c r="Q142" s="36"/>
    </row>
    <row r="143" spans="1:17" x14ac:dyDescent="0.2">
      <c r="A143" s="31"/>
      <c r="B143" s="31"/>
      <c r="C143" s="31"/>
      <c r="D143" s="31"/>
      <c r="E143" s="31"/>
      <c r="F143" s="31"/>
      <c r="G143" s="31"/>
      <c r="Q143" s="36"/>
    </row>
    <row r="144" spans="1:17" x14ac:dyDescent="0.2">
      <c r="A144" s="31"/>
      <c r="B144" s="31"/>
      <c r="C144" s="31"/>
      <c r="D144" s="31"/>
      <c r="E144" s="31"/>
      <c r="F144" s="31"/>
      <c r="G144" s="31"/>
      <c r="Q144" s="36"/>
    </row>
    <row r="145" spans="1:17" x14ac:dyDescent="0.2">
      <c r="A145" s="31"/>
      <c r="B145" s="31"/>
      <c r="C145" s="31"/>
      <c r="D145" s="31"/>
      <c r="E145" s="31"/>
      <c r="F145" s="31"/>
      <c r="G145" s="31"/>
      <c r="Q145" s="36"/>
    </row>
    <row r="146" spans="1:17" x14ac:dyDescent="0.2">
      <c r="A146" s="31"/>
      <c r="B146" s="31"/>
      <c r="C146" s="31"/>
      <c r="D146" s="31"/>
      <c r="E146" s="31"/>
      <c r="F146" s="31"/>
      <c r="G146" s="31"/>
      <c r="Q146" s="36"/>
    </row>
    <row r="147" spans="1:17" x14ac:dyDescent="0.2">
      <c r="A147" s="31"/>
      <c r="B147" s="31"/>
      <c r="C147" s="31"/>
      <c r="D147" s="31"/>
      <c r="E147" s="31"/>
      <c r="F147" s="31"/>
      <c r="G147" s="31"/>
      <c r="Q147" s="36"/>
    </row>
    <row r="148" spans="1:17" x14ac:dyDescent="0.2">
      <c r="A148" s="31"/>
      <c r="B148" s="31"/>
      <c r="C148" s="31"/>
      <c r="D148" s="31"/>
      <c r="E148" s="31"/>
      <c r="F148" s="31"/>
      <c r="G148" s="31"/>
      <c r="Q148" s="36"/>
    </row>
    <row r="149" spans="1:17" x14ac:dyDescent="0.2">
      <c r="A149" s="31"/>
      <c r="B149" s="31"/>
      <c r="C149" s="31"/>
      <c r="D149" s="31"/>
      <c r="E149" s="31"/>
      <c r="F149" s="31"/>
      <c r="G149" s="31"/>
      <c r="Q149" s="36"/>
    </row>
    <row r="150" spans="1:17" x14ac:dyDescent="0.2">
      <c r="A150" s="31"/>
      <c r="B150" s="31"/>
      <c r="C150" s="31"/>
      <c r="D150" s="31"/>
      <c r="E150" s="31"/>
      <c r="F150" s="31"/>
      <c r="G150" s="31"/>
      <c r="Q150" s="36"/>
    </row>
    <row r="151" spans="1:17" x14ac:dyDescent="0.2">
      <c r="A151" s="31"/>
      <c r="B151" s="31"/>
      <c r="C151" s="31"/>
      <c r="D151" s="31"/>
      <c r="E151" s="31"/>
      <c r="F151" s="31"/>
      <c r="G151" s="31"/>
      <c r="Q151" s="36"/>
    </row>
    <row r="152" spans="1:17" x14ac:dyDescent="0.2">
      <c r="A152" s="31"/>
      <c r="B152" s="31"/>
      <c r="C152" s="31"/>
      <c r="D152" s="31"/>
      <c r="E152" s="31"/>
      <c r="F152" s="31"/>
      <c r="G152" s="31"/>
      <c r="Q152" s="36"/>
    </row>
    <row r="153" spans="1:17" x14ac:dyDescent="0.2">
      <c r="A153" s="31"/>
      <c r="B153" s="31"/>
      <c r="C153" s="31"/>
      <c r="D153" s="31"/>
      <c r="E153" s="31"/>
      <c r="F153" s="31"/>
      <c r="G153" s="31"/>
      <c r="Q153" s="36"/>
    </row>
    <row r="154" spans="1:17" x14ac:dyDescent="0.2">
      <c r="A154" s="31"/>
      <c r="B154" s="31"/>
      <c r="C154" s="31"/>
      <c r="D154" s="31"/>
      <c r="E154" s="31"/>
      <c r="F154" s="31"/>
      <c r="G154" s="31"/>
      <c r="Q154" s="36"/>
    </row>
    <row r="155" spans="1:17" x14ac:dyDescent="0.2">
      <c r="A155" s="31"/>
      <c r="B155" s="31"/>
      <c r="C155" s="31"/>
      <c r="D155" s="31"/>
      <c r="E155" s="31"/>
      <c r="F155" s="31"/>
      <c r="G155" s="31"/>
      <c r="Q155" s="36"/>
    </row>
    <row r="156" spans="1:17" x14ac:dyDescent="0.2">
      <c r="A156" s="31"/>
      <c r="B156" s="31"/>
      <c r="C156" s="31"/>
      <c r="D156" s="31"/>
      <c r="E156" s="31"/>
      <c r="F156" s="31"/>
      <c r="G156" s="31"/>
      <c r="Q156" s="36"/>
    </row>
    <row r="157" spans="1:17" x14ac:dyDescent="0.2">
      <c r="A157" s="31"/>
      <c r="B157" s="31"/>
      <c r="C157" s="31"/>
      <c r="D157" s="31"/>
      <c r="E157" s="31"/>
      <c r="F157" s="31"/>
      <c r="G157" s="31"/>
      <c r="Q157" s="36"/>
    </row>
    <row r="158" spans="1:17" x14ac:dyDescent="0.2">
      <c r="A158" s="31"/>
      <c r="B158" s="31"/>
      <c r="C158" s="31"/>
      <c r="D158" s="31"/>
      <c r="E158" s="31"/>
      <c r="F158" s="31"/>
      <c r="G158" s="31"/>
      <c r="Q158" s="36"/>
    </row>
    <row r="159" spans="1:17" x14ac:dyDescent="0.2">
      <c r="A159" s="31"/>
      <c r="B159" s="31"/>
      <c r="C159" s="31"/>
      <c r="D159" s="31"/>
      <c r="E159" s="31"/>
      <c r="F159" s="31"/>
      <c r="G159" s="31"/>
      <c r="Q159" s="36"/>
    </row>
    <row r="160" spans="1:17" x14ac:dyDescent="0.2">
      <c r="A160" s="31"/>
      <c r="B160" s="31"/>
      <c r="C160" s="31"/>
      <c r="D160" s="31"/>
      <c r="E160" s="31"/>
      <c r="F160" s="31"/>
      <c r="G160" s="31"/>
      <c r="Q160" s="36"/>
    </row>
    <row r="161" spans="1:17" x14ac:dyDescent="0.2">
      <c r="A161" s="31"/>
      <c r="B161" s="31"/>
      <c r="C161" s="31"/>
      <c r="D161" s="31"/>
      <c r="E161" s="31"/>
      <c r="F161" s="31"/>
      <c r="G161" s="31"/>
      <c r="Q161" s="36"/>
    </row>
    <row r="162" spans="1:17" x14ac:dyDescent="0.2">
      <c r="A162" s="31"/>
      <c r="B162" s="31"/>
      <c r="C162" s="31"/>
      <c r="D162" s="31"/>
      <c r="E162" s="31"/>
      <c r="F162" s="31"/>
      <c r="G162" s="31"/>
      <c r="Q162" s="36"/>
    </row>
    <row r="163" spans="1:17" x14ac:dyDescent="0.2">
      <c r="A163" s="31"/>
      <c r="B163" s="31"/>
      <c r="C163" s="31"/>
      <c r="D163" s="31"/>
      <c r="E163" s="31"/>
      <c r="F163" s="31"/>
      <c r="G163" s="31"/>
      <c r="Q163" s="36"/>
    </row>
    <row r="164" spans="1:17" x14ac:dyDescent="0.2">
      <c r="A164" s="31"/>
      <c r="B164" s="31"/>
      <c r="C164" s="31"/>
      <c r="D164" s="31"/>
      <c r="E164" s="31"/>
      <c r="F164" s="31"/>
      <c r="G164" s="31"/>
      <c r="Q164" s="36"/>
    </row>
    <row r="165" spans="1:17" x14ac:dyDescent="0.2">
      <c r="A165" s="31"/>
      <c r="B165" s="31"/>
      <c r="C165" s="31"/>
      <c r="D165" s="31"/>
      <c r="E165" s="31"/>
      <c r="F165" s="31"/>
      <c r="G165" s="31"/>
      <c r="Q165" s="36"/>
    </row>
    <row r="166" spans="1:17" x14ac:dyDescent="0.2">
      <c r="A166" s="31"/>
      <c r="B166" s="31"/>
      <c r="C166" s="31"/>
      <c r="D166" s="31"/>
      <c r="E166" s="31"/>
      <c r="F166" s="31"/>
      <c r="G166" s="31"/>
      <c r="Q166" s="36"/>
    </row>
    <row r="167" spans="1:17" x14ac:dyDescent="0.2">
      <c r="A167" s="31"/>
      <c r="B167" s="31"/>
      <c r="C167" s="31"/>
      <c r="D167" s="31"/>
      <c r="E167" s="31"/>
      <c r="F167" s="31"/>
      <c r="G167" s="31"/>
      <c r="Q167" s="36"/>
    </row>
    <row r="168" spans="1:17" x14ac:dyDescent="0.2">
      <c r="A168" s="31"/>
      <c r="B168" s="31"/>
      <c r="C168" s="31"/>
      <c r="D168" s="31"/>
      <c r="E168" s="31"/>
      <c r="F168" s="31"/>
      <c r="G168" s="31"/>
      <c r="Q168" s="36"/>
    </row>
    <row r="169" spans="1:17" x14ac:dyDescent="0.2">
      <c r="A169" s="31"/>
      <c r="B169" s="31"/>
      <c r="C169" s="31"/>
      <c r="D169" s="31"/>
      <c r="E169" s="31"/>
      <c r="F169" s="31"/>
      <c r="G169" s="31"/>
      <c r="Q169" s="36"/>
    </row>
    <row r="170" spans="1:17" x14ac:dyDescent="0.2">
      <c r="A170" s="31"/>
      <c r="B170" s="31"/>
      <c r="C170" s="31"/>
      <c r="D170" s="31"/>
      <c r="E170" s="31"/>
      <c r="F170" s="31"/>
      <c r="G170" s="31"/>
      <c r="Q170" s="36"/>
    </row>
    <row r="171" spans="1:17" x14ac:dyDescent="0.2">
      <c r="A171" s="31"/>
      <c r="B171" s="31"/>
      <c r="C171" s="31"/>
      <c r="D171" s="31"/>
      <c r="E171" s="31"/>
      <c r="F171" s="31"/>
      <c r="G171" s="31"/>
      <c r="Q171" s="36"/>
    </row>
    <row r="172" spans="1:17" x14ac:dyDescent="0.2">
      <c r="A172" s="31"/>
      <c r="B172" s="31"/>
      <c r="C172" s="31"/>
      <c r="D172" s="31"/>
      <c r="E172" s="31"/>
      <c r="F172" s="31"/>
      <c r="G172" s="31"/>
      <c r="Q172" s="36"/>
    </row>
    <row r="173" spans="1:17" x14ac:dyDescent="0.2">
      <c r="A173" s="31"/>
      <c r="B173" s="31"/>
      <c r="C173" s="31"/>
      <c r="D173" s="31"/>
      <c r="E173" s="31"/>
      <c r="F173" s="31"/>
      <c r="G173" s="31"/>
      <c r="Q173" s="36"/>
    </row>
    <row r="174" spans="1:17" x14ac:dyDescent="0.2">
      <c r="A174" s="31"/>
      <c r="B174" s="31"/>
      <c r="C174" s="31"/>
      <c r="D174" s="31"/>
      <c r="E174" s="31"/>
      <c r="F174" s="31"/>
      <c r="G174" s="31"/>
      <c r="Q174" s="36"/>
    </row>
    <row r="175" spans="1:17" x14ac:dyDescent="0.2">
      <c r="A175" s="31"/>
      <c r="B175" s="31"/>
      <c r="C175" s="31"/>
      <c r="D175" s="31"/>
      <c r="E175" s="31"/>
      <c r="F175" s="31"/>
      <c r="G175" s="31"/>
      <c r="Q175" s="36"/>
    </row>
    <row r="176" spans="1:17" x14ac:dyDescent="0.2">
      <c r="A176" s="31"/>
      <c r="B176" s="31"/>
      <c r="C176" s="31"/>
      <c r="D176" s="31"/>
      <c r="E176" s="31"/>
      <c r="F176" s="31"/>
      <c r="G176" s="31"/>
      <c r="Q176" s="36"/>
    </row>
    <row r="177" spans="1:17" x14ac:dyDescent="0.2">
      <c r="A177" s="31"/>
      <c r="B177" s="31"/>
      <c r="C177" s="31"/>
      <c r="D177" s="31"/>
      <c r="E177" s="31"/>
      <c r="F177" s="31"/>
      <c r="G177" s="31"/>
      <c r="Q177" s="36"/>
    </row>
    <row r="178" spans="1:17" x14ac:dyDescent="0.2">
      <c r="A178" s="31"/>
      <c r="B178" s="31"/>
      <c r="C178" s="31"/>
      <c r="D178" s="31"/>
      <c r="E178" s="31"/>
      <c r="F178" s="31"/>
      <c r="G178" s="31"/>
      <c r="Q178" s="36"/>
    </row>
    <row r="179" spans="1:17" x14ac:dyDescent="0.2">
      <c r="A179" s="31"/>
      <c r="B179" s="31"/>
      <c r="C179" s="31"/>
      <c r="D179" s="31"/>
      <c r="E179" s="31"/>
      <c r="F179" s="31"/>
      <c r="G179" s="31"/>
      <c r="Q179" s="36"/>
    </row>
    <row r="180" spans="1:17" x14ac:dyDescent="0.2">
      <c r="A180" s="31"/>
      <c r="B180" s="31"/>
      <c r="C180" s="31"/>
      <c r="D180" s="31"/>
      <c r="E180" s="31"/>
      <c r="F180" s="31"/>
      <c r="G180" s="31"/>
      <c r="Q180" s="36"/>
    </row>
    <row r="181" spans="1:17" x14ac:dyDescent="0.2">
      <c r="A181" s="31"/>
      <c r="B181" s="31"/>
      <c r="C181" s="31"/>
      <c r="D181" s="31"/>
      <c r="E181" s="31"/>
      <c r="F181" s="31"/>
      <c r="G181" s="31"/>
      <c r="Q181" s="36"/>
    </row>
    <row r="182" spans="1:17" x14ac:dyDescent="0.2">
      <c r="A182" s="31"/>
      <c r="B182" s="31"/>
      <c r="C182" s="31"/>
      <c r="D182" s="31"/>
      <c r="E182" s="31"/>
      <c r="F182" s="31"/>
      <c r="G182" s="31"/>
      <c r="Q182" s="36"/>
    </row>
    <row r="183" spans="1:17" x14ac:dyDescent="0.2">
      <c r="A183" s="31"/>
      <c r="B183" s="31"/>
      <c r="C183" s="31"/>
      <c r="D183" s="31"/>
      <c r="E183" s="31"/>
      <c r="F183" s="31"/>
      <c r="G183" s="31"/>
      <c r="Q183" s="36"/>
    </row>
    <row r="184" spans="1:17" x14ac:dyDescent="0.2">
      <c r="A184" s="31"/>
      <c r="B184" s="31"/>
      <c r="C184" s="31"/>
      <c r="D184" s="31"/>
      <c r="E184" s="31"/>
      <c r="F184" s="31"/>
      <c r="G184" s="31"/>
      <c r="Q184" s="36"/>
    </row>
    <row r="185" spans="1:17" x14ac:dyDescent="0.2">
      <c r="A185" s="31"/>
      <c r="B185" s="31"/>
      <c r="C185" s="31"/>
      <c r="D185" s="31"/>
      <c r="E185" s="31"/>
      <c r="F185" s="31"/>
      <c r="G185" s="31"/>
      <c r="Q185" s="36"/>
    </row>
    <row r="186" spans="1:17" x14ac:dyDescent="0.2">
      <c r="A186" s="31"/>
      <c r="B186" s="31"/>
      <c r="C186" s="31"/>
      <c r="D186" s="31"/>
      <c r="E186" s="31"/>
      <c r="F186" s="31"/>
      <c r="G186" s="31"/>
      <c r="Q186" s="36"/>
    </row>
    <row r="187" spans="1:17" x14ac:dyDescent="0.2">
      <c r="A187" s="31"/>
      <c r="B187" s="31"/>
      <c r="C187" s="31"/>
      <c r="D187" s="31"/>
      <c r="E187" s="31"/>
      <c r="F187" s="31"/>
      <c r="G187" s="31"/>
      <c r="Q187" s="36"/>
    </row>
    <row r="188" spans="1:17" x14ac:dyDescent="0.2">
      <c r="A188" s="31"/>
      <c r="B188" s="31"/>
      <c r="C188" s="31"/>
      <c r="D188" s="31"/>
      <c r="E188" s="31"/>
      <c r="F188" s="31"/>
      <c r="G188" s="31"/>
      <c r="Q188" s="36"/>
    </row>
    <row r="189" spans="1:17" x14ac:dyDescent="0.2">
      <c r="A189" s="31"/>
      <c r="B189" s="31"/>
      <c r="C189" s="31"/>
      <c r="D189" s="31"/>
      <c r="E189" s="31"/>
      <c r="F189" s="31"/>
      <c r="G189" s="31"/>
      <c r="Q189" s="36"/>
    </row>
    <row r="190" spans="1:17" x14ac:dyDescent="0.2">
      <c r="A190" s="31"/>
      <c r="B190" s="31"/>
      <c r="C190" s="31"/>
      <c r="D190" s="31"/>
      <c r="E190" s="31"/>
      <c r="F190" s="31"/>
      <c r="G190" s="31"/>
      <c r="Q190" s="36"/>
    </row>
    <row r="191" spans="1:17" x14ac:dyDescent="0.2">
      <c r="A191" s="31"/>
      <c r="B191" s="31"/>
      <c r="C191" s="31"/>
      <c r="D191" s="31"/>
      <c r="E191" s="31"/>
      <c r="F191" s="31"/>
      <c r="G191" s="31"/>
      <c r="Q191" s="36"/>
    </row>
    <row r="192" spans="1:17" x14ac:dyDescent="0.2">
      <c r="A192" s="31"/>
      <c r="B192" s="31"/>
      <c r="C192" s="31"/>
      <c r="D192" s="31"/>
      <c r="E192" s="31"/>
      <c r="F192" s="31"/>
      <c r="G192" s="31"/>
      <c r="Q192" s="36"/>
    </row>
    <row r="193" spans="1:17" x14ac:dyDescent="0.2">
      <c r="A193" s="31"/>
      <c r="B193" s="31"/>
      <c r="C193" s="31"/>
      <c r="D193" s="31"/>
      <c r="E193" s="31"/>
      <c r="F193" s="31"/>
      <c r="G193" s="31"/>
      <c r="Q193" s="36"/>
    </row>
    <row r="194" spans="1:17" x14ac:dyDescent="0.2">
      <c r="A194" s="31"/>
      <c r="B194" s="31"/>
      <c r="C194" s="31"/>
      <c r="D194" s="31"/>
      <c r="E194" s="31"/>
      <c r="F194" s="31"/>
      <c r="G194" s="31"/>
      <c r="Q194" s="36"/>
    </row>
    <row r="195" spans="1:17" x14ac:dyDescent="0.2">
      <c r="A195" s="31"/>
      <c r="B195" s="31"/>
      <c r="C195" s="31"/>
      <c r="D195" s="31"/>
      <c r="E195" s="31"/>
      <c r="F195" s="31"/>
      <c r="G195" s="31"/>
      <c r="Q195" s="36"/>
    </row>
    <row r="196" spans="1:17" x14ac:dyDescent="0.2">
      <c r="A196" s="31"/>
      <c r="B196" s="31"/>
      <c r="C196" s="31"/>
      <c r="D196" s="31"/>
      <c r="E196" s="31"/>
      <c r="F196" s="31"/>
      <c r="G196" s="31"/>
      <c r="Q196" s="36"/>
    </row>
    <row r="197" spans="1:17" x14ac:dyDescent="0.2">
      <c r="A197" s="31"/>
      <c r="B197" s="31"/>
      <c r="C197" s="31"/>
      <c r="D197" s="31"/>
      <c r="E197" s="31"/>
      <c r="F197" s="31"/>
      <c r="G197" s="31"/>
      <c r="Q197" s="36"/>
    </row>
    <row r="198" spans="1:17" x14ac:dyDescent="0.2">
      <c r="A198" s="31"/>
      <c r="B198" s="31"/>
      <c r="C198" s="31"/>
      <c r="D198" s="31"/>
      <c r="E198" s="31"/>
      <c r="F198" s="31"/>
      <c r="G198" s="31"/>
      <c r="Q198" s="36"/>
    </row>
    <row r="199" spans="1:17" x14ac:dyDescent="0.2">
      <c r="A199" s="31"/>
      <c r="B199" s="31"/>
      <c r="C199" s="31"/>
      <c r="D199" s="31"/>
      <c r="E199" s="31"/>
      <c r="F199" s="31"/>
      <c r="G199" s="31"/>
      <c r="Q199" s="36"/>
    </row>
    <row r="200" spans="1:17" x14ac:dyDescent="0.2">
      <c r="A200" s="31"/>
      <c r="B200" s="31"/>
      <c r="C200" s="31"/>
      <c r="D200" s="31"/>
      <c r="E200" s="31"/>
      <c r="F200" s="31"/>
      <c r="G200" s="31"/>
      <c r="Q200" s="36"/>
    </row>
    <row r="201" spans="1:17" x14ac:dyDescent="0.2">
      <c r="A201" s="31"/>
      <c r="B201" s="31"/>
      <c r="C201" s="31"/>
      <c r="D201" s="31"/>
      <c r="E201" s="31"/>
      <c r="F201" s="31"/>
      <c r="G201" s="31"/>
      <c r="Q201" s="36"/>
    </row>
    <row r="202" spans="1:17" x14ac:dyDescent="0.2">
      <c r="A202" s="31"/>
      <c r="B202" s="31"/>
      <c r="C202" s="31"/>
      <c r="D202" s="31"/>
      <c r="E202" s="31"/>
      <c r="F202" s="31"/>
      <c r="G202" s="31"/>
      <c r="Q202" s="36"/>
    </row>
    <row r="203" spans="1:17" x14ac:dyDescent="0.2">
      <c r="A203" s="31"/>
      <c r="B203" s="31"/>
      <c r="C203" s="31"/>
      <c r="D203" s="31"/>
      <c r="E203" s="31"/>
      <c r="F203" s="31"/>
      <c r="G203" s="31"/>
      <c r="Q203" s="36"/>
    </row>
    <row r="204" spans="1:17" x14ac:dyDescent="0.2">
      <c r="A204" s="31"/>
      <c r="B204" s="31"/>
      <c r="C204" s="31"/>
      <c r="D204" s="31"/>
      <c r="E204" s="31"/>
      <c r="F204" s="31"/>
      <c r="G204" s="31"/>
      <c r="Q204" s="36"/>
    </row>
    <row r="205" spans="1:17" x14ac:dyDescent="0.2">
      <c r="A205" s="31"/>
      <c r="B205" s="31"/>
      <c r="C205" s="31"/>
      <c r="D205" s="31"/>
      <c r="E205" s="31"/>
      <c r="F205" s="31"/>
      <c r="G205" s="31"/>
      <c r="Q205" s="36"/>
    </row>
    <row r="206" spans="1:17" x14ac:dyDescent="0.2">
      <c r="A206" s="31"/>
      <c r="B206" s="31"/>
      <c r="C206" s="31"/>
      <c r="D206" s="31"/>
      <c r="E206" s="31"/>
      <c r="F206" s="31"/>
      <c r="G206" s="31"/>
      <c r="Q206" s="36"/>
    </row>
    <row r="207" spans="1:17" x14ac:dyDescent="0.2">
      <c r="A207" s="31"/>
      <c r="B207" s="31"/>
      <c r="C207" s="31"/>
      <c r="D207" s="31"/>
      <c r="E207" s="31"/>
      <c r="F207" s="31"/>
      <c r="G207" s="31"/>
      <c r="Q207" s="36"/>
    </row>
    <row r="208" spans="1:17" x14ac:dyDescent="0.2">
      <c r="A208" s="31"/>
      <c r="B208" s="31"/>
      <c r="C208" s="31"/>
      <c r="D208" s="31"/>
      <c r="E208" s="31"/>
      <c r="F208" s="31"/>
      <c r="G208" s="31"/>
      <c r="Q208" s="36"/>
    </row>
    <row r="209" spans="1:17" x14ac:dyDescent="0.2">
      <c r="A209" s="31"/>
      <c r="B209" s="31"/>
      <c r="C209" s="31"/>
      <c r="D209" s="31"/>
      <c r="E209" s="31"/>
      <c r="F209" s="31"/>
      <c r="G209" s="31"/>
      <c r="Q209" s="36"/>
    </row>
    <row r="210" spans="1:17" x14ac:dyDescent="0.2">
      <c r="A210" s="31"/>
      <c r="B210" s="31"/>
      <c r="C210" s="31"/>
      <c r="D210" s="31"/>
      <c r="E210" s="31"/>
      <c r="F210" s="31"/>
      <c r="G210" s="31"/>
      <c r="Q210" s="36"/>
    </row>
    <row r="211" spans="1:17" x14ac:dyDescent="0.2">
      <c r="A211" s="31"/>
      <c r="B211" s="31"/>
      <c r="C211" s="31"/>
      <c r="D211" s="31"/>
      <c r="E211" s="31"/>
      <c r="F211" s="31"/>
      <c r="G211" s="31"/>
      <c r="Q211" s="36"/>
    </row>
    <row r="212" spans="1:17" x14ac:dyDescent="0.2">
      <c r="A212" s="31"/>
      <c r="B212" s="31"/>
      <c r="C212" s="31"/>
      <c r="D212" s="31"/>
      <c r="E212" s="31"/>
      <c r="F212" s="31"/>
      <c r="G212" s="31"/>
      <c r="Q212" s="36"/>
    </row>
    <row r="213" spans="1:17" x14ac:dyDescent="0.2">
      <c r="A213" s="31"/>
      <c r="B213" s="31"/>
      <c r="C213" s="31"/>
      <c r="D213" s="31"/>
      <c r="E213" s="31"/>
      <c r="F213" s="31"/>
      <c r="G213" s="31"/>
      <c r="Q213" s="36"/>
    </row>
    <row r="214" spans="1:17" x14ac:dyDescent="0.2">
      <c r="A214" s="31"/>
      <c r="B214" s="31"/>
      <c r="C214" s="31"/>
      <c r="D214" s="31"/>
      <c r="E214" s="31"/>
      <c r="F214" s="31"/>
      <c r="G214" s="31"/>
      <c r="Q214" s="36"/>
    </row>
    <row r="215" spans="1:17" x14ac:dyDescent="0.2">
      <c r="A215" s="31"/>
      <c r="B215" s="31"/>
      <c r="C215" s="31"/>
      <c r="D215" s="31"/>
      <c r="E215" s="31"/>
      <c r="F215" s="31"/>
      <c r="G215" s="31"/>
      <c r="Q215" s="36"/>
    </row>
    <row r="216" spans="1:17" x14ac:dyDescent="0.2">
      <c r="A216" s="31"/>
      <c r="B216" s="31"/>
      <c r="C216" s="31"/>
      <c r="D216" s="31"/>
      <c r="E216" s="31"/>
      <c r="F216" s="31"/>
      <c r="G216" s="31"/>
      <c r="Q216" s="36"/>
    </row>
    <row r="217" spans="1:17" x14ac:dyDescent="0.2">
      <c r="A217" s="31"/>
      <c r="B217" s="31"/>
      <c r="C217" s="31"/>
      <c r="D217" s="31"/>
      <c r="E217" s="31"/>
      <c r="F217" s="31"/>
      <c r="G217" s="31"/>
      <c r="Q217" s="36"/>
    </row>
    <row r="218" spans="1:17" x14ac:dyDescent="0.2">
      <c r="A218" s="31"/>
      <c r="B218" s="31"/>
      <c r="C218" s="31"/>
      <c r="D218" s="31"/>
      <c r="E218" s="31"/>
      <c r="F218" s="31"/>
      <c r="G218" s="31"/>
      <c r="Q218" s="36"/>
    </row>
    <row r="219" spans="1:17" x14ac:dyDescent="0.2">
      <c r="A219" s="31"/>
      <c r="B219" s="31"/>
      <c r="C219" s="31"/>
      <c r="D219" s="31"/>
      <c r="E219" s="31"/>
      <c r="F219" s="31"/>
      <c r="G219" s="31"/>
      <c r="Q219" s="36"/>
    </row>
    <row r="220" spans="1:17" x14ac:dyDescent="0.2">
      <c r="A220" s="31"/>
      <c r="B220" s="31"/>
      <c r="C220" s="31"/>
      <c r="D220" s="31"/>
      <c r="E220" s="31"/>
      <c r="F220" s="31"/>
      <c r="G220" s="31"/>
      <c r="Q220" s="36"/>
    </row>
    <row r="221" spans="1:17" x14ac:dyDescent="0.2">
      <c r="A221" s="31"/>
      <c r="B221" s="31"/>
      <c r="C221" s="31"/>
      <c r="D221" s="31"/>
      <c r="E221" s="31"/>
      <c r="F221" s="31"/>
      <c r="G221" s="31"/>
      <c r="Q221" s="36"/>
    </row>
    <row r="222" spans="1:17" x14ac:dyDescent="0.2">
      <c r="A222" s="31"/>
      <c r="B222" s="31"/>
      <c r="C222" s="31"/>
      <c r="D222" s="31"/>
      <c r="E222" s="31"/>
      <c r="F222" s="31"/>
      <c r="G222" s="31"/>
      <c r="Q222" s="36"/>
    </row>
    <row r="223" spans="1:17" x14ac:dyDescent="0.2">
      <c r="A223" s="31"/>
      <c r="B223" s="31"/>
      <c r="C223" s="31"/>
      <c r="D223" s="31"/>
      <c r="E223" s="31"/>
      <c r="F223" s="31"/>
      <c r="G223" s="31"/>
      <c r="Q223" s="36"/>
    </row>
    <row r="224" spans="1:17" x14ac:dyDescent="0.2">
      <c r="A224" s="31"/>
      <c r="B224" s="31"/>
      <c r="C224" s="31"/>
      <c r="D224" s="31"/>
      <c r="E224" s="31"/>
      <c r="F224" s="31"/>
      <c r="G224" s="31"/>
      <c r="Q224" s="36"/>
    </row>
    <row r="225" spans="1:17" x14ac:dyDescent="0.2">
      <c r="A225" s="31"/>
      <c r="B225" s="31"/>
      <c r="C225" s="31"/>
      <c r="D225" s="31"/>
      <c r="E225" s="31"/>
      <c r="F225" s="31"/>
      <c r="G225" s="31"/>
      <c r="Q225" s="36"/>
    </row>
    <row r="226" spans="1:17" x14ac:dyDescent="0.2">
      <c r="A226" s="31"/>
      <c r="B226" s="31"/>
      <c r="C226" s="31"/>
      <c r="D226" s="31"/>
      <c r="E226" s="31"/>
      <c r="F226" s="31"/>
      <c r="G226" s="31"/>
      <c r="Q226" s="36"/>
    </row>
    <row r="227" spans="1:17" x14ac:dyDescent="0.2">
      <c r="A227" s="31"/>
      <c r="B227" s="31"/>
      <c r="C227" s="31"/>
      <c r="D227" s="31"/>
      <c r="E227" s="31"/>
      <c r="F227" s="31"/>
      <c r="G227" s="31"/>
      <c r="Q227" s="36"/>
    </row>
    <row r="228" spans="1:17" x14ac:dyDescent="0.2">
      <c r="A228" s="31"/>
      <c r="B228" s="31"/>
      <c r="C228" s="31"/>
      <c r="D228" s="31"/>
      <c r="E228" s="31"/>
      <c r="F228" s="31"/>
      <c r="G228" s="31"/>
      <c r="Q228" s="36"/>
    </row>
    <row r="229" spans="1:17" x14ac:dyDescent="0.2">
      <c r="A229" s="31"/>
      <c r="B229" s="31"/>
      <c r="C229" s="31"/>
      <c r="D229" s="31"/>
      <c r="E229" s="31"/>
      <c r="F229" s="31"/>
      <c r="G229" s="31"/>
      <c r="Q229" s="36"/>
    </row>
    <row r="230" spans="1:17" x14ac:dyDescent="0.2">
      <c r="A230" s="31"/>
      <c r="B230" s="31"/>
      <c r="C230" s="31"/>
      <c r="D230" s="31"/>
      <c r="E230" s="31"/>
      <c r="F230" s="31"/>
      <c r="G230" s="31"/>
      <c r="Q230" s="36"/>
    </row>
    <row r="231" spans="1:17" x14ac:dyDescent="0.2">
      <c r="A231" s="31"/>
      <c r="B231" s="31"/>
      <c r="C231" s="31"/>
      <c r="D231" s="31"/>
      <c r="E231" s="31"/>
      <c r="F231" s="31"/>
      <c r="G231" s="31"/>
      <c r="Q231" s="36"/>
    </row>
    <row r="232" spans="1:17" x14ac:dyDescent="0.2">
      <c r="A232" s="31"/>
      <c r="B232" s="31"/>
      <c r="C232" s="31"/>
      <c r="D232" s="31"/>
      <c r="E232" s="31"/>
      <c r="F232" s="31"/>
      <c r="G232" s="31"/>
      <c r="Q232" s="36"/>
    </row>
    <row r="233" spans="1:17" x14ac:dyDescent="0.2">
      <c r="A233" s="31"/>
      <c r="B233" s="31"/>
      <c r="C233" s="31"/>
      <c r="D233" s="31"/>
      <c r="E233" s="31"/>
      <c r="F233" s="31"/>
      <c r="G233" s="31"/>
      <c r="Q233" s="36"/>
    </row>
    <row r="234" spans="1:17" x14ac:dyDescent="0.2">
      <c r="A234" s="31"/>
      <c r="B234" s="31"/>
      <c r="C234" s="31"/>
      <c r="D234" s="31"/>
      <c r="E234" s="31"/>
      <c r="F234" s="31"/>
      <c r="G234" s="31"/>
      <c r="Q234" s="36"/>
    </row>
    <row r="235" spans="1:17" x14ac:dyDescent="0.2">
      <c r="A235" s="31"/>
      <c r="B235" s="31"/>
      <c r="C235" s="31"/>
      <c r="D235" s="31"/>
      <c r="E235" s="31"/>
      <c r="F235" s="31"/>
      <c r="G235" s="31"/>
      <c r="Q235" s="36"/>
    </row>
    <row r="236" spans="1:17" x14ac:dyDescent="0.2">
      <c r="A236" s="31"/>
      <c r="B236" s="31"/>
      <c r="C236" s="31"/>
      <c r="D236" s="31"/>
      <c r="E236" s="31"/>
      <c r="F236" s="31"/>
      <c r="G236" s="31"/>
      <c r="Q236" s="36"/>
    </row>
    <row r="237" spans="1:17" x14ac:dyDescent="0.2">
      <c r="A237" s="31"/>
      <c r="B237" s="31"/>
      <c r="C237" s="31"/>
      <c r="D237" s="31"/>
      <c r="E237" s="31"/>
      <c r="F237" s="31"/>
      <c r="G237" s="31"/>
      <c r="Q237" s="36"/>
    </row>
    <row r="238" spans="1:17" x14ac:dyDescent="0.2">
      <c r="A238" s="31"/>
      <c r="B238" s="31"/>
      <c r="C238" s="31"/>
      <c r="D238" s="31"/>
      <c r="E238" s="31"/>
      <c r="F238" s="31"/>
      <c r="G238" s="31"/>
      <c r="Q238" s="36"/>
    </row>
    <row r="239" spans="1:17" x14ac:dyDescent="0.2">
      <c r="A239" s="31"/>
      <c r="B239" s="31"/>
      <c r="C239" s="31"/>
      <c r="D239" s="31"/>
      <c r="E239" s="31"/>
      <c r="F239" s="31"/>
      <c r="G239" s="31"/>
      <c r="Q239" s="36"/>
    </row>
    <row r="240" spans="1:17" x14ac:dyDescent="0.2">
      <c r="A240" s="31"/>
      <c r="B240" s="31"/>
      <c r="C240" s="31"/>
      <c r="D240" s="31"/>
      <c r="E240" s="31"/>
      <c r="F240" s="31"/>
      <c r="G240" s="31"/>
      <c r="Q240" s="36"/>
    </row>
    <row r="241" spans="1:17" x14ac:dyDescent="0.2">
      <c r="A241" s="31"/>
      <c r="B241" s="31"/>
      <c r="C241" s="31"/>
      <c r="D241" s="31"/>
      <c r="E241" s="31"/>
      <c r="F241" s="31"/>
      <c r="G241" s="31"/>
      <c r="Q241" s="36"/>
    </row>
    <row r="242" spans="1:17" x14ac:dyDescent="0.2">
      <c r="A242" s="31"/>
      <c r="B242" s="31"/>
      <c r="C242" s="31"/>
      <c r="D242" s="31"/>
      <c r="E242" s="31"/>
      <c r="F242" s="31"/>
      <c r="G242" s="31"/>
      <c r="Q242" s="36"/>
    </row>
    <row r="243" spans="1:17" x14ac:dyDescent="0.2">
      <c r="A243" s="31"/>
      <c r="B243" s="31"/>
      <c r="C243" s="31"/>
      <c r="D243" s="31"/>
      <c r="E243" s="31"/>
      <c r="F243" s="31"/>
      <c r="G243" s="31"/>
      <c r="Q243" s="36"/>
    </row>
    <row r="244" spans="1:17" x14ac:dyDescent="0.2">
      <c r="A244" s="31"/>
      <c r="B244" s="31"/>
      <c r="C244" s="31"/>
      <c r="D244" s="31"/>
      <c r="E244" s="31"/>
      <c r="F244" s="31"/>
      <c r="G244" s="31"/>
      <c r="Q244" s="36"/>
    </row>
    <row r="245" spans="1:17" x14ac:dyDescent="0.2">
      <c r="A245" s="31"/>
      <c r="B245" s="31"/>
      <c r="C245" s="31"/>
      <c r="D245" s="31"/>
      <c r="E245" s="31"/>
      <c r="F245" s="31"/>
      <c r="G245" s="31"/>
      <c r="Q245" s="36"/>
    </row>
    <row r="246" spans="1:17" x14ac:dyDescent="0.2">
      <c r="A246" s="31"/>
      <c r="B246" s="31"/>
      <c r="C246" s="31"/>
      <c r="D246" s="31"/>
      <c r="E246" s="31"/>
      <c r="F246" s="31"/>
      <c r="G246" s="31"/>
      <c r="Q246" s="36"/>
    </row>
    <row r="247" spans="1:17" x14ac:dyDescent="0.2">
      <c r="A247" s="31"/>
      <c r="B247" s="31"/>
      <c r="C247" s="31"/>
      <c r="D247" s="31"/>
      <c r="E247" s="31"/>
      <c r="F247" s="31"/>
      <c r="G247" s="31"/>
      <c r="Q247" s="36"/>
    </row>
    <row r="248" spans="1:17" x14ac:dyDescent="0.2">
      <c r="A248" s="31"/>
      <c r="B248" s="31"/>
      <c r="C248" s="31"/>
      <c r="D248" s="31"/>
      <c r="E248" s="31"/>
      <c r="F248" s="31"/>
      <c r="G248" s="31"/>
      <c r="Q248" s="36"/>
    </row>
    <row r="249" spans="1:17" x14ac:dyDescent="0.2">
      <c r="A249" s="31"/>
      <c r="B249" s="31"/>
      <c r="C249" s="31"/>
      <c r="D249" s="31"/>
      <c r="E249" s="31"/>
      <c r="F249" s="31"/>
      <c r="G249" s="31"/>
      <c r="Q249" s="36"/>
    </row>
    <row r="250" spans="1:17" x14ac:dyDescent="0.2">
      <c r="A250" s="31"/>
      <c r="B250" s="31"/>
      <c r="C250" s="31"/>
      <c r="D250" s="31"/>
      <c r="E250" s="31"/>
      <c r="F250" s="31"/>
      <c r="G250" s="31"/>
      <c r="Q250" s="36"/>
    </row>
    <row r="251" spans="1:17" x14ac:dyDescent="0.2">
      <c r="A251" s="31"/>
      <c r="B251" s="31"/>
      <c r="C251" s="31"/>
      <c r="D251" s="31"/>
      <c r="E251" s="31"/>
      <c r="F251" s="31"/>
      <c r="G251" s="31"/>
      <c r="Q251" s="36"/>
    </row>
    <row r="252" spans="1:17" x14ac:dyDescent="0.2">
      <c r="A252" s="31"/>
      <c r="B252" s="31"/>
      <c r="C252" s="31"/>
      <c r="D252" s="31"/>
      <c r="E252" s="31"/>
      <c r="F252" s="31"/>
      <c r="G252" s="31"/>
      <c r="Q252" s="36"/>
    </row>
    <row r="253" spans="1:17" x14ac:dyDescent="0.2">
      <c r="A253" s="31"/>
      <c r="B253" s="31"/>
      <c r="C253" s="31"/>
      <c r="D253" s="31"/>
      <c r="E253" s="31"/>
      <c r="F253" s="31"/>
      <c r="G253" s="31"/>
      <c r="Q253" s="36"/>
    </row>
    <row r="254" spans="1:17" x14ac:dyDescent="0.2">
      <c r="A254" s="31"/>
      <c r="B254" s="31"/>
      <c r="C254" s="31"/>
      <c r="D254" s="31"/>
      <c r="E254" s="31"/>
      <c r="F254" s="31"/>
      <c r="G254" s="31"/>
      <c r="Q254" s="36"/>
    </row>
    <row r="255" spans="1:17" x14ac:dyDescent="0.2">
      <c r="A255" s="31"/>
      <c r="B255" s="31"/>
      <c r="C255" s="31"/>
      <c r="D255" s="31"/>
      <c r="E255" s="31"/>
      <c r="F255" s="31"/>
      <c r="G255" s="31"/>
      <c r="Q255" s="36"/>
    </row>
    <row r="256" spans="1:17" x14ac:dyDescent="0.2">
      <c r="A256" s="31"/>
      <c r="B256" s="31"/>
      <c r="C256" s="31"/>
      <c r="D256" s="31"/>
      <c r="E256" s="31"/>
      <c r="F256" s="31"/>
      <c r="G256" s="31"/>
      <c r="Q256" s="36"/>
    </row>
    <row r="257" spans="1:17" x14ac:dyDescent="0.2">
      <c r="A257" s="31"/>
      <c r="B257" s="31"/>
      <c r="C257" s="31"/>
      <c r="D257" s="31"/>
      <c r="E257" s="31"/>
      <c r="F257" s="31"/>
      <c r="G257" s="31"/>
      <c r="Q257" s="36"/>
    </row>
    <row r="258" spans="1:17" x14ac:dyDescent="0.2">
      <c r="A258" s="31"/>
      <c r="B258" s="31"/>
      <c r="C258" s="31"/>
      <c r="D258" s="31"/>
      <c r="E258" s="31"/>
      <c r="F258" s="31"/>
      <c r="G258" s="31"/>
      <c r="Q258" s="36"/>
    </row>
    <row r="259" spans="1:17" x14ac:dyDescent="0.2">
      <c r="A259" s="31"/>
      <c r="B259" s="31"/>
      <c r="C259" s="31"/>
      <c r="D259" s="31"/>
      <c r="E259" s="31"/>
      <c r="F259" s="31"/>
      <c r="G259" s="31"/>
      <c r="Q259" s="36"/>
    </row>
    <row r="260" spans="1:17" x14ac:dyDescent="0.2">
      <c r="A260" s="31"/>
      <c r="B260" s="31"/>
      <c r="C260" s="31"/>
      <c r="D260" s="31"/>
      <c r="E260" s="31"/>
      <c r="F260" s="31"/>
      <c r="G260" s="31"/>
      <c r="Q260" s="36"/>
    </row>
    <row r="261" spans="1:17" x14ac:dyDescent="0.2">
      <c r="A261" s="31"/>
      <c r="B261" s="31"/>
      <c r="C261" s="31"/>
      <c r="D261" s="31"/>
      <c r="E261" s="31"/>
      <c r="F261" s="31"/>
      <c r="G261" s="31"/>
      <c r="Q261" s="36"/>
    </row>
    <row r="262" spans="1:17" x14ac:dyDescent="0.2">
      <c r="A262" s="31"/>
      <c r="B262" s="31"/>
      <c r="C262" s="31"/>
      <c r="D262" s="31"/>
      <c r="E262" s="31"/>
      <c r="F262" s="31"/>
      <c r="G262" s="31"/>
      <c r="Q262" s="36"/>
    </row>
    <row r="263" spans="1:17" x14ac:dyDescent="0.2">
      <c r="A263" s="31"/>
      <c r="B263" s="31"/>
      <c r="C263" s="31"/>
      <c r="D263" s="31"/>
      <c r="E263" s="31"/>
      <c r="F263" s="31"/>
      <c r="G263" s="31"/>
      <c r="Q263" s="36"/>
    </row>
    <row r="264" spans="1:17" x14ac:dyDescent="0.2">
      <c r="A264" s="31"/>
      <c r="B264" s="31"/>
      <c r="C264" s="31"/>
      <c r="D264" s="31"/>
      <c r="E264" s="31"/>
      <c r="F264" s="31"/>
      <c r="G264" s="31"/>
      <c r="Q264" s="36"/>
    </row>
    <row r="265" spans="1:17" x14ac:dyDescent="0.2">
      <c r="A265" s="31"/>
      <c r="B265" s="31"/>
      <c r="C265" s="31"/>
      <c r="D265" s="31"/>
      <c r="E265" s="31"/>
      <c r="F265" s="31"/>
      <c r="G265" s="31"/>
      <c r="Q265" s="36"/>
    </row>
    <row r="266" spans="1:17" x14ac:dyDescent="0.2">
      <c r="A266" s="31"/>
      <c r="B266" s="31"/>
      <c r="C266" s="31"/>
      <c r="D266" s="31"/>
      <c r="E266" s="31"/>
      <c r="F266" s="31"/>
      <c r="G266" s="31"/>
      <c r="Q266" s="36"/>
    </row>
    <row r="267" spans="1:17" x14ac:dyDescent="0.2">
      <c r="A267" s="31"/>
      <c r="B267" s="31"/>
      <c r="C267" s="31"/>
      <c r="D267" s="31"/>
      <c r="E267" s="31"/>
      <c r="F267" s="31"/>
      <c r="G267" s="31"/>
      <c r="Q267" s="36"/>
    </row>
    <row r="268" spans="1:17" x14ac:dyDescent="0.2">
      <c r="A268" s="31"/>
      <c r="B268" s="31"/>
      <c r="C268" s="31"/>
      <c r="D268" s="31"/>
      <c r="E268" s="31"/>
      <c r="F268" s="31"/>
      <c r="G268" s="31"/>
      <c r="Q268" s="36"/>
    </row>
    <row r="269" spans="1:17" x14ac:dyDescent="0.2">
      <c r="A269" s="31"/>
      <c r="B269" s="31"/>
      <c r="C269" s="31"/>
      <c r="D269" s="31"/>
      <c r="E269" s="31"/>
      <c r="F269" s="31"/>
      <c r="G269" s="31"/>
      <c r="Q269" s="36"/>
    </row>
    <row r="270" spans="1:17" x14ac:dyDescent="0.2">
      <c r="A270" s="31"/>
      <c r="B270" s="31"/>
      <c r="C270" s="31"/>
      <c r="D270" s="31"/>
      <c r="E270" s="31"/>
      <c r="F270" s="31"/>
      <c r="G270" s="31"/>
      <c r="Q270" s="36"/>
    </row>
    <row r="271" spans="1:17" x14ac:dyDescent="0.2">
      <c r="A271" s="31"/>
      <c r="B271" s="31"/>
      <c r="C271" s="31"/>
      <c r="D271" s="31"/>
      <c r="E271" s="31"/>
      <c r="F271" s="31"/>
      <c r="G271" s="31"/>
      <c r="Q271" s="36"/>
    </row>
    <row r="272" spans="1:17" x14ac:dyDescent="0.2">
      <c r="A272" s="31"/>
      <c r="B272" s="31"/>
      <c r="C272" s="31"/>
      <c r="D272" s="31"/>
      <c r="E272" s="31"/>
      <c r="F272" s="31"/>
      <c r="G272" s="31"/>
      <c r="Q272" s="36"/>
    </row>
    <row r="273" spans="1:17" x14ac:dyDescent="0.2">
      <c r="A273" s="31"/>
      <c r="B273" s="31"/>
      <c r="C273" s="31"/>
      <c r="D273" s="31"/>
      <c r="E273" s="31"/>
      <c r="F273" s="31"/>
      <c r="G273" s="31"/>
      <c r="Q273" s="36"/>
    </row>
    <row r="274" spans="1:17" x14ac:dyDescent="0.2">
      <c r="A274" s="31"/>
      <c r="B274" s="31"/>
      <c r="C274" s="31"/>
      <c r="D274" s="31"/>
      <c r="E274" s="31"/>
      <c r="F274" s="31"/>
      <c r="G274" s="31"/>
      <c r="Q274" s="36"/>
    </row>
    <row r="275" spans="1:17" x14ac:dyDescent="0.2">
      <c r="A275" s="31"/>
      <c r="B275" s="31"/>
      <c r="C275" s="31"/>
      <c r="D275" s="31"/>
      <c r="E275" s="31"/>
      <c r="F275" s="31"/>
      <c r="G275" s="31"/>
      <c r="Q275" s="36"/>
    </row>
    <row r="276" spans="1:17" x14ac:dyDescent="0.2">
      <c r="A276" s="31"/>
      <c r="B276" s="31"/>
      <c r="C276" s="31"/>
      <c r="D276" s="31"/>
      <c r="E276" s="31"/>
      <c r="F276" s="31"/>
      <c r="G276" s="31"/>
      <c r="Q276" s="36"/>
    </row>
    <row r="277" spans="1:17" x14ac:dyDescent="0.2">
      <c r="A277" s="31"/>
      <c r="B277" s="31"/>
      <c r="C277" s="31"/>
      <c r="D277" s="31"/>
      <c r="E277" s="31"/>
      <c r="F277" s="31"/>
      <c r="G277" s="31"/>
      <c r="Q277" s="36"/>
    </row>
    <row r="278" spans="1:17" x14ac:dyDescent="0.2">
      <c r="A278" s="31"/>
      <c r="B278" s="31"/>
      <c r="C278" s="31"/>
      <c r="D278" s="31"/>
      <c r="E278" s="31"/>
      <c r="F278" s="31"/>
      <c r="G278" s="31"/>
      <c r="Q278" s="36"/>
    </row>
    <row r="279" spans="1:17" x14ac:dyDescent="0.2">
      <c r="A279" s="31"/>
      <c r="B279" s="31"/>
      <c r="C279" s="31"/>
      <c r="D279" s="31"/>
      <c r="E279" s="31"/>
      <c r="F279" s="31"/>
      <c r="G279" s="31"/>
      <c r="Q279" s="36"/>
    </row>
    <row r="280" spans="1:17" x14ac:dyDescent="0.2">
      <c r="A280" s="31"/>
      <c r="B280" s="31"/>
      <c r="C280" s="31"/>
      <c r="D280" s="31"/>
      <c r="E280" s="31"/>
      <c r="F280" s="31"/>
      <c r="G280" s="31"/>
      <c r="Q280" s="36"/>
    </row>
    <row r="281" spans="1:17" x14ac:dyDescent="0.2">
      <c r="A281" s="31"/>
      <c r="B281" s="31"/>
      <c r="C281" s="31"/>
      <c r="D281" s="31"/>
      <c r="E281" s="31"/>
      <c r="F281" s="31"/>
      <c r="G281" s="31"/>
      <c r="Q281" s="36"/>
    </row>
    <row r="282" spans="1:17" x14ac:dyDescent="0.2">
      <c r="A282" s="31"/>
      <c r="B282" s="31"/>
      <c r="C282" s="31"/>
      <c r="D282" s="31"/>
      <c r="E282" s="31"/>
      <c r="F282" s="31"/>
      <c r="G282" s="31"/>
      <c r="Q282" s="36"/>
    </row>
    <row r="283" spans="1:17" x14ac:dyDescent="0.2">
      <c r="A283" s="31"/>
      <c r="B283" s="31"/>
      <c r="C283" s="31"/>
      <c r="D283" s="31"/>
      <c r="E283" s="31"/>
      <c r="F283" s="31"/>
      <c r="G283" s="31"/>
      <c r="Q283" s="36"/>
    </row>
    <row r="284" spans="1:17" x14ac:dyDescent="0.2">
      <c r="A284" s="31"/>
      <c r="B284" s="31"/>
      <c r="C284" s="31"/>
      <c r="D284" s="31"/>
      <c r="E284" s="31"/>
      <c r="F284" s="31"/>
      <c r="G284" s="31"/>
      <c r="Q284" s="36"/>
    </row>
    <row r="285" spans="1:17" x14ac:dyDescent="0.2">
      <c r="A285" s="31"/>
      <c r="B285" s="31"/>
      <c r="C285" s="31"/>
      <c r="D285" s="31"/>
      <c r="E285" s="31"/>
      <c r="F285" s="31"/>
      <c r="G285" s="31"/>
      <c r="Q285" s="36"/>
    </row>
    <row r="286" spans="1:17" x14ac:dyDescent="0.2">
      <c r="A286" s="31"/>
      <c r="B286" s="31"/>
      <c r="C286" s="31"/>
      <c r="D286" s="31"/>
      <c r="E286" s="31"/>
      <c r="F286" s="31"/>
      <c r="G286" s="31"/>
      <c r="Q286" s="36"/>
    </row>
    <row r="287" spans="1:17" x14ac:dyDescent="0.2">
      <c r="A287" s="31"/>
      <c r="B287" s="31"/>
      <c r="C287" s="31"/>
      <c r="D287" s="31"/>
      <c r="E287" s="31"/>
      <c r="F287" s="31"/>
      <c r="G287" s="31"/>
      <c r="Q287" s="36"/>
    </row>
    <row r="288" spans="1:17" x14ac:dyDescent="0.2">
      <c r="A288" s="31"/>
      <c r="B288" s="31"/>
      <c r="C288" s="31"/>
      <c r="D288" s="31"/>
      <c r="E288" s="31"/>
      <c r="F288" s="31"/>
      <c r="G288" s="31"/>
      <c r="Q288" s="36"/>
    </row>
    <row r="289" spans="1:17" x14ac:dyDescent="0.2">
      <c r="A289" s="31"/>
      <c r="B289" s="31"/>
      <c r="C289" s="31"/>
      <c r="D289" s="31"/>
      <c r="E289" s="31"/>
      <c r="F289" s="31"/>
      <c r="G289" s="31"/>
      <c r="Q289" s="36"/>
    </row>
    <row r="290" spans="1:17" x14ac:dyDescent="0.2">
      <c r="A290" s="31"/>
      <c r="B290" s="31"/>
      <c r="C290" s="31"/>
      <c r="D290" s="31"/>
      <c r="E290" s="31"/>
      <c r="F290" s="31"/>
      <c r="G290" s="31"/>
      <c r="Q290" s="36"/>
    </row>
    <row r="291" spans="1:17" x14ac:dyDescent="0.2">
      <c r="A291" s="31"/>
      <c r="B291" s="31"/>
      <c r="C291" s="31"/>
      <c r="D291" s="31"/>
      <c r="E291" s="31"/>
      <c r="F291" s="31"/>
      <c r="G291" s="31"/>
      <c r="Q291" s="36"/>
    </row>
    <row r="292" spans="1:17" x14ac:dyDescent="0.2">
      <c r="A292" s="31"/>
      <c r="B292" s="31"/>
      <c r="C292" s="31"/>
      <c r="D292" s="31"/>
      <c r="E292" s="31"/>
      <c r="F292" s="31"/>
      <c r="G292" s="31"/>
      <c r="Q292" s="36"/>
    </row>
    <row r="293" spans="1:17" x14ac:dyDescent="0.2">
      <c r="A293" s="31"/>
      <c r="B293" s="31"/>
      <c r="C293" s="31"/>
      <c r="D293" s="31"/>
      <c r="E293" s="31"/>
      <c r="F293" s="31"/>
      <c r="G293" s="31"/>
      <c r="Q293" s="36"/>
    </row>
    <row r="294" spans="1:17" x14ac:dyDescent="0.2">
      <c r="A294" s="31"/>
      <c r="B294" s="31"/>
      <c r="C294" s="31"/>
      <c r="D294" s="31"/>
      <c r="E294" s="31"/>
      <c r="F294" s="31"/>
      <c r="G294" s="31"/>
      <c r="Q294" s="36"/>
    </row>
    <row r="295" spans="1:17" x14ac:dyDescent="0.2">
      <c r="A295" s="31"/>
      <c r="B295" s="31"/>
      <c r="C295" s="31"/>
      <c r="D295" s="31"/>
      <c r="E295" s="31"/>
      <c r="F295" s="31"/>
      <c r="G295" s="31"/>
      <c r="Q295" s="36"/>
    </row>
    <row r="296" spans="1:17" x14ac:dyDescent="0.2">
      <c r="A296" s="31"/>
      <c r="B296" s="31"/>
      <c r="C296" s="31"/>
      <c r="D296" s="31"/>
      <c r="E296" s="31"/>
      <c r="F296" s="31"/>
      <c r="G296" s="31"/>
      <c r="Q296" s="36"/>
    </row>
    <row r="297" spans="1:17" x14ac:dyDescent="0.2">
      <c r="A297" s="31"/>
      <c r="B297" s="31"/>
      <c r="C297" s="31"/>
      <c r="D297" s="31"/>
      <c r="E297" s="31"/>
      <c r="F297" s="31"/>
      <c r="G297" s="31"/>
      <c r="Q297" s="36"/>
    </row>
    <row r="298" spans="1:17" x14ac:dyDescent="0.2">
      <c r="A298" s="31"/>
      <c r="B298" s="31"/>
      <c r="C298" s="31"/>
      <c r="D298" s="31"/>
      <c r="E298" s="31"/>
      <c r="F298" s="31"/>
      <c r="G298" s="31"/>
      <c r="Q298" s="36"/>
    </row>
    <row r="299" spans="1:17" x14ac:dyDescent="0.2">
      <c r="A299" s="31"/>
      <c r="B299" s="31"/>
      <c r="C299" s="31"/>
      <c r="D299" s="31"/>
      <c r="E299" s="31"/>
      <c r="F299" s="31"/>
      <c r="G299" s="31"/>
      <c r="Q299" s="36"/>
    </row>
    <row r="300" spans="1:17" x14ac:dyDescent="0.2">
      <c r="A300" s="31"/>
      <c r="B300" s="31"/>
      <c r="C300" s="31"/>
      <c r="D300" s="31"/>
      <c r="E300" s="31"/>
      <c r="F300" s="31"/>
      <c r="G300" s="31"/>
      <c r="Q300" s="36"/>
    </row>
    <row r="301" spans="1:17" x14ac:dyDescent="0.2">
      <c r="A301" s="31"/>
      <c r="B301" s="31"/>
      <c r="C301" s="31"/>
      <c r="D301" s="31"/>
      <c r="E301" s="31"/>
      <c r="F301" s="31"/>
      <c r="G301" s="31"/>
      <c r="Q301" s="36"/>
    </row>
    <row r="302" spans="1:17" x14ac:dyDescent="0.2">
      <c r="A302" s="31"/>
      <c r="B302" s="31"/>
      <c r="C302" s="31"/>
      <c r="D302" s="31"/>
      <c r="E302" s="31"/>
      <c r="F302" s="31"/>
      <c r="G302" s="31"/>
      <c r="Q302" s="36"/>
    </row>
    <row r="303" spans="1:17" x14ac:dyDescent="0.2">
      <c r="A303" s="31"/>
      <c r="B303" s="31"/>
      <c r="C303" s="31"/>
      <c r="D303" s="31"/>
      <c r="E303" s="31"/>
      <c r="F303" s="31"/>
      <c r="G303" s="31"/>
      <c r="Q303" s="36"/>
    </row>
    <row r="304" spans="1:17" x14ac:dyDescent="0.2">
      <c r="A304" s="31"/>
      <c r="B304" s="31"/>
      <c r="C304" s="31"/>
      <c r="D304" s="31"/>
      <c r="E304" s="31"/>
      <c r="F304" s="31"/>
      <c r="G304" s="31"/>
      <c r="Q304" s="36"/>
    </row>
    <row r="305" spans="1:17" x14ac:dyDescent="0.2">
      <c r="A305" s="31"/>
      <c r="B305" s="31"/>
      <c r="C305" s="31"/>
      <c r="D305" s="31"/>
      <c r="E305" s="31"/>
      <c r="F305" s="31"/>
      <c r="G305" s="31"/>
      <c r="Q305" s="36"/>
    </row>
    <row r="306" spans="1:17" x14ac:dyDescent="0.2">
      <c r="A306" s="31"/>
      <c r="B306" s="31"/>
      <c r="C306" s="31"/>
      <c r="D306" s="31"/>
      <c r="E306" s="31"/>
      <c r="F306" s="31"/>
      <c r="G306" s="31"/>
      <c r="Q306" s="36"/>
    </row>
    <row r="307" spans="1:17" x14ac:dyDescent="0.2">
      <c r="A307" s="31"/>
      <c r="B307" s="31"/>
      <c r="C307" s="31"/>
      <c r="D307" s="31"/>
      <c r="E307" s="31"/>
      <c r="F307" s="31"/>
      <c r="G307" s="31"/>
      <c r="Q307" s="36"/>
    </row>
    <row r="308" spans="1:17" x14ac:dyDescent="0.2">
      <c r="A308" s="31"/>
      <c r="B308" s="31"/>
      <c r="C308" s="31"/>
      <c r="D308" s="31"/>
      <c r="E308" s="31"/>
      <c r="F308" s="31"/>
      <c r="G308" s="31"/>
      <c r="Q308" s="36"/>
    </row>
    <row r="309" spans="1:17" x14ac:dyDescent="0.2">
      <c r="A309" s="31"/>
      <c r="B309" s="31"/>
      <c r="C309" s="31"/>
      <c r="D309" s="31"/>
      <c r="E309" s="31"/>
      <c r="F309" s="31"/>
      <c r="G309" s="31"/>
      <c r="Q309" s="36"/>
    </row>
    <row r="310" spans="1:17" x14ac:dyDescent="0.2">
      <c r="A310" s="31"/>
      <c r="B310" s="31"/>
      <c r="C310" s="31"/>
      <c r="D310" s="31"/>
      <c r="E310" s="31"/>
      <c r="F310" s="31"/>
      <c r="G310" s="31"/>
      <c r="Q310" s="36"/>
    </row>
    <row r="311" spans="1:17" x14ac:dyDescent="0.2">
      <c r="A311" s="31"/>
      <c r="B311" s="31"/>
      <c r="C311" s="31"/>
      <c r="D311" s="31"/>
      <c r="E311" s="31"/>
      <c r="F311" s="31"/>
      <c r="G311" s="31"/>
      <c r="Q311" s="36"/>
    </row>
    <row r="312" spans="1:17" x14ac:dyDescent="0.2">
      <c r="A312" s="31"/>
      <c r="B312" s="31"/>
      <c r="C312" s="31"/>
      <c r="D312" s="31"/>
      <c r="E312" s="31"/>
      <c r="F312" s="31"/>
      <c r="G312" s="31"/>
      <c r="Q312" s="36"/>
    </row>
    <row r="313" spans="1:17" x14ac:dyDescent="0.2">
      <c r="A313" s="31"/>
      <c r="B313" s="31"/>
      <c r="C313" s="31"/>
      <c r="D313" s="31"/>
      <c r="E313" s="31"/>
      <c r="F313" s="31"/>
      <c r="G313" s="31"/>
      <c r="Q313" s="36"/>
    </row>
    <row r="314" spans="1:17" x14ac:dyDescent="0.2">
      <c r="A314" s="31"/>
      <c r="B314" s="31"/>
      <c r="C314" s="31"/>
      <c r="D314" s="31"/>
      <c r="E314" s="31"/>
      <c r="F314" s="31"/>
      <c r="G314" s="31"/>
      <c r="Q314" s="36"/>
    </row>
    <row r="315" spans="1:17" x14ac:dyDescent="0.2">
      <c r="A315" s="31"/>
      <c r="B315" s="31"/>
      <c r="C315" s="31"/>
      <c r="D315" s="31"/>
      <c r="E315" s="31"/>
      <c r="F315" s="31"/>
      <c r="G315" s="31"/>
      <c r="Q315" s="36"/>
    </row>
    <row r="316" spans="1:17" x14ac:dyDescent="0.2">
      <c r="A316" s="31"/>
      <c r="B316" s="31"/>
      <c r="C316" s="31"/>
      <c r="D316" s="31"/>
      <c r="E316" s="31"/>
      <c r="F316" s="31"/>
      <c r="G316" s="31"/>
      <c r="Q316" s="36"/>
    </row>
    <row r="317" spans="1:17" x14ac:dyDescent="0.2">
      <c r="A317" s="31"/>
      <c r="B317" s="31"/>
      <c r="C317" s="31"/>
      <c r="D317" s="31"/>
      <c r="E317" s="31"/>
      <c r="F317" s="31"/>
      <c r="G317" s="31"/>
      <c r="Q317" s="36"/>
    </row>
    <row r="318" spans="1:17" x14ac:dyDescent="0.2">
      <c r="A318" s="31"/>
      <c r="B318" s="31"/>
      <c r="C318" s="31"/>
      <c r="D318" s="31"/>
      <c r="E318" s="31"/>
      <c r="F318" s="31"/>
      <c r="G318" s="31"/>
      <c r="Q318" s="36"/>
    </row>
    <row r="319" spans="1:17" x14ac:dyDescent="0.2">
      <c r="A319" s="31"/>
      <c r="B319" s="31"/>
      <c r="C319" s="31"/>
      <c r="D319" s="31"/>
      <c r="E319" s="31"/>
      <c r="F319" s="31"/>
      <c r="G319" s="31"/>
      <c r="Q319" s="36"/>
    </row>
    <row r="320" spans="1:17" x14ac:dyDescent="0.2">
      <c r="A320" s="31"/>
      <c r="B320" s="31"/>
      <c r="C320" s="31"/>
      <c r="D320" s="31"/>
      <c r="E320" s="31"/>
      <c r="F320" s="31"/>
      <c r="G320" s="31"/>
      <c r="Q320" s="36"/>
    </row>
    <row r="321" spans="1:17" x14ac:dyDescent="0.2">
      <c r="A321" s="31"/>
      <c r="B321" s="31"/>
      <c r="C321" s="31"/>
      <c r="D321" s="31"/>
      <c r="E321" s="31"/>
      <c r="F321" s="31"/>
      <c r="G321" s="31"/>
      <c r="Q321" s="36"/>
    </row>
    <row r="322" spans="1:17" x14ac:dyDescent="0.2">
      <c r="A322" s="31"/>
      <c r="B322" s="31"/>
      <c r="C322" s="31"/>
      <c r="D322" s="31"/>
      <c r="E322" s="31"/>
      <c r="F322" s="31"/>
      <c r="G322" s="31"/>
      <c r="Q322" s="36"/>
    </row>
    <row r="323" spans="1:17" x14ac:dyDescent="0.2">
      <c r="A323" s="31"/>
      <c r="B323" s="31"/>
      <c r="C323" s="31"/>
      <c r="D323" s="31"/>
      <c r="E323" s="31"/>
      <c r="F323" s="31"/>
      <c r="G323" s="31"/>
      <c r="Q323" s="36"/>
    </row>
    <row r="324" spans="1:17" x14ac:dyDescent="0.2">
      <c r="A324" s="31"/>
      <c r="B324" s="31"/>
      <c r="C324" s="31"/>
      <c r="D324" s="31"/>
      <c r="E324" s="31"/>
      <c r="F324" s="31"/>
      <c r="G324" s="31"/>
      <c r="Q324" s="36"/>
    </row>
    <row r="325" spans="1:17" x14ac:dyDescent="0.2">
      <c r="A325" s="31"/>
      <c r="B325" s="31"/>
      <c r="C325" s="31"/>
      <c r="D325" s="31"/>
      <c r="E325" s="31"/>
      <c r="F325" s="31"/>
      <c r="G325" s="31"/>
      <c r="Q325" s="36"/>
    </row>
    <row r="326" spans="1:17" x14ac:dyDescent="0.2">
      <c r="A326" s="31"/>
      <c r="B326" s="31"/>
      <c r="C326" s="31"/>
      <c r="D326" s="31"/>
      <c r="E326" s="31"/>
      <c r="F326" s="31"/>
      <c r="G326" s="31"/>
      <c r="Q326" s="36"/>
    </row>
    <row r="327" spans="1:17" x14ac:dyDescent="0.2">
      <c r="A327" s="31"/>
      <c r="B327" s="31"/>
      <c r="C327" s="31"/>
      <c r="D327" s="31"/>
      <c r="E327" s="31"/>
      <c r="F327" s="31"/>
      <c r="G327" s="31"/>
      <c r="Q327" s="36"/>
    </row>
    <row r="328" spans="1:17" x14ac:dyDescent="0.2">
      <c r="A328" s="31"/>
      <c r="B328" s="31"/>
      <c r="C328" s="31"/>
      <c r="D328" s="31"/>
      <c r="E328" s="31"/>
      <c r="F328" s="31"/>
      <c r="G328" s="31"/>
      <c r="Q328" s="36"/>
    </row>
    <row r="329" spans="1:17" x14ac:dyDescent="0.2">
      <c r="A329" s="31"/>
      <c r="B329" s="31"/>
      <c r="C329" s="31"/>
      <c r="D329" s="31"/>
      <c r="E329" s="31"/>
      <c r="F329" s="31"/>
      <c r="G329" s="31"/>
      <c r="Q329" s="36"/>
    </row>
    <row r="330" spans="1:17" x14ac:dyDescent="0.2">
      <c r="A330" s="31"/>
      <c r="B330" s="31"/>
      <c r="C330" s="31"/>
      <c r="D330" s="31"/>
      <c r="E330" s="31"/>
      <c r="F330" s="31"/>
      <c r="G330" s="31"/>
      <c r="Q330" s="36"/>
    </row>
    <row r="331" spans="1:17" x14ac:dyDescent="0.2">
      <c r="A331" s="31"/>
      <c r="B331" s="31"/>
      <c r="C331" s="31"/>
      <c r="D331" s="31"/>
      <c r="E331" s="31"/>
      <c r="F331" s="31"/>
      <c r="G331" s="31"/>
      <c r="Q331" s="36"/>
    </row>
    <row r="332" spans="1:17" x14ac:dyDescent="0.2">
      <c r="A332" s="31"/>
      <c r="B332" s="31"/>
      <c r="C332" s="31"/>
      <c r="D332" s="31"/>
      <c r="E332" s="31"/>
      <c r="F332" s="31"/>
      <c r="G332" s="31"/>
      <c r="Q332" s="36"/>
    </row>
    <row r="333" spans="1:17" x14ac:dyDescent="0.2">
      <c r="A333" s="31"/>
      <c r="B333" s="31"/>
      <c r="C333" s="31"/>
      <c r="D333" s="31"/>
      <c r="E333" s="31"/>
      <c r="F333" s="31"/>
      <c r="G333" s="31"/>
      <c r="Q333" s="36"/>
    </row>
    <row r="334" spans="1:17" x14ac:dyDescent="0.2">
      <c r="A334" s="31"/>
      <c r="B334" s="31"/>
      <c r="C334" s="31"/>
      <c r="D334" s="31"/>
      <c r="E334" s="31"/>
      <c r="F334" s="31"/>
      <c r="G334" s="31"/>
      <c r="Q334" s="36"/>
    </row>
    <row r="335" spans="1:17" x14ac:dyDescent="0.2">
      <c r="A335" s="31"/>
      <c r="B335" s="31"/>
      <c r="C335" s="31"/>
      <c r="D335" s="31"/>
      <c r="E335" s="31"/>
      <c r="F335" s="31"/>
      <c r="G335" s="31"/>
      <c r="Q335" s="36"/>
    </row>
    <row r="336" spans="1:17" x14ac:dyDescent="0.2">
      <c r="A336" s="31"/>
      <c r="B336" s="31"/>
      <c r="C336" s="31"/>
      <c r="D336" s="31"/>
      <c r="E336" s="31"/>
      <c r="F336" s="31"/>
      <c r="G336" s="31"/>
      <c r="Q336" s="36"/>
    </row>
    <row r="337" spans="1:17" x14ac:dyDescent="0.2">
      <c r="A337" s="31"/>
      <c r="B337" s="31"/>
      <c r="C337" s="31"/>
      <c r="D337" s="31"/>
      <c r="E337" s="31"/>
      <c r="F337" s="31"/>
      <c r="G337" s="31"/>
      <c r="Q337" s="36"/>
    </row>
    <row r="338" spans="1:17" x14ac:dyDescent="0.2">
      <c r="A338" s="31"/>
      <c r="B338" s="31"/>
      <c r="C338" s="31"/>
      <c r="D338" s="31"/>
      <c r="E338" s="31"/>
      <c r="F338" s="31"/>
      <c r="G338" s="31"/>
      <c r="Q338" s="36"/>
    </row>
    <row r="339" spans="1:17" x14ac:dyDescent="0.2">
      <c r="A339" s="31"/>
      <c r="B339" s="31"/>
      <c r="C339" s="31"/>
      <c r="D339" s="31"/>
      <c r="E339" s="31"/>
      <c r="F339" s="31"/>
      <c r="G339" s="31"/>
      <c r="Q339" s="36"/>
    </row>
    <row r="340" spans="1:17" x14ac:dyDescent="0.2">
      <c r="A340" s="31"/>
      <c r="B340" s="31"/>
      <c r="C340" s="31"/>
      <c r="D340" s="31"/>
      <c r="E340" s="31"/>
      <c r="F340" s="31"/>
      <c r="G340" s="31"/>
      <c r="Q340" s="36"/>
    </row>
    <row r="341" spans="1:17" x14ac:dyDescent="0.2">
      <c r="A341" s="31"/>
      <c r="B341" s="31"/>
      <c r="C341" s="31"/>
      <c r="D341" s="31"/>
      <c r="E341" s="31"/>
      <c r="F341" s="31"/>
      <c r="G341" s="31"/>
      <c r="Q341" s="36"/>
    </row>
    <row r="342" spans="1:17" x14ac:dyDescent="0.2">
      <c r="A342" s="31"/>
      <c r="B342" s="31"/>
      <c r="C342" s="31"/>
      <c r="D342" s="31"/>
      <c r="E342" s="31"/>
      <c r="F342" s="31"/>
      <c r="G342" s="31"/>
      <c r="Q342" s="36"/>
    </row>
    <row r="343" spans="1:17" x14ac:dyDescent="0.2">
      <c r="A343" s="31"/>
      <c r="B343" s="31"/>
      <c r="C343" s="31"/>
      <c r="D343" s="31"/>
      <c r="E343" s="31"/>
      <c r="F343" s="31"/>
      <c r="G343" s="31"/>
      <c r="Q343" s="36"/>
    </row>
    <row r="344" spans="1:17" x14ac:dyDescent="0.2">
      <c r="A344" s="31"/>
      <c r="B344" s="31"/>
      <c r="C344" s="31"/>
      <c r="D344" s="31"/>
      <c r="E344" s="31"/>
      <c r="F344" s="31"/>
      <c r="G344" s="31"/>
      <c r="Q344" s="36"/>
    </row>
    <row r="345" spans="1:17" x14ac:dyDescent="0.2">
      <c r="A345" s="31"/>
      <c r="B345" s="31"/>
      <c r="C345" s="31"/>
      <c r="D345" s="31"/>
      <c r="E345" s="31"/>
      <c r="F345" s="31"/>
      <c r="G345" s="31"/>
      <c r="Q345" s="36"/>
    </row>
    <row r="346" spans="1:17" x14ac:dyDescent="0.2">
      <c r="A346" s="31"/>
      <c r="B346" s="31"/>
      <c r="C346" s="31"/>
      <c r="D346" s="31"/>
      <c r="E346" s="31"/>
      <c r="F346" s="31"/>
      <c r="G346" s="31"/>
      <c r="Q346" s="36"/>
    </row>
    <row r="347" spans="1:17" x14ac:dyDescent="0.2">
      <c r="A347" s="31"/>
      <c r="B347" s="31"/>
      <c r="C347" s="31"/>
      <c r="D347" s="31"/>
      <c r="E347" s="31"/>
      <c r="F347" s="31"/>
      <c r="G347" s="31"/>
      <c r="Q347" s="36"/>
    </row>
    <row r="348" spans="1:17" x14ac:dyDescent="0.2">
      <c r="A348" s="31"/>
      <c r="B348" s="31"/>
      <c r="C348" s="31"/>
      <c r="D348" s="31"/>
      <c r="E348" s="31"/>
      <c r="F348" s="31"/>
      <c r="G348" s="31"/>
      <c r="Q348" s="36"/>
    </row>
    <row r="349" spans="1:17" x14ac:dyDescent="0.2">
      <c r="A349" s="31"/>
      <c r="B349" s="31"/>
      <c r="C349" s="31"/>
      <c r="D349" s="31"/>
      <c r="E349" s="31"/>
      <c r="F349" s="31"/>
      <c r="G349" s="31"/>
      <c r="Q349" s="36"/>
    </row>
    <row r="350" spans="1:17" x14ac:dyDescent="0.2">
      <c r="A350" s="31"/>
      <c r="B350" s="31"/>
      <c r="C350" s="31"/>
      <c r="D350" s="31"/>
      <c r="E350" s="31"/>
      <c r="F350" s="31"/>
      <c r="G350" s="31"/>
      <c r="Q350" s="36"/>
    </row>
    <row r="351" spans="1:17" x14ac:dyDescent="0.2">
      <c r="A351" s="31"/>
      <c r="B351" s="31"/>
      <c r="C351" s="31"/>
      <c r="D351" s="31"/>
      <c r="E351" s="31"/>
      <c r="F351" s="31"/>
      <c r="G351" s="31"/>
      <c r="Q351" s="36"/>
    </row>
    <row r="352" spans="1:17" x14ac:dyDescent="0.2">
      <c r="A352" s="31"/>
      <c r="B352" s="31"/>
      <c r="C352" s="31"/>
      <c r="D352" s="31"/>
      <c r="E352" s="31"/>
      <c r="F352" s="31"/>
      <c r="G352" s="31"/>
      <c r="Q352" s="36"/>
    </row>
    <row r="353" spans="1:17" x14ac:dyDescent="0.2">
      <c r="A353" s="31"/>
      <c r="B353" s="31"/>
      <c r="C353" s="31"/>
      <c r="D353" s="31"/>
      <c r="E353" s="31"/>
      <c r="F353" s="31"/>
      <c r="G353" s="31"/>
      <c r="Q353" s="36"/>
    </row>
    <row r="354" spans="1:17" x14ac:dyDescent="0.2">
      <c r="A354" s="31"/>
      <c r="B354" s="31"/>
      <c r="C354" s="31"/>
      <c r="D354" s="31"/>
      <c r="E354" s="31"/>
      <c r="F354" s="31"/>
      <c r="G354" s="31"/>
      <c r="Q354" s="36"/>
    </row>
    <row r="355" spans="1:17" x14ac:dyDescent="0.2">
      <c r="A355" s="31"/>
      <c r="B355" s="31"/>
      <c r="C355" s="31"/>
      <c r="D355" s="31"/>
      <c r="E355" s="31"/>
      <c r="F355" s="31"/>
      <c r="G355" s="31"/>
      <c r="Q355" s="36"/>
    </row>
    <row r="356" spans="1:17" x14ac:dyDescent="0.2">
      <c r="A356" s="31"/>
      <c r="B356" s="31"/>
      <c r="C356" s="31"/>
      <c r="D356" s="31"/>
      <c r="E356" s="31"/>
      <c r="F356" s="31"/>
      <c r="G356" s="31"/>
      <c r="Q356" s="36"/>
    </row>
    <row r="357" spans="1:17" x14ac:dyDescent="0.2">
      <c r="A357" s="31"/>
      <c r="B357" s="31"/>
      <c r="C357" s="31"/>
      <c r="D357" s="31"/>
      <c r="E357" s="31"/>
      <c r="F357" s="31"/>
      <c r="G357" s="31"/>
      <c r="Q357" s="36"/>
    </row>
    <row r="358" spans="1:17" x14ac:dyDescent="0.2">
      <c r="A358" s="31"/>
      <c r="B358" s="31"/>
      <c r="C358" s="31"/>
      <c r="D358" s="31"/>
      <c r="E358" s="31"/>
      <c r="F358" s="31"/>
      <c r="G358" s="31"/>
      <c r="Q358" s="36"/>
    </row>
    <row r="359" spans="1:17" x14ac:dyDescent="0.2">
      <c r="A359" s="31"/>
      <c r="B359" s="31"/>
      <c r="C359" s="31"/>
      <c r="D359" s="31"/>
      <c r="E359" s="31"/>
      <c r="F359" s="31"/>
      <c r="G359" s="31"/>
      <c r="Q359" s="36"/>
    </row>
    <row r="360" spans="1:17" x14ac:dyDescent="0.2">
      <c r="A360" s="31"/>
      <c r="B360" s="31"/>
      <c r="C360" s="31"/>
      <c r="D360" s="31"/>
      <c r="E360" s="31"/>
      <c r="F360" s="31"/>
      <c r="G360" s="31"/>
      <c r="Q360" s="36"/>
    </row>
    <row r="361" spans="1:17" x14ac:dyDescent="0.2">
      <c r="A361" s="31"/>
      <c r="B361" s="31"/>
      <c r="C361" s="31"/>
      <c r="D361" s="31"/>
      <c r="E361" s="31"/>
      <c r="F361" s="31"/>
      <c r="G361" s="31"/>
      <c r="Q361" s="36"/>
    </row>
    <row r="362" spans="1:17" x14ac:dyDescent="0.2">
      <c r="A362" s="31"/>
      <c r="B362" s="31"/>
      <c r="C362" s="31"/>
      <c r="D362" s="31"/>
      <c r="E362" s="31"/>
      <c r="F362" s="31"/>
      <c r="G362" s="31"/>
      <c r="Q362" s="36"/>
    </row>
    <row r="363" spans="1:17" x14ac:dyDescent="0.2">
      <c r="A363" s="31"/>
      <c r="B363" s="31"/>
      <c r="C363" s="31"/>
      <c r="D363" s="31"/>
      <c r="E363" s="31"/>
      <c r="F363" s="31"/>
      <c r="G363" s="31"/>
      <c r="Q363" s="36"/>
    </row>
    <row r="364" spans="1:17" x14ac:dyDescent="0.2">
      <c r="A364" s="31"/>
      <c r="B364" s="31"/>
      <c r="C364" s="31"/>
      <c r="D364" s="31"/>
      <c r="E364" s="31"/>
      <c r="F364" s="31"/>
      <c r="G364" s="31"/>
      <c r="Q364" s="36"/>
    </row>
    <row r="365" spans="1:17" x14ac:dyDescent="0.2">
      <c r="A365" s="31"/>
      <c r="B365" s="31"/>
      <c r="C365" s="31"/>
      <c r="D365" s="31"/>
      <c r="E365" s="31"/>
      <c r="F365" s="31"/>
      <c r="G365" s="31"/>
      <c r="Q365" s="36"/>
    </row>
    <row r="366" spans="1:17" x14ac:dyDescent="0.2">
      <c r="A366" s="31"/>
      <c r="B366" s="31"/>
      <c r="C366" s="31"/>
      <c r="D366" s="31"/>
      <c r="E366" s="31"/>
      <c r="F366" s="31"/>
      <c r="G366" s="31"/>
      <c r="Q366" s="36"/>
    </row>
    <row r="367" spans="1:17" x14ac:dyDescent="0.2">
      <c r="A367" s="31"/>
      <c r="B367" s="31"/>
      <c r="C367" s="31"/>
      <c r="D367" s="31"/>
      <c r="E367" s="31"/>
      <c r="F367" s="31"/>
      <c r="G367" s="31"/>
      <c r="Q367" s="36"/>
    </row>
    <row r="368" spans="1:17" x14ac:dyDescent="0.2">
      <c r="A368" s="31"/>
      <c r="B368" s="31"/>
      <c r="C368" s="31"/>
      <c r="D368" s="31"/>
      <c r="E368" s="31"/>
      <c r="F368" s="31"/>
      <c r="G368" s="31"/>
      <c r="Q368" s="36"/>
    </row>
    <row r="369" spans="1:17" x14ac:dyDescent="0.2">
      <c r="A369" s="31"/>
      <c r="B369" s="31"/>
      <c r="C369" s="31"/>
      <c r="D369" s="31"/>
      <c r="E369" s="31"/>
      <c r="F369" s="31"/>
      <c r="G369" s="31"/>
      <c r="Q369" s="36"/>
    </row>
    <row r="370" spans="1:17" x14ac:dyDescent="0.2">
      <c r="A370" s="31"/>
      <c r="B370" s="31"/>
      <c r="C370" s="31"/>
      <c r="D370" s="31"/>
      <c r="E370" s="31"/>
      <c r="F370" s="31"/>
      <c r="G370" s="31"/>
      <c r="Q370" s="36"/>
    </row>
    <row r="371" spans="1:17" x14ac:dyDescent="0.2">
      <c r="A371" s="31"/>
      <c r="B371" s="31"/>
      <c r="C371" s="31"/>
      <c r="D371" s="31"/>
      <c r="E371" s="31"/>
      <c r="F371" s="31"/>
      <c r="G371" s="31"/>
      <c r="Q371" s="36"/>
    </row>
    <row r="372" spans="1:17" x14ac:dyDescent="0.2">
      <c r="A372" s="31"/>
      <c r="B372" s="31"/>
      <c r="C372" s="31"/>
      <c r="D372" s="31"/>
      <c r="E372" s="31"/>
      <c r="F372" s="31"/>
      <c r="G372" s="31"/>
      <c r="Q372" s="36"/>
    </row>
    <row r="373" spans="1:17" x14ac:dyDescent="0.2">
      <c r="A373" s="31"/>
      <c r="B373" s="31"/>
      <c r="C373" s="31"/>
      <c r="D373" s="31"/>
      <c r="E373" s="31"/>
      <c r="F373" s="31"/>
      <c r="G373" s="31"/>
      <c r="Q373" s="36"/>
    </row>
    <row r="374" spans="1:17" x14ac:dyDescent="0.2">
      <c r="A374" s="31"/>
      <c r="B374" s="31"/>
      <c r="C374" s="31"/>
      <c r="D374" s="31"/>
      <c r="E374" s="31"/>
      <c r="F374" s="31"/>
      <c r="G374" s="31"/>
      <c r="Q374" s="36"/>
    </row>
    <row r="375" spans="1:17" x14ac:dyDescent="0.2">
      <c r="A375" s="31"/>
      <c r="B375" s="31"/>
      <c r="C375" s="31"/>
      <c r="D375" s="31"/>
      <c r="E375" s="31"/>
      <c r="F375" s="31"/>
      <c r="G375" s="31"/>
    </row>
    <row r="376" spans="1:17" x14ac:dyDescent="0.2">
      <c r="A376" s="31"/>
      <c r="B376" s="31"/>
      <c r="C376" s="31"/>
      <c r="D376" s="31"/>
      <c r="E376" s="31"/>
      <c r="F376" s="31"/>
      <c r="G376" s="31"/>
    </row>
    <row r="377" spans="1:17" x14ac:dyDescent="0.2">
      <c r="A377" s="31"/>
      <c r="B377" s="31"/>
      <c r="C377" s="31"/>
      <c r="D377" s="31"/>
      <c r="E377" s="31"/>
      <c r="F377" s="31"/>
      <c r="G377" s="31"/>
    </row>
    <row r="378" spans="1:17" x14ac:dyDescent="0.2">
      <c r="A378" s="31"/>
      <c r="B378" s="31"/>
      <c r="C378" s="31"/>
      <c r="D378" s="31"/>
      <c r="E378" s="31"/>
      <c r="F378" s="31"/>
      <c r="G378" s="31"/>
    </row>
    <row r="379" spans="1:17" x14ac:dyDescent="0.2">
      <c r="A379" s="31"/>
      <c r="B379" s="31"/>
      <c r="C379" s="31"/>
      <c r="D379" s="31"/>
      <c r="E379" s="31"/>
      <c r="F379" s="31"/>
      <c r="G379" s="31"/>
    </row>
    <row r="380" spans="1:17" x14ac:dyDescent="0.2">
      <c r="A380" s="31"/>
      <c r="B380" s="31"/>
      <c r="C380" s="31"/>
      <c r="D380" s="31"/>
      <c r="E380" s="31"/>
      <c r="F380" s="31"/>
      <c r="G380" s="31"/>
    </row>
    <row r="381" spans="1:17" x14ac:dyDescent="0.2">
      <c r="A381" s="31"/>
      <c r="B381" s="31"/>
      <c r="C381" s="31"/>
      <c r="D381" s="31"/>
      <c r="E381" s="31"/>
      <c r="F381" s="31"/>
      <c r="G381" s="31"/>
    </row>
    <row r="382" spans="1:17" x14ac:dyDescent="0.2">
      <c r="A382" s="31"/>
      <c r="B382" s="31"/>
      <c r="C382" s="31"/>
      <c r="D382" s="31"/>
      <c r="E382" s="31"/>
      <c r="F382" s="31"/>
      <c r="G382" s="31"/>
    </row>
    <row r="383" spans="1:17" x14ac:dyDescent="0.2">
      <c r="A383" s="31"/>
      <c r="B383" s="31"/>
      <c r="C383" s="31"/>
      <c r="D383" s="31"/>
      <c r="E383" s="31"/>
      <c r="F383" s="31"/>
      <c r="G383" s="31"/>
    </row>
    <row r="384" spans="1:17" x14ac:dyDescent="0.2">
      <c r="A384" s="31"/>
      <c r="B384" s="31"/>
      <c r="C384" s="31"/>
      <c r="D384" s="31"/>
      <c r="E384" s="31"/>
      <c r="F384" s="31"/>
      <c r="G384" s="31"/>
    </row>
    <row r="385" spans="1:7" x14ac:dyDescent="0.2">
      <c r="A385" s="31"/>
      <c r="B385" s="31"/>
      <c r="C385" s="31"/>
      <c r="D385" s="31"/>
      <c r="E385" s="31"/>
      <c r="F385" s="31"/>
      <c r="G385" s="31"/>
    </row>
    <row r="386" spans="1:7" x14ac:dyDescent="0.2">
      <c r="A386" s="31"/>
      <c r="B386" s="31"/>
      <c r="C386" s="31"/>
      <c r="D386" s="31"/>
      <c r="E386" s="31"/>
      <c r="F386" s="31"/>
      <c r="G386" s="31"/>
    </row>
    <row r="387" spans="1:7" x14ac:dyDescent="0.2">
      <c r="A387" s="31"/>
      <c r="B387" s="31"/>
      <c r="C387" s="31"/>
      <c r="D387" s="31"/>
      <c r="E387" s="31"/>
      <c r="F387" s="31"/>
      <c r="G387" s="31"/>
    </row>
    <row r="388" spans="1:7" x14ac:dyDescent="0.2">
      <c r="A388" s="31"/>
      <c r="B388" s="31"/>
      <c r="C388" s="31"/>
      <c r="D388" s="31"/>
      <c r="E388" s="31"/>
      <c r="F388" s="31"/>
      <c r="G388" s="31"/>
    </row>
    <row r="389" spans="1:7" x14ac:dyDescent="0.2">
      <c r="A389" s="31"/>
      <c r="B389" s="31"/>
      <c r="C389" s="31"/>
      <c r="D389" s="31"/>
      <c r="E389" s="31"/>
      <c r="F389" s="31"/>
      <c r="G389" s="31"/>
    </row>
    <row r="390" spans="1:7" x14ac:dyDescent="0.2">
      <c r="A390" s="31"/>
      <c r="B390" s="31"/>
      <c r="C390" s="31"/>
      <c r="D390" s="31"/>
      <c r="E390" s="31"/>
      <c r="F390" s="31"/>
      <c r="G390" s="31"/>
    </row>
    <row r="391" spans="1:7" x14ac:dyDescent="0.2">
      <c r="A391" s="31"/>
      <c r="B391" s="31"/>
      <c r="C391" s="31"/>
      <c r="D391" s="31"/>
      <c r="E391" s="31"/>
      <c r="F391" s="31"/>
      <c r="G391" s="31"/>
    </row>
    <row r="392" spans="1:7" x14ac:dyDescent="0.2">
      <c r="A392" s="31"/>
      <c r="B392" s="31"/>
      <c r="C392" s="31"/>
      <c r="D392" s="31"/>
      <c r="E392" s="31"/>
      <c r="F392" s="31"/>
      <c r="G392" s="31"/>
    </row>
    <row r="393" spans="1:7" x14ac:dyDescent="0.2">
      <c r="A393" s="31"/>
      <c r="B393" s="31"/>
      <c r="C393" s="31"/>
      <c r="D393" s="31"/>
      <c r="E393" s="31"/>
      <c r="F393" s="31"/>
      <c r="G393" s="31"/>
    </row>
    <row r="394" spans="1:7" x14ac:dyDescent="0.2">
      <c r="A394" s="31"/>
      <c r="B394" s="31"/>
      <c r="C394" s="31"/>
      <c r="D394" s="31"/>
      <c r="E394" s="31"/>
      <c r="F394" s="31"/>
      <c r="G394" s="31"/>
    </row>
    <row r="395" spans="1:7" x14ac:dyDescent="0.2">
      <c r="A395" s="31"/>
      <c r="B395" s="31"/>
      <c r="C395" s="31"/>
      <c r="D395" s="31"/>
      <c r="E395" s="31"/>
      <c r="F395" s="31"/>
      <c r="G395" s="31"/>
    </row>
    <row r="396" spans="1:7" x14ac:dyDescent="0.2">
      <c r="A396" s="31"/>
      <c r="B396" s="31"/>
      <c r="C396" s="31"/>
      <c r="D396" s="31"/>
      <c r="E396" s="31"/>
      <c r="F396" s="31"/>
      <c r="G396" s="31"/>
    </row>
    <row r="397" spans="1:7" x14ac:dyDescent="0.2">
      <c r="A397" s="31"/>
      <c r="B397" s="31"/>
      <c r="C397" s="31"/>
      <c r="D397" s="31"/>
      <c r="E397" s="31"/>
      <c r="F397" s="31"/>
      <c r="G397" s="31"/>
    </row>
    <row r="398" spans="1:7" x14ac:dyDescent="0.2">
      <c r="A398" s="31"/>
      <c r="B398" s="31"/>
      <c r="C398" s="31"/>
      <c r="D398" s="31"/>
      <c r="E398" s="31"/>
      <c r="F398" s="31"/>
      <c r="G398" s="31"/>
    </row>
    <row r="399" spans="1:7" x14ac:dyDescent="0.2">
      <c r="A399" s="31"/>
      <c r="B399" s="31"/>
      <c r="C399" s="31"/>
      <c r="D399" s="31"/>
      <c r="E399" s="31"/>
      <c r="F399" s="31"/>
      <c r="G399" s="31"/>
    </row>
    <row r="400" spans="1:7" x14ac:dyDescent="0.2">
      <c r="A400" s="31"/>
      <c r="B400" s="31"/>
      <c r="C400" s="31"/>
      <c r="D400" s="31"/>
      <c r="E400" s="31"/>
      <c r="F400" s="31"/>
      <c r="G400" s="31"/>
    </row>
    <row r="401" spans="1:7" x14ac:dyDescent="0.2">
      <c r="A401" s="31"/>
      <c r="B401" s="31"/>
      <c r="C401" s="31"/>
      <c r="D401" s="31"/>
      <c r="E401" s="31"/>
      <c r="F401" s="31"/>
      <c r="G401" s="31"/>
    </row>
    <row r="402" spans="1:7" x14ac:dyDescent="0.2">
      <c r="A402" s="31"/>
    </row>
    <row r="403" spans="1:7" x14ac:dyDescent="0.2">
      <c r="A403" s="31"/>
    </row>
    <row r="404" spans="1:7" x14ac:dyDescent="0.2">
      <c r="A404" s="31"/>
    </row>
    <row r="405" spans="1:7" x14ac:dyDescent="0.2">
      <c r="A405" s="31"/>
    </row>
    <row r="406" spans="1:7" x14ac:dyDescent="0.2">
      <c r="A406" s="31"/>
    </row>
    <row r="407" spans="1:7" x14ac:dyDescent="0.2">
      <c r="A407" s="31"/>
    </row>
    <row r="408" spans="1:7" x14ac:dyDescent="0.2">
      <c r="A408" s="31"/>
    </row>
    <row r="409" spans="1:7" x14ac:dyDescent="0.2">
      <c r="A409" s="31"/>
    </row>
    <row r="410" spans="1:7" x14ac:dyDescent="0.2">
      <c r="A410" s="31"/>
    </row>
    <row r="411" spans="1:7" x14ac:dyDescent="0.2">
      <c r="A411" s="31"/>
    </row>
    <row r="412" spans="1:7" x14ac:dyDescent="0.2">
      <c r="A412" s="31"/>
    </row>
    <row r="413" spans="1:7" x14ac:dyDescent="0.2">
      <c r="A413" s="31"/>
    </row>
    <row r="414" spans="1:7" x14ac:dyDescent="0.2">
      <c r="A414" s="31"/>
    </row>
  </sheetData>
  <sortState ref="J7:P14">
    <sortCondition ref="L7:L14"/>
    <sortCondition ref="J7:J14"/>
  </sortState>
  <mergeCells count="3">
    <mergeCell ref="B2:H2"/>
    <mergeCell ref="J2:P2"/>
    <mergeCell ref="B1:P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5" tint="-0.249977111117893"/>
  </sheetPr>
  <dimension ref="B1:R289"/>
  <sheetViews>
    <sheetView topLeftCell="A268" zoomScale="89" zoomScaleNormal="89" workbookViewId="0">
      <selection activeCell="B290" sqref="B290"/>
    </sheetView>
  </sheetViews>
  <sheetFormatPr defaultColWidth="9.140625" defaultRowHeight="12.75" customHeight="1" x14ac:dyDescent="0.2"/>
  <cols>
    <col min="1" max="1" width="2.7109375" style="138" customWidth="1"/>
    <col min="2" max="2" width="25.42578125" style="141" customWidth="1"/>
    <col min="3" max="3" width="43.85546875" style="142" bestFit="1" customWidth="1"/>
    <col min="4" max="4" width="4.5703125" style="140" bestFit="1" customWidth="1"/>
    <col min="5" max="5" width="15" style="139" bestFit="1" customWidth="1"/>
    <col min="6" max="6" width="6.5703125" style="150" bestFit="1" customWidth="1"/>
    <col min="7" max="7" width="9" style="147" bestFit="1" customWidth="1"/>
    <col min="8" max="8" width="7.7109375" style="153" bestFit="1" customWidth="1"/>
    <col min="9" max="9" width="7.140625" style="148" bestFit="1" customWidth="1"/>
    <col min="10" max="10" width="3.42578125" style="213" customWidth="1"/>
    <col min="11" max="16384" width="9.140625" style="138"/>
  </cols>
  <sheetData>
    <row r="1" spans="2:10" s="134" customFormat="1" ht="12.75" customHeight="1" x14ac:dyDescent="0.2">
      <c r="B1" s="275"/>
      <c r="C1" s="135" t="s">
        <v>381</v>
      </c>
      <c r="D1" s="135"/>
      <c r="E1" s="135"/>
      <c r="F1" s="145"/>
      <c r="G1" s="146"/>
      <c r="H1" s="151"/>
      <c r="I1" s="146"/>
      <c r="J1" s="211"/>
    </row>
    <row r="2" spans="2:10" s="134" customFormat="1" ht="12.75" customHeight="1" x14ac:dyDescent="0.2">
      <c r="B2" s="135" t="s">
        <v>48</v>
      </c>
      <c r="C2" s="143" t="s">
        <v>50</v>
      </c>
      <c r="D2" s="136" t="s">
        <v>1</v>
      </c>
      <c r="E2" s="133" t="s">
        <v>1</v>
      </c>
      <c r="F2" s="145" t="s">
        <v>263</v>
      </c>
      <c r="G2" s="146" t="s">
        <v>264</v>
      </c>
      <c r="H2" s="151" t="s">
        <v>260</v>
      </c>
      <c r="I2" s="146" t="s">
        <v>261</v>
      </c>
      <c r="J2" s="212"/>
    </row>
    <row r="3" spans="2:10" s="137" customFormat="1" ht="12.75" customHeight="1" x14ac:dyDescent="0.2">
      <c r="B3" s="141" t="s">
        <v>893</v>
      </c>
      <c r="C3" s="142" t="s">
        <v>886</v>
      </c>
      <c r="D3" s="140" t="s">
        <v>94</v>
      </c>
      <c r="E3" s="139" t="s">
        <v>41</v>
      </c>
      <c r="F3" s="295" t="s">
        <v>221</v>
      </c>
      <c r="G3" s="296" t="s">
        <v>221</v>
      </c>
      <c r="H3" s="152" t="s">
        <v>215</v>
      </c>
      <c r="I3" s="149" t="s">
        <v>282</v>
      </c>
      <c r="J3" s="212"/>
    </row>
    <row r="4" spans="2:10" s="134" customFormat="1" ht="12.75" customHeight="1" x14ac:dyDescent="0.2">
      <c r="B4" s="141" t="s">
        <v>894</v>
      </c>
      <c r="C4" s="142" t="s">
        <v>886</v>
      </c>
      <c r="D4" s="140" t="s">
        <v>94</v>
      </c>
      <c r="E4" s="139" t="s">
        <v>41</v>
      </c>
      <c r="F4" s="295" t="s">
        <v>221</v>
      </c>
      <c r="G4" s="296" t="s">
        <v>221</v>
      </c>
      <c r="H4" s="152" t="s">
        <v>215</v>
      </c>
      <c r="I4" s="149" t="s">
        <v>282</v>
      </c>
      <c r="J4" s="212"/>
    </row>
    <row r="5" spans="2:10" ht="12.75" customHeight="1" x14ac:dyDescent="0.2">
      <c r="B5" s="141" t="s">
        <v>895</v>
      </c>
      <c r="C5" s="142" t="s">
        <v>886</v>
      </c>
      <c r="D5" s="140" t="s">
        <v>94</v>
      </c>
      <c r="E5" s="139" t="s">
        <v>41</v>
      </c>
      <c r="F5" s="295" t="s">
        <v>221</v>
      </c>
      <c r="G5" s="296" t="s">
        <v>221</v>
      </c>
      <c r="H5" s="152" t="s">
        <v>215</v>
      </c>
      <c r="I5" s="149" t="s">
        <v>282</v>
      </c>
      <c r="J5" s="212"/>
    </row>
    <row r="6" spans="2:10" ht="12.75" customHeight="1" x14ac:dyDescent="0.2">
      <c r="B6" s="141" t="s">
        <v>896</v>
      </c>
      <c r="C6" s="142" t="s">
        <v>886</v>
      </c>
      <c r="D6" s="140" t="s">
        <v>94</v>
      </c>
      <c r="E6" s="139" t="s">
        <v>41</v>
      </c>
      <c r="F6" s="295" t="s">
        <v>221</v>
      </c>
      <c r="G6" s="296" t="s">
        <v>221</v>
      </c>
      <c r="H6" s="152" t="s">
        <v>215</v>
      </c>
      <c r="I6" s="149" t="s">
        <v>282</v>
      </c>
      <c r="J6" s="212"/>
    </row>
    <row r="7" spans="2:10" ht="12.75" customHeight="1" x14ac:dyDescent="0.2">
      <c r="B7" s="141" t="s">
        <v>897</v>
      </c>
      <c r="C7" s="142" t="s">
        <v>898</v>
      </c>
      <c r="D7" s="140" t="s">
        <v>94</v>
      </c>
      <c r="E7" s="139" t="s">
        <v>41</v>
      </c>
      <c r="F7" s="295" t="s">
        <v>221</v>
      </c>
      <c r="G7" s="296" t="s">
        <v>221</v>
      </c>
      <c r="H7" s="152" t="s">
        <v>215</v>
      </c>
      <c r="I7" s="149" t="s">
        <v>282</v>
      </c>
      <c r="J7" s="212"/>
    </row>
    <row r="8" spans="2:10" ht="12.75" customHeight="1" x14ac:dyDescent="0.2">
      <c r="B8" s="141" t="s">
        <v>899</v>
      </c>
      <c r="C8" s="142" t="s">
        <v>898</v>
      </c>
      <c r="D8" s="140" t="s">
        <v>94</v>
      </c>
      <c r="E8" s="139" t="s">
        <v>41</v>
      </c>
      <c r="F8" s="295" t="s">
        <v>221</v>
      </c>
      <c r="G8" s="296" t="s">
        <v>221</v>
      </c>
      <c r="H8" s="152" t="s">
        <v>215</v>
      </c>
      <c r="I8" s="149" t="s">
        <v>282</v>
      </c>
      <c r="J8" s="212"/>
    </row>
    <row r="9" spans="2:10" ht="12.75" customHeight="1" x14ac:dyDescent="0.2">
      <c r="B9" s="141" t="s">
        <v>232</v>
      </c>
      <c r="C9" s="142" t="s">
        <v>898</v>
      </c>
      <c r="D9" s="140" t="s">
        <v>94</v>
      </c>
      <c r="E9" s="139" t="s">
        <v>41</v>
      </c>
      <c r="F9" s="295" t="s">
        <v>221</v>
      </c>
      <c r="G9" s="296" t="s">
        <v>221</v>
      </c>
      <c r="H9" s="152" t="s">
        <v>215</v>
      </c>
      <c r="I9" s="149" t="s">
        <v>282</v>
      </c>
      <c r="J9" s="212"/>
    </row>
    <row r="10" spans="2:10" ht="12.75" customHeight="1" x14ac:dyDescent="0.2">
      <c r="B10" s="141" t="s">
        <v>900</v>
      </c>
      <c r="C10" s="142" t="s">
        <v>901</v>
      </c>
      <c r="D10" s="140" t="s">
        <v>94</v>
      </c>
      <c r="E10" s="139" t="s">
        <v>41</v>
      </c>
      <c r="F10" s="295" t="s">
        <v>221</v>
      </c>
      <c r="G10" s="296">
        <v>6</v>
      </c>
      <c r="H10" s="152" t="s">
        <v>215</v>
      </c>
      <c r="I10" s="149" t="s">
        <v>282</v>
      </c>
      <c r="J10" s="212"/>
    </row>
    <row r="11" spans="2:10" ht="12.75" customHeight="1" x14ac:dyDescent="0.2">
      <c r="B11" s="141" t="s">
        <v>902</v>
      </c>
      <c r="C11" s="142" t="s">
        <v>901</v>
      </c>
      <c r="D11" s="140" t="s">
        <v>94</v>
      </c>
      <c r="E11" s="139" t="s">
        <v>41</v>
      </c>
      <c r="F11" s="295" t="s">
        <v>221</v>
      </c>
      <c r="G11" s="296">
        <v>6</v>
      </c>
      <c r="H11" s="152" t="s">
        <v>215</v>
      </c>
      <c r="I11" s="149" t="s">
        <v>282</v>
      </c>
      <c r="J11" s="212"/>
    </row>
    <row r="12" spans="2:10" ht="12.75" customHeight="1" x14ac:dyDescent="0.2">
      <c r="B12" s="141" t="s">
        <v>903</v>
      </c>
      <c r="C12" s="142" t="s">
        <v>901</v>
      </c>
      <c r="D12" s="140" t="s">
        <v>94</v>
      </c>
      <c r="E12" s="139" t="s">
        <v>41</v>
      </c>
      <c r="F12" s="295" t="s">
        <v>221</v>
      </c>
      <c r="G12" s="296">
        <v>6</v>
      </c>
      <c r="H12" s="152" t="s">
        <v>215</v>
      </c>
      <c r="I12" s="149" t="s">
        <v>282</v>
      </c>
      <c r="J12" s="212"/>
    </row>
    <row r="13" spans="2:10" ht="12.75" customHeight="1" x14ac:dyDescent="0.2">
      <c r="B13" s="141" t="s">
        <v>904</v>
      </c>
      <c r="C13" s="142" t="s">
        <v>905</v>
      </c>
      <c r="D13" s="140" t="s">
        <v>94</v>
      </c>
      <c r="E13" s="139" t="s">
        <v>41</v>
      </c>
      <c r="F13" s="295" t="s">
        <v>221</v>
      </c>
      <c r="G13" s="296" t="s">
        <v>221</v>
      </c>
      <c r="H13" s="152" t="s">
        <v>215</v>
      </c>
      <c r="I13" s="149" t="s">
        <v>282</v>
      </c>
      <c r="J13" s="212"/>
    </row>
    <row r="14" spans="2:10" ht="12.75" customHeight="1" x14ac:dyDescent="0.2">
      <c r="B14" s="141" t="s">
        <v>906</v>
      </c>
      <c r="C14" s="142" t="s">
        <v>905</v>
      </c>
      <c r="D14" s="140" t="s">
        <v>94</v>
      </c>
      <c r="E14" s="139" t="s">
        <v>41</v>
      </c>
      <c r="F14" s="295" t="s">
        <v>221</v>
      </c>
      <c r="G14" s="296" t="s">
        <v>221</v>
      </c>
      <c r="H14" s="152" t="s">
        <v>215</v>
      </c>
      <c r="I14" s="149" t="s">
        <v>282</v>
      </c>
      <c r="J14" s="212"/>
    </row>
    <row r="15" spans="2:10" ht="12.75" customHeight="1" x14ac:dyDescent="0.2">
      <c r="B15" s="141" t="s">
        <v>907</v>
      </c>
      <c r="C15" s="142" t="s">
        <v>905</v>
      </c>
      <c r="D15" s="140" t="s">
        <v>94</v>
      </c>
      <c r="E15" s="139" t="s">
        <v>41</v>
      </c>
      <c r="F15" s="295" t="s">
        <v>221</v>
      </c>
      <c r="G15" s="296" t="s">
        <v>221</v>
      </c>
      <c r="H15" s="152" t="s">
        <v>215</v>
      </c>
      <c r="I15" s="149" t="s">
        <v>282</v>
      </c>
      <c r="J15" s="212"/>
    </row>
    <row r="16" spans="2:10" ht="12.75" customHeight="1" x14ac:dyDescent="0.2">
      <c r="B16" s="141" t="s">
        <v>863</v>
      </c>
      <c r="C16" s="142" t="s">
        <v>864</v>
      </c>
      <c r="D16" s="140" t="s">
        <v>865</v>
      </c>
      <c r="E16" s="139" t="s">
        <v>866</v>
      </c>
      <c r="F16" s="295" t="s">
        <v>221</v>
      </c>
      <c r="G16" s="147" t="s">
        <v>221</v>
      </c>
      <c r="H16" s="153" t="s">
        <v>215</v>
      </c>
      <c r="I16" s="149" t="s">
        <v>282</v>
      </c>
      <c r="J16" s="212"/>
    </row>
    <row r="17" spans="2:10" ht="12.75" customHeight="1" x14ac:dyDescent="0.2">
      <c r="B17" s="141" t="s">
        <v>867</v>
      </c>
      <c r="C17" s="142" t="s">
        <v>864</v>
      </c>
      <c r="D17" s="140" t="s">
        <v>865</v>
      </c>
      <c r="E17" s="139" t="s">
        <v>866</v>
      </c>
      <c r="F17" s="295" t="s">
        <v>221</v>
      </c>
      <c r="G17" s="147" t="s">
        <v>221</v>
      </c>
      <c r="H17" s="153" t="s">
        <v>215</v>
      </c>
      <c r="I17" s="149" t="s">
        <v>282</v>
      </c>
      <c r="J17" s="212"/>
    </row>
    <row r="18" spans="2:10" ht="12.75" customHeight="1" x14ac:dyDescent="0.2">
      <c r="B18" s="141" t="s">
        <v>868</v>
      </c>
      <c r="C18" s="142" t="s">
        <v>864</v>
      </c>
      <c r="D18" s="140" t="s">
        <v>865</v>
      </c>
      <c r="E18" s="139" t="s">
        <v>866</v>
      </c>
      <c r="F18" s="295" t="s">
        <v>221</v>
      </c>
      <c r="G18" s="147" t="s">
        <v>221</v>
      </c>
      <c r="H18" s="153" t="s">
        <v>215</v>
      </c>
      <c r="I18" s="149" t="s">
        <v>282</v>
      </c>
      <c r="J18" s="212"/>
    </row>
    <row r="19" spans="2:10" ht="12.75" customHeight="1" x14ac:dyDescent="0.2">
      <c r="B19" s="239" t="s">
        <v>623</v>
      </c>
      <c r="C19" s="294" t="s">
        <v>746</v>
      </c>
      <c r="D19" s="188" t="s">
        <v>210</v>
      </c>
      <c r="E19" s="188" t="s">
        <v>0</v>
      </c>
      <c r="F19" s="295" t="s">
        <v>221</v>
      </c>
      <c r="G19" s="296" t="s">
        <v>221</v>
      </c>
      <c r="H19" s="152" t="s">
        <v>215</v>
      </c>
      <c r="I19" s="149" t="s">
        <v>277</v>
      </c>
      <c r="J19" s="212"/>
    </row>
    <row r="20" spans="2:10" ht="12.75" customHeight="1" x14ac:dyDescent="0.2">
      <c r="B20" s="239" t="s">
        <v>624</v>
      </c>
      <c r="C20" s="294" t="s">
        <v>746</v>
      </c>
      <c r="D20" s="188" t="s">
        <v>210</v>
      </c>
      <c r="E20" s="188" t="s">
        <v>0</v>
      </c>
      <c r="F20" s="295" t="s">
        <v>221</v>
      </c>
      <c r="G20" s="296" t="s">
        <v>221</v>
      </c>
      <c r="H20" s="152" t="s">
        <v>215</v>
      </c>
      <c r="I20" s="149" t="s">
        <v>277</v>
      </c>
      <c r="J20" s="212"/>
    </row>
    <row r="21" spans="2:10" ht="12.75" customHeight="1" x14ac:dyDescent="0.2">
      <c r="B21" s="239" t="s">
        <v>625</v>
      </c>
      <c r="C21" s="294" t="s">
        <v>746</v>
      </c>
      <c r="D21" s="188" t="s">
        <v>210</v>
      </c>
      <c r="E21" s="188" t="s">
        <v>0</v>
      </c>
      <c r="F21" s="295" t="s">
        <v>221</v>
      </c>
      <c r="G21" s="296" t="s">
        <v>221</v>
      </c>
      <c r="H21" s="152" t="s">
        <v>215</v>
      </c>
      <c r="I21" s="149" t="s">
        <v>277</v>
      </c>
      <c r="J21" s="212"/>
    </row>
    <row r="22" spans="2:10" ht="12.75" customHeight="1" x14ac:dyDescent="0.2">
      <c r="B22" s="239" t="s">
        <v>509</v>
      </c>
      <c r="C22" s="294" t="s">
        <v>372</v>
      </c>
      <c r="D22" s="188" t="s">
        <v>210</v>
      </c>
      <c r="E22" s="188" t="s">
        <v>0</v>
      </c>
      <c r="F22" s="295" t="s">
        <v>221</v>
      </c>
      <c r="G22" s="296">
        <v>9</v>
      </c>
      <c r="H22" s="152" t="s">
        <v>215</v>
      </c>
      <c r="I22" s="149" t="s">
        <v>277</v>
      </c>
      <c r="J22" s="212"/>
    </row>
    <row r="23" spans="2:10" ht="12.75" customHeight="1" x14ac:dyDescent="0.2">
      <c r="B23" s="239" t="s">
        <v>510</v>
      </c>
      <c r="C23" s="294" t="s">
        <v>372</v>
      </c>
      <c r="D23" s="188" t="s">
        <v>210</v>
      </c>
      <c r="E23" s="188" t="s">
        <v>0</v>
      </c>
      <c r="F23" s="295" t="s">
        <v>221</v>
      </c>
      <c r="G23" s="296">
        <v>9</v>
      </c>
      <c r="H23" s="152" t="s">
        <v>215</v>
      </c>
      <c r="I23" s="149" t="s">
        <v>277</v>
      </c>
      <c r="J23" s="212"/>
    </row>
    <row r="24" spans="2:10" ht="12.75" customHeight="1" x14ac:dyDescent="0.2">
      <c r="B24" s="239" t="s">
        <v>511</v>
      </c>
      <c r="C24" s="294" t="s">
        <v>372</v>
      </c>
      <c r="D24" s="188" t="s">
        <v>210</v>
      </c>
      <c r="E24" s="188" t="s">
        <v>0</v>
      </c>
      <c r="F24" s="295" t="s">
        <v>221</v>
      </c>
      <c r="G24" s="296">
        <v>9</v>
      </c>
      <c r="H24" s="152" t="s">
        <v>215</v>
      </c>
      <c r="I24" s="149" t="s">
        <v>277</v>
      </c>
      <c r="J24" s="212"/>
    </row>
    <row r="25" spans="2:10" ht="12.75" customHeight="1" x14ac:dyDescent="0.2">
      <c r="B25" s="239" t="s">
        <v>512</v>
      </c>
      <c r="C25" s="294" t="s">
        <v>747</v>
      </c>
      <c r="D25" s="188" t="s">
        <v>210</v>
      </c>
      <c r="E25" s="188" t="s">
        <v>0</v>
      </c>
      <c r="F25" s="295" t="s">
        <v>221</v>
      </c>
      <c r="G25" s="296" t="s">
        <v>221</v>
      </c>
      <c r="H25" s="152" t="s">
        <v>215</v>
      </c>
      <c r="I25" s="149" t="s">
        <v>277</v>
      </c>
      <c r="J25" s="212"/>
    </row>
    <row r="26" spans="2:10" ht="12.75" customHeight="1" x14ac:dyDescent="0.2">
      <c r="B26" s="239" t="s">
        <v>230</v>
      </c>
      <c r="C26" s="294" t="s">
        <v>747</v>
      </c>
      <c r="D26" s="188" t="s">
        <v>210</v>
      </c>
      <c r="E26" s="188" t="s">
        <v>0</v>
      </c>
      <c r="F26" s="295" t="s">
        <v>221</v>
      </c>
      <c r="G26" s="296" t="s">
        <v>221</v>
      </c>
      <c r="H26" s="152" t="s">
        <v>215</v>
      </c>
      <c r="I26" s="149" t="s">
        <v>277</v>
      </c>
      <c r="J26" s="212"/>
    </row>
    <row r="27" spans="2:10" ht="12.75" customHeight="1" x14ac:dyDescent="0.2">
      <c r="B27" s="239" t="s">
        <v>513</v>
      </c>
      <c r="C27" s="294" t="s">
        <v>747</v>
      </c>
      <c r="D27" s="188" t="s">
        <v>210</v>
      </c>
      <c r="E27" s="188" t="s">
        <v>0</v>
      </c>
      <c r="F27" s="295" t="s">
        <v>221</v>
      </c>
      <c r="G27" s="296" t="s">
        <v>221</v>
      </c>
      <c r="H27" s="152" t="s">
        <v>215</v>
      </c>
      <c r="I27" s="149" t="s">
        <v>277</v>
      </c>
      <c r="J27" s="212"/>
    </row>
    <row r="28" spans="2:10" ht="12.75" customHeight="1" x14ac:dyDescent="0.2">
      <c r="B28" s="239" t="s">
        <v>533</v>
      </c>
      <c r="C28" s="294" t="s">
        <v>748</v>
      </c>
      <c r="D28" s="188" t="s">
        <v>95</v>
      </c>
      <c r="E28" s="188" t="s">
        <v>11</v>
      </c>
      <c r="F28" s="295" t="s">
        <v>221</v>
      </c>
      <c r="G28" s="296" t="s">
        <v>221</v>
      </c>
      <c r="H28" s="152" t="s">
        <v>215</v>
      </c>
      <c r="I28" s="149" t="s">
        <v>277</v>
      </c>
      <c r="J28" s="212"/>
    </row>
    <row r="29" spans="2:10" ht="12.75" customHeight="1" x14ac:dyDescent="0.2">
      <c r="B29" s="239" t="s">
        <v>534</v>
      </c>
      <c r="C29" s="294" t="s">
        <v>748</v>
      </c>
      <c r="D29" s="188" t="s">
        <v>95</v>
      </c>
      <c r="E29" s="188" t="s">
        <v>11</v>
      </c>
      <c r="F29" s="295" t="s">
        <v>221</v>
      </c>
      <c r="G29" s="296" t="s">
        <v>221</v>
      </c>
      <c r="H29" s="152" t="s">
        <v>215</v>
      </c>
      <c r="I29" s="149" t="s">
        <v>277</v>
      </c>
      <c r="J29" s="212"/>
    </row>
    <row r="30" spans="2:10" ht="12.75" customHeight="1" x14ac:dyDescent="0.2">
      <c r="B30" s="239" t="s">
        <v>535</v>
      </c>
      <c r="C30" s="294" t="s">
        <v>748</v>
      </c>
      <c r="D30" s="188" t="s">
        <v>95</v>
      </c>
      <c r="E30" s="188" t="s">
        <v>11</v>
      </c>
      <c r="F30" s="295" t="s">
        <v>221</v>
      </c>
      <c r="G30" s="296" t="s">
        <v>221</v>
      </c>
      <c r="H30" s="152" t="s">
        <v>215</v>
      </c>
      <c r="I30" s="149" t="s">
        <v>277</v>
      </c>
      <c r="J30" s="276"/>
    </row>
    <row r="31" spans="2:10" ht="12.75" customHeight="1" x14ac:dyDescent="0.2">
      <c r="B31" s="358" t="s">
        <v>805</v>
      </c>
      <c r="C31" s="359" t="s">
        <v>806</v>
      </c>
      <c r="D31" s="360" t="s">
        <v>95</v>
      </c>
      <c r="E31" s="361" t="s">
        <v>11</v>
      </c>
      <c r="F31" s="295" t="s">
        <v>221</v>
      </c>
      <c r="G31" s="296">
        <v>9</v>
      </c>
      <c r="H31" s="152" t="s">
        <v>215</v>
      </c>
      <c r="I31" s="149" t="s">
        <v>277</v>
      </c>
      <c r="J31" s="212"/>
    </row>
    <row r="32" spans="2:10" ht="12.75" customHeight="1" x14ac:dyDescent="0.2">
      <c r="B32" s="358" t="s">
        <v>849</v>
      </c>
      <c r="C32" s="359" t="s">
        <v>806</v>
      </c>
      <c r="D32" s="360" t="s">
        <v>95</v>
      </c>
      <c r="E32" s="361" t="s">
        <v>11</v>
      </c>
      <c r="F32" s="295" t="s">
        <v>221</v>
      </c>
      <c r="G32" s="296">
        <v>9</v>
      </c>
      <c r="H32" s="152" t="s">
        <v>215</v>
      </c>
      <c r="I32" s="149" t="s">
        <v>277</v>
      </c>
      <c r="J32" s="212"/>
    </row>
    <row r="33" spans="2:10" ht="12.75" customHeight="1" x14ac:dyDescent="0.2">
      <c r="B33" s="358" t="s">
        <v>850</v>
      </c>
      <c r="C33" s="359" t="s">
        <v>806</v>
      </c>
      <c r="D33" s="360" t="s">
        <v>95</v>
      </c>
      <c r="E33" s="361" t="s">
        <v>11</v>
      </c>
      <c r="F33" s="295" t="s">
        <v>221</v>
      </c>
      <c r="G33" s="296" t="s">
        <v>221</v>
      </c>
      <c r="H33" s="152" t="s">
        <v>215</v>
      </c>
      <c r="I33" s="149" t="s">
        <v>277</v>
      </c>
      <c r="J33" s="212"/>
    </row>
    <row r="34" spans="2:10" ht="12.75" customHeight="1" x14ac:dyDescent="0.2">
      <c r="B34" s="358" t="s">
        <v>807</v>
      </c>
      <c r="C34" s="359" t="s">
        <v>808</v>
      </c>
      <c r="D34" s="360" t="s">
        <v>95</v>
      </c>
      <c r="E34" s="361" t="s">
        <v>11</v>
      </c>
      <c r="F34" s="295" t="s">
        <v>221</v>
      </c>
      <c r="G34" s="296">
        <v>9</v>
      </c>
      <c r="H34" s="152" t="s">
        <v>215</v>
      </c>
      <c r="I34" s="149" t="s">
        <v>277</v>
      </c>
      <c r="J34" s="212"/>
    </row>
    <row r="35" spans="2:10" ht="12.75" customHeight="1" x14ac:dyDescent="0.2">
      <c r="B35" s="358" t="s">
        <v>809</v>
      </c>
      <c r="C35" s="359" t="s">
        <v>808</v>
      </c>
      <c r="D35" s="360" t="s">
        <v>95</v>
      </c>
      <c r="E35" s="361" t="s">
        <v>11</v>
      </c>
      <c r="F35" s="295" t="s">
        <v>221</v>
      </c>
      <c r="G35" s="296" t="s">
        <v>221</v>
      </c>
      <c r="H35" s="152" t="s">
        <v>215</v>
      </c>
      <c r="I35" s="149" t="s">
        <v>277</v>
      </c>
      <c r="J35" s="212"/>
    </row>
    <row r="36" spans="2:10" ht="12.75" customHeight="1" x14ac:dyDescent="0.2">
      <c r="B36" s="358" t="s">
        <v>810</v>
      </c>
      <c r="C36" s="359" t="s">
        <v>808</v>
      </c>
      <c r="D36" s="360" t="s">
        <v>95</v>
      </c>
      <c r="E36" s="361" t="s">
        <v>11</v>
      </c>
      <c r="F36" s="295" t="s">
        <v>221</v>
      </c>
      <c r="G36" s="296" t="s">
        <v>221</v>
      </c>
      <c r="H36" s="152" t="s">
        <v>215</v>
      </c>
      <c r="I36" s="149" t="s">
        <v>277</v>
      </c>
      <c r="J36" s="212"/>
    </row>
    <row r="37" spans="2:10" ht="12.75" customHeight="1" x14ac:dyDescent="0.2">
      <c r="B37" s="141" t="s">
        <v>826</v>
      </c>
      <c r="C37" s="142" t="s">
        <v>280</v>
      </c>
      <c r="D37" s="140" t="s">
        <v>827</v>
      </c>
      <c r="E37" s="139" t="s">
        <v>218</v>
      </c>
      <c r="F37" s="295" t="s">
        <v>221</v>
      </c>
      <c r="G37" s="296">
        <v>7</v>
      </c>
      <c r="H37" s="152" t="s">
        <v>215</v>
      </c>
      <c r="I37" s="149" t="s">
        <v>278</v>
      </c>
      <c r="J37" s="212"/>
    </row>
    <row r="38" spans="2:10" ht="12.75" customHeight="1" x14ac:dyDescent="0.2">
      <c r="B38" s="141" t="s">
        <v>828</v>
      </c>
      <c r="C38" s="142" t="s">
        <v>280</v>
      </c>
      <c r="D38" s="140" t="s">
        <v>827</v>
      </c>
      <c r="E38" s="139" t="s">
        <v>218</v>
      </c>
      <c r="F38" s="295" t="s">
        <v>221</v>
      </c>
      <c r="G38" s="296">
        <v>7</v>
      </c>
      <c r="H38" s="152" t="s">
        <v>215</v>
      </c>
      <c r="I38" s="149" t="s">
        <v>278</v>
      </c>
      <c r="J38" s="212"/>
    </row>
    <row r="39" spans="2:10" ht="12.75" customHeight="1" x14ac:dyDescent="0.2">
      <c r="B39" s="141" t="s">
        <v>829</v>
      </c>
      <c r="C39" s="142" t="s">
        <v>280</v>
      </c>
      <c r="D39" s="140" t="s">
        <v>827</v>
      </c>
      <c r="E39" s="139" t="s">
        <v>218</v>
      </c>
      <c r="F39" s="295" t="s">
        <v>221</v>
      </c>
      <c r="G39" s="296">
        <v>7</v>
      </c>
      <c r="H39" s="152" t="s">
        <v>215</v>
      </c>
      <c r="I39" s="149" t="s">
        <v>278</v>
      </c>
      <c r="J39" s="212"/>
    </row>
    <row r="40" spans="2:10" ht="12.75" customHeight="1" x14ac:dyDescent="0.2">
      <c r="B40" s="141" t="s">
        <v>830</v>
      </c>
      <c r="C40" s="142" t="s">
        <v>280</v>
      </c>
      <c r="D40" s="140" t="s">
        <v>827</v>
      </c>
      <c r="E40" s="139" t="s">
        <v>218</v>
      </c>
      <c r="F40" s="295" t="s">
        <v>221</v>
      </c>
      <c r="G40" s="296">
        <v>7</v>
      </c>
      <c r="H40" s="152" t="s">
        <v>215</v>
      </c>
      <c r="I40" s="149" t="s">
        <v>278</v>
      </c>
      <c r="J40" s="212"/>
    </row>
    <row r="41" spans="2:10" ht="12.75" customHeight="1" x14ac:dyDescent="0.2">
      <c r="B41" s="239" t="s">
        <v>921</v>
      </c>
      <c r="C41" s="294" t="s">
        <v>922</v>
      </c>
      <c r="D41" s="188" t="s">
        <v>99</v>
      </c>
      <c r="E41" s="188" t="s">
        <v>73</v>
      </c>
      <c r="F41" s="295" t="s">
        <v>221</v>
      </c>
      <c r="G41" s="296" t="s">
        <v>221</v>
      </c>
      <c r="H41" s="152" t="s">
        <v>215</v>
      </c>
      <c r="I41" s="149" t="s">
        <v>282</v>
      </c>
      <c r="J41" s="212"/>
    </row>
    <row r="42" spans="2:10" ht="12.75" customHeight="1" x14ac:dyDescent="0.2">
      <c r="B42" s="239" t="s">
        <v>923</v>
      </c>
      <c r="C42" s="294" t="s">
        <v>922</v>
      </c>
      <c r="D42" s="188" t="s">
        <v>99</v>
      </c>
      <c r="E42" s="188" t="s">
        <v>73</v>
      </c>
      <c r="F42" s="295" t="s">
        <v>221</v>
      </c>
      <c r="G42" s="296" t="s">
        <v>221</v>
      </c>
      <c r="H42" s="152" t="s">
        <v>215</v>
      </c>
      <c r="I42" s="149" t="s">
        <v>282</v>
      </c>
      <c r="J42" s="212"/>
    </row>
    <row r="43" spans="2:10" ht="12.75" customHeight="1" x14ac:dyDescent="0.2">
      <c r="B43" s="239" t="s">
        <v>924</v>
      </c>
      <c r="C43" s="294" t="s">
        <v>922</v>
      </c>
      <c r="D43" s="188" t="s">
        <v>99</v>
      </c>
      <c r="E43" s="188" t="s">
        <v>73</v>
      </c>
      <c r="F43" s="295" t="s">
        <v>221</v>
      </c>
      <c r="G43" s="296" t="s">
        <v>221</v>
      </c>
      <c r="H43" s="152" t="s">
        <v>215</v>
      </c>
      <c r="I43" s="149" t="s">
        <v>282</v>
      </c>
      <c r="J43" s="212"/>
    </row>
    <row r="44" spans="2:10" ht="12.75" customHeight="1" x14ac:dyDescent="0.2">
      <c r="B44" s="141" t="s">
        <v>851</v>
      </c>
      <c r="C44" s="142" t="s">
        <v>114</v>
      </c>
      <c r="D44" s="140" t="s">
        <v>97</v>
      </c>
      <c r="E44" s="139" t="s">
        <v>34</v>
      </c>
      <c r="F44" s="295" t="s">
        <v>221</v>
      </c>
      <c r="G44" s="296">
        <v>9</v>
      </c>
      <c r="H44" s="152" t="s">
        <v>215</v>
      </c>
      <c r="I44" s="149" t="s">
        <v>282</v>
      </c>
      <c r="J44" s="212"/>
    </row>
    <row r="45" spans="2:10" ht="12.75" customHeight="1" x14ac:dyDescent="0.2">
      <c r="B45" s="141" t="s">
        <v>852</v>
      </c>
      <c r="C45" s="142" t="s">
        <v>114</v>
      </c>
      <c r="D45" s="140" t="s">
        <v>97</v>
      </c>
      <c r="E45" s="139" t="s">
        <v>34</v>
      </c>
      <c r="F45" s="295" t="s">
        <v>221</v>
      </c>
      <c r="G45" s="296">
        <v>9</v>
      </c>
      <c r="H45" s="152" t="s">
        <v>215</v>
      </c>
      <c r="I45" s="149" t="s">
        <v>282</v>
      </c>
      <c r="J45" s="212"/>
    </row>
    <row r="46" spans="2:10" ht="12.75" customHeight="1" x14ac:dyDescent="0.2">
      <c r="B46" s="141" t="s">
        <v>853</v>
      </c>
      <c r="C46" s="142" t="s">
        <v>114</v>
      </c>
      <c r="D46" s="140" t="s">
        <v>97</v>
      </c>
      <c r="E46" s="139" t="s">
        <v>34</v>
      </c>
      <c r="F46" s="295" t="s">
        <v>221</v>
      </c>
      <c r="G46" s="296">
        <v>9</v>
      </c>
      <c r="H46" s="152" t="s">
        <v>215</v>
      </c>
      <c r="I46" s="149" t="s">
        <v>282</v>
      </c>
      <c r="J46" s="212"/>
    </row>
    <row r="47" spans="2:10" ht="12.75" customHeight="1" x14ac:dyDescent="0.2">
      <c r="B47" s="141" t="s">
        <v>854</v>
      </c>
      <c r="C47" s="142" t="s">
        <v>115</v>
      </c>
      <c r="D47" s="140" t="s">
        <v>97</v>
      </c>
      <c r="E47" s="139" t="s">
        <v>34</v>
      </c>
      <c r="F47" s="295" t="s">
        <v>221</v>
      </c>
      <c r="G47" s="296" t="s">
        <v>221</v>
      </c>
      <c r="H47" s="152" t="s">
        <v>215</v>
      </c>
      <c r="I47" s="149" t="s">
        <v>282</v>
      </c>
      <c r="J47" s="212"/>
    </row>
    <row r="48" spans="2:10" ht="12.75" customHeight="1" x14ac:dyDescent="0.2">
      <c r="B48" s="141" t="s">
        <v>855</v>
      </c>
      <c r="C48" s="142" t="s">
        <v>115</v>
      </c>
      <c r="D48" s="140" t="s">
        <v>97</v>
      </c>
      <c r="E48" s="139" t="s">
        <v>34</v>
      </c>
      <c r="F48" s="295" t="s">
        <v>221</v>
      </c>
      <c r="G48" s="296" t="s">
        <v>221</v>
      </c>
      <c r="H48" s="152" t="s">
        <v>215</v>
      </c>
      <c r="I48" s="149" t="s">
        <v>282</v>
      </c>
      <c r="J48" s="212"/>
    </row>
    <row r="49" spans="2:10" ht="12.75" customHeight="1" x14ac:dyDescent="0.2">
      <c r="B49" s="141" t="s">
        <v>856</v>
      </c>
      <c r="C49" s="142" t="s">
        <v>115</v>
      </c>
      <c r="D49" s="140" t="s">
        <v>97</v>
      </c>
      <c r="E49" s="139" t="s">
        <v>34</v>
      </c>
      <c r="F49" s="295" t="s">
        <v>221</v>
      </c>
      <c r="G49" s="296" t="s">
        <v>221</v>
      </c>
      <c r="H49" s="152" t="s">
        <v>215</v>
      </c>
      <c r="I49" s="149" t="s">
        <v>282</v>
      </c>
      <c r="J49" s="212"/>
    </row>
    <row r="50" spans="2:10" ht="12.75" customHeight="1" x14ac:dyDescent="0.2">
      <c r="B50" s="358" t="s">
        <v>801</v>
      </c>
      <c r="C50" s="359" t="s">
        <v>793</v>
      </c>
      <c r="D50" s="360" t="s">
        <v>98</v>
      </c>
      <c r="E50" s="361" t="s">
        <v>45</v>
      </c>
      <c r="F50" s="295" t="s">
        <v>221</v>
      </c>
      <c r="G50" s="296" t="s">
        <v>221</v>
      </c>
      <c r="H50" s="152" t="s">
        <v>215</v>
      </c>
      <c r="I50" s="149" t="s">
        <v>277</v>
      </c>
      <c r="J50" s="212"/>
    </row>
    <row r="51" spans="2:10" ht="12.75" customHeight="1" x14ac:dyDescent="0.2">
      <c r="B51" s="358" t="s">
        <v>802</v>
      </c>
      <c r="C51" s="359" t="s">
        <v>793</v>
      </c>
      <c r="D51" s="360" t="s">
        <v>98</v>
      </c>
      <c r="E51" s="361" t="s">
        <v>45</v>
      </c>
      <c r="F51" s="295" t="s">
        <v>221</v>
      </c>
      <c r="G51" s="296" t="s">
        <v>221</v>
      </c>
      <c r="H51" s="152" t="s">
        <v>215</v>
      </c>
      <c r="I51" s="149" t="s">
        <v>277</v>
      </c>
      <c r="J51" s="212"/>
    </row>
    <row r="52" spans="2:10" ht="12.75" customHeight="1" x14ac:dyDescent="0.2">
      <c r="B52" s="358" t="s">
        <v>803</v>
      </c>
      <c r="C52" s="359" t="s">
        <v>793</v>
      </c>
      <c r="D52" s="360" t="s">
        <v>98</v>
      </c>
      <c r="E52" s="361" t="s">
        <v>45</v>
      </c>
      <c r="F52" s="295" t="s">
        <v>221</v>
      </c>
      <c r="G52" s="296" t="s">
        <v>221</v>
      </c>
      <c r="H52" s="152" t="s">
        <v>215</v>
      </c>
      <c r="I52" s="149" t="s">
        <v>277</v>
      </c>
      <c r="J52" s="212"/>
    </row>
    <row r="53" spans="2:10" ht="12.75" customHeight="1" x14ac:dyDescent="0.2">
      <c r="B53" s="358" t="s">
        <v>804</v>
      </c>
      <c r="C53" s="359" t="s">
        <v>793</v>
      </c>
      <c r="D53" s="360" t="s">
        <v>98</v>
      </c>
      <c r="E53" s="361" t="s">
        <v>45</v>
      </c>
      <c r="F53" s="295" t="s">
        <v>221</v>
      </c>
      <c r="G53" s="296" t="s">
        <v>221</v>
      </c>
      <c r="H53" s="152" t="s">
        <v>215</v>
      </c>
      <c r="I53" s="149" t="s">
        <v>277</v>
      </c>
      <c r="J53" s="212"/>
    </row>
    <row r="54" spans="2:10" ht="12.75" customHeight="1" x14ac:dyDescent="0.2">
      <c r="B54" s="239" t="s">
        <v>662</v>
      </c>
      <c r="C54" s="294" t="s">
        <v>734</v>
      </c>
      <c r="D54" s="188" t="s">
        <v>340</v>
      </c>
      <c r="E54" s="188" t="s">
        <v>341</v>
      </c>
      <c r="F54" s="295" t="s">
        <v>221</v>
      </c>
      <c r="G54" s="296" t="s">
        <v>221</v>
      </c>
      <c r="H54" s="152" t="s">
        <v>215</v>
      </c>
      <c r="I54" s="149" t="s">
        <v>282</v>
      </c>
      <c r="J54" s="212"/>
    </row>
    <row r="55" spans="2:10" ht="12.75" customHeight="1" x14ac:dyDescent="0.2">
      <c r="B55" s="239" t="s">
        <v>663</v>
      </c>
      <c r="C55" s="294" t="s">
        <v>734</v>
      </c>
      <c r="D55" s="188" t="s">
        <v>340</v>
      </c>
      <c r="E55" s="188" t="s">
        <v>341</v>
      </c>
      <c r="F55" s="295" t="s">
        <v>221</v>
      </c>
      <c r="G55" s="296" t="s">
        <v>221</v>
      </c>
      <c r="H55" s="152" t="s">
        <v>215</v>
      </c>
      <c r="I55" s="149" t="s">
        <v>282</v>
      </c>
      <c r="J55" s="212"/>
    </row>
    <row r="56" spans="2:10" ht="12.75" customHeight="1" x14ac:dyDescent="0.2">
      <c r="B56" s="239" t="s">
        <v>664</v>
      </c>
      <c r="C56" s="294" t="s">
        <v>734</v>
      </c>
      <c r="D56" s="188" t="s">
        <v>340</v>
      </c>
      <c r="E56" s="188" t="s">
        <v>341</v>
      </c>
      <c r="F56" s="295" t="s">
        <v>221</v>
      </c>
      <c r="G56" s="296" t="s">
        <v>221</v>
      </c>
      <c r="H56" s="152" t="s">
        <v>215</v>
      </c>
      <c r="I56" s="149" t="s">
        <v>282</v>
      </c>
      <c r="J56" s="212"/>
    </row>
    <row r="57" spans="2:10" ht="12.75" customHeight="1" x14ac:dyDescent="0.2">
      <c r="B57" s="239" t="s">
        <v>659</v>
      </c>
      <c r="C57" s="294" t="s">
        <v>346</v>
      </c>
      <c r="D57" s="188" t="s">
        <v>340</v>
      </c>
      <c r="E57" s="188" t="s">
        <v>341</v>
      </c>
      <c r="F57" s="295" t="s">
        <v>221</v>
      </c>
      <c r="G57" s="296" t="s">
        <v>221</v>
      </c>
      <c r="H57" s="152" t="s">
        <v>215</v>
      </c>
      <c r="I57" s="149" t="s">
        <v>282</v>
      </c>
      <c r="J57" s="212"/>
    </row>
    <row r="58" spans="2:10" ht="12.75" customHeight="1" x14ac:dyDescent="0.2">
      <c r="B58" s="239" t="s">
        <v>660</v>
      </c>
      <c r="C58" s="294" t="s">
        <v>346</v>
      </c>
      <c r="D58" s="188" t="s">
        <v>340</v>
      </c>
      <c r="E58" s="188" t="s">
        <v>341</v>
      </c>
      <c r="F58" s="295" t="s">
        <v>221</v>
      </c>
      <c r="G58" s="296" t="s">
        <v>221</v>
      </c>
      <c r="H58" s="152" t="s">
        <v>215</v>
      </c>
      <c r="I58" s="149" t="s">
        <v>282</v>
      </c>
      <c r="J58" s="212"/>
    </row>
    <row r="59" spans="2:10" ht="12.75" customHeight="1" x14ac:dyDescent="0.2">
      <c r="B59" s="239" t="s">
        <v>661</v>
      </c>
      <c r="C59" s="294" t="s">
        <v>346</v>
      </c>
      <c r="D59" s="188" t="s">
        <v>340</v>
      </c>
      <c r="E59" s="188" t="s">
        <v>341</v>
      </c>
      <c r="F59" s="295" t="s">
        <v>221</v>
      </c>
      <c r="G59" s="296" t="s">
        <v>221</v>
      </c>
      <c r="H59" s="152" t="s">
        <v>215</v>
      </c>
      <c r="I59" s="149" t="s">
        <v>282</v>
      </c>
      <c r="J59" s="212"/>
    </row>
    <row r="60" spans="2:10" ht="12.75" customHeight="1" x14ac:dyDescent="0.2">
      <c r="B60" s="239" t="s">
        <v>445</v>
      </c>
      <c r="C60" s="294" t="s">
        <v>735</v>
      </c>
      <c r="D60" s="188" t="s">
        <v>444</v>
      </c>
      <c r="E60" s="188" t="s">
        <v>302</v>
      </c>
      <c r="F60" s="295" t="s">
        <v>221</v>
      </c>
      <c r="G60" s="296" t="s">
        <v>221</v>
      </c>
      <c r="H60" s="152" t="s">
        <v>215</v>
      </c>
      <c r="I60" s="149" t="s">
        <v>276</v>
      </c>
      <c r="J60" s="276"/>
    </row>
    <row r="61" spans="2:10" ht="12.75" customHeight="1" x14ac:dyDescent="0.2">
      <c r="B61" s="239" t="s">
        <v>446</v>
      </c>
      <c r="C61" s="294" t="s">
        <v>735</v>
      </c>
      <c r="D61" s="188" t="s">
        <v>444</v>
      </c>
      <c r="E61" s="188" t="s">
        <v>302</v>
      </c>
      <c r="F61" s="295" t="s">
        <v>221</v>
      </c>
      <c r="G61" s="296" t="s">
        <v>221</v>
      </c>
      <c r="H61" s="152" t="s">
        <v>215</v>
      </c>
      <c r="I61" s="149" t="s">
        <v>276</v>
      </c>
      <c r="J61" s="212"/>
    </row>
    <row r="62" spans="2:10" ht="12.75" customHeight="1" x14ac:dyDescent="0.2">
      <c r="B62" s="239" t="s">
        <v>447</v>
      </c>
      <c r="C62" s="294" t="s">
        <v>735</v>
      </c>
      <c r="D62" s="188" t="s">
        <v>444</v>
      </c>
      <c r="E62" s="188" t="s">
        <v>302</v>
      </c>
      <c r="F62" s="295" t="s">
        <v>221</v>
      </c>
      <c r="G62" s="296" t="s">
        <v>221</v>
      </c>
      <c r="H62" s="152" t="s">
        <v>215</v>
      </c>
      <c r="I62" s="149" t="s">
        <v>276</v>
      </c>
      <c r="J62" s="212"/>
    </row>
    <row r="63" spans="2:10" ht="12.75" customHeight="1" x14ac:dyDescent="0.2">
      <c r="B63" s="239" t="s">
        <v>585</v>
      </c>
      <c r="C63" s="294" t="s">
        <v>588</v>
      </c>
      <c r="D63" s="188" t="s">
        <v>101</v>
      </c>
      <c r="E63" s="188" t="s">
        <v>28</v>
      </c>
      <c r="F63" s="295" t="s">
        <v>221</v>
      </c>
      <c r="G63" s="296" t="s">
        <v>221</v>
      </c>
      <c r="H63" s="152" t="s">
        <v>215</v>
      </c>
      <c r="I63" s="149" t="s">
        <v>277</v>
      </c>
      <c r="J63" s="212"/>
    </row>
    <row r="64" spans="2:10" ht="12.75" customHeight="1" x14ac:dyDescent="0.2">
      <c r="B64" s="239" t="s">
        <v>586</v>
      </c>
      <c r="C64" s="294" t="s">
        <v>588</v>
      </c>
      <c r="D64" s="188" t="s">
        <v>101</v>
      </c>
      <c r="E64" s="188" t="s">
        <v>28</v>
      </c>
      <c r="F64" s="295" t="s">
        <v>221</v>
      </c>
      <c r="G64" s="296" t="s">
        <v>221</v>
      </c>
      <c r="H64" s="152" t="s">
        <v>215</v>
      </c>
      <c r="I64" s="149" t="s">
        <v>277</v>
      </c>
      <c r="J64" s="212"/>
    </row>
    <row r="65" spans="2:10" ht="12.75" customHeight="1" x14ac:dyDescent="0.2">
      <c r="B65" s="239" t="s">
        <v>232</v>
      </c>
      <c r="C65" s="294" t="s">
        <v>588</v>
      </c>
      <c r="D65" s="188" t="s">
        <v>101</v>
      </c>
      <c r="E65" s="188" t="s">
        <v>28</v>
      </c>
      <c r="F65" s="295" t="s">
        <v>221</v>
      </c>
      <c r="G65" s="296" t="s">
        <v>221</v>
      </c>
      <c r="H65" s="152" t="s">
        <v>215</v>
      </c>
      <c r="I65" s="149" t="s">
        <v>277</v>
      </c>
      <c r="J65" s="212"/>
    </row>
    <row r="66" spans="2:10" ht="12.75" customHeight="1" x14ac:dyDescent="0.2">
      <c r="B66" s="239" t="s">
        <v>587</v>
      </c>
      <c r="C66" s="294" t="s">
        <v>588</v>
      </c>
      <c r="D66" s="188" t="s">
        <v>101</v>
      </c>
      <c r="E66" s="188" t="s">
        <v>28</v>
      </c>
      <c r="F66" s="295" t="s">
        <v>221</v>
      </c>
      <c r="G66" s="296" t="s">
        <v>221</v>
      </c>
      <c r="H66" s="152" t="s">
        <v>215</v>
      </c>
      <c r="I66" s="149" t="s">
        <v>277</v>
      </c>
      <c r="J66" s="212"/>
    </row>
    <row r="67" spans="2:10" ht="12.75" customHeight="1" x14ac:dyDescent="0.2">
      <c r="B67" s="239" t="s">
        <v>518</v>
      </c>
      <c r="C67" s="294" t="s">
        <v>353</v>
      </c>
      <c r="D67" s="188" t="s">
        <v>101</v>
      </c>
      <c r="E67" s="188" t="s">
        <v>28</v>
      </c>
      <c r="F67" s="295">
        <v>9</v>
      </c>
      <c r="G67" s="296">
        <v>2</v>
      </c>
      <c r="H67" s="152" t="s">
        <v>215</v>
      </c>
      <c r="I67" s="149" t="s">
        <v>277</v>
      </c>
      <c r="J67" s="212"/>
    </row>
    <row r="68" spans="2:10" ht="12.75" customHeight="1" x14ac:dyDescent="0.2">
      <c r="B68" s="239" t="s">
        <v>519</v>
      </c>
      <c r="C68" s="294" t="s">
        <v>353</v>
      </c>
      <c r="D68" s="188" t="s">
        <v>101</v>
      </c>
      <c r="E68" s="188" t="s">
        <v>28</v>
      </c>
      <c r="F68" s="295">
        <v>9</v>
      </c>
      <c r="G68" s="296">
        <v>2</v>
      </c>
      <c r="H68" s="152" t="s">
        <v>215</v>
      </c>
      <c r="I68" s="149" t="s">
        <v>277</v>
      </c>
      <c r="J68" s="212"/>
    </row>
    <row r="69" spans="2:10" ht="12.75" customHeight="1" x14ac:dyDescent="0.2">
      <c r="B69" s="239" t="s">
        <v>520</v>
      </c>
      <c r="C69" s="294" t="s">
        <v>353</v>
      </c>
      <c r="D69" s="188" t="s">
        <v>101</v>
      </c>
      <c r="E69" s="188" t="s">
        <v>28</v>
      </c>
      <c r="F69" s="295">
        <v>9</v>
      </c>
      <c r="G69" s="296">
        <v>2</v>
      </c>
      <c r="H69" s="152" t="s">
        <v>215</v>
      </c>
      <c r="I69" s="149" t="s">
        <v>277</v>
      </c>
      <c r="J69" s="212"/>
    </row>
    <row r="70" spans="2:10" ht="12.75" customHeight="1" x14ac:dyDescent="0.2">
      <c r="B70" s="239" t="s">
        <v>521</v>
      </c>
      <c r="C70" s="294" t="s">
        <v>353</v>
      </c>
      <c r="D70" s="188" t="s">
        <v>101</v>
      </c>
      <c r="E70" s="188" t="s">
        <v>28</v>
      </c>
      <c r="F70" s="295">
        <v>9</v>
      </c>
      <c r="G70" s="296">
        <v>2</v>
      </c>
      <c r="H70" s="152" t="s">
        <v>215</v>
      </c>
      <c r="I70" s="149" t="s">
        <v>277</v>
      </c>
      <c r="J70" s="212"/>
    </row>
    <row r="71" spans="2:10" ht="12.75" customHeight="1" x14ac:dyDescent="0.2">
      <c r="B71" s="239" t="s">
        <v>522</v>
      </c>
      <c r="C71" s="294" t="s">
        <v>353</v>
      </c>
      <c r="D71" s="188" t="s">
        <v>101</v>
      </c>
      <c r="E71" s="188" t="s">
        <v>28</v>
      </c>
      <c r="F71" s="295">
        <v>9</v>
      </c>
      <c r="G71" s="296">
        <v>2</v>
      </c>
      <c r="H71" s="152" t="s">
        <v>215</v>
      </c>
      <c r="I71" s="149" t="s">
        <v>277</v>
      </c>
      <c r="J71" s="212"/>
    </row>
    <row r="72" spans="2:10" ht="12.75" customHeight="1" x14ac:dyDescent="0.2">
      <c r="B72" s="239" t="s">
        <v>548</v>
      </c>
      <c r="C72" s="294" t="s">
        <v>356</v>
      </c>
      <c r="D72" s="188" t="s">
        <v>124</v>
      </c>
      <c r="E72" s="188" t="s">
        <v>120</v>
      </c>
      <c r="F72" s="295" t="s">
        <v>221</v>
      </c>
      <c r="G72" s="296" t="s">
        <v>221</v>
      </c>
      <c r="H72" s="152" t="s">
        <v>215</v>
      </c>
      <c r="I72" s="149" t="s">
        <v>282</v>
      </c>
      <c r="J72" s="212"/>
    </row>
    <row r="73" spans="2:10" ht="12.75" customHeight="1" x14ac:dyDescent="0.2">
      <c r="B73" s="239" t="s">
        <v>549</v>
      </c>
      <c r="C73" s="294" t="s">
        <v>356</v>
      </c>
      <c r="D73" s="188" t="s">
        <v>124</v>
      </c>
      <c r="E73" s="188" t="s">
        <v>120</v>
      </c>
      <c r="F73" s="295" t="s">
        <v>221</v>
      </c>
      <c r="G73" s="296" t="s">
        <v>221</v>
      </c>
      <c r="H73" s="152" t="s">
        <v>215</v>
      </c>
      <c r="I73" s="149" t="s">
        <v>282</v>
      </c>
      <c r="J73" s="212"/>
    </row>
    <row r="74" spans="2:10" ht="12.75" customHeight="1" x14ac:dyDescent="0.2">
      <c r="B74" s="239" t="s">
        <v>550</v>
      </c>
      <c r="C74" s="294" t="s">
        <v>356</v>
      </c>
      <c r="D74" s="188" t="s">
        <v>124</v>
      </c>
      <c r="E74" s="188" t="s">
        <v>120</v>
      </c>
      <c r="F74" s="295" t="s">
        <v>221</v>
      </c>
      <c r="G74" s="296" t="s">
        <v>221</v>
      </c>
      <c r="H74" s="152" t="s">
        <v>215</v>
      </c>
      <c r="I74" s="149" t="s">
        <v>282</v>
      </c>
      <c r="J74" s="212"/>
    </row>
    <row r="75" spans="2:10" ht="12.75" customHeight="1" x14ac:dyDescent="0.2">
      <c r="B75" s="239" t="s">
        <v>551</v>
      </c>
      <c r="C75" s="294" t="s">
        <v>357</v>
      </c>
      <c r="D75" s="188" t="s">
        <v>124</v>
      </c>
      <c r="E75" s="188" t="s">
        <v>120</v>
      </c>
      <c r="F75" s="295" t="s">
        <v>221</v>
      </c>
      <c r="G75" s="296" t="s">
        <v>221</v>
      </c>
      <c r="H75" s="152" t="s">
        <v>215</v>
      </c>
      <c r="I75" s="149" t="s">
        <v>282</v>
      </c>
      <c r="J75" s="212"/>
    </row>
    <row r="76" spans="2:10" ht="12.75" customHeight="1" x14ac:dyDescent="0.2">
      <c r="B76" s="239" t="s">
        <v>552</v>
      </c>
      <c r="C76" s="294" t="s">
        <v>357</v>
      </c>
      <c r="D76" s="188" t="s">
        <v>124</v>
      </c>
      <c r="E76" s="188" t="s">
        <v>120</v>
      </c>
      <c r="F76" s="295" t="s">
        <v>221</v>
      </c>
      <c r="G76" s="296" t="s">
        <v>221</v>
      </c>
      <c r="H76" s="152" t="s">
        <v>215</v>
      </c>
      <c r="I76" s="149" t="s">
        <v>282</v>
      </c>
      <c r="J76" s="212"/>
    </row>
    <row r="77" spans="2:10" ht="12.75" customHeight="1" x14ac:dyDescent="0.2">
      <c r="B77" s="239" t="s">
        <v>553</v>
      </c>
      <c r="C77" s="294" t="s">
        <v>357</v>
      </c>
      <c r="D77" s="188" t="s">
        <v>124</v>
      </c>
      <c r="E77" s="188" t="s">
        <v>120</v>
      </c>
      <c r="F77" s="295" t="s">
        <v>221</v>
      </c>
      <c r="G77" s="296" t="s">
        <v>221</v>
      </c>
      <c r="H77" s="152" t="s">
        <v>215</v>
      </c>
      <c r="I77" s="149" t="s">
        <v>282</v>
      </c>
      <c r="J77" s="212"/>
    </row>
    <row r="78" spans="2:10" ht="12.75" customHeight="1" x14ac:dyDescent="0.2">
      <c r="B78" s="239" t="s">
        <v>554</v>
      </c>
      <c r="C78" s="294" t="s">
        <v>749</v>
      </c>
      <c r="D78" s="188" t="s">
        <v>124</v>
      </c>
      <c r="E78" s="188" t="s">
        <v>120</v>
      </c>
      <c r="F78" s="295" t="s">
        <v>221</v>
      </c>
      <c r="G78" s="296" t="s">
        <v>221</v>
      </c>
      <c r="H78" s="152" t="s">
        <v>215</v>
      </c>
      <c r="I78" s="149" t="s">
        <v>282</v>
      </c>
      <c r="J78" s="212"/>
    </row>
    <row r="79" spans="2:10" ht="12.75" customHeight="1" x14ac:dyDescent="0.2">
      <c r="B79" s="239" t="s">
        <v>555</v>
      </c>
      <c r="C79" s="294" t="s">
        <v>749</v>
      </c>
      <c r="D79" s="188" t="s">
        <v>124</v>
      </c>
      <c r="E79" s="188" t="s">
        <v>120</v>
      </c>
      <c r="F79" s="295" t="s">
        <v>221</v>
      </c>
      <c r="G79" s="296" t="s">
        <v>221</v>
      </c>
      <c r="H79" s="152" t="s">
        <v>215</v>
      </c>
      <c r="I79" s="149" t="s">
        <v>282</v>
      </c>
      <c r="J79" s="212"/>
    </row>
    <row r="80" spans="2:10" ht="12.75" customHeight="1" x14ac:dyDescent="0.2">
      <c r="B80" s="239" t="s">
        <v>556</v>
      </c>
      <c r="C80" s="294" t="s">
        <v>749</v>
      </c>
      <c r="D80" s="188" t="s">
        <v>124</v>
      </c>
      <c r="E80" s="188" t="s">
        <v>120</v>
      </c>
      <c r="F80" s="295" t="s">
        <v>221</v>
      </c>
      <c r="G80" s="296" t="s">
        <v>221</v>
      </c>
      <c r="H80" s="152" t="s">
        <v>215</v>
      </c>
      <c r="I80" s="149" t="s">
        <v>282</v>
      </c>
      <c r="J80" s="212"/>
    </row>
    <row r="81" spans="2:10" ht="12.75" customHeight="1" x14ac:dyDescent="0.2">
      <c r="B81" s="239" t="s">
        <v>618</v>
      </c>
      <c r="C81" s="294" t="s">
        <v>621</v>
      </c>
      <c r="D81" s="188" t="s">
        <v>609</v>
      </c>
      <c r="E81" s="188" t="s">
        <v>316</v>
      </c>
      <c r="F81" s="295" t="s">
        <v>221</v>
      </c>
      <c r="G81" s="296" t="s">
        <v>221</v>
      </c>
      <c r="H81" s="152" t="s">
        <v>215</v>
      </c>
      <c r="I81" s="149" t="s">
        <v>277</v>
      </c>
      <c r="J81" s="212"/>
    </row>
    <row r="82" spans="2:10" ht="12.75" customHeight="1" x14ac:dyDescent="0.2">
      <c r="B82" s="239" t="s">
        <v>619</v>
      </c>
      <c r="C82" s="294" t="s">
        <v>621</v>
      </c>
      <c r="D82" s="188" t="s">
        <v>609</v>
      </c>
      <c r="E82" s="188" t="s">
        <v>316</v>
      </c>
      <c r="F82" s="295" t="s">
        <v>221</v>
      </c>
      <c r="G82" s="296" t="s">
        <v>221</v>
      </c>
      <c r="H82" s="152" t="s">
        <v>215</v>
      </c>
      <c r="I82" s="149" t="s">
        <v>277</v>
      </c>
      <c r="J82" s="212"/>
    </row>
    <row r="83" spans="2:10" ht="12.75" customHeight="1" x14ac:dyDescent="0.2">
      <c r="B83" s="239" t="s">
        <v>620</v>
      </c>
      <c r="C83" s="294" t="s">
        <v>621</v>
      </c>
      <c r="D83" s="188" t="s">
        <v>609</v>
      </c>
      <c r="E83" s="188" t="s">
        <v>316</v>
      </c>
      <c r="F83" s="295" t="s">
        <v>221</v>
      </c>
      <c r="G83" s="296" t="s">
        <v>221</v>
      </c>
      <c r="H83" s="152" t="s">
        <v>215</v>
      </c>
      <c r="I83" s="149" t="s">
        <v>277</v>
      </c>
      <c r="J83" s="212"/>
    </row>
    <row r="84" spans="2:10" ht="12.75" customHeight="1" x14ac:dyDescent="0.2">
      <c r="B84" s="239" t="s">
        <v>714</v>
      </c>
      <c r="C84" s="294" t="s">
        <v>738</v>
      </c>
      <c r="D84" s="188" t="s">
        <v>286</v>
      </c>
      <c r="E84" s="188" t="s">
        <v>287</v>
      </c>
      <c r="F84" s="295" t="s">
        <v>221</v>
      </c>
      <c r="G84" s="296" t="s">
        <v>221</v>
      </c>
      <c r="H84" s="152" t="s">
        <v>215</v>
      </c>
      <c r="I84" s="149" t="s">
        <v>282</v>
      </c>
      <c r="J84" s="212"/>
    </row>
    <row r="85" spans="2:10" ht="12.75" customHeight="1" x14ac:dyDescent="0.2">
      <c r="B85" s="239" t="s">
        <v>715</v>
      </c>
      <c r="C85" s="294" t="s">
        <v>738</v>
      </c>
      <c r="D85" s="188" t="s">
        <v>286</v>
      </c>
      <c r="E85" s="188" t="s">
        <v>287</v>
      </c>
      <c r="F85" s="295" t="s">
        <v>221</v>
      </c>
      <c r="G85" s="296" t="s">
        <v>221</v>
      </c>
      <c r="H85" s="152" t="s">
        <v>215</v>
      </c>
      <c r="I85" s="149" t="s">
        <v>282</v>
      </c>
      <c r="J85" s="212"/>
    </row>
    <row r="86" spans="2:10" ht="12.75" customHeight="1" x14ac:dyDescent="0.2">
      <c r="B86" s="239" t="s">
        <v>716</v>
      </c>
      <c r="C86" s="294" t="s">
        <v>738</v>
      </c>
      <c r="D86" s="188" t="s">
        <v>286</v>
      </c>
      <c r="E86" s="188" t="s">
        <v>287</v>
      </c>
      <c r="F86" s="295" t="s">
        <v>221</v>
      </c>
      <c r="G86" s="296" t="s">
        <v>221</v>
      </c>
      <c r="H86" s="152" t="s">
        <v>215</v>
      </c>
      <c r="I86" s="149" t="s">
        <v>282</v>
      </c>
      <c r="J86" s="212"/>
    </row>
    <row r="87" spans="2:10" ht="12.75" customHeight="1" x14ac:dyDescent="0.2">
      <c r="B87" s="239" t="s">
        <v>717</v>
      </c>
      <c r="C87" s="294" t="s">
        <v>738</v>
      </c>
      <c r="D87" s="188" t="s">
        <v>286</v>
      </c>
      <c r="E87" s="188" t="s">
        <v>287</v>
      </c>
      <c r="F87" s="295" t="s">
        <v>221</v>
      </c>
      <c r="G87" s="296" t="s">
        <v>221</v>
      </c>
      <c r="H87" s="152" t="s">
        <v>215</v>
      </c>
      <c r="I87" s="149" t="s">
        <v>282</v>
      </c>
      <c r="J87" s="212"/>
    </row>
    <row r="88" spans="2:10" ht="12.75" customHeight="1" x14ac:dyDescent="0.2">
      <c r="B88" s="239" t="s">
        <v>718</v>
      </c>
      <c r="C88" s="294" t="s">
        <v>750</v>
      </c>
      <c r="D88" s="188" t="s">
        <v>286</v>
      </c>
      <c r="E88" s="188" t="s">
        <v>287</v>
      </c>
      <c r="F88" s="295" t="s">
        <v>221</v>
      </c>
      <c r="G88" s="296" t="s">
        <v>221</v>
      </c>
      <c r="H88" s="152" t="s">
        <v>215</v>
      </c>
      <c r="I88" s="149" t="s">
        <v>282</v>
      </c>
      <c r="J88" s="212"/>
    </row>
    <row r="89" spans="2:10" ht="12.75" customHeight="1" x14ac:dyDescent="0.2">
      <c r="B89" s="239" t="s">
        <v>719</v>
      </c>
      <c r="C89" s="294" t="s">
        <v>750</v>
      </c>
      <c r="D89" s="188" t="s">
        <v>286</v>
      </c>
      <c r="E89" s="188" t="s">
        <v>287</v>
      </c>
      <c r="F89" s="295" t="s">
        <v>221</v>
      </c>
      <c r="G89" s="296" t="s">
        <v>221</v>
      </c>
      <c r="H89" s="152" t="s">
        <v>215</v>
      </c>
      <c r="I89" s="149" t="s">
        <v>282</v>
      </c>
      <c r="J89" s="212"/>
    </row>
    <row r="90" spans="2:10" ht="12.75" customHeight="1" x14ac:dyDescent="0.2">
      <c r="B90" s="239" t="s">
        <v>720</v>
      </c>
      <c r="C90" s="294" t="s">
        <v>750</v>
      </c>
      <c r="D90" s="188" t="s">
        <v>286</v>
      </c>
      <c r="E90" s="188" t="s">
        <v>287</v>
      </c>
      <c r="F90" s="295" t="s">
        <v>221</v>
      </c>
      <c r="G90" s="296" t="s">
        <v>221</v>
      </c>
      <c r="H90" s="152" t="s">
        <v>215</v>
      </c>
      <c r="I90" s="149" t="s">
        <v>282</v>
      </c>
      <c r="J90" s="212"/>
    </row>
    <row r="91" spans="2:10" ht="12.75" customHeight="1" x14ac:dyDescent="0.2">
      <c r="B91" s="239" t="s">
        <v>721</v>
      </c>
      <c r="C91" s="294" t="s">
        <v>750</v>
      </c>
      <c r="D91" s="188" t="s">
        <v>286</v>
      </c>
      <c r="E91" s="188" t="s">
        <v>287</v>
      </c>
      <c r="F91" s="295" t="s">
        <v>221</v>
      </c>
      <c r="G91" s="296" t="s">
        <v>221</v>
      </c>
      <c r="H91" s="152" t="s">
        <v>215</v>
      </c>
      <c r="I91" s="149" t="s">
        <v>282</v>
      </c>
      <c r="J91" s="212"/>
    </row>
    <row r="92" spans="2:10" ht="12.75" customHeight="1" x14ac:dyDescent="0.2">
      <c r="B92" s="239" t="s">
        <v>722</v>
      </c>
      <c r="C92" s="294" t="s">
        <v>751</v>
      </c>
      <c r="D92" s="188" t="s">
        <v>286</v>
      </c>
      <c r="E92" s="188" t="s">
        <v>287</v>
      </c>
      <c r="F92" s="295" t="s">
        <v>221</v>
      </c>
      <c r="G92" s="296" t="s">
        <v>221</v>
      </c>
      <c r="H92" s="152" t="s">
        <v>215</v>
      </c>
      <c r="I92" s="149" t="s">
        <v>282</v>
      </c>
      <c r="J92" s="212"/>
    </row>
    <row r="93" spans="2:10" ht="12.75" customHeight="1" x14ac:dyDescent="0.2">
      <c r="B93" s="239" t="s">
        <v>723</v>
      </c>
      <c r="C93" s="294" t="s">
        <v>751</v>
      </c>
      <c r="D93" s="188" t="s">
        <v>286</v>
      </c>
      <c r="E93" s="188" t="s">
        <v>287</v>
      </c>
      <c r="F93" s="295" t="s">
        <v>221</v>
      </c>
      <c r="G93" s="296" t="s">
        <v>221</v>
      </c>
      <c r="H93" s="152" t="s">
        <v>215</v>
      </c>
      <c r="I93" s="149" t="s">
        <v>282</v>
      </c>
      <c r="J93" s="212"/>
    </row>
    <row r="94" spans="2:10" ht="12.75" customHeight="1" x14ac:dyDescent="0.2">
      <c r="B94" s="239" t="s">
        <v>724</v>
      </c>
      <c r="C94" s="294" t="s">
        <v>751</v>
      </c>
      <c r="D94" s="188" t="s">
        <v>286</v>
      </c>
      <c r="E94" s="188" t="s">
        <v>287</v>
      </c>
      <c r="F94" s="295" t="s">
        <v>221</v>
      </c>
      <c r="G94" s="296" t="s">
        <v>221</v>
      </c>
      <c r="H94" s="152" t="s">
        <v>215</v>
      </c>
      <c r="I94" s="149" t="s">
        <v>282</v>
      </c>
      <c r="J94" s="212"/>
    </row>
    <row r="95" spans="2:10" ht="12.75" customHeight="1" x14ac:dyDescent="0.2">
      <c r="B95" s="239" t="s">
        <v>725</v>
      </c>
      <c r="C95" s="294" t="s">
        <v>751</v>
      </c>
      <c r="D95" s="188" t="s">
        <v>286</v>
      </c>
      <c r="E95" s="188" t="s">
        <v>287</v>
      </c>
      <c r="F95" s="295" t="s">
        <v>221</v>
      </c>
      <c r="G95" s="296" t="s">
        <v>221</v>
      </c>
      <c r="H95" s="152" t="s">
        <v>215</v>
      </c>
      <c r="I95" s="149" t="s">
        <v>282</v>
      </c>
      <c r="J95" s="212"/>
    </row>
    <row r="96" spans="2:10" ht="12.75" customHeight="1" x14ac:dyDescent="0.2">
      <c r="B96" s="239" t="s">
        <v>438</v>
      </c>
      <c r="C96" s="294" t="s">
        <v>752</v>
      </c>
      <c r="D96" s="188" t="s">
        <v>104</v>
      </c>
      <c r="E96" s="188" t="s">
        <v>33</v>
      </c>
      <c r="F96" s="295" t="s">
        <v>221</v>
      </c>
      <c r="G96" s="296" t="s">
        <v>221</v>
      </c>
      <c r="H96" s="152" t="s">
        <v>215</v>
      </c>
      <c r="I96" s="149" t="s">
        <v>282</v>
      </c>
      <c r="J96" s="212"/>
    </row>
    <row r="97" spans="2:10" ht="12.75" customHeight="1" x14ac:dyDescent="0.2">
      <c r="B97" s="239" t="s">
        <v>439</v>
      </c>
      <c r="C97" s="294" t="s">
        <v>752</v>
      </c>
      <c r="D97" s="188" t="s">
        <v>104</v>
      </c>
      <c r="E97" s="188" t="s">
        <v>33</v>
      </c>
      <c r="F97" s="295" t="s">
        <v>221</v>
      </c>
      <c r="G97" s="296" t="s">
        <v>221</v>
      </c>
      <c r="H97" s="152" t="s">
        <v>215</v>
      </c>
      <c r="I97" s="149" t="s">
        <v>282</v>
      </c>
      <c r="J97" s="212"/>
    </row>
    <row r="98" spans="2:10" ht="12.75" customHeight="1" x14ac:dyDescent="0.2">
      <c r="B98" s="239" t="s">
        <v>440</v>
      </c>
      <c r="C98" s="294" t="s">
        <v>752</v>
      </c>
      <c r="D98" s="188" t="s">
        <v>104</v>
      </c>
      <c r="E98" s="188" t="s">
        <v>33</v>
      </c>
      <c r="F98" s="295" t="s">
        <v>221</v>
      </c>
      <c r="G98" s="296" t="s">
        <v>221</v>
      </c>
      <c r="H98" s="152" t="s">
        <v>215</v>
      </c>
      <c r="I98" s="149" t="s">
        <v>282</v>
      </c>
      <c r="J98" s="212"/>
    </row>
    <row r="99" spans="2:10" ht="12.75" customHeight="1" x14ac:dyDescent="0.2">
      <c r="B99" s="239" t="s">
        <v>954</v>
      </c>
      <c r="C99" s="294" t="s">
        <v>223</v>
      </c>
      <c r="D99" s="188" t="s">
        <v>69</v>
      </c>
      <c r="E99" s="188" t="s">
        <v>14</v>
      </c>
      <c r="F99" s="295">
        <v>2</v>
      </c>
      <c r="G99" s="296" t="s">
        <v>411</v>
      </c>
      <c r="H99" s="152" t="s">
        <v>215</v>
      </c>
      <c r="I99" s="149" t="s">
        <v>276</v>
      </c>
      <c r="J99" s="212"/>
    </row>
    <row r="100" spans="2:10" ht="12.75" customHeight="1" x14ac:dyDescent="0.2">
      <c r="B100" s="239" t="s">
        <v>955</v>
      </c>
      <c r="C100" s="294" t="s">
        <v>223</v>
      </c>
      <c r="D100" s="188" t="s">
        <v>69</v>
      </c>
      <c r="E100" s="188" t="s">
        <v>14</v>
      </c>
      <c r="F100" s="295">
        <v>2</v>
      </c>
      <c r="G100" s="296" t="s">
        <v>411</v>
      </c>
      <c r="H100" s="152" t="s">
        <v>215</v>
      </c>
      <c r="I100" s="149" t="s">
        <v>276</v>
      </c>
      <c r="J100" s="212"/>
    </row>
    <row r="101" spans="2:10" ht="12.75" customHeight="1" x14ac:dyDescent="0.2">
      <c r="B101" s="239" t="s">
        <v>956</v>
      </c>
      <c r="C101" s="294" t="s">
        <v>223</v>
      </c>
      <c r="D101" s="188" t="s">
        <v>69</v>
      </c>
      <c r="E101" s="188" t="s">
        <v>14</v>
      </c>
      <c r="F101" s="295">
        <v>2</v>
      </c>
      <c r="G101" s="296" t="s">
        <v>411</v>
      </c>
      <c r="H101" s="152" t="s">
        <v>215</v>
      </c>
      <c r="I101" s="149" t="s">
        <v>276</v>
      </c>
      <c r="J101" s="212"/>
    </row>
    <row r="102" spans="2:10" ht="12.75" customHeight="1" x14ac:dyDescent="0.2">
      <c r="B102" s="239" t="s">
        <v>957</v>
      </c>
      <c r="C102" s="294" t="s">
        <v>237</v>
      </c>
      <c r="D102" s="188" t="s">
        <v>69</v>
      </c>
      <c r="E102" s="188" t="s">
        <v>14</v>
      </c>
      <c r="F102" s="295">
        <v>7</v>
      </c>
      <c r="G102" s="296" t="s">
        <v>414</v>
      </c>
      <c r="H102" s="152" t="s">
        <v>215</v>
      </c>
      <c r="I102" s="149" t="s">
        <v>276</v>
      </c>
      <c r="J102" s="212"/>
    </row>
    <row r="103" spans="2:10" ht="12.75" customHeight="1" x14ac:dyDescent="0.2">
      <c r="B103" s="239" t="s">
        <v>958</v>
      </c>
      <c r="C103" s="294" t="s">
        <v>237</v>
      </c>
      <c r="D103" s="188" t="s">
        <v>69</v>
      </c>
      <c r="E103" s="188" t="s">
        <v>14</v>
      </c>
      <c r="F103" s="295">
        <v>7</v>
      </c>
      <c r="G103" s="296" t="s">
        <v>414</v>
      </c>
      <c r="H103" s="152" t="s">
        <v>215</v>
      </c>
      <c r="I103" s="149" t="s">
        <v>276</v>
      </c>
      <c r="J103" s="212"/>
    </row>
    <row r="104" spans="2:10" ht="12.75" customHeight="1" x14ac:dyDescent="0.2">
      <c r="B104" s="239" t="s">
        <v>959</v>
      </c>
      <c r="C104" s="294" t="s">
        <v>237</v>
      </c>
      <c r="D104" s="188" t="s">
        <v>69</v>
      </c>
      <c r="E104" s="188" t="s">
        <v>14</v>
      </c>
      <c r="F104" s="295">
        <v>7</v>
      </c>
      <c r="G104" s="296" t="s">
        <v>414</v>
      </c>
      <c r="H104" s="152" t="s">
        <v>215</v>
      </c>
      <c r="I104" s="149" t="s">
        <v>276</v>
      </c>
      <c r="J104" s="212"/>
    </row>
    <row r="105" spans="2:10" ht="12.75" customHeight="1" x14ac:dyDescent="0.2">
      <c r="B105" s="239" t="s">
        <v>960</v>
      </c>
      <c r="C105" s="294" t="s">
        <v>237</v>
      </c>
      <c r="D105" s="188" t="s">
        <v>69</v>
      </c>
      <c r="E105" s="188" t="s">
        <v>14</v>
      </c>
      <c r="F105" s="295">
        <v>7</v>
      </c>
      <c r="G105" s="296" t="s">
        <v>414</v>
      </c>
      <c r="H105" s="152" t="s">
        <v>215</v>
      </c>
      <c r="I105" s="149" t="s">
        <v>276</v>
      </c>
      <c r="J105" s="212"/>
    </row>
    <row r="106" spans="2:10" ht="12.75" customHeight="1" x14ac:dyDescent="0.2">
      <c r="B106" s="239" t="s">
        <v>526</v>
      </c>
      <c r="C106" s="294" t="s">
        <v>753</v>
      </c>
      <c r="D106" s="188" t="s">
        <v>69</v>
      </c>
      <c r="E106" s="188" t="s">
        <v>14</v>
      </c>
      <c r="F106" s="295" t="s">
        <v>221</v>
      </c>
      <c r="G106" s="296" t="s">
        <v>221</v>
      </c>
      <c r="H106" s="152" t="s">
        <v>215</v>
      </c>
      <c r="I106" s="149" t="s">
        <v>276</v>
      </c>
      <c r="J106" s="212"/>
    </row>
    <row r="107" spans="2:10" ht="12.75" customHeight="1" x14ac:dyDescent="0.2">
      <c r="B107" s="239" t="s">
        <v>527</v>
      </c>
      <c r="C107" s="294" t="s">
        <v>753</v>
      </c>
      <c r="D107" s="188" t="s">
        <v>69</v>
      </c>
      <c r="E107" s="188" t="s">
        <v>14</v>
      </c>
      <c r="F107" s="295" t="s">
        <v>221</v>
      </c>
      <c r="G107" s="296" t="s">
        <v>221</v>
      </c>
      <c r="H107" s="152" t="s">
        <v>215</v>
      </c>
      <c r="I107" s="149" t="s">
        <v>276</v>
      </c>
      <c r="J107" s="212"/>
    </row>
    <row r="108" spans="2:10" ht="12.75" customHeight="1" x14ac:dyDescent="0.2">
      <c r="B108" s="239" t="s">
        <v>528</v>
      </c>
      <c r="C108" s="294" t="s">
        <v>753</v>
      </c>
      <c r="D108" s="188" t="s">
        <v>69</v>
      </c>
      <c r="E108" s="188" t="s">
        <v>14</v>
      </c>
      <c r="F108" s="295" t="s">
        <v>221</v>
      </c>
      <c r="G108" s="296" t="s">
        <v>221</v>
      </c>
      <c r="H108" s="152" t="s">
        <v>215</v>
      </c>
      <c r="I108" s="149" t="s">
        <v>276</v>
      </c>
      <c r="J108" s="212"/>
    </row>
    <row r="109" spans="2:10" ht="12.75" customHeight="1" x14ac:dyDescent="0.2">
      <c r="B109" s="239" t="s">
        <v>529</v>
      </c>
      <c r="C109" s="294" t="s">
        <v>753</v>
      </c>
      <c r="D109" s="188" t="s">
        <v>69</v>
      </c>
      <c r="E109" s="188" t="s">
        <v>14</v>
      </c>
      <c r="F109" s="295" t="s">
        <v>221</v>
      </c>
      <c r="G109" s="296" t="s">
        <v>221</v>
      </c>
      <c r="H109" s="152" t="s">
        <v>215</v>
      </c>
      <c r="I109" s="149" t="s">
        <v>276</v>
      </c>
      <c r="J109" s="212"/>
    </row>
    <row r="110" spans="2:10" ht="12.75" customHeight="1" x14ac:dyDescent="0.2">
      <c r="B110" s="239" t="s">
        <v>530</v>
      </c>
      <c r="C110" s="294" t="s">
        <v>753</v>
      </c>
      <c r="D110" s="188" t="s">
        <v>69</v>
      </c>
      <c r="E110" s="188" t="s">
        <v>14</v>
      </c>
      <c r="F110" s="295" t="s">
        <v>221</v>
      </c>
      <c r="G110" s="296" t="s">
        <v>221</v>
      </c>
      <c r="H110" s="152" t="s">
        <v>215</v>
      </c>
      <c r="I110" s="149" t="s">
        <v>276</v>
      </c>
      <c r="J110" s="212"/>
    </row>
    <row r="111" spans="2:10" ht="12.75" customHeight="1" x14ac:dyDescent="0.2">
      <c r="B111" s="239" t="s">
        <v>531</v>
      </c>
      <c r="C111" s="294" t="s">
        <v>753</v>
      </c>
      <c r="D111" s="188" t="s">
        <v>69</v>
      </c>
      <c r="E111" s="188" t="s">
        <v>14</v>
      </c>
      <c r="F111" s="295" t="s">
        <v>221</v>
      </c>
      <c r="G111" s="296" t="s">
        <v>221</v>
      </c>
      <c r="H111" s="152" t="s">
        <v>215</v>
      </c>
      <c r="I111" s="149" t="s">
        <v>276</v>
      </c>
      <c r="J111" s="212"/>
    </row>
    <row r="112" spans="2:10" ht="12.75" customHeight="1" x14ac:dyDescent="0.2">
      <c r="B112" s="239" t="s">
        <v>532</v>
      </c>
      <c r="C112" s="294" t="s">
        <v>753</v>
      </c>
      <c r="D112" s="188" t="s">
        <v>69</v>
      </c>
      <c r="E112" s="188" t="s">
        <v>14</v>
      </c>
      <c r="F112" s="295" t="s">
        <v>221</v>
      </c>
      <c r="G112" s="296" t="s">
        <v>221</v>
      </c>
      <c r="H112" s="152" t="s">
        <v>215</v>
      </c>
      <c r="I112" s="149" t="s">
        <v>276</v>
      </c>
      <c r="J112" s="212"/>
    </row>
    <row r="113" spans="2:10" ht="12.75" customHeight="1" x14ac:dyDescent="0.2">
      <c r="B113" s="239" t="s">
        <v>572</v>
      </c>
      <c r="C113" s="294" t="s">
        <v>234</v>
      </c>
      <c r="D113" s="188" t="s">
        <v>69</v>
      </c>
      <c r="E113" s="188" t="s">
        <v>14</v>
      </c>
      <c r="F113" s="295">
        <v>1</v>
      </c>
      <c r="G113" s="296">
        <v>2</v>
      </c>
      <c r="H113" s="152" t="s">
        <v>364</v>
      </c>
      <c r="I113" s="149" t="s">
        <v>276</v>
      </c>
      <c r="J113" s="212"/>
    </row>
    <row r="114" spans="2:10" ht="12.75" customHeight="1" x14ac:dyDescent="0.2">
      <c r="B114" s="239" t="s">
        <v>573</v>
      </c>
      <c r="C114" s="294" t="s">
        <v>234</v>
      </c>
      <c r="D114" s="188" t="s">
        <v>69</v>
      </c>
      <c r="E114" s="188" t="s">
        <v>14</v>
      </c>
      <c r="F114" s="295">
        <v>1</v>
      </c>
      <c r="G114" s="296">
        <v>2</v>
      </c>
      <c r="H114" s="152" t="s">
        <v>364</v>
      </c>
      <c r="I114" s="149" t="s">
        <v>276</v>
      </c>
      <c r="J114" s="212"/>
    </row>
    <row r="115" spans="2:10" ht="12.75" customHeight="1" x14ac:dyDescent="0.2">
      <c r="B115" s="239" t="s">
        <v>574</v>
      </c>
      <c r="C115" s="294" t="s">
        <v>234</v>
      </c>
      <c r="D115" s="188" t="s">
        <v>69</v>
      </c>
      <c r="E115" s="188" t="s">
        <v>14</v>
      </c>
      <c r="F115" s="295">
        <v>1</v>
      </c>
      <c r="G115" s="296">
        <v>2</v>
      </c>
      <c r="H115" s="152" t="s">
        <v>364</v>
      </c>
      <c r="I115" s="149" t="s">
        <v>276</v>
      </c>
      <c r="J115" s="212"/>
    </row>
    <row r="116" spans="2:10" ht="12.75" customHeight="1" x14ac:dyDescent="0.2">
      <c r="B116" s="239" t="s">
        <v>575</v>
      </c>
      <c r="C116" s="294" t="s">
        <v>234</v>
      </c>
      <c r="D116" s="188" t="s">
        <v>69</v>
      </c>
      <c r="E116" s="188" t="s">
        <v>14</v>
      </c>
      <c r="F116" s="295">
        <v>1</v>
      </c>
      <c r="G116" s="296">
        <v>2</v>
      </c>
      <c r="H116" s="152" t="s">
        <v>364</v>
      </c>
      <c r="I116" s="149" t="s">
        <v>276</v>
      </c>
      <c r="J116" s="212"/>
    </row>
    <row r="117" spans="2:10" ht="12.75" customHeight="1" x14ac:dyDescent="0.2">
      <c r="B117" s="239" t="s">
        <v>638</v>
      </c>
      <c r="C117" s="294" t="s">
        <v>673</v>
      </c>
      <c r="D117" s="188" t="s">
        <v>69</v>
      </c>
      <c r="E117" s="188" t="s">
        <v>14</v>
      </c>
      <c r="F117" s="295" t="s">
        <v>221</v>
      </c>
      <c r="G117" s="296">
        <v>9</v>
      </c>
      <c r="H117" s="152" t="s">
        <v>215</v>
      </c>
      <c r="I117" s="149" t="s">
        <v>276</v>
      </c>
      <c r="J117" s="212"/>
    </row>
    <row r="118" spans="2:10" ht="12.75" customHeight="1" x14ac:dyDescent="0.2">
      <c r="B118" s="239" t="s">
        <v>639</v>
      </c>
      <c r="C118" s="294" t="s">
        <v>673</v>
      </c>
      <c r="D118" s="188" t="s">
        <v>69</v>
      </c>
      <c r="E118" s="188" t="s">
        <v>14</v>
      </c>
      <c r="F118" s="295" t="s">
        <v>221</v>
      </c>
      <c r="G118" s="296">
        <v>9</v>
      </c>
      <c r="H118" s="152" t="s">
        <v>215</v>
      </c>
      <c r="I118" s="149" t="s">
        <v>276</v>
      </c>
      <c r="J118" s="212"/>
    </row>
    <row r="119" spans="2:10" ht="12.75" customHeight="1" x14ac:dyDescent="0.2">
      <c r="B119" s="239" t="s">
        <v>640</v>
      </c>
      <c r="C119" s="294" t="s">
        <v>673</v>
      </c>
      <c r="D119" s="188" t="s">
        <v>69</v>
      </c>
      <c r="E119" s="188" t="s">
        <v>14</v>
      </c>
      <c r="F119" s="295" t="s">
        <v>221</v>
      </c>
      <c r="G119" s="337">
        <v>9</v>
      </c>
      <c r="H119" s="152" t="s">
        <v>215</v>
      </c>
      <c r="I119" s="149" t="s">
        <v>276</v>
      </c>
      <c r="J119" s="212"/>
    </row>
    <row r="120" spans="2:10" ht="12.75" customHeight="1" x14ac:dyDescent="0.2">
      <c r="B120" s="239" t="s">
        <v>641</v>
      </c>
      <c r="C120" s="294" t="s">
        <v>673</v>
      </c>
      <c r="D120" s="188" t="s">
        <v>69</v>
      </c>
      <c r="E120" s="188" t="s">
        <v>14</v>
      </c>
      <c r="F120" s="295" t="s">
        <v>221</v>
      </c>
      <c r="G120" s="337">
        <v>9</v>
      </c>
      <c r="H120" s="152" t="s">
        <v>215</v>
      </c>
      <c r="I120" s="149" t="s">
        <v>276</v>
      </c>
      <c r="J120" s="212"/>
    </row>
    <row r="121" spans="2:10" ht="12.75" customHeight="1" x14ac:dyDescent="0.2">
      <c r="B121" s="141" t="s">
        <v>876</v>
      </c>
      <c r="C121" s="142" t="s">
        <v>877</v>
      </c>
      <c r="D121" s="140" t="s">
        <v>69</v>
      </c>
      <c r="E121" s="139" t="s">
        <v>14</v>
      </c>
      <c r="F121" s="295" t="s">
        <v>221</v>
      </c>
      <c r="G121" s="296" t="s">
        <v>221</v>
      </c>
      <c r="H121" s="152" t="s">
        <v>364</v>
      </c>
      <c r="I121" s="149" t="s">
        <v>276</v>
      </c>
      <c r="J121" s="212"/>
    </row>
    <row r="122" spans="2:10" ht="12.75" customHeight="1" x14ac:dyDescent="0.2">
      <c r="B122" s="141" t="s">
        <v>878</v>
      </c>
      <c r="C122" s="142" t="s">
        <v>877</v>
      </c>
      <c r="D122" s="140" t="s">
        <v>69</v>
      </c>
      <c r="E122" s="139" t="s">
        <v>14</v>
      </c>
      <c r="F122" s="295" t="s">
        <v>221</v>
      </c>
      <c r="G122" s="296" t="s">
        <v>221</v>
      </c>
      <c r="H122" s="152" t="s">
        <v>364</v>
      </c>
      <c r="I122" s="149" t="s">
        <v>276</v>
      </c>
      <c r="J122" s="212"/>
    </row>
    <row r="123" spans="2:10" ht="12.75" customHeight="1" x14ac:dyDescent="0.2">
      <c r="B123" s="141" t="s">
        <v>879</v>
      </c>
      <c r="C123" s="142" t="s">
        <v>877</v>
      </c>
      <c r="D123" s="140" t="s">
        <v>69</v>
      </c>
      <c r="E123" s="139" t="s">
        <v>14</v>
      </c>
      <c r="F123" s="295" t="s">
        <v>221</v>
      </c>
      <c r="G123" s="296" t="s">
        <v>221</v>
      </c>
      <c r="H123" s="152" t="s">
        <v>364</v>
      </c>
      <c r="I123" s="149" t="s">
        <v>276</v>
      </c>
      <c r="J123" s="212"/>
    </row>
    <row r="124" spans="2:10" ht="12.75" customHeight="1" x14ac:dyDescent="0.2">
      <c r="B124" s="239" t="s">
        <v>594</v>
      </c>
      <c r="C124" s="294" t="s">
        <v>601</v>
      </c>
      <c r="D124" s="188" t="s">
        <v>106</v>
      </c>
      <c r="E124" s="188" t="s">
        <v>30</v>
      </c>
      <c r="F124" s="295" t="s">
        <v>221</v>
      </c>
      <c r="G124" s="296">
        <v>6</v>
      </c>
      <c r="H124" s="152" t="s">
        <v>215</v>
      </c>
      <c r="I124" s="149" t="s">
        <v>278</v>
      </c>
      <c r="J124" s="212"/>
    </row>
    <row r="125" spans="2:10" ht="12.75" customHeight="1" x14ac:dyDescent="0.2">
      <c r="B125" s="239" t="s">
        <v>595</v>
      </c>
      <c r="C125" s="294" t="s">
        <v>601</v>
      </c>
      <c r="D125" s="188" t="s">
        <v>106</v>
      </c>
      <c r="E125" s="188" t="s">
        <v>30</v>
      </c>
      <c r="F125" s="295" t="s">
        <v>221</v>
      </c>
      <c r="G125" s="296">
        <v>6</v>
      </c>
      <c r="H125" s="152" t="s">
        <v>215</v>
      </c>
      <c r="I125" s="149" t="s">
        <v>278</v>
      </c>
      <c r="J125" s="212"/>
    </row>
    <row r="126" spans="2:10" ht="12.75" customHeight="1" x14ac:dyDescent="0.2">
      <c r="B126" s="239" t="s">
        <v>596</v>
      </c>
      <c r="C126" s="294" t="s">
        <v>601</v>
      </c>
      <c r="D126" s="188" t="s">
        <v>106</v>
      </c>
      <c r="E126" s="188" t="s">
        <v>30</v>
      </c>
      <c r="F126" s="295" t="s">
        <v>221</v>
      </c>
      <c r="G126" s="296">
        <v>6</v>
      </c>
      <c r="H126" s="152" t="s">
        <v>215</v>
      </c>
      <c r="I126" s="149" t="s">
        <v>278</v>
      </c>
      <c r="J126" s="212"/>
    </row>
    <row r="127" spans="2:10" ht="12.75" customHeight="1" x14ac:dyDescent="0.2">
      <c r="B127" s="239" t="s">
        <v>597</v>
      </c>
      <c r="C127" s="294" t="s">
        <v>601</v>
      </c>
      <c r="D127" s="188" t="s">
        <v>106</v>
      </c>
      <c r="E127" s="188" t="s">
        <v>30</v>
      </c>
      <c r="F127" s="295" t="s">
        <v>221</v>
      </c>
      <c r="G127" s="296">
        <v>6</v>
      </c>
      <c r="H127" s="152" t="s">
        <v>215</v>
      </c>
      <c r="I127" s="149" t="s">
        <v>278</v>
      </c>
      <c r="J127" s="212"/>
    </row>
    <row r="128" spans="2:10" ht="12.75" customHeight="1" x14ac:dyDescent="0.2">
      <c r="B128" s="239" t="s">
        <v>908</v>
      </c>
      <c r="C128" s="294" t="s">
        <v>85</v>
      </c>
      <c r="D128" s="188" t="s">
        <v>68</v>
      </c>
      <c r="E128" s="188" t="s">
        <v>26</v>
      </c>
      <c r="F128" s="295">
        <v>6</v>
      </c>
      <c r="G128" s="296">
        <v>4</v>
      </c>
      <c r="H128" s="152" t="s">
        <v>215</v>
      </c>
      <c r="I128" s="149" t="s">
        <v>282</v>
      </c>
      <c r="J128" s="212"/>
    </row>
    <row r="129" spans="2:18" ht="12.75" customHeight="1" x14ac:dyDescent="0.2">
      <c r="B129" s="239" t="s">
        <v>909</v>
      </c>
      <c r="C129" s="294" t="s">
        <v>85</v>
      </c>
      <c r="D129" s="188" t="s">
        <v>68</v>
      </c>
      <c r="E129" s="188" t="s">
        <v>26</v>
      </c>
      <c r="F129" s="295">
        <v>6</v>
      </c>
      <c r="G129" s="296">
        <v>4</v>
      </c>
      <c r="H129" s="152" t="s">
        <v>215</v>
      </c>
      <c r="I129" s="149" t="s">
        <v>282</v>
      </c>
      <c r="J129" s="212"/>
    </row>
    <row r="130" spans="2:18" ht="12.75" customHeight="1" x14ac:dyDescent="0.2">
      <c r="B130" s="239" t="s">
        <v>910</v>
      </c>
      <c r="C130" s="294" t="s">
        <v>85</v>
      </c>
      <c r="D130" s="188" t="s">
        <v>68</v>
      </c>
      <c r="E130" s="188" t="s">
        <v>26</v>
      </c>
      <c r="F130" s="295">
        <v>6</v>
      </c>
      <c r="G130" s="296">
        <v>4</v>
      </c>
      <c r="H130" s="152" t="s">
        <v>215</v>
      </c>
      <c r="I130" s="149" t="s">
        <v>282</v>
      </c>
      <c r="J130" s="212"/>
    </row>
    <row r="131" spans="2:18" ht="12.75" customHeight="1" x14ac:dyDescent="0.2">
      <c r="B131" s="239" t="s">
        <v>911</v>
      </c>
      <c r="C131" s="294" t="s">
        <v>85</v>
      </c>
      <c r="D131" s="188" t="s">
        <v>68</v>
      </c>
      <c r="E131" s="188" t="s">
        <v>26</v>
      </c>
      <c r="F131" s="295">
        <v>6</v>
      </c>
      <c r="G131" s="296">
        <v>4</v>
      </c>
      <c r="H131" s="152" t="s">
        <v>215</v>
      </c>
      <c r="I131" s="149" t="s">
        <v>282</v>
      </c>
      <c r="J131" s="212"/>
    </row>
    <row r="132" spans="2:18" ht="12.75" customHeight="1" x14ac:dyDescent="0.2">
      <c r="B132" s="358"/>
      <c r="C132" s="359" t="s">
        <v>796</v>
      </c>
      <c r="D132" s="360" t="s">
        <v>106</v>
      </c>
      <c r="E132" s="361" t="s">
        <v>30</v>
      </c>
      <c r="F132" s="295" t="s">
        <v>221</v>
      </c>
      <c r="G132" s="296">
        <v>3</v>
      </c>
      <c r="H132" s="152" t="s">
        <v>215</v>
      </c>
      <c r="I132" s="149" t="s">
        <v>278</v>
      </c>
      <c r="J132" s="212"/>
    </row>
    <row r="133" spans="2:18" ht="12.75" customHeight="1" x14ac:dyDescent="0.2">
      <c r="B133" s="358"/>
      <c r="C133" s="359" t="s">
        <v>796</v>
      </c>
      <c r="D133" s="360" t="s">
        <v>106</v>
      </c>
      <c r="E133" s="361" t="s">
        <v>30</v>
      </c>
      <c r="F133" s="295" t="s">
        <v>221</v>
      </c>
      <c r="G133" s="296">
        <v>3</v>
      </c>
      <c r="H133" s="152" t="s">
        <v>215</v>
      </c>
      <c r="I133" s="149" t="s">
        <v>278</v>
      </c>
      <c r="J133" s="212"/>
    </row>
    <row r="134" spans="2:18" ht="12.75" customHeight="1" x14ac:dyDescent="0.2">
      <c r="B134" s="358"/>
      <c r="C134" s="359" t="s">
        <v>796</v>
      </c>
      <c r="D134" s="360" t="s">
        <v>106</v>
      </c>
      <c r="E134" s="361" t="s">
        <v>30</v>
      </c>
      <c r="F134" s="295" t="s">
        <v>221</v>
      </c>
      <c r="G134" s="296">
        <v>3</v>
      </c>
      <c r="H134" s="152" t="s">
        <v>215</v>
      </c>
      <c r="I134" s="149" t="s">
        <v>278</v>
      </c>
      <c r="J134" s="212"/>
    </row>
    <row r="135" spans="2:18" ht="12.75" customHeight="1" x14ac:dyDescent="0.2">
      <c r="B135" s="358"/>
      <c r="C135" s="359" t="s">
        <v>811</v>
      </c>
      <c r="D135" s="360" t="s">
        <v>106</v>
      </c>
      <c r="E135" s="361" t="s">
        <v>30</v>
      </c>
      <c r="F135" s="295" t="s">
        <v>221</v>
      </c>
      <c r="G135" s="296" t="s">
        <v>221</v>
      </c>
      <c r="H135" s="152" t="s">
        <v>215</v>
      </c>
      <c r="I135" s="149" t="s">
        <v>278</v>
      </c>
      <c r="J135" s="212"/>
    </row>
    <row r="136" spans="2:18" ht="12.75" customHeight="1" x14ac:dyDescent="0.2">
      <c r="B136" s="358"/>
      <c r="C136" s="359" t="s">
        <v>811</v>
      </c>
      <c r="D136" s="360" t="s">
        <v>106</v>
      </c>
      <c r="E136" s="361" t="s">
        <v>30</v>
      </c>
      <c r="F136" s="295" t="s">
        <v>221</v>
      </c>
      <c r="G136" s="296" t="s">
        <v>221</v>
      </c>
      <c r="H136" s="152" t="s">
        <v>215</v>
      </c>
      <c r="I136" s="149" t="s">
        <v>278</v>
      </c>
      <c r="J136" s="212"/>
    </row>
    <row r="137" spans="2:18" ht="12.75" customHeight="1" x14ac:dyDescent="0.2">
      <c r="B137" s="358"/>
      <c r="C137" s="359" t="s">
        <v>811</v>
      </c>
      <c r="D137" s="360" t="s">
        <v>106</v>
      </c>
      <c r="E137" s="361" t="s">
        <v>30</v>
      </c>
      <c r="F137" s="295" t="s">
        <v>221</v>
      </c>
      <c r="G137" s="296" t="s">
        <v>221</v>
      </c>
      <c r="H137" s="152" t="s">
        <v>215</v>
      </c>
      <c r="I137" s="149" t="s">
        <v>278</v>
      </c>
      <c r="J137" s="212"/>
    </row>
    <row r="138" spans="2:18" ht="12.75" customHeight="1" x14ac:dyDescent="0.2">
      <c r="B138" s="239" t="s">
        <v>590</v>
      </c>
      <c r="C138" s="294" t="s">
        <v>740</v>
      </c>
      <c r="D138" s="188" t="s">
        <v>209</v>
      </c>
      <c r="E138" s="188" t="s">
        <v>42</v>
      </c>
      <c r="F138" s="295" t="s">
        <v>221</v>
      </c>
      <c r="G138" s="296" t="s">
        <v>221</v>
      </c>
      <c r="H138" s="152" t="s">
        <v>215</v>
      </c>
      <c r="I138" s="149" t="s">
        <v>276</v>
      </c>
      <c r="J138" s="212"/>
    </row>
    <row r="139" spans="2:18" ht="12.75" customHeight="1" x14ac:dyDescent="0.2">
      <c r="B139" s="239" t="s">
        <v>591</v>
      </c>
      <c r="C139" s="294" t="s">
        <v>740</v>
      </c>
      <c r="D139" s="188" t="s">
        <v>209</v>
      </c>
      <c r="E139" s="188" t="s">
        <v>42</v>
      </c>
      <c r="F139" s="295" t="s">
        <v>221</v>
      </c>
      <c r="G139" s="296" t="s">
        <v>221</v>
      </c>
      <c r="H139" s="152" t="s">
        <v>215</v>
      </c>
      <c r="I139" s="149" t="s">
        <v>276</v>
      </c>
      <c r="J139" s="212"/>
    </row>
    <row r="140" spans="2:18" ht="12.75" customHeight="1" x14ac:dyDescent="0.2">
      <c r="B140" s="239" t="s">
        <v>592</v>
      </c>
      <c r="C140" s="294" t="s">
        <v>740</v>
      </c>
      <c r="D140" s="188" t="s">
        <v>209</v>
      </c>
      <c r="E140" s="188" t="s">
        <v>42</v>
      </c>
      <c r="F140" s="295" t="s">
        <v>221</v>
      </c>
      <c r="G140" s="296" t="s">
        <v>221</v>
      </c>
      <c r="H140" s="152" t="s">
        <v>215</v>
      </c>
      <c r="I140" s="149" t="s">
        <v>276</v>
      </c>
      <c r="J140" s="212"/>
      <c r="K140" s="239"/>
      <c r="L140" s="294"/>
      <c r="M140" s="188"/>
      <c r="N140" s="188"/>
      <c r="O140" s="295"/>
      <c r="P140" s="296"/>
      <c r="Q140" s="152"/>
      <c r="R140" s="149"/>
    </row>
    <row r="141" spans="2:18" ht="12.75" customHeight="1" x14ac:dyDescent="0.2">
      <c r="B141" s="239" t="s">
        <v>593</v>
      </c>
      <c r="C141" s="294" t="s">
        <v>740</v>
      </c>
      <c r="D141" s="188" t="s">
        <v>209</v>
      </c>
      <c r="E141" s="188" t="s">
        <v>42</v>
      </c>
      <c r="F141" s="295" t="s">
        <v>221</v>
      </c>
      <c r="G141" s="296" t="s">
        <v>221</v>
      </c>
      <c r="H141" s="152" t="s">
        <v>215</v>
      </c>
      <c r="I141" s="149" t="s">
        <v>276</v>
      </c>
      <c r="J141" s="212"/>
      <c r="K141" s="239"/>
      <c r="L141" s="294"/>
      <c r="M141" s="188"/>
      <c r="N141" s="188"/>
      <c r="O141" s="295"/>
      <c r="P141" s="296"/>
      <c r="Q141" s="152"/>
      <c r="R141" s="149"/>
    </row>
    <row r="142" spans="2:18" ht="12.75" customHeight="1" x14ac:dyDescent="0.2">
      <c r="B142" s="239" t="s">
        <v>938</v>
      </c>
      <c r="C142" s="294" t="s">
        <v>935</v>
      </c>
      <c r="D142" s="188" t="s">
        <v>209</v>
      </c>
      <c r="E142" s="188" t="s">
        <v>42</v>
      </c>
      <c r="F142" s="295" t="s">
        <v>221</v>
      </c>
      <c r="G142" s="296" t="s">
        <v>424</v>
      </c>
      <c r="H142" s="152" t="s">
        <v>215</v>
      </c>
      <c r="I142" s="149" t="s">
        <v>276</v>
      </c>
      <c r="J142" s="212"/>
      <c r="K142" s="239"/>
      <c r="L142" s="294"/>
      <c r="M142" s="188"/>
      <c r="N142" s="188"/>
      <c r="O142" s="295"/>
      <c r="P142" s="296"/>
      <c r="Q142" s="152"/>
      <c r="R142" s="149"/>
    </row>
    <row r="143" spans="2:18" ht="12.75" customHeight="1" x14ac:dyDescent="0.2">
      <c r="B143" s="239" t="s">
        <v>939</v>
      </c>
      <c r="C143" s="294" t="s">
        <v>935</v>
      </c>
      <c r="D143" s="188" t="s">
        <v>209</v>
      </c>
      <c r="E143" s="188" t="s">
        <v>42</v>
      </c>
      <c r="F143" s="295" t="s">
        <v>221</v>
      </c>
      <c r="G143" s="296" t="s">
        <v>424</v>
      </c>
      <c r="H143" s="152" t="s">
        <v>215</v>
      </c>
      <c r="I143" s="149" t="s">
        <v>276</v>
      </c>
      <c r="J143" s="276"/>
      <c r="K143" s="239"/>
      <c r="L143" s="294"/>
      <c r="M143" s="188"/>
      <c r="N143" s="188"/>
      <c r="O143" s="295"/>
      <c r="P143" s="296"/>
      <c r="Q143" s="152"/>
      <c r="R143" s="149"/>
    </row>
    <row r="144" spans="2:18" ht="12.75" customHeight="1" x14ac:dyDescent="0.2">
      <c r="B144" s="239" t="s">
        <v>940</v>
      </c>
      <c r="C144" s="294" t="s">
        <v>935</v>
      </c>
      <c r="D144" s="188" t="s">
        <v>209</v>
      </c>
      <c r="E144" s="188" t="s">
        <v>42</v>
      </c>
      <c r="F144" s="295" t="s">
        <v>221</v>
      </c>
      <c r="G144" s="296" t="s">
        <v>424</v>
      </c>
      <c r="H144" s="152" t="s">
        <v>215</v>
      </c>
      <c r="I144" s="149" t="s">
        <v>276</v>
      </c>
      <c r="J144" s="212"/>
      <c r="K144" s="239"/>
      <c r="L144" s="294"/>
      <c r="M144" s="188"/>
      <c r="N144" s="188"/>
      <c r="O144" s="295"/>
      <c r="P144" s="296"/>
      <c r="Q144" s="152"/>
      <c r="R144" s="149"/>
    </row>
    <row r="145" spans="2:18" ht="12.75" customHeight="1" x14ac:dyDescent="0.2">
      <c r="B145" s="239" t="s">
        <v>941</v>
      </c>
      <c r="C145" s="294" t="s">
        <v>942</v>
      </c>
      <c r="D145" s="188" t="s">
        <v>209</v>
      </c>
      <c r="E145" s="188" t="s">
        <v>42</v>
      </c>
      <c r="F145" s="295" t="s">
        <v>221</v>
      </c>
      <c r="G145" s="296" t="s">
        <v>221</v>
      </c>
      <c r="H145" s="152" t="s">
        <v>215</v>
      </c>
      <c r="I145" s="149" t="s">
        <v>276</v>
      </c>
      <c r="J145" s="212"/>
      <c r="K145" s="239"/>
      <c r="L145" s="294"/>
      <c r="M145" s="188"/>
      <c r="N145" s="188"/>
      <c r="O145" s="295"/>
      <c r="P145" s="296"/>
      <c r="Q145" s="152"/>
      <c r="R145" s="149"/>
    </row>
    <row r="146" spans="2:18" ht="12.75" customHeight="1" x14ac:dyDescent="0.2">
      <c r="B146" s="239" t="s">
        <v>943</v>
      </c>
      <c r="C146" s="294" t="s">
        <v>942</v>
      </c>
      <c r="D146" s="188" t="s">
        <v>209</v>
      </c>
      <c r="E146" s="188" t="s">
        <v>42</v>
      </c>
      <c r="F146" s="295" t="s">
        <v>221</v>
      </c>
      <c r="G146" s="296" t="s">
        <v>221</v>
      </c>
      <c r="H146" s="152" t="s">
        <v>215</v>
      </c>
      <c r="I146" s="149" t="s">
        <v>276</v>
      </c>
      <c r="J146" s="212"/>
      <c r="K146" s="239"/>
      <c r="L146" s="294"/>
      <c r="M146" s="188"/>
      <c r="N146" s="188"/>
      <c r="O146" s="295"/>
      <c r="P146" s="296"/>
      <c r="Q146" s="152"/>
      <c r="R146" s="149"/>
    </row>
    <row r="147" spans="2:18" ht="12.75" customHeight="1" x14ac:dyDescent="0.2">
      <c r="B147" s="239" t="s">
        <v>944</v>
      </c>
      <c r="C147" s="294" t="s">
        <v>942</v>
      </c>
      <c r="D147" s="188" t="s">
        <v>209</v>
      </c>
      <c r="E147" s="188" t="s">
        <v>42</v>
      </c>
      <c r="F147" s="295" t="s">
        <v>221</v>
      </c>
      <c r="G147" s="296" t="s">
        <v>221</v>
      </c>
      <c r="H147" s="152" t="s">
        <v>215</v>
      </c>
      <c r="I147" s="149" t="s">
        <v>276</v>
      </c>
      <c r="J147" s="212"/>
      <c r="K147" s="239"/>
      <c r="L147" s="294"/>
      <c r="M147" s="188"/>
      <c r="N147" s="188"/>
      <c r="O147" s="295"/>
      <c r="P147" s="296"/>
      <c r="Q147" s="152"/>
      <c r="R147" s="149"/>
    </row>
    <row r="148" spans="2:18" ht="12.75" customHeight="1" x14ac:dyDescent="0.2">
      <c r="B148" s="239"/>
      <c r="C148" s="294" t="s">
        <v>430</v>
      </c>
      <c r="D148" s="188" t="s">
        <v>209</v>
      </c>
      <c r="E148" s="188" t="s">
        <v>42</v>
      </c>
      <c r="F148" s="295" t="s">
        <v>221</v>
      </c>
      <c r="G148" s="296" t="s">
        <v>426</v>
      </c>
      <c r="H148" s="152" t="s">
        <v>215</v>
      </c>
      <c r="I148" s="149" t="s">
        <v>276</v>
      </c>
      <c r="J148" s="212"/>
      <c r="K148" s="239"/>
      <c r="L148" s="294"/>
      <c r="M148" s="188"/>
      <c r="N148" s="188"/>
      <c r="O148" s="295"/>
      <c r="P148" s="296"/>
      <c r="Q148" s="152"/>
      <c r="R148" s="149"/>
    </row>
    <row r="149" spans="2:18" ht="12.75" customHeight="1" x14ac:dyDescent="0.2">
      <c r="B149" s="239"/>
      <c r="C149" s="294" t="s">
        <v>430</v>
      </c>
      <c r="D149" s="188" t="s">
        <v>209</v>
      </c>
      <c r="E149" s="188" t="s">
        <v>42</v>
      </c>
      <c r="F149" s="295" t="s">
        <v>221</v>
      </c>
      <c r="G149" s="296" t="s">
        <v>426</v>
      </c>
      <c r="H149" s="152" t="s">
        <v>215</v>
      </c>
      <c r="I149" s="149" t="s">
        <v>276</v>
      </c>
      <c r="J149" s="212"/>
      <c r="K149" s="239"/>
      <c r="L149" s="294"/>
      <c r="M149" s="188"/>
      <c r="N149" s="188"/>
      <c r="O149" s="295"/>
      <c r="P149" s="296"/>
      <c r="Q149" s="152"/>
      <c r="R149" s="149"/>
    </row>
    <row r="150" spans="2:18" ht="12.75" customHeight="1" x14ac:dyDescent="0.2">
      <c r="B150" s="239"/>
      <c r="C150" s="294" t="s">
        <v>430</v>
      </c>
      <c r="D150" s="188" t="s">
        <v>209</v>
      </c>
      <c r="E150" s="188" t="s">
        <v>42</v>
      </c>
      <c r="F150" s="295" t="s">
        <v>221</v>
      </c>
      <c r="G150" s="296" t="s">
        <v>426</v>
      </c>
      <c r="H150" s="152" t="s">
        <v>215</v>
      </c>
      <c r="I150" s="149" t="s">
        <v>276</v>
      </c>
      <c r="J150" s="212"/>
      <c r="K150" s="239"/>
      <c r="L150" s="294"/>
      <c r="M150" s="188"/>
      <c r="N150" s="188"/>
      <c r="O150" s="295"/>
      <c r="P150" s="296"/>
      <c r="Q150" s="152"/>
      <c r="R150" s="149"/>
    </row>
    <row r="151" spans="2:18" ht="12.75" customHeight="1" x14ac:dyDescent="0.2">
      <c r="B151" s="239"/>
      <c r="C151" s="294" t="s">
        <v>431</v>
      </c>
      <c r="D151" s="188" t="s">
        <v>209</v>
      </c>
      <c r="E151" s="188" t="s">
        <v>42</v>
      </c>
      <c r="F151" s="295" t="s">
        <v>221</v>
      </c>
      <c r="G151" s="296" t="s">
        <v>221</v>
      </c>
      <c r="H151" s="152" t="s">
        <v>215</v>
      </c>
      <c r="I151" s="149" t="s">
        <v>276</v>
      </c>
      <c r="J151" s="212"/>
      <c r="K151" s="239"/>
      <c r="L151" s="294"/>
      <c r="M151" s="188"/>
      <c r="N151" s="188"/>
      <c r="O151" s="295"/>
      <c r="P151" s="296"/>
      <c r="Q151" s="152"/>
      <c r="R151" s="149"/>
    </row>
    <row r="152" spans="2:18" ht="12.75" customHeight="1" x14ac:dyDescent="0.2">
      <c r="B152" s="239"/>
      <c r="C152" s="294" t="s">
        <v>431</v>
      </c>
      <c r="D152" s="188" t="s">
        <v>209</v>
      </c>
      <c r="E152" s="188" t="s">
        <v>42</v>
      </c>
      <c r="F152" s="295" t="s">
        <v>221</v>
      </c>
      <c r="G152" s="296" t="s">
        <v>221</v>
      </c>
      <c r="H152" s="152" t="s">
        <v>215</v>
      </c>
      <c r="I152" s="149" t="s">
        <v>276</v>
      </c>
      <c r="J152" s="212"/>
    </row>
    <row r="153" spans="2:18" ht="12.75" customHeight="1" x14ac:dyDescent="0.2">
      <c r="B153" s="239"/>
      <c r="C153" s="294" t="s">
        <v>431</v>
      </c>
      <c r="D153" s="188" t="s">
        <v>209</v>
      </c>
      <c r="E153" s="188" t="s">
        <v>42</v>
      </c>
      <c r="F153" s="295" t="s">
        <v>221</v>
      </c>
      <c r="G153" s="296" t="s">
        <v>221</v>
      </c>
      <c r="H153" s="152" t="s">
        <v>215</v>
      </c>
      <c r="I153" s="149" t="s">
        <v>276</v>
      </c>
      <c r="J153" s="212"/>
    </row>
    <row r="154" spans="2:18" ht="12.75" customHeight="1" x14ac:dyDescent="0.2">
      <c r="B154" s="138" t="s">
        <v>930</v>
      </c>
      <c r="C154" s="138" t="s">
        <v>926</v>
      </c>
      <c r="D154" s="138" t="s">
        <v>107</v>
      </c>
      <c r="E154" s="138" t="s">
        <v>87</v>
      </c>
      <c r="F154" s="295" t="s">
        <v>221</v>
      </c>
      <c r="G154" s="296" t="s">
        <v>221</v>
      </c>
      <c r="H154" s="152" t="s">
        <v>215</v>
      </c>
      <c r="I154" s="149" t="s">
        <v>276</v>
      </c>
      <c r="J154" s="212"/>
    </row>
    <row r="155" spans="2:18" ht="12.75" customHeight="1" x14ac:dyDescent="0.2">
      <c r="B155" s="138" t="s">
        <v>931</v>
      </c>
      <c r="C155" s="138" t="s">
        <v>926</v>
      </c>
      <c r="D155" s="138" t="s">
        <v>107</v>
      </c>
      <c r="E155" s="138" t="s">
        <v>87</v>
      </c>
      <c r="F155" s="295" t="s">
        <v>221</v>
      </c>
      <c r="G155" s="296" t="s">
        <v>221</v>
      </c>
      <c r="H155" s="152" t="s">
        <v>215</v>
      </c>
      <c r="I155" s="149" t="s">
        <v>276</v>
      </c>
      <c r="J155" s="212"/>
    </row>
    <row r="156" spans="2:18" ht="12.75" customHeight="1" x14ac:dyDescent="0.2">
      <c r="B156" s="138" t="s">
        <v>932</v>
      </c>
      <c r="C156" s="138" t="s">
        <v>926</v>
      </c>
      <c r="D156" s="138" t="s">
        <v>107</v>
      </c>
      <c r="E156" s="138" t="s">
        <v>87</v>
      </c>
      <c r="F156" s="295" t="s">
        <v>221</v>
      </c>
      <c r="G156" s="296" t="s">
        <v>221</v>
      </c>
      <c r="H156" s="152" t="s">
        <v>215</v>
      </c>
      <c r="I156" s="149" t="s">
        <v>276</v>
      </c>
      <c r="J156" s="212"/>
    </row>
    <row r="157" spans="2:18" ht="12.75" customHeight="1" x14ac:dyDescent="0.2">
      <c r="B157" s="138" t="s">
        <v>933</v>
      </c>
      <c r="C157" s="138" t="s">
        <v>926</v>
      </c>
      <c r="D157" s="138" t="s">
        <v>107</v>
      </c>
      <c r="E157" s="138" t="s">
        <v>87</v>
      </c>
      <c r="F157" s="295" t="s">
        <v>221</v>
      </c>
      <c r="G157" s="296" t="s">
        <v>221</v>
      </c>
      <c r="H157" s="152" t="s">
        <v>215</v>
      </c>
      <c r="I157" s="149" t="s">
        <v>276</v>
      </c>
    </row>
    <row r="158" spans="2:18" ht="12.75" customHeight="1" x14ac:dyDescent="0.2">
      <c r="B158" s="239" t="s">
        <v>474</v>
      </c>
      <c r="C158" s="294" t="s">
        <v>345</v>
      </c>
      <c r="D158" s="188" t="s">
        <v>208</v>
      </c>
      <c r="E158" s="188" t="s">
        <v>29</v>
      </c>
      <c r="F158" s="295" t="s">
        <v>221</v>
      </c>
      <c r="G158" s="296" t="s">
        <v>221</v>
      </c>
      <c r="H158" s="152" t="s">
        <v>215</v>
      </c>
      <c r="I158" s="149" t="s">
        <v>276</v>
      </c>
    </row>
    <row r="159" spans="2:18" ht="12.75" customHeight="1" x14ac:dyDescent="0.2">
      <c r="B159" s="239" t="s">
        <v>475</v>
      </c>
      <c r="C159" s="294" t="s">
        <v>345</v>
      </c>
      <c r="D159" s="188" t="s">
        <v>208</v>
      </c>
      <c r="E159" s="188" t="s">
        <v>29</v>
      </c>
      <c r="F159" s="295" t="s">
        <v>221</v>
      </c>
      <c r="G159" s="296" t="s">
        <v>221</v>
      </c>
      <c r="H159" s="152" t="s">
        <v>215</v>
      </c>
      <c r="I159" s="149" t="s">
        <v>276</v>
      </c>
    </row>
    <row r="160" spans="2:18" ht="12.75" customHeight="1" x14ac:dyDescent="0.2">
      <c r="B160" s="239" t="s">
        <v>476</v>
      </c>
      <c r="C160" s="294" t="s">
        <v>345</v>
      </c>
      <c r="D160" s="188" t="s">
        <v>208</v>
      </c>
      <c r="E160" s="188" t="s">
        <v>29</v>
      </c>
      <c r="F160" s="295" t="s">
        <v>221</v>
      </c>
      <c r="G160" s="296" t="s">
        <v>221</v>
      </c>
      <c r="H160" s="152" t="s">
        <v>215</v>
      </c>
      <c r="I160" s="149" t="s">
        <v>276</v>
      </c>
    </row>
    <row r="161" spans="2:9" ht="12.75" customHeight="1" x14ac:dyDescent="0.2">
      <c r="B161" s="239" t="s">
        <v>649</v>
      </c>
      <c r="C161" s="294" t="s">
        <v>741</v>
      </c>
      <c r="D161" s="188" t="s">
        <v>212</v>
      </c>
      <c r="E161" s="188" t="s">
        <v>38</v>
      </c>
      <c r="F161" s="295" t="s">
        <v>221</v>
      </c>
      <c r="G161" s="296" t="s">
        <v>221</v>
      </c>
      <c r="H161" s="152" t="s">
        <v>215</v>
      </c>
      <c r="I161" s="149" t="s">
        <v>278</v>
      </c>
    </row>
    <row r="162" spans="2:9" ht="12.75" customHeight="1" x14ac:dyDescent="0.2">
      <c r="B162" s="239" t="s">
        <v>650</v>
      </c>
      <c r="C162" s="294" t="s">
        <v>741</v>
      </c>
      <c r="D162" s="188" t="s">
        <v>212</v>
      </c>
      <c r="E162" s="188" t="s">
        <v>38</v>
      </c>
      <c r="F162" s="295" t="s">
        <v>221</v>
      </c>
      <c r="G162" s="296" t="s">
        <v>221</v>
      </c>
      <c r="H162" s="152" t="s">
        <v>215</v>
      </c>
      <c r="I162" s="149" t="s">
        <v>278</v>
      </c>
    </row>
    <row r="163" spans="2:9" ht="12.75" customHeight="1" x14ac:dyDescent="0.2">
      <c r="B163" s="239" t="s">
        <v>651</v>
      </c>
      <c r="C163" s="294" t="s">
        <v>741</v>
      </c>
      <c r="D163" s="188" t="s">
        <v>212</v>
      </c>
      <c r="E163" s="188" t="s">
        <v>38</v>
      </c>
      <c r="F163" s="295" t="s">
        <v>221</v>
      </c>
      <c r="G163" s="296" t="s">
        <v>221</v>
      </c>
      <c r="H163" s="152" t="s">
        <v>215</v>
      </c>
      <c r="I163" s="149" t="s">
        <v>278</v>
      </c>
    </row>
    <row r="164" spans="2:9" ht="12.75" customHeight="1" x14ac:dyDescent="0.2">
      <c r="B164" s="239" t="s">
        <v>231</v>
      </c>
      <c r="C164" s="294" t="s">
        <v>244</v>
      </c>
      <c r="D164" s="188" t="s">
        <v>212</v>
      </c>
      <c r="E164" s="188" t="s">
        <v>38</v>
      </c>
      <c r="F164" s="295">
        <v>10</v>
      </c>
      <c r="G164" s="296">
        <v>2</v>
      </c>
      <c r="H164" s="152" t="s">
        <v>215</v>
      </c>
      <c r="I164" s="149" t="s">
        <v>278</v>
      </c>
    </row>
    <row r="165" spans="2:9" ht="12.75" customHeight="1" x14ac:dyDescent="0.2">
      <c r="B165" s="239" t="s">
        <v>493</v>
      </c>
      <c r="C165" s="294" t="s">
        <v>244</v>
      </c>
      <c r="D165" s="188" t="s">
        <v>212</v>
      </c>
      <c r="E165" s="188" t="s">
        <v>38</v>
      </c>
      <c r="F165" s="295">
        <v>10</v>
      </c>
      <c r="G165" s="296">
        <v>2</v>
      </c>
      <c r="H165" s="152" t="s">
        <v>215</v>
      </c>
      <c r="I165" s="149" t="s">
        <v>278</v>
      </c>
    </row>
    <row r="166" spans="2:9" ht="12.75" customHeight="1" x14ac:dyDescent="0.2">
      <c r="B166" s="239" t="s">
        <v>494</v>
      </c>
      <c r="C166" s="294" t="s">
        <v>244</v>
      </c>
      <c r="D166" s="188" t="s">
        <v>212</v>
      </c>
      <c r="E166" s="188" t="s">
        <v>38</v>
      </c>
      <c r="F166" s="295">
        <v>10</v>
      </c>
      <c r="G166" s="296">
        <v>2</v>
      </c>
      <c r="H166" s="152" t="s">
        <v>215</v>
      </c>
      <c r="I166" s="149" t="s">
        <v>278</v>
      </c>
    </row>
    <row r="167" spans="2:9" ht="12.75" customHeight="1" x14ac:dyDescent="0.2">
      <c r="B167" s="239" t="s">
        <v>561</v>
      </c>
      <c r="C167" s="294" t="s">
        <v>742</v>
      </c>
      <c r="D167" s="188" t="s">
        <v>123</v>
      </c>
      <c r="E167" s="188" t="s">
        <v>122</v>
      </c>
      <c r="F167" s="295" t="s">
        <v>221</v>
      </c>
      <c r="G167" s="296" t="s">
        <v>221</v>
      </c>
      <c r="H167" s="152" t="s">
        <v>364</v>
      </c>
      <c r="I167" s="149" t="s">
        <v>278</v>
      </c>
    </row>
    <row r="168" spans="2:9" ht="12.75" customHeight="1" x14ac:dyDescent="0.2">
      <c r="B168" s="239" t="s">
        <v>562</v>
      </c>
      <c r="C168" s="294" t="s">
        <v>742</v>
      </c>
      <c r="D168" s="188" t="s">
        <v>123</v>
      </c>
      <c r="E168" s="188" t="s">
        <v>122</v>
      </c>
      <c r="F168" s="295" t="s">
        <v>221</v>
      </c>
      <c r="G168" s="296" t="s">
        <v>221</v>
      </c>
      <c r="H168" s="152" t="s">
        <v>364</v>
      </c>
      <c r="I168" s="149" t="s">
        <v>278</v>
      </c>
    </row>
    <row r="169" spans="2:9" ht="12.75" customHeight="1" x14ac:dyDescent="0.2">
      <c r="B169" s="239" t="s">
        <v>563</v>
      </c>
      <c r="C169" s="294" t="s">
        <v>742</v>
      </c>
      <c r="D169" s="188" t="s">
        <v>123</v>
      </c>
      <c r="E169" s="188" t="s">
        <v>122</v>
      </c>
      <c r="F169" s="295" t="s">
        <v>221</v>
      </c>
      <c r="G169" s="296" t="s">
        <v>221</v>
      </c>
      <c r="H169" s="152" t="s">
        <v>364</v>
      </c>
      <c r="I169" s="149" t="s">
        <v>278</v>
      </c>
    </row>
    <row r="170" spans="2:9" ht="12.75" customHeight="1" x14ac:dyDescent="0.2">
      <c r="B170" s="141" t="s">
        <v>835</v>
      </c>
      <c r="C170" s="142" t="s">
        <v>836</v>
      </c>
      <c r="D170" s="140" t="s">
        <v>108</v>
      </c>
      <c r="E170" s="139" t="s">
        <v>56</v>
      </c>
      <c r="F170" s="295" t="s">
        <v>221</v>
      </c>
      <c r="G170" s="296" t="s">
        <v>221</v>
      </c>
      <c r="H170" s="152" t="s">
        <v>215</v>
      </c>
      <c r="I170" s="149" t="s">
        <v>282</v>
      </c>
    </row>
    <row r="171" spans="2:9" ht="12.75" customHeight="1" x14ac:dyDescent="0.2">
      <c r="B171" s="141" t="s">
        <v>837</v>
      </c>
      <c r="C171" s="142" t="s">
        <v>836</v>
      </c>
      <c r="D171" s="140" t="s">
        <v>108</v>
      </c>
      <c r="E171" s="139" t="s">
        <v>56</v>
      </c>
      <c r="F171" s="295" t="s">
        <v>221</v>
      </c>
      <c r="G171" s="296" t="s">
        <v>221</v>
      </c>
      <c r="H171" s="152" t="s">
        <v>215</v>
      </c>
      <c r="I171" s="149" t="s">
        <v>282</v>
      </c>
    </row>
    <row r="172" spans="2:9" ht="12.75" customHeight="1" x14ac:dyDescent="0.2">
      <c r="B172" s="141" t="s">
        <v>838</v>
      </c>
      <c r="C172" s="142" t="s">
        <v>836</v>
      </c>
      <c r="D172" s="140" t="s">
        <v>108</v>
      </c>
      <c r="E172" s="139" t="s">
        <v>56</v>
      </c>
      <c r="F172" s="295" t="s">
        <v>221</v>
      </c>
      <c r="G172" s="296" t="s">
        <v>221</v>
      </c>
      <c r="H172" s="152" t="s">
        <v>215</v>
      </c>
      <c r="I172" s="149" t="s">
        <v>282</v>
      </c>
    </row>
    <row r="173" spans="2:9" ht="12.75" customHeight="1" x14ac:dyDescent="0.2">
      <c r="B173" s="141" t="s">
        <v>880</v>
      </c>
      <c r="C173" s="142" t="s">
        <v>881</v>
      </c>
      <c r="D173" s="140" t="s">
        <v>108</v>
      </c>
      <c r="E173" s="139" t="s">
        <v>56</v>
      </c>
      <c r="F173" s="295" t="s">
        <v>221</v>
      </c>
      <c r="G173" s="296" t="s">
        <v>221</v>
      </c>
      <c r="H173" s="152" t="s">
        <v>364</v>
      </c>
      <c r="I173" s="149" t="s">
        <v>282</v>
      </c>
    </row>
    <row r="174" spans="2:9" ht="12.75" customHeight="1" x14ac:dyDescent="0.2">
      <c r="B174" s="141" t="s">
        <v>882</v>
      </c>
      <c r="C174" s="142" t="s">
        <v>881</v>
      </c>
      <c r="D174" s="140" t="s">
        <v>108</v>
      </c>
      <c r="E174" s="139" t="s">
        <v>56</v>
      </c>
      <c r="F174" s="295" t="s">
        <v>221</v>
      </c>
      <c r="G174" s="296" t="s">
        <v>221</v>
      </c>
      <c r="H174" s="152" t="s">
        <v>364</v>
      </c>
      <c r="I174" s="149" t="s">
        <v>282</v>
      </c>
    </row>
    <row r="175" spans="2:9" ht="12.75" customHeight="1" x14ac:dyDescent="0.2">
      <c r="B175" s="141" t="s">
        <v>883</v>
      </c>
      <c r="C175" s="142" t="s">
        <v>881</v>
      </c>
      <c r="D175" s="140" t="s">
        <v>108</v>
      </c>
      <c r="E175" s="139" t="s">
        <v>56</v>
      </c>
      <c r="F175" s="295" t="s">
        <v>221</v>
      </c>
      <c r="G175" s="296" t="s">
        <v>221</v>
      </c>
      <c r="H175" s="152" t="s">
        <v>364</v>
      </c>
      <c r="I175" s="149" t="s">
        <v>282</v>
      </c>
    </row>
    <row r="176" spans="2:9" ht="12.75" customHeight="1" x14ac:dyDescent="0.2">
      <c r="B176" s="141" t="s">
        <v>884</v>
      </c>
      <c r="C176" s="142" t="s">
        <v>881</v>
      </c>
      <c r="D176" s="140" t="s">
        <v>108</v>
      </c>
      <c r="E176" s="139" t="s">
        <v>56</v>
      </c>
      <c r="F176" s="295" t="s">
        <v>221</v>
      </c>
      <c r="G176" s="296" t="s">
        <v>221</v>
      </c>
      <c r="H176" s="152" t="s">
        <v>364</v>
      </c>
      <c r="I176" s="149" t="s">
        <v>282</v>
      </c>
    </row>
    <row r="177" spans="2:10" ht="12.75" customHeight="1" x14ac:dyDescent="0.2">
      <c r="B177" s="141" t="s">
        <v>831</v>
      </c>
      <c r="C177" s="142" t="s">
        <v>832</v>
      </c>
      <c r="D177" s="140" t="s">
        <v>108</v>
      </c>
      <c r="E177" s="139" t="s">
        <v>56</v>
      </c>
      <c r="F177" s="295" t="s">
        <v>221</v>
      </c>
      <c r="G177" s="296" t="s">
        <v>221</v>
      </c>
      <c r="H177" s="152" t="s">
        <v>215</v>
      </c>
      <c r="I177" s="149" t="s">
        <v>282</v>
      </c>
      <c r="J177" s="214"/>
    </row>
    <row r="178" spans="2:10" ht="12.75" customHeight="1" x14ac:dyDescent="0.2">
      <c r="B178" s="141" t="s">
        <v>833</v>
      </c>
      <c r="C178" s="142" t="s">
        <v>832</v>
      </c>
      <c r="D178" s="140" t="s">
        <v>108</v>
      </c>
      <c r="E178" s="139" t="s">
        <v>56</v>
      </c>
      <c r="F178" s="295" t="s">
        <v>221</v>
      </c>
      <c r="G178" s="296" t="s">
        <v>221</v>
      </c>
      <c r="H178" s="152" t="s">
        <v>215</v>
      </c>
      <c r="I178" s="149" t="s">
        <v>282</v>
      </c>
    </row>
    <row r="179" spans="2:10" ht="12.75" customHeight="1" x14ac:dyDescent="0.2">
      <c r="B179" s="141" t="s">
        <v>834</v>
      </c>
      <c r="C179" s="142" t="s">
        <v>832</v>
      </c>
      <c r="D179" s="140" t="s">
        <v>108</v>
      </c>
      <c r="E179" s="139" t="s">
        <v>56</v>
      </c>
      <c r="F179" s="295" t="s">
        <v>221</v>
      </c>
      <c r="G179" s="296" t="s">
        <v>221</v>
      </c>
      <c r="H179" s="152" t="s">
        <v>215</v>
      </c>
      <c r="I179" s="149" t="s">
        <v>282</v>
      </c>
    </row>
    <row r="180" spans="2:10" ht="12.75" customHeight="1" x14ac:dyDescent="0.2">
      <c r="B180" s="239" t="s">
        <v>538</v>
      </c>
      <c r="C180" s="294" t="s">
        <v>754</v>
      </c>
      <c r="D180" s="188" t="s">
        <v>225</v>
      </c>
      <c r="E180" s="188" t="s">
        <v>226</v>
      </c>
      <c r="F180" s="295" t="s">
        <v>221</v>
      </c>
      <c r="G180" s="296" t="s">
        <v>221</v>
      </c>
      <c r="H180" s="152" t="s">
        <v>215</v>
      </c>
      <c r="I180" s="149" t="s">
        <v>278</v>
      </c>
    </row>
    <row r="181" spans="2:10" ht="12.75" customHeight="1" x14ac:dyDescent="0.2">
      <c r="B181" s="239" t="s">
        <v>539</v>
      </c>
      <c r="C181" s="294" t="s">
        <v>754</v>
      </c>
      <c r="D181" s="188" t="s">
        <v>225</v>
      </c>
      <c r="E181" s="188" t="s">
        <v>226</v>
      </c>
      <c r="F181" s="295" t="s">
        <v>221</v>
      </c>
      <c r="G181" s="296" t="s">
        <v>221</v>
      </c>
      <c r="H181" s="152" t="s">
        <v>215</v>
      </c>
      <c r="I181" s="149" t="s">
        <v>278</v>
      </c>
    </row>
    <row r="182" spans="2:10" ht="12.75" customHeight="1" x14ac:dyDescent="0.2">
      <c r="B182" s="239" t="s">
        <v>540</v>
      </c>
      <c r="C182" s="294" t="s">
        <v>754</v>
      </c>
      <c r="D182" s="188" t="s">
        <v>225</v>
      </c>
      <c r="E182" s="188" t="s">
        <v>226</v>
      </c>
      <c r="F182" s="295" t="s">
        <v>221</v>
      </c>
      <c r="G182" s="296" t="s">
        <v>221</v>
      </c>
      <c r="H182" s="152" t="s">
        <v>215</v>
      </c>
      <c r="I182" s="149" t="s">
        <v>278</v>
      </c>
    </row>
    <row r="183" spans="2:10" ht="12.75" customHeight="1" x14ac:dyDescent="0.2">
      <c r="B183" s="141" t="s">
        <v>869</v>
      </c>
      <c r="C183" s="142" t="s">
        <v>88</v>
      </c>
      <c r="D183" s="140" t="s">
        <v>109</v>
      </c>
      <c r="E183" s="139" t="s">
        <v>52</v>
      </c>
      <c r="F183" s="295" t="s">
        <v>221</v>
      </c>
      <c r="G183" s="296">
        <v>8</v>
      </c>
      <c r="H183" s="152" t="s">
        <v>215</v>
      </c>
      <c r="I183" s="149" t="s">
        <v>282</v>
      </c>
    </row>
    <row r="184" spans="2:10" ht="12.75" customHeight="1" x14ac:dyDescent="0.2">
      <c r="B184" s="141" t="s">
        <v>870</v>
      </c>
      <c r="C184" s="142" t="s">
        <v>88</v>
      </c>
      <c r="D184" s="140" t="s">
        <v>109</v>
      </c>
      <c r="E184" s="139" t="s">
        <v>52</v>
      </c>
      <c r="F184" s="295" t="s">
        <v>221</v>
      </c>
      <c r="G184" s="296">
        <v>8</v>
      </c>
      <c r="H184" s="152" t="s">
        <v>215</v>
      </c>
      <c r="I184" s="149" t="s">
        <v>282</v>
      </c>
    </row>
    <row r="185" spans="2:10" ht="12.75" customHeight="1" x14ac:dyDescent="0.2">
      <c r="B185" s="141" t="s">
        <v>871</v>
      </c>
      <c r="C185" s="142" t="s">
        <v>88</v>
      </c>
      <c r="D185" s="140" t="s">
        <v>109</v>
      </c>
      <c r="E185" s="139" t="s">
        <v>52</v>
      </c>
      <c r="F185" s="295" t="s">
        <v>221</v>
      </c>
      <c r="G185" s="296">
        <v>8</v>
      </c>
      <c r="H185" s="152" t="s">
        <v>215</v>
      </c>
      <c r="I185" s="149" t="s">
        <v>282</v>
      </c>
    </row>
    <row r="186" spans="2:10" ht="12.75" customHeight="1" x14ac:dyDescent="0.2">
      <c r="B186" s="141" t="s">
        <v>872</v>
      </c>
      <c r="C186" s="142" t="s">
        <v>784</v>
      </c>
      <c r="D186" s="140" t="s">
        <v>109</v>
      </c>
      <c r="E186" s="139" t="s">
        <v>52</v>
      </c>
      <c r="F186" s="295" t="s">
        <v>221</v>
      </c>
      <c r="G186" s="296" t="s">
        <v>221</v>
      </c>
      <c r="H186" s="152" t="s">
        <v>215</v>
      </c>
      <c r="I186" s="149" t="s">
        <v>282</v>
      </c>
    </row>
    <row r="187" spans="2:10" ht="12.75" customHeight="1" x14ac:dyDescent="0.2">
      <c r="B187" s="141" t="s">
        <v>873</v>
      </c>
      <c r="C187" s="142" t="s">
        <v>784</v>
      </c>
      <c r="D187" s="140" t="s">
        <v>109</v>
      </c>
      <c r="E187" s="139" t="s">
        <v>52</v>
      </c>
      <c r="F187" s="295" t="s">
        <v>221</v>
      </c>
      <c r="G187" s="296" t="s">
        <v>221</v>
      </c>
      <c r="H187" s="152" t="s">
        <v>215</v>
      </c>
      <c r="I187" s="149" t="s">
        <v>282</v>
      </c>
    </row>
    <row r="188" spans="2:10" ht="12.75" customHeight="1" x14ac:dyDescent="0.2">
      <c r="B188" s="141" t="s">
        <v>874</v>
      </c>
      <c r="C188" s="142" t="s">
        <v>784</v>
      </c>
      <c r="D188" s="140" t="s">
        <v>109</v>
      </c>
      <c r="E188" s="139" t="s">
        <v>52</v>
      </c>
      <c r="F188" s="295" t="s">
        <v>221</v>
      </c>
      <c r="G188" s="296" t="s">
        <v>221</v>
      </c>
      <c r="H188" s="152" t="s">
        <v>215</v>
      </c>
      <c r="I188" s="149" t="s">
        <v>282</v>
      </c>
    </row>
    <row r="189" spans="2:10" ht="12.75" customHeight="1" x14ac:dyDescent="0.2">
      <c r="B189" s="141" t="s">
        <v>875</v>
      </c>
      <c r="C189" s="142" t="s">
        <v>784</v>
      </c>
      <c r="D189" s="140" t="s">
        <v>109</v>
      </c>
      <c r="E189" s="139" t="s">
        <v>52</v>
      </c>
      <c r="F189" s="295" t="s">
        <v>221</v>
      </c>
      <c r="G189" s="296" t="s">
        <v>221</v>
      </c>
      <c r="H189" s="152" t="s">
        <v>215</v>
      </c>
      <c r="I189" s="149" t="s">
        <v>282</v>
      </c>
    </row>
    <row r="190" spans="2:10" ht="12.75" customHeight="1" x14ac:dyDescent="0.2">
      <c r="B190" s="239" t="s">
        <v>628</v>
      </c>
      <c r="C190" s="294" t="s">
        <v>671</v>
      </c>
      <c r="D190" s="188" t="s">
        <v>361</v>
      </c>
      <c r="E190" s="188" t="s">
        <v>362</v>
      </c>
      <c r="F190" s="295" t="s">
        <v>221</v>
      </c>
      <c r="G190" s="296">
        <v>9</v>
      </c>
      <c r="H190" s="152" t="s">
        <v>215</v>
      </c>
      <c r="I190" s="149" t="s">
        <v>282</v>
      </c>
    </row>
    <row r="191" spans="2:10" ht="12.75" customHeight="1" x14ac:dyDescent="0.2">
      <c r="B191" s="239" t="s">
        <v>629</v>
      </c>
      <c r="C191" s="294" t="s">
        <v>671</v>
      </c>
      <c r="D191" s="188" t="s">
        <v>361</v>
      </c>
      <c r="E191" s="188" t="s">
        <v>362</v>
      </c>
      <c r="F191" s="295" t="s">
        <v>221</v>
      </c>
      <c r="G191" s="296">
        <v>9</v>
      </c>
      <c r="H191" s="152" t="s">
        <v>215</v>
      </c>
      <c r="I191" s="149" t="s">
        <v>282</v>
      </c>
    </row>
    <row r="192" spans="2:10" ht="12.75" customHeight="1" x14ac:dyDescent="0.2">
      <c r="B192" s="239" t="s">
        <v>630</v>
      </c>
      <c r="C192" s="294" t="s">
        <v>671</v>
      </c>
      <c r="D192" s="188" t="s">
        <v>361</v>
      </c>
      <c r="E192" s="188" t="s">
        <v>362</v>
      </c>
      <c r="F192" s="295" t="s">
        <v>221</v>
      </c>
      <c r="G192" s="296">
        <v>9</v>
      </c>
      <c r="H192" s="152" t="s">
        <v>215</v>
      </c>
      <c r="I192" s="149" t="s">
        <v>282</v>
      </c>
    </row>
    <row r="193" spans="2:9" ht="12.75" customHeight="1" x14ac:dyDescent="0.2">
      <c r="B193" s="239" t="s">
        <v>229</v>
      </c>
      <c r="C193" s="294" t="s">
        <v>671</v>
      </c>
      <c r="D193" s="188" t="s">
        <v>361</v>
      </c>
      <c r="E193" s="188" t="s">
        <v>362</v>
      </c>
      <c r="F193" s="295" t="s">
        <v>221</v>
      </c>
      <c r="G193" s="296">
        <v>9</v>
      </c>
      <c r="H193" s="152" t="s">
        <v>215</v>
      </c>
      <c r="I193" s="149" t="s">
        <v>282</v>
      </c>
    </row>
    <row r="194" spans="2:9" ht="12.75" customHeight="1" x14ac:dyDescent="0.2">
      <c r="B194" s="239" t="s">
        <v>631</v>
      </c>
      <c r="C194" s="294" t="s">
        <v>755</v>
      </c>
      <c r="D194" s="188" t="s">
        <v>361</v>
      </c>
      <c r="E194" s="188" t="s">
        <v>362</v>
      </c>
      <c r="F194" s="295" t="s">
        <v>221</v>
      </c>
      <c r="G194" s="296" t="s">
        <v>221</v>
      </c>
      <c r="H194" s="152" t="s">
        <v>215</v>
      </c>
      <c r="I194" s="149" t="s">
        <v>282</v>
      </c>
    </row>
    <row r="195" spans="2:9" ht="12.75" customHeight="1" x14ac:dyDescent="0.2">
      <c r="B195" s="239" t="s">
        <v>632</v>
      </c>
      <c r="C195" s="294" t="s">
        <v>755</v>
      </c>
      <c r="D195" s="188" t="s">
        <v>361</v>
      </c>
      <c r="E195" s="188" t="s">
        <v>362</v>
      </c>
      <c r="F195" s="295" t="s">
        <v>221</v>
      </c>
      <c r="G195" s="296" t="s">
        <v>221</v>
      </c>
      <c r="H195" s="152" t="s">
        <v>215</v>
      </c>
      <c r="I195" s="149" t="s">
        <v>282</v>
      </c>
    </row>
    <row r="196" spans="2:9" ht="12.75" customHeight="1" x14ac:dyDescent="0.2">
      <c r="B196" s="239" t="s">
        <v>633</v>
      </c>
      <c r="C196" s="294" t="s">
        <v>755</v>
      </c>
      <c r="D196" s="188" t="s">
        <v>361</v>
      </c>
      <c r="E196" s="188" t="s">
        <v>362</v>
      </c>
      <c r="F196" s="295" t="s">
        <v>221</v>
      </c>
      <c r="G196" s="296" t="s">
        <v>221</v>
      </c>
      <c r="H196" s="152" t="s">
        <v>215</v>
      </c>
      <c r="I196" s="149" t="s">
        <v>282</v>
      </c>
    </row>
    <row r="197" spans="2:9" ht="12.75" customHeight="1" x14ac:dyDescent="0.2">
      <c r="B197" s="239" t="s">
        <v>634</v>
      </c>
      <c r="C197" s="294" t="s">
        <v>755</v>
      </c>
      <c r="D197" s="188" t="s">
        <v>361</v>
      </c>
      <c r="E197" s="188" t="s">
        <v>362</v>
      </c>
      <c r="F197" s="295" t="s">
        <v>221</v>
      </c>
      <c r="G197" s="296" t="s">
        <v>221</v>
      </c>
      <c r="H197" s="152" t="s">
        <v>215</v>
      </c>
      <c r="I197" s="149" t="s">
        <v>282</v>
      </c>
    </row>
    <row r="198" spans="2:9" ht="12.75" customHeight="1" x14ac:dyDescent="0.2">
      <c r="B198" s="141" t="s">
        <v>812</v>
      </c>
      <c r="C198" s="142" t="s">
        <v>813</v>
      </c>
      <c r="D198" s="140" t="s">
        <v>110</v>
      </c>
      <c r="E198" s="139" t="s">
        <v>39</v>
      </c>
      <c r="F198" s="295" t="s">
        <v>221</v>
      </c>
      <c r="G198" s="147" t="s">
        <v>221</v>
      </c>
      <c r="H198" s="153" t="s">
        <v>215</v>
      </c>
      <c r="I198" s="149" t="s">
        <v>278</v>
      </c>
    </row>
    <row r="199" spans="2:9" ht="12.75" customHeight="1" x14ac:dyDescent="0.2">
      <c r="B199" s="141" t="s">
        <v>814</v>
      </c>
      <c r="C199" s="142" t="s">
        <v>813</v>
      </c>
      <c r="D199" s="140" t="s">
        <v>110</v>
      </c>
      <c r="E199" s="139" t="s">
        <v>39</v>
      </c>
      <c r="F199" s="295" t="s">
        <v>221</v>
      </c>
      <c r="G199" s="147" t="s">
        <v>221</v>
      </c>
      <c r="H199" s="153" t="s">
        <v>215</v>
      </c>
      <c r="I199" s="149" t="s">
        <v>278</v>
      </c>
    </row>
    <row r="200" spans="2:9" ht="12.75" customHeight="1" x14ac:dyDescent="0.2">
      <c r="B200" s="141" t="s">
        <v>815</v>
      </c>
      <c r="C200" s="142" t="s">
        <v>813</v>
      </c>
      <c r="D200" s="140" t="s">
        <v>110</v>
      </c>
      <c r="E200" s="139" t="s">
        <v>39</v>
      </c>
      <c r="F200" s="295" t="s">
        <v>221</v>
      </c>
      <c r="G200" s="147" t="s">
        <v>221</v>
      </c>
      <c r="H200" s="153" t="s">
        <v>215</v>
      </c>
      <c r="I200" s="149" t="s">
        <v>278</v>
      </c>
    </row>
    <row r="201" spans="2:9" ht="12.75" customHeight="1" x14ac:dyDescent="0.2">
      <c r="B201" s="141" t="s">
        <v>816</v>
      </c>
      <c r="C201" s="142" t="s">
        <v>813</v>
      </c>
      <c r="D201" s="140" t="s">
        <v>110</v>
      </c>
      <c r="E201" s="139" t="s">
        <v>39</v>
      </c>
      <c r="F201" s="295" t="s">
        <v>221</v>
      </c>
      <c r="G201" s="147" t="s">
        <v>221</v>
      </c>
      <c r="H201" s="153" t="s">
        <v>215</v>
      </c>
      <c r="I201" s="149" t="s">
        <v>278</v>
      </c>
    </row>
    <row r="202" spans="2:9" ht="12.75" customHeight="1" x14ac:dyDescent="0.2">
      <c r="B202" s="239" t="s">
        <v>687</v>
      </c>
      <c r="C202" s="294" t="s">
        <v>251</v>
      </c>
      <c r="D202" s="188" t="s">
        <v>110</v>
      </c>
      <c r="E202" s="188" t="s">
        <v>39</v>
      </c>
      <c r="F202" s="295" t="s">
        <v>221</v>
      </c>
      <c r="G202" s="296" t="s">
        <v>221</v>
      </c>
      <c r="H202" s="152" t="s">
        <v>215</v>
      </c>
      <c r="I202" s="149" t="s">
        <v>278</v>
      </c>
    </row>
    <row r="203" spans="2:9" ht="12.75" customHeight="1" x14ac:dyDescent="0.2">
      <c r="B203" s="239" t="s">
        <v>688</v>
      </c>
      <c r="C203" s="294" t="s">
        <v>251</v>
      </c>
      <c r="D203" s="188" t="s">
        <v>110</v>
      </c>
      <c r="E203" s="188" t="s">
        <v>39</v>
      </c>
      <c r="F203" s="295" t="s">
        <v>221</v>
      </c>
      <c r="G203" s="296" t="s">
        <v>221</v>
      </c>
      <c r="H203" s="152" t="s">
        <v>215</v>
      </c>
      <c r="I203" s="149" t="s">
        <v>278</v>
      </c>
    </row>
    <row r="204" spans="2:9" ht="12.75" customHeight="1" x14ac:dyDescent="0.2">
      <c r="B204" s="239" t="s">
        <v>689</v>
      </c>
      <c r="C204" s="294" t="s">
        <v>251</v>
      </c>
      <c r="D204" s="188" t="s">
        <v>110</v>
      </c>
      <c r="E204" s="188" t="s">
        <v>39</v>
      </c>
      <c r="F204" s="295" t="s">
        <v>221</v>
      </c>
      <c r="G204" s="296" t="s">
        <v>221</v>
      </c>
      <c r="H204" s="152" t="s">
        <v>215</v>
      </c>
      <c r="I204" s="149" t="s">
        <v>278</v>
      </c>
    </row>
    <row r="205" spans="2:9" ht="12.75" customHeight="1" x14ac:dyDescent="0.2">
      <c r="B205" s="239" t="s">
        <v>690</v>
      </c>
      <c r="C205" s="294" t="s">
        <v>251</v>
      </c>
      <c r="D205" s="188" t="s">
        <v>110</v>
      </c>
      <c r="E205" s="188" t="s">
        <v>39</v>
      </c>
      <c r="F205" s="295" t="s">
        <v>221</v>
      </c>
      <c r="G205" s="296" t="s">
        <v>221</v>
      </c>
      <c r="H205" s="152" t="s">
        <v>215</v>
      </c>
      <c r="I205" s="149" t="s">
        <v>278</v>
      </c>
    </row>
    <row r="206" spans="2:9" ht="12.75" customHeight="1" x14ac:dyDescent="0.2">
      <c r="B206" s="239" t="s">
        <v>228</v>
      </c>
      <c r="C206" s="294" t="s">
        <v>756</v>
      </c>
      <c r="D206" s="188" t="s">
        <v>110</v>
      </c>
      <c r="E206" s="188" t="s">
        <v>39</v>
      </c>
      <c r="F206" s="295" t="s">
        <v>221</v>
      </c>
      <c r="G206" s="296" t="s">
        <v>221</v>
      </c>
      <c r="H206" s="152" t="s">
        <v>215</v>
      </c>
      <c r="I206" s="149" t="s">
        <v>278</v>
      </c>
    </row>
    <row r="207" spans="2:9" ht="12.75" customHeight="1" x14ac:dyDescent="0.2">
      <c r="B207" s="239" t="s">
        <v>691</v>
      </c>
      <c r="C207" s="294" t="s">
        <v>756</v>
      </c>
      <c r="D207" s="188" t="s">
        <v>110</v>
      </c>
      <c r="E207" s="188" t="s">
        <v>39</v>
      </c>
      <c r="F207" s="295" t="s">
        <v>221</v>
      </c>
      <c r="G207" s="296" t="s">
        <v>221</v>
      </c>
      <c r="H207" s="152" t="s">
        <v>215</v>
      </c>
      <c r="I207" s="149" t="s">
        <v>278</v>
      </c>
    </row>
    <row r="208" spans="2:9" ht="12.75" customHeight="1" x14ac:dyDescent="0.2">
      <c r="B208" s="239" t="s">
        <v>692</v>
      </c>
      <c r="C208" s="294" t="s">
        <v>756</v>
      </c>
      <c r="D208" s="188" t="s">
        <v>110</v>
      </c>
      <c r="E208" s="188" t="s">
        <v>39</v>
      </c>
      <c r="F208" s="295" t="s">
        <v>221</v>
      </c>
      <c r="G208" s="296" t="s">
        <v>221</v>
      </c>
      <c r="H208" s="152" t="s">
        <v>215</v>
      </c>
      <c r="I208" s="149" t="s">
        <v>278</v>
      </c>
    </row>
    <row r="209" spans="2:9" ht="12.75" customHeight="1" x14ac:dyDescent="0.2">
      <c r="B209" s="239" t="s">
        <v>467</v>
      </c>
      <c r="C209" s="294" t="s">
        <v>508</v>
      </c>
      <c r="D209" s="188" t="s">
        <v>110</v>
      </c>
      <c r="E209" s="188" t="s">
        <v>39</v>
      </c>
      <c r="F209" s="295" t="s">
        <v>221</v>
      </c>
      <c r="G209" s="296">
        <v>4</v>
      </c>
      <c r="H209" s="152" t="s">
        <v>215</v>
      </c>
      <c r="I209" s="149" t="s">
        <v>278</v>
      </c>
    </row>
    <row r="210" spans="2:9" ht="12.75" customHeight="1" x14ac:dyDescent="0.2">
      <c r="B210" s="239" t="s">
        <v>468</v>
      </c>
      <c r="C210" s="294" t="s">
        <v>508</v>
      </c>
      <c r="D210" s="188" t="s">
        <v>110</v>
      </c>
      <c r="E210" s="188" t="s">
        <v>39</v>
      </c>
      <c r="F210" s="295" t="s">
        <v>221</v>
      </c>
      <c r="G210" s="296">
        <v>4</v>
      </c>
      <c r="H210" s="152" t="s">
        <v>215</v>
      </c>
      <c r="I210" s="149" t="s">
        <v>278</v>
      </c>
    </row>
    <row r="211" spans="2:9" ht="12.75" customHeight="1" x14ac:dyDescent="0.2">
      <c r="B211" s="239" t="s">
        <v>469</v>
      </c>
      <c r="C211" s="294" t="s">
        <v>508</v>
      </c>
      <c r="D211" s="188" t="s">
        <v>110</v>
      </c>
      <c r="E211" s="188" t="s">
        <v>39</v>
      </c>
      <c r="F211" s="295" t="s">
        <v>221</v>
      </c>
      <c r="G211" s="296">
        <v>4</v>
      </c>
      <c r="H211" s="152" t="s">
        <v>215</v>
      </c>
      <c r="I211" s="149" t="s">
        <v>278</v>
      </c>
    </row>
    <row r="212" spans="2:9" ht="12.75" customHeight="1" x14ac:dyDescent="0.2">
      <c r="B212" s="239" t="s">
        <v>470</v>
      </c>
      <c r="C212" s="294" t="s">
        <v>508</v>
      </c>
      <c r="D212" s="188" t="s">
        <v>110</v>
      </c>
      <c r="E212" s="188" t="s">
        <v>39</v>
      </c>
      <c r="F212" s="295" t="s">
        <v>221</v>
      </c>
      <c r="G212" s="296">
        <v>4</v>
      </c>
      <c r="H212" s="152" t="s">
        <v>215</v>
      </c>
      <c r="I212" s="149" t="s">
        <v>278</v>
      </c>
    </row>
    <row r="213" spans="2:9" ht="12.75" customHeight="1" x14ac:dyDescent="0.2">
      <c r="B213" s="239" t="s">
        <v>457</v>
      </c>
      <c r="C213" s="294" t="s">
        <v>757</v>
      </c>
      <c r="D213" s="188" t="s">
        <v>110</v>
      </c>
      <c r="E213" s="188" t="s">
        <v>39</v>
      </c>
      <c r="F213" s="295" t="s">
        <v>221</v>
      </c>
      <c r="G213" s="296" t="s">
        <v>221</v>
      </c>
      <c r="H213" s="152" t="s">
        <v>215</v>
      </c>
      <c r="I213" s="149" t="s">
        <v>278</v>
      </c>
    </row>
    <row r="214" spans="2:9" ht="12.75" customHeight="1" x14ac:dyDescent="0.2">
      <c r="B214" s="239" t="s">
        <v>458</v>
      </c>
      <c r="C214" s="294" t="s">
        <v>757</v>
      </c>
      <c r="D214" s="188" t="s">
        <v>110</v>
      </c>
      <c r="E214" s="188" t="s">
        <v>39</v>
      </c>
      <c r="F214" s="295" t="s">
        <v>221</v>
      </c>
      <c r="G214" s="296" t="s">
        <v>221</v>
      </c>
      <c r="H214" s="152" t="s">
        <v>215</v>
      </c>
      <c r="I214" s="149" t="s">
        <v>278</v>
      </c>
    </row>
    <row r="215" spans="2:9" ht="12.75" customHeight="1" x14ac:dyDescent="0.2">
      <c r="B215" s="239" t="s">
        <v>459</v>
      </c>
      <c r="C215" s="294" t="s">
        <v>757</v>
      </c>
      <c r="D215" s="188" t="s">
        <v>110</v>
      </c>
      <c r="E215" s="188" t="s">
        <v>39</v>
      </c>
      <c r="F215" s="295" t="s">
        <v>221</v>
      </c>
      <c r="G215" s="296" t="s">
        <v>221</v>
      </c>
      <c r="H215" s="152" t="s">
        <v>215</v>
      </c>
      <c r="I215" s="149" t="s">
        <v>278</v>
      </c>
    </row>
    <row r="216" spans="2:9" ht="12.75" customHeight="1" x14ac:dyDescent="0.2">
      <c r="B216" s="239" t="s">
        <v>460</v>
      </c>
      <c r="C216" s="294" t="s">
        <v>758</v>
      </c>
      <c r="D216" s="188" t="s">
        <v>110</v>
      </c>
      <c r="E216" s="188" t="s">
        <v>39</v>
      </c>
      <c r="F216" s="295" t="s">
        <v>221</v>
      </c>
      <c r="G216" s="296" t="s">
        <v>221</v>
      </c>
      <c r="H216" s="152" t="s">
        <v>215</v>
      </c>
      <c r="I216" s="149" t="s">
        <v>278</v>
      </c>
    </row>
    <row r="217" spans="2:9" ht="12.75" customHeight="1" x14ac:dyDescent="0.2">
      <c r="B217" s="239" t="s">
        <v>461</v>
      </c>
      <c r="C217" s="294" t="s">
        <v>758</v>
      </c>
      <c r="D217" s="188" t="s">
        <v>110</v>
      </c>
      <c r="E217" s="188" t="s">
        <v>39</v>
      </c>
      <c r="F217" s="295" t="s">
        <v>221</v>
      </c>
      <c r="G217" s="296" t="s">
        <v>221</v>
      </c>
      <c r="H217" s="152" t="s">
        <v>215</v>
      </c>
      <c r="I217" s="149" t="s">
        <v>278</v>
      </c>
    </row>
    <row r="218" spans="2:9" ht="12.75" customHeight="1" x14ac:dyDescent="0.2">
      <c r="B218" s="239" t="s">
        <v>462</v>
      </c>
      <c r="C218" s="294" t="s">
        <v>758</v>
      </c>
      <c r="D218" s="188" t="s">
        <v>110</v>
      </c>
      <c r="E218" s="188" t="s">
        <v>39</v>
      </c>
      <c r="F218" s="295" t="s">
        <v>221</v>
      </c>
      <c r="G218" s="296" t="s">
        <v>221</v>
      </c>
      <c r="H218" s="152" t="s">
        <v>215</v>
      </c>
      <c r="I218" s="149" t="s">
        <v>278</v>
      </c>
    </row>
    <row r="219" spans="2:9" ht="12.75" customHeight="1" x14ac:dyDescent="0.2">
      <c r="B219" s="239" t="s">
        <v>481</v>
      </c>
      <c r="C219" s="294" t="s">
        <v>743</v>
      </c>
      <c r="D219" s="188" t="s">
        <v>110</v>
      </c>
      <c r="E219" s="188" t="s">
        <v>39</v>
      </c>
      <c r="F219" s="295" t="s">
        <v>221</v>
      </c>
      <c r="G219" s="296" t="s">
        <v>221</v>
      </c>
      <c r="H219" s="152" t="s">
        <v>215</v>
      </c>
      <c r="I219" s="149" t="s">
        <v>278</v>
      </c>
    </row>
    <row r="220" spans="2:9" ht="12.75" customHeight="1" x14ac:dyDescent="0.2">
      <c r="B220" s="239" t="s">
        <v>482</v>
      </c>
      <c r="C220" s="294" t="s">
        <v>743</v>
      </c>
      <c r="D220" s="188" t="s">
        <v>110</v>
      </c>
      <c r="E220" s="188" t="s">
        <v>39</v>
      </c>
      <c r="F220" s="295" t="s">
        <v>221</v>
      </c>
      <c r="G220" s="296" t="s">
        <v>221</v>
      </c>
      <c r="H220" s="152" t="s">
        <v>215</v>
      </c>
      <c r="I220" s="149" t="s">
        <v>278</v>
      </c>
    </row>
    <row r="221" spans="2:9" ht="12.75" customHeight="1" x14ac:dyDescent="0.2">
      <c r="B221" s="239" t="s">
        <v>483</v>
      </c>
      <c r="C221" s="294" t="s">
        <v>743</v>
      </c>
      <c r="D221" s="188" t="s">
        <v>110</v>
      </c>
      <c r="E221" s="188" t="s">
        <v>39</v>
      </c>
      <c r="F221" s="295" t="s">
        <v>221</v>
      </c>
      <c r="G221" s="296" t="s">
        <v>221</v>
      </c>
      <c r="H221" s="152" t="s">
        <v>215</v>
      </c>
      <c r="I221" s="149" t="s">
        <v>278</v>
      </c>
    </row>
    <row r="222" spans="2:9" ht="12.75" customHeight="1" x14ac:dyDescent="0.2">
      <c r="B222" s="239" t="s">
        <v>484</v>
      </c>
      <c r="C222" s="294" t="s">
        <v>743</v>
      </c>
      <c r="D222" s="188" t="s">
        <v>110</v>
      </c>
      <c r="E222" s="188" t="s">
        <v>39</v>
      </c>
      <c r="F222" s="295" t="s">
        <v>221</v>
      </c>
      <c r="G222" s="296" t="s">
        <v>221</v>
      </c>
      <c r="H222" s="152" t="s">
        <v>215</v>
      </c>
      <c r="I222" s="149" t="s">
        <v>278</v>
      </c>
    </row>
    <row r="223" spans="2:9" ht="12.75" customHeight="1" x14ac:dyDescent="0.2">
      <c r="B223" s="239" t="s">
        <v>681</v>
      </c>
      <c r="C223" s="294" t="s">
        <v>759</v>
      </c>
      <c r="D223" s="188" t="s">
        <v>351</v>
      </c>
      <c r="E223" s="188" t="s">
        <v>203</v>
      </c>
      <c r="F223" s="295" t="s">
        <v>221</v>
      </c>
      <c r="G223" s="296" t="s">
        <v>221</v>
      </c>
      <c r="H223" s="152" t="s">
        <v>215</v>
      </c>
      <c r="I223" s="149" t="s">
        <v>277</v>
      </c>
    </row>
    <row r="224" spans="2:9" ht="12.75" customHeight="1" x14ac:dyDescent="0.2">
      <c r="B224" s="239" t="s">
        <v>682</v>
      </c>
      <c r="C224" s="294" t="s">
        <v>759</v>
      </c>
      <c r="D224" s="188" t="s">
        <v>351</v>
      </c>
      <c r="E224" s="188" t="s">
        <v>203</v>
      </c>
      <c r="F224" s="295" t="s">
        <v>221</v>
      </c>
      <c r="G224" s="296" t="s">
        <v>221</v>
      </c>
      <c r="H224" s="152" t="s">
        <v>215</v>
      </c>
      <c r="I224" s="149" t="s">
        <v>277</v>
      </c>
    </row>
    <row r="225" spans="2:9" ht="12.75" customHeight="1" x14ac:dyDescent="0.2">
      <c r="B225" s="239" t="s">
        <v>683</v>
      </c>
      <c r="C225" s="294" t="s">
        <v>759</v>
      </c>
      <c r="D225" s="188" t="s">
        <v>351</v>
      </c>
      <c r="E225" s="188" t="s">
        <v>203</v>
      </c>
      <c r="F225" s="295" t="s">
        <v>221</v>
      </c>
      <c r="G225" s="296" t="s">
        <v>221</v>
      </c>
      <c r="H225" s="152" t="s">
        <v>215</v>
      </c>
      <c r="I225" s="149" t="s">
        <v>277</v>
      </c>
    </row>
    <row r="226" spans="2:9" ht="12.75" customHeight="1" x14ac:dyDescent="0.2">
      <c r="B226" s="239" t="s">
        <v>684</v>
      </c>
      <c r="C226" s="294" t="s">
        <v>760</v>
      </c>
      <c r="D226" s="188" t="s">
        <v>351</v>
      </c>
      <c r="E226" s="188" t="s">
        <v>203</v>
      </c>
      <c r="F226" s="295" t="s">
        <v>221</v>
      </c>
      <c r="G226" s="296" t="s">
        <v>221</v>
      </c>
      <c r="H226" s="152" t="s">
        <v>215</v>
      </c>
      <c r="I226" s="149" t="s">
        <v>277</v>
      </c>
    </row>
    <row r="227" spans="2:9" ht="12.75" customHeight="1" x14ac:dyDescent="0.2">
      <c r="B227" s="239" t="s">
        <v>685</v>
      </c>
      <c r="C227" s="294" t="s">
        <v>760</v>
      </c>
      <c r="D227" s="188" t="s">
        <v>351</v>
      </c>
      <c r="E227" s="188" t="s">
        <v>203</v>
      </c>
      <c r="F227" s="295" t="s">
        <v>221</v>
      </c>
      <c r="G227" s="296" t="s">
        <v>221</v>
      </c>
      <c r="H227" s="152" t="s">
        <v>215</v>
      </c>
      <c r="I227" s="149" t="s">
        <v>277</v>
      </c>
    </row>
    <row r="228" spans="2:9" ht="12.75" customHeight="1" x14ac:dyDescent="0.2">
      <c r="B228" s="239" t="s">
        <v>686</v>
      </c>
      <c r="C228" s="294" t="s">
        <v>760</v>
      </c>
      <c r="D228" s="188" t="s">
        <v>351</v>
      </c>
      <c r="E228" s="188" t="s">
        <v>203</v>
      </c>
      <c r="F228" s="295" t="s">
        <v>221</v>
      </c>
      <c r="G228" s="296" t="s">
        <v>221</v>
      </c>
      <c r="H228" s="152" t="s">
        <v>215</v>
      </c>
      <c r="I228" s="149" t="s">
        <v>277</v>
      </c>
    </row>
    <row r="229" spans="2:9" ht="12.75" customHeight="1" x14ac:dyDescent="0.2">
      <c r="B229" s="357" t="s">
        <v>797</v>
      </c>
      <c r="C229" s="134" t="s">
        <v>242</v>
      </c>
      <c r="D229" s="134" t="s">
        <v>789</v>
      </c>
      <c r="E229" s="134" t="s">
        <v>31</v>
      </c>
      <c r="F229" s="295" t="s">
        <v>221</v>
      </c>
      <c r="G229" s="296" t="s">
        <v>221</v>
      </c>
      <c r="H229" s="152" t="s">
        <v>215</v>
      </c>
      <c r="I229" s="149" t="s">
        <v>277</v>
      </c>
    </row>
    <row r="230" spans="2:9" ht="12.75" customHeight="1" x14ac:dyDescent="0.2">
      <c r="B230" s="357" t="s">
        <v>798</v>
      </c>
      <c r="C230" s="134" t="s">
        <v>242</v>
      </c>
      <c r="D230" s="134" t="s">
        <v>789</v>
      </c>
      <c r="E230" s="134" t="s">
        <v>31</v>
      </c>
      <c r="F230" s="295" t="s">
        <v>221</v>
      </c>
      <c r="G230" s="296" t="s">
        <v>221</v>
      </c>
      <c r="H230" s="152" t="s">
        <v>215</v>
      </c>
      <c r="I230" s="149" t="s">
        <v>277</v>
      </c>
    </row>
    <row r="231" spans="2:9" ht="12.75" customHeight="1" x14ac:dyDescent="0.2">
      <c r="B231" s="357" t="s">
        <v>799</v>
      </c>
      <c r="C231" s="134" t="s">
        <v>242</v>
      </c>
      <c r="D231" s="134" t="s">
        <v>789</v>
      </c>
      <c r="E231" s="134" t="s">
        <v>31</v>
      </c>
      <c r="F231" s="295" t="s">
        <v>221</v>
      </c>
      <c r="G231" s="296" t="s">
        <v>221</v>
      </c>
      <c r="H231" s="152" t="s">
        <v>215</v>
      </c>
      <c r="I231" s="149" t="s">
        <v>277</v>
      </c>
    </row>
    <row r="232" spans="2:9" ht="12.75" customHeight="1" x14ac:dyDescent="0.2">
      <c r="B232" s="357" t="s">
        <v>800</v>
      </c>
      <c r="C232" s="134" t="s">
        <v>242</v>
      </c>
      <c r="D232" s="134" t="s">
        <v>789</v>
      </c>
      <c r="E232" s="134" t="s">
        <v>31</v>
      </c>
      <c r="F232" s="295" t="s">
        <v>221</v>
      </c>
      <c r="G232" s="296" t="s">
        <v>221</v>
      </c>
      <c r="H232" s="152" t="s">
        <v>215</v>
      </c>
      <c r="I232" s="149" t="s">
        <v>277</v>
      </c>
    </row>
    <row r="233" spans="2:9" ht="12.75" customHeight="1" x14ac:dyDescent="0.2">
      <c r="B233" s="239" t="s">
        <v>454</v>
      </c>
      <c r="C233" s="294" t="s">
        <v>761</v>
      </c>
      <c r="D233" s="188" t="s">
        <v>31</v>
      </c>
      <c r="E233" s="188" t="s">
        <v>31</v>
      </c>
      <c r="F233" s="295" t="s">
        <v>221</v>
      </c>
      <c r="G233" s="296" t="s">
        <v>221</v>
      </c>
      <c r="H233" s="152" t="s">
        <v>215</v>
      </c>
      <c r="I233" s="149" t="s">
        <v>277</v>
      </c>
    </row>
    <row r="234" spans="2:9" ht="12.75" customHeight="1" x14ac:dyDescent="0.2">
      <c r="B234" s="239" t="s">
        <v>455</v>
      </c>
      <c r="C234" s="294" t="s">
        <v>761</v>
      </c>
      <c r="D234" s="188" t="s">
        <v>31</v>
      </c>
      <c r="E234" s="188" t="s">
        <v>31</v>
      </c>
      <c r="F234" s="295" t="s">
        <v>221</v>
      </c>
      <c r="G234" s="296" t="s">
        <v>221</v>
      </c>
      <c r="H234" s="152" t="s">
        <v>215</v>
      </c>
      <c r="I234" s="149" t="s">
        <v>277</v>
      </c>
    </row>
    <row r="235" spans="2:9" ht="12.75" customHeight="1" x14ac:dyDescent="0.2">
      <c r="B235" s="239" t="s">
        <v>456</v>
      </c>
      <c r="C235" s="294" t="s">
        <v>761</v>
      </c>
      <c r="D235" s="188" t="s">
        <v>31</v>
      </c>
      <c r="E235" s="188" t="s">
        <v>31</v>
      </c>
      <c r="F235" s="295" t="s">
        <v>221</v>
      </c>
      <c r="G235" s="296" t="s">
        <v>221</v>
      </c>
      <c r="H235" s="152" t="s">
        <v>215</v>
      </c>
      <c r="I235" s="149" t="s">
        <v>277</v>
      </c>
    </row>
    <row r="236" spans="2:9" ht="12.75" customHeight="1" x14ac:dyDescent="0.2">
      <c r="B236" s="239" t="s">
        <v>637</v>
      </c>
      <c r="C236" s="294" t="s">
        <v>761</v>
      </c>
      <c r="D236" s="188" t="s">
        <v>31</v>
      </c>
      <c r="E236" s="188" t="s">
        <v>31</v>
      </c>
      <c r="F236" s="295" t="s">
        <v>221</v>
      </c>
      <c r="G236" s="296" t="s">
        <v>221</v>
      </c>
      <c r="H236" s="152" t="s">
        <v>215</v>
      </c>
      <c r="I236" s="149" t="s">
        <v>277</v>
      </c>
    </row>
    <row r="237" spans="2:9" ht="12.75" customHeight="1" x14ac:dyDescent="0.2">
      <c r="B237" s="239" t="s">
        <v>489</v>
      </c>
      <c r="C237" s="294" t="s">
        <v>762</v>
      </c>
      <c r="D237" s="188" t="s">
        <v>207</v>
      </c>
      <c r="E237" s="188" t="s">
        <v>46</v>
      </c>
      <c r="F237" s="295" t="s">
        <v>221</v>
      </c>
      <c r="G237" s="296" t="s">
        <v>221</v>
      </c>
      <c r="H237" s="152" t="s">
        <v>215</v>
      </c>
      <c r="I237" s="149" t="s">
        <v>276</v>
      </c>
    </row>
    <row r="238" spans="2:9" ht="12.75" customHeight="1" x14ac:dyDescent="0.2">
      <c r="B238" s="239" t="s">
        <v>490</v>
      </c>
      <c r="C238" s="294" t="s">
        <v>762</v>
      </c>
      <c r="D238" s="188" t="s">
        <v>207</v>
      </c>
      <c r="E238" s="188" t="s">
        <v>46</v>
      </c>
      <c r="F238" s="295" t="s">
        <v>221</v>
      </c>
      <c r="G238" s="296" t="s">
        <v>221</v>
      </c>
      <c r="H238" s="152" t="s">
        <v>215</v>
      </c>
      <c r="I238" s="149" t="s">
        <v>276</v>
      </c>
    </row>
    <row r="239" spans="2:9" ht="12.75" customHeight="1" x14ac:dyDescent="0.2">
      <c r="B239" s="239" t="s">
        <v>491</v>
      </c>
      <c r="C239" s="294" t="s">
        <v>762</v>
      </c>
      <c r="D239" s="188" t="s">
        <v>207</v>
      </c>
      <c r="E239" s="188" t="s">
        <v>46</v>
      </c>
      <c r="F239" s="295" t="s">
        <v>221</v>
      </c>
      <c r="G239" s="296" t="s">
        <v>221</v>
      </c>
      <c r="H239" s="152" t="s">
        <v>215</v>
      </c>
      <c r="I239" s="149" t="s">
        <v>276</v>
      </c>
    </row>
    <row r="240" spans="2:9" ht="12.75" customHeight="1" x14ac:dyDescent="0.2">
      <c r="B240" s="239" t="s">
        <v>492</v>
      </c>
      <c r="C240" s="294" t="s">
        <v>762</v>
      </c>
      <c r="D240" s="188" t="s">
        <v>207</v>
      </c>
      <c r="E240" s="188" t="s">
        <v>46</v>
      </c>
      <c r="F240" s="295" t="s">
        <v>221</v>
      </c>
      <c r="G240" s="296" t="s">
        <v>221</v>
      </c>
      <c r="H240" s="152" t="s">
        <v>215</v>
      </c>
      <c r="I240" s="149" t="s">
        <v>276</v>
      </c>
    </row>
    <row r="241" spans="2:9" ht="12.75" customHeight="1" x14ac:dyDescent="0.2">
      <c r="B241" s="141" t="s">
        <v>817</v>
      </c>
      <c r="C241" s="142" t="s">
        <v>818</v>
      </c>
      <c r="D241" s="140" t="s">
        <v>283</v>
      </c>
      <c r="E241" s="139" t="s">
        <v>284</v>
      </c>
      <c r="F241" s="295" t="s">
        <v>221</v>
      </c>
      <c r="G241" s="147" t="s">
        <v>221</v>
      </c>
      <c r="H241" s="152" t="s">
        <v>215</v>
      </c>
      <c r="I241" s="149" t="s">
        <v>277</v>
      </c>
    </row>
    <row r="242" spans="2:9" ht="12.75" customHeight="1" x14ac:dyDescent="0.2">
      <c r="B242" s="141" t="s">
        <v>819</v>
      </c>
      <c r="C242" s="142" t="s">
        <v>818</v>
      </c>
      <c r="D242" s="140" t="s">
        <v>283</v>
      </c>
      <c r="E242" s="139" t="s">
        <v>284</v>
      </c>
      <c r="F242" s="295" t="s">
        <v>221</v>
      </c>
      <c r="G242" s="147" t="s">
        <v>221</v>
      </c>
      <c r="H242" s="152" t="s">
        <v>215</v>
      </c>
      <c r="I242" s="149" t="s">
        <v>277</v>
      </c>
    </row>
    <row r="243" spans="2:9" ht="12.75" customHeight="1" x14ac:dyDescent="0.2">
      <c r="B243" s="141" t="s">
        <v>820</v>
      </c>
      <c r="C243" s="142" t="s">
        <v>818</v>
      </c>
      <c r="D243" s="140" t="s">
        <v>283</v>
      </c>
      <c r="E243" s="139" t="s">
        <v>284</v>
      </c>
      <c r="F243" s="295" t="s">
        <v>221</v>
      </c>
      <c r="G243" s="147" t="s">
        <v>221</v>
      </c>
      <c r="H243" s="152" t="s">
        <v>215</v>
      </c>
      <c r="I243" s="149" t="s">
        <v>277</v>
      </c>
    </row>
    <row r="244" spans="2:9" ht="12.75" customHeight="1" x14ac:dyDescent="0.2">
      <c r="B244" s="141" t="s">
        <v>821</v>
      </c>
      <c r="C244" s="142" t="s">
        <v>818</v>
      </c>
      <c r="D244" s="140" t="s">
        <v>283</v>
      </c>
      <c r="E244" s="139" t="s">
        <v>284</v>
      </c>
      <c r="F244" s="295" t="s">
        <v>221</v>
      </c>
      <c r="G244" s="147" t="s">
        <v>221</v>
      </c>
      <c r="H244" s="152" t="s">
        <v>215</v>
      </c>
      <c r="I244" s="149" t="s">
        <v>277</v>
      </c>
    </row>
    <row r="245" spans="2:9" ht="12.75" customHeight="1" x14ac:dyDescent="0.2">
      <c r="B245" s="239" t="s">
        <v>674</v>
      </c>
      <c r="C245" s="294" t="s">
        <v>763</v>
      </c>
      <c r="D245" s="188" t="s">
        <v>283</v>
      </c>
      <c r="E245" s="188" t="s">
        <v>284</v>
      </c>
      <c r="F245" s="295" t="s">
        <v>221</v>
      </c>
      <c r="G245" s="296" t="s">
        <v>221</v>
      </c>
      <c r="H245" s="152" t="s">
        <v>215</v>
      </c>
      <c r="I245" s="149" t="s">
        <v>277</v>
      </c>
    </row>
    <row r="246" spans="2:9" ht="12.75" customHeight="1" x14ac:dyDescent="0.2">
      <c r="B246" s="239" t="s">
        <v>675</v>
      </c>
      <c r="C246" s="294" t="s">
        <v>763</v>
      </c>
      <c r="D246" s="188" t="s">
        <v>283</v>
      </c>
      <c r="E246" s="188" t="s">
        <v>284</v>
      </c>
      <c r="F246" s="295" t="s">
        <v>221</v>
      </c>
      <c r="G246" s="296" t="s">
        <v>221</v>
      </c>
      <c r="H246" s="152" t="s">
        <v>215</v>
      </c>
      <c r="I246" s="149" t="s">
        <v>277</v>
      </c>
    </row>
    <row r="247" spans="2:9" ht="12.75" customHeight="1" x14ac:dyDescent="0.2">
      <c r="B247" s="239" t="s">
        <v>676</v>
      </c>
      <c r="C247" s="294" t="s">
        <v>763</v>
      </c>
      <c r="D247" s="188" t="s">
        <v>283</v>
      </c>
      <c r="E247" s="188" t="s">
        <v>284</v>
      </c>
      <c r="F247" s="295" t="s">
        <v>221</v>
      </c>
      <c r="G247" s="296" t="s">
        <v>221</v>
      </c>
      <c r="H247" s="152" t="s">
        <v>215</v>
      </c>
      <c r="I247" s="149" t="s">
        <v>277</v>
      </c>
    </row>
    <row r="248" spans="2:9" ht="12.75" customHeight="1" x14ac:dyDescent="0.2">
      <c r="B248" s="239" t="s">
        <v>677</v>
      </c>
      <c r="C248" s="294" t="s">
        <v>763</v>
      </c>
      <c r="D248" s="188" t="s">
        <v>283</v>
      </c>
      <c r="E248" s="188" t="s">
        <v>284</v>
      </c>
      <c r="F248" s="295" t="s">
        <v>221</v>
      </c>
      <c r="G248" s="296" t="s">
        <v>221</v>
      </c>
      <c r="H248" s="152" t="s">
        <v>215</v>
      </c>
      <c r="I248" s="149" t="s">
        <v>277</v>
      </c>
    </row>
    <row r="249" spans="2:9" ht="12.75" customHeight="1" x14ac:dyDescent="0.2">
      <c r="B249" s="239" t="s">
        <v>678</v>
      </c>
      <c r="C249" s="294" t="s">
        <v>279</v>
      </c>
      <c r="D249" s="188" t="s">
        <v>253</v>
      </c>
      <c r="E249" s="188" t="s">
        <v>227</v>
      </c>
      <c r="F249" s="295" t="s">
        <v>221</v>
      </c>
      <c r="G249" s="296" t="s">
        <v>221</v>
      </c>
      <c r="H249" s="152" t="s">
        <v>215</v>
      </c>
      <c r="I249" s="149" t="s">
        <v>277</v>
      </c>
    </row>
    <row r="250" spans="2:9" ht="12.75" customHeight="1" x14ac:dyDescent="0.2">
      <c r="B250" s="239" t="s">
        <v>680</v>
      </c>
      <c r="C250" s="294" t="s">
        <v>279</v>
      </c>
      <c r="D250" s="188" t="s">
        <v>253</v>
      </c>
      <c r="E250" s="188" t="s">
        <v>227</v>
      </c>
      <c r="F250" s="295" t="s">
        <v>221</v>
      </c>
      <c r="G250" s="296" t="s">
        <v>221</v>
      </c>
      <c r="H250" s="152" t="s">
        <v>215</v>
      </c>
      <c r="I250" s="149" t="s">
        <v>277</v>
      </c>
    </row>
    <row r="251" spans="2:9" ht="12.75" customHeight="1" x14ac:dyDescent="0.2">
      <c r="B251" s="239" t="s">
        <v>679</v>
      </c>
      <c r="C251" s="294" t="s">
        <v>279</v>
      </c>
      <c r="D251" s="188" t="s">
        <v>253</v>
      </c>
      <c r="E251" s="188" t="s">
        <v>227</v>
      </c>
      <c r="F251" s="295" t="s">
        <v>221</v>
      </c>
      <c r="G251" s="296" t="s">
        <v>221</v>
      </c>
      <c r="H251" s="152" t="s">
        <v>215</v>
      </c>
      <c r="I251" s="149" t="s">
        <v>277</v>
      </c>
    </row>
    <row r="252" spans="2:9" ht="12.75" customHeight="1" x14ac:dyDescent="0.2">
      <c r="B252" s="239" t="s">
        <v>652</v>
      </c>
      <c r="C252" s="294" t="s">
        <v>770</v>
      </c>
      <c r="D252" s="188" t="s">
        <v>349</v>
      </c>
      <c r="E252" s="188" t="s">
        <v>330</v>
      </c>
      <c r="F252" s="295" t="s">
        <v>221</v>
      </c>
      <c r="G252" s="296" t="s">
        <v>221</v>
      </c>
      <c r="H252" s="152" t="s">
        <v>215</v>
      </c>
      <c r="I252" s="149" t="s">
        <v>277</v>
      </c>
    </row>
    <row r="253" spans="2:9" ht="12.75" customHeight="1" x14ac:dyDescent="0.2">
      <c r="B253" s="239" t="s">
        <v>653</v>
      </c>
      <c r="C253" s="294" t="s">
        <v>770</v>
      </c>
      <c r="D253" s="188" t="s">
        <v>349</v>
      </c>
      <c r="E253" s="188" t="s">
        <v>330</v>
      </c>
      <c r="F253" s="295" t="s">
        <v>221</v>
      </c>
      <c r="G253" s="296" t="s">
        <v>221</v>
      </c>
      <c r="H253" s="152" t="s">
        <v>215</v>
      </c>
      <c r="I253" s="149" t="s">
        <v>277</v>
      </c>
    </row>
    <row r="254" spans="2:9" ht="12.75" customHeight="1" x14ac:dyDescent="0.2">
      <c r="B254" s="239" t="s">
        <v>654</v>
      </c>
      <c r="C254" s="294" t="s">
        <v>770</v>
      </c>
      <c r="D254" s="188" t="s">
        <v>349</v>
      </c>
      <c r="E254" s="188" t="s">
        <v>330</v>
      </c>
      <c r="F254" s="295" t="s">
        <v>221</v>
      </c>
      <c r="G254" s="296" t="s">
        <v>221</v>
      </c>
      <c r="H254" s="152" t="s">
        <v>215</v>
      </c>
      <c r="I254" s="149" t="s">
        <v>277</v>
      </c>
    </row>
    <row r="255" spans="2:9" ht="12.75" customHeight="1" x14ac:dyDescent="0.2">
      <c r="B255" s="239" t="s">
        <v>602</v>
      </c>
      <c r="C255" s="294" t="s">
        <v>764</v>
      </c>
      <c r="D255" s="188" t="s">
        <v>603</v>
      </c>
      <c r="E255" s="188" t="s">
        <v>368</v>
      </c>
      <c r="F255" s="295" t="s">
        <v>221</v>
      </c>
      <c r="G255" s="296" t="s">
        <v>221</v>
      </c>
      <c r="H255" s="152" t="s">
        <v>215</v>
      </c>
      <c r="I255" s="149" t="s">
        <v>282</v>
      </c>
    </row>
    <row r="256" spans="2:9" ht="12.75" customHeight="1" x14ac:dyDescent="0.2">
      <c r="B256" s="239" t="s">
        <v>604</v>
      </c>
      <c r="C256" s="294" t="s">
        <v>764</v>
      </c>
      <c r="D256" s="188" t="s">
        <v>603</v>
      </c>
      <c r="E256" s="188" t="s">
        <v>368</v>
      </c>
      <c r="F256" s="295" t="s">
        <v>221</v>
      </c>
      <c r="G256" s="296" t="s">
        <v>221</v>
      </c>
      <c r="H256" s="152" t="s">
        <v>215</v>
      </c>
      <c r="I256" s="149" t="s">
        <v>282</v>
      </c>
    </row>
    <row r="257" spans="2:9" ht="12.75" customHeight="1" x14ac:dyDescent="0.2">
      <c r="B257" s="239" t="s">
        <v>605</v>
      </c>
      <c r="C257" s="294" t="s">
        <v>764</v>
      </c>
      <c r="D257" s="188" t="s">
        <v>603</v>
      </c>
      <c r="E257" s="188" t="s">
        <v>368</v>
      </c>
      <c r="F257" s="295" t="s">
        <v>221</v>
      </c>
      <c r="G257" s="296" t="s">
        <v>221</v>
      </c>
      <c r="H257" s="152" t="s">
        <v>215</v>
      </c>
      <c r="I257" s="149" t="s">
        <v>282</v>
      </c>
    </row>
    <row r="258" spans="2:9" ht="12.75" customHeight="1" x14ac:dyDescent="0.2">
      <c r="B258" s="239" t="s">
        <v>606</v>
      </c>
      <c r="C258" s="294" t="s">
        <v>765</v>
      </c>
      <c r="D258" s="188" t="s">
        <v>603</v>
      </c>
      <c r="E258" s="188" t="s">
        <v>368</v>
      </c>
      <c r="F258" s="295" t="s">
        <v>221</v>
      </c>
      <c r="G258" s="296" t="s">
        <v>221</v>
      </c>
      <c r="H258" s="152" t="s">
        <v>215</v>
      </c>
      <c r="I258" s="149" t="s">
        <v>282</v>
      </c>
    </row>
    <row r="259" spans="2:9" ht="12.75" customHeight="1" x14ac:dyDescent="0.2">
      <c r="B259" s="239" t="s">
        <v>607</v>
      </c>
      <c r="C259" s="294" t="s">
        <v>765</v>
      </c>
      <c r="D259" s="188" t="s">
        <v>603</v>
      </c>
      <c r="E259" s="188" t="s">
        <v>368</v>
      </c>
      <c r="F259" s="295" t="s">
        <v>221</v>
      </c>
      <c r="G259" s="296" t="s">
        <v>221</v>
      </c>
      <c r="H259" s="152" t="s">
        <v>215</v>
      </c>
      <c r="I259" s="149" t="s">
        <v>282</v>
      </c>
    </row>
    <row r="260" spans="2:9" ht="12.75" customHeight="1" x14ac:dyDescent="0.2">
      <c r="B260" s="239" t="s">
        <v>608</v>
      </c>
      <c r="C260" s="294" t="s">
        <v>765</v>
      </c>
      <c r="D260" s="188" t="s">
        <v>603</v>
      </c>
      <c r="E260" s="188" t="s">
        <v>368</v>
      </c>
      <c r="F260" s="295" t="s">
        <v>221</v>
      </c>
      <c r="G260" s="296" t="s">
        <v>221</v>
      </c>
      <c r="H260" s="152" t="s">
        <v>215</v>
      </c>
      <c r="I260" s="149" t="s">
        <v>282</v>
      </c>
    </row>
    <row r="261" spans="2:9" ht="12.75" customHeight="1" x14ac:dyDescent="0.2">
      <c r="B261" s="239" t="s">
        <v>945</v>
      </c>
      <c r="C261" s="294" t="s">
        <v>197</v>
      </c>
      <c r="D261" s="188" t="s">
        <v>111</v>
      </c>
      <c r="E261" s="188" t="s">
        <v>17</v>
      </c>
      <c r="F261" s="295">
        <v>13</v>
      </c>
      <c r="G261" s="296" t="s">
        <v>413</v>
      </c>
      <c r="H261" s="152" t="s">
        <v>215</v>
      </c>
      <c r="I261" s="149" t="s">
        <v>276</v>
      </c>
    </row>
    <row r="262" spans="2:9" ht="12.75" customHeight="1" x14ac:dyDescent="0.2">
      <c r="B262" s="239" t="s">
        <v>946</v>
      </c>
      <c r="C262" s="294" t="s">
        <v>197</v>
      </c>
      <c r="D262" s="188" t="s">
        <v>111</v>
      </c>
      <c r="E262" s="188" t="s">
        <v>17</v>
      </c>
      <c r="F262" s="295">
        <v>13</v>
      </c>
      <c r="G262" s="296" t="s">
        <v>413</v>
      </c>
      <c r="H262" s="152" t="s">
        <v>215</v>
      </c>
      <c r="I262" s="149" t="s">
        <v>276</v>
      </c>
    </row>
    <row r="263" spans="2:9" ht="12.75" customHeight="1" x14ac:dyDescent="0.2">
      <c r="B263" s="239" t="s">
        <v>947</v>
      </c>
      <c r="C263" s="294" t="s">
        <v>197</v>
      </c>
      <c r="D263" s="188" t="s">
        <v>111</v>
      </c>
      <c r="E263" s="188" t="s">
        <v>17</v>
      </c>
      <c r="F263" s="295">
        <v>13</v>
      </c>
      <c r="G263" s="296" t="s">
        <v>413</v>
      </c>
      <c r="H263" s="152" t="s">
        <v>215</v>
      </c>
      <c r="I263" s="149" t="s">
        <v>276</v>
      </c>
    </row>
    <row r="264" spans="2:9" ht="12.75" customHeight="1" x14ac:dyDescent="0.2">
      <c r="B264" s="239" t="s">
        <v>501</v>
      </c>
      <c r="C264" s="294" t="s">
        <v>766</v>
      </c>
      <c r="D264" s="188" t="s">
        <v>499</v>
      </c>
      <c r="E264" s="188" t="s">
        <v>334</v>
      </c>
      <c r="F264" s="295" t="s">
        <v>221</v>
      </c>
      <c r="G264" s="296" t="s">
        <v>221</v>
      </c>
      <c r="H264" s="152" t="s">
        <v>215</v>
      </c>
      <c r="I264" s="149" t="s">
        <v>277</v>
      </c>
    </row>
    <row r="265" spans="2:9" ht="12.75" customHeight="1" x14ac:dyDescent="0.2">
      <c r="B265" s="239" t="s">
        <v>502</v>
      </c>
      <c r="C265" s="294" t="s">
        <v>766</v>
      </c>
      <c r="D265" s="188" t="s">
        <v>499</v>
      </c>
      <c r="E265" s="188" t="s">
        <v>334</v>
      </c>
      <c r="F265" s="295" t="s">
        <v>221</v>
      </c>
      <c r="G265" s="296" t="s">
        <v>221</v>
      </c>
      <c r="H265" s="152" t="s">
        <v>215</v>
      </c>
      <c r="I265" s="149" t="s">
        <v>277</v>
      </c>
    </row>
    <row r="266" spans="2:9" ht="12.75" customHeight="1" x14ac:dyDescent="0.2">
      <c r="B266" s="239" t="s">
        <v>500</v>
      </c>
      <c r="C266" s="294" t="s">
        <v>766</v>
      </c>
      <c r="D266" s="188" t="s">
        <v>499</v>
      </c>
      <c r="E266" s="188" t="s">
        <v>334</v>
      </c>
      <c r="F266" s="295" t="s">
        <v>221</v>
      </c>
      <c r="G266" s="296" t="s">
        <v>221</v>
      </c>
      <c r="H266" s="152" t="s">
        <v>215</v>
      </c>
      <c r="I266" s="149" t="s">
        <v>277</v>
      </c>
    </row>
    <row r="267" spans="2:9" ht="12.75" customHeight="1" x14ac:dyDescent="0.2">
      <c r="B267" s="141" t="s">
        <v>822</v>
      </c>
      <c r="C267" s="142" t="s">
        <v>823</v>
      </c>
      <c r="D267" s="140" t="s">
        <v>499</v>
      </c>
      <c r="E267" s="139" t="s">
        <v>334</v>
      </c>
      <c r="F267" s="295" t="s">
        <v>221</v>
      </c>
      <c r="G267" s="147" t="s">
        <v>221</v>
      </c>
      <c r="H267" s="152" t="s">
        <v>215</v>
      </c>
      <c r="I267" s="149" t="s">
        <v>277</v>
      </c>
    </row>
    <row r="268" spans="2:9" ht="12.75" customHeight="1" x14ac:dyDescent="0.2">
      <c r="B268" s="141" t="s">
        <v>824</v>
      </c>
      <c r="C268" s="142" t="s">
        <v>823</v>
      </c>
      <c r="D268" s="140" t="s">
        <v>499</v>
      </c>
      <c r="E268" s="139" t="s">
        <v>334</v>
      </c>
      <c r="F268" s="295" t="s">
        <v>221</v>
      </c>
      <c r="G268" s="147" t="s">
        <v>221</v>
      </c>
      <c r="H268" s="152" t="s">
        <v>215</v>
      </c>
      <c r="I268" s="149" t="s">
        <v>277</v>
      </c>
    </row>
    <row r="269" spans="2:9" ht="12.75" customHeight="1" x14ac:dyDescent="0.2">
      <c r="B269" s="141" t="s">
        <v>825</v>
      </c>
      <c r="C269" s="142" t="s">
        <v>823</v>
      </c>
      <c r="D269" s="140" t="s">
        <v>499</v>
      </c>
      <c r="E269" s="139" t="s">
        <v>334</v>
      </c>
      <c r="F269" s="295" t="s">
        <v>221</v>
      </c>
      <c r="G269" s="147" t="s">
        <v>221</v>
      </c>
      <c r="H269" s="152" t="s">
        <v>215</v>
      </c>
      <c r="I269" s="149" t="s">
        <v>277</v>
      </c>
    </row>
    <row r="270" spans="2:9" ht="12.75" customHeight="1" x14ac:dyDescent="0.2">
      <c r="B270" s="239" t="s">
        <v>697</v>
      </c>
      <c r="C270" s="294" t="s">
        <v>727</v>
      </c>
      <c r="D270" s="188" t="s">
        <v>499</v>
      </c>
      <c r="E270" s="188" t="s">
        <v>334</v>
      </c>
      <c r="F270" s="295" t="s">
        <v>221</v>
      </c>
      <c r="G270" s="296">
        <v>9</v>
      </c>
      <c r="H270" s="152" t="s">
        <v>215</v>
      </c>
      <c r="I270" s="149" t="s">
        <v>277</v>
      </c>
    </row>
    <row r="271" spans="2:9" ht="12.75" customHeight="1" x14ac:dyDescent="0.2">
      <c r="B271" s="239" t="s">
        <v>698</v>
      </c>
      <c r="C271" s="294" t="s">
        <v>727</v>
      </c>
      <c r="D271" s="188" t="s">
        <v>499</v>
      </c>
      <c r="E271" s="188" t="s">
        <v>334</v>
      </c>
      <c r="F271" s="295" t="s">
        <v>221</v>
      </c>
      <c r="G271" s="296">
        <v>9</v>
      </c>
      <c r="H271" s="152" t="s">
        <v>215</v>
      </c>
      <c r="I271" s="149" t="s">
        <v>277</v>
      </c>
    </row>
    <row r="272" spans="2:9" ht="12.75" customHeight="1" x14ac:dyDescent="0.2">
      <c r="B272" s="239" t="s">
        <v>699</v>
      </c>
      <c r="C272" s="294" t="s">
        <v>727</v>
      </c>
      <c r="D272" s="188" t="s">
        <v>499</v>
      </c>
      <c r="E272" s="188" t="s">
        <v>334</v>
      </c>
      <c r="F272" s="295" t="s">
        <v>221</v>
      </c>
      <c r="G272" s="296">
        <v>9</v>
      </c>
      <c r="H272" s="152" t="s">
        <v>215</v>
      </c>
      <c r="I272" s="149" t="s">
        <v>277</v>
      </c>
    </row>
    <row r="273" spans="2:9" ht="12.75" customHeight="1" x14ac:dyDescent="0.2">
      <c r="B273" s="239" t="s">
        <v>700</v>
      </c>
      <c r="C273" s="294" t="s">
        <v>767</v>
      </c>
      <c r="D273" s="188" t="s">
        <v>499</v>
      </c>
      <c r="E273" s="188" t="s">
        <v>334</v>
      </c>
      <c r="F273" s="295" t="s">
        <v>221</v>
      </c>
      <c r="G273" s="296" t="s">
        <v>221</v>
      </c>
      <c r="H273" s="152" t="s">
        <v>215</v>
      </c>
      <c r="I273" s="149" t="s">
        <v>277</v>
      </c>
    </row>
    <row r="274" spans="2:9" ht="12.75" customHeight="1" x14ac:dyDescent="0.2">
      <c r="B274" s="239" t="s">
        <v>701</v>
      </c>
      <c r="C274" s="294" t="s">
        <v>767</v>
      </c>
      <c r="D274" s="188" t="s">
        <v>499</v>
      </c>
      <c r="E274" s="188" t="s">
        <v>334</v>
      </c>
      <c r="F274" s="295" t="s">
        <v>221</v>
      </c>
      <c r="G274" s="296" t="s">
        <v>221</v>
      </c>
      <c r="H274" s="152" t="s">
        <v>215</v>
      </c>
      <c r="I274" s="149" t="s">
        <v>277</v>
      </c>
    </row>
    <row r="275" spans="2:9" ht="12.75" customHeight="1" x14ac:dyDescent="0.2">
      <c r="B275" s="239" t="s">
        <v>702</v>
      </c>
      <c r="C275" s="294" t="s">
        <v>767</v>
      </c>
      <c r="D275" s="188" t="s">
        <v>499</v>
      </c>
      <c r="E275" s="188" t="s">
        <v>334</v>
      </c>
      <c r="F275" s="295" t="s">
        <v>221</v>
      </c>
      <c r="G275" s="296" t="s">
        <v>221</v>
      </c>
      <c r="H275" s="152" t="s">
        <v>215</v>
      </c>
      <c r="I275" s="149" t="s">
        <v>277</v>
      </c>
    </row>
    <row r="276" spans="2:9" ht="12.75" customHeight="1" x14ac:dyDescent="0.2">
      <c r="B276" s="239" t="s">
        <v>703</v>
      </c>
      <c r="C276" s="294" t="s">
        <v>768</v>
      </c>
      <c r="D276" s="188" t="s">
        <v>499</v>
      </c>
      <c r="E276" s="188" t="s">
        <v>334</v>
      </c>
      <c r="F276" s="295" t="s">
        <v>221</v>
      </c>
      <c r="G276" s="296" t="s">
        <v>221</v>
      </c>
      <c r="H276" s="152" t="s">
        <v>215</v>
      </c>
      <c r="I276" s="149" t="s">
        <v>277</v>
      </c>
    </row>
    <row r="277" spans="2:9" ht="12.75" customHeight="1" x14ac:dyDescent="0.2">
      <c r="B277" s="239" t="s">
        <v>704</v>
      </c>
      <c r="C277" s="294" t="s">
        <v>768</v>
      </c>
      <c r="D277" s="188" t="s">
        <v>499</v>
      </c>
      <c r="E277" s="188" t="s">
        <v>334</v>
      </c>
      <c r="F277" s="295" t="s">
        <v>221</v>
      </c>
      <c r="G277" s="296" t="s">
        <v>221</v>
      </c>
      <c r="H277" s="152" t="s">
        <v>215</v>
      </c>
      <c r="I277" s="149" t="s">
        <v>277</v>
      </c>
    </row>
    <row r="278" spans="2:9" ht="12.75" customHeight="1" x14ac:dyDescent="0.2">
      <c r="B278" s="239" t="s">
        <v>705</v>
      </c>
      <c r="C278" s="294" t="s">
        <v>768</v>
      </c>
      <c r="D278" s="188" t="s">
        <v>499</v>
      </c>
      <c r="E278" s="188" t="s">
        <v>334</v>
      </c>
      <c r="F278" s="295" t="s">
        <v>221</v>
      </c>
      <c r="G278" s="296" t="s">
        <v>221</v>
      </c>
      <c r="H278" s="152" t="s">
        <v>215</v>
      </c>
      <c r="I278" s="149" t="s">
        <v>277</v>
      </c>
    </row>
    <row r="279" spans="2:9" ht="12.75" customHeight="1" x14ac:dyDescent="0.2">
      <c r="B279" s="239" t="s">
        <v>221</v>
      </c>
      <c r="C279" s="294" t="s">
        <v>728</v>
      </c>
      <c r="D279" s="188" t="s">
        <v>53</v>
      </c>
      <c r="E279" s="188" t="s">
        <v>53</v>
      </c>
      <c r="F279" s="295">
        <v>15</v>
      </c>
      <c r="G279" s="296" t="s">
        <v>221</v>
      </c>
      <c r="H279" s="152" t="s">
        <v>215</v>
      </c>
      <c r="I279" s="149" t="s">
        <v>282</v>
      </c>
    </row>
    <row r="280" spans="2:9" ht="12.75" customHeight="1" x14ac:dyDescent="0.2">
      <c r="B280" s="239" t="s">
        <v>221</v>
      </c>
      <c r="C280" s="294" t="s">
        <v>728</v>
      </c>
      <c r="D280" s="188" t="s">
        <v>53</v>
      </c>
      <c r="E280" s="188" t="s">
        <v>53</v>
      </c>
      <c r="F280" s="295">
        <v>15</v>
      </c>
      <c r="G280" s="296" t="s">
        <v>221</v>
      </c>
      <c r="H280" s="152" t="s">
        <v>215</v>
      </c>
      <c r="I280" s="149" t="s">
        <v>282</v>
      </c>
    </row>
    <row r="281" spans="2:9" ht="12.75" customHeight="1" x14ac:dyDescent="0.2">
      <c r="B281" s="239" t="s">
        <v>221</v>
      </c>
      <c r="C281" s="294" t="s">
        <v>728</v>
      </c>
      <c r="D281" s="188" t="s">
        <v>53</v>
      </c>
      <c r="E281" s="188" t="s">
        <v>53</v>
      </c>
      <c r="F281" s="295">
        <v>15</v>
      </c>
      <c r="G281" s="296" t="s">
        <v>221</v>
      </c>
      <c r="H281" s="152" t="s">
        <v>215</v>
      </c>
      <c r="I281" s="149" t="s">
        <v>282</v>
      </c>
    </row>
    <row r="282" spans="2:9" ht="12.75" customHeight="1" x14ac:dyDescent="0.2">
      <c r="B282" s="239" t="s">
        <v>221</v>
      </c>
      <c r="C282" s="294" t="s">
        <v>729</v>
      </c>
      <c r="D282" s="188" t="s">
        <v>53</v>
      </c>
      <c r="E282" s="188" t="s">
        <v>53</v>
      </c>
      <c r="F282" s="295" t="s">
        <v>221</v>
      </c>
      <c r="G282" s="296" t="s">
        <v>221</v>
      </c>
      <c r="H282" s="152" t="s">
        <v>215</v>
      </c>
      <c r="I282" s="149" t="s">
        <v>282</v>
      </c>
    </row>
    <row r="283" spans="2:9" ht="12.75" customHeight="1" x14ac:dyDescent="0.2">
      <c r="B283" s="239" t="s">
        <v>221</v>
      </c>
      <c r="C283" s="294" t="s">
        <v>729</v>
      </c>
      <c r="D283" s="188" t="s">
        <v>53</v>
      </c>
      <c r="E283" s="188" t="s">
        <v>53</v>
      </c>
      <c r="F283" s="295" t="s">
        <v>221</v>
      </c>
      <c r="G283" s="296" t="s">
        <v>221</v>
      </c>
      <c r="H283" s="152" t="s">
        <v>215</v>
      </c>
      <c r="I283" s="149" t="s">
        <v>282</v>
      </c>
    </row>
    <row r="284" spans="2:9" ht="12.75" customHeight="1" x14ac:dyDescent="0.2">
      <c r="B284" s="239" t="s">
        <v>221</v>
      </c>
      <c r="C284" s="294" t="s">
        <v>729</v>
      </c>
      <c r="D284" s="188" t="s">
        <v>53</v>
      </c>
      <c r="E284" s="188" t="s">
        <v>53</v>
      </c>
      <c r="F284" s="295" t="s">
        <v>221</v>
      </c>
      <c r="G284" s="296" t="s">
        <v>221</v>
      </c>
      <c r="H284" s="152" t="s">
        <v>215</v>
      </c>
      <c r="I284" s="149" t="s">
        <v>282</v>
      </c>
    </row>
    <row r="285" spans="2:9" ht="12.75" customHeight="1" x14ac:dyDescent="0.2">
      <c r="B285" s="239" t="s">
        <v>221</v>
      </c>
      <c r="C285" s="294" t="s">
        <v>729</v>
      </c>
      <c r="D285" s="188" t="s">
        <v>53</v>
      </c>
      <c r="E285" s="188" t="s">
        <v>53</v>
      </c>
      <c r="F285" s="295" t="s">
        <v>221</v>
      </c>
      <c r="G285" s="296" t="s">
        <v>221</v>
      </c>
      <c r="H285" s="152" t="s">
        <v>215</v>
      </c>
      <c r="I285" s="149" t="s">
        <v>282</v>
      </c>
    </row>
    <row r="286" spans="2:9" ht="12.75" customHeight="1" x14ac:dyDescent="0.2">
      <c r="B286" s="239" t="s">
        <v>569</v>
      </c>
      <c r="C286" s="294" t="s">
        <v>249</v>
      </c>
      <c r="D286" s="188" t="s">
        <v>211</v>
      </c>
      <c r="E286" s="188" t="s">
        <v>93</v>
      </c>
      <c r="F286" s="295" t="s">
        <v>221</v>
      </c>
      <c r="G286" s="296">
        <v>8</v>
      </c>
      <c r="H286" s="152" t="s">
        <v>215</v>
      </c>
      <c r="I286" s="149" t="s">
        <v>276</v>
      </c>
    </row>
    <row r="287" spans="2:9" ht="12.75" customHeight="1" x14ac:dyDescent="0.2">
      <c r="B287" s="239" t="s">
        <v>570</v>
      </c>
      <c r="C287" s="294" t="s">
        <v>249</v>
      </c>
      <c r="D287" s="188" t="s">
        <v>211</v>
      </c>
      <c r="E287" s="188" t="s">
        <v>93</v>
      </c>
      <c r="F287" s="295" t="s">
        <v>221</v>
      </c>
      <c r="G287" s="296">
        <v>8</v>
      </c>
      <c r="H287" s="152" t="s">
        <v>215</v>
      </c>
      <c r="I287" s="149" t="s">
        <v>276</v>
      </c>
    </row>
    <row r="288" spans="2:9" ht="12.75" customHeight="1" x14ac:dyDescent="0.2">
      <c r="B288" s="239" t="s">
        <v>571</v>
      </c>
      <c r="C288" s="294" t="s">
        <v>249</v>
      </c>
      <c r="D288" s="188" t="s">
        <v>211</v>
      </c>
      <c r="E288" s="188" t="s">
        <v>93</v>
      </c>
      <c r="F288" s="295" t="s">
        <v>221</v>
      </c>
      <c r="G288" s="296">
        <v>8</v>
      </c>
      <c r="H288" s="152" t="s">
        <v>215</v>
      </c>
      <c r="I288" s="149" t="s">
        <v>276</v>
      </c>
    </row>
    <row r="289" spans="2:9" ht="12.75" customHeight="1" x14ac:dyDescent="0.2">
      <c r="B289" s="239" t="s">
        <v>966</v>
      </c>
      <c r="C289" s="294" t="s">
        <v>249</v>
      </c>
      <c r="D289" s="188" t="s">
        <v>211</v>
      </c>
      <c r="E289" s="188" t="s">
        <v>93</v>
      </c>
      <c r="F289" s="295" t="s">
        <v>221</v>
      </c>
      <c r="G289" s="296">
        <v>8</v>
      </c>
      <c r="H289" s="152" t="s">
        <v>215</v>
      </c>
      <c r="I289" s="149" t="s">
        <v>276</v>
      </c>
    </row>
  </sheetData>
  <sortState ref="B3:I256">
    <sortCondition ref="E3:E256"/>
    <sortCondition ref="C3:C256"/>
  </sortState>
  <phoneticPr fontId="60" type="noConversion"/>
  <conditionalFormatting sqref="B158:B260 B132:B147 B2:B40 B44:B98 B264:B1048576 B106:B127">
    <cfRule type="duplicateValues" dxfId="21" priority="2850"/>
  </conditionalFormatting>
  <conditionalFormatting sqref="C1">
    <cfRule type="duplicateValues" dxfId="20" priority="33"/>
  </conditionalFormatting>
  <conditionalFormatting sqref="B158:B260 B132:B147 B1:B40 B44:B98 B264:B1048576 B106:B127">
    <cfRule type="duplicateValues" dxfId="19" priority="8"/>
  </conditionalFormatting>
  <conditionalFormatting sqref="B128:B131">
    <cfRule type="duplicateValues" dxfId="18" priority="7"/>
  </conditionalFormatting>
  <conditionalFormatting sqref="B41:B43">
    <cfRule type="duplicateValues" dxfId="17" priority="6"/>
  </conditionalFormatting>
  <conditionalFormatting sqref="B261:B263 K140:K145">
    <cfRule type="duplicateValues" dxfId="16" priority="5"/>
  </conditionalFormatting>
  <conditionalFormatting sqref="B148:B153">
    <cfRule type="duplicateValues" dxfId="15" priority="2860"/>
  </conditionalFormatting>
  <conditionalFormatting sqref="K146:K151">
    <cfRule type="duplicateValues" dxfId="14" priority="2862"/>
  </conditionalFormatting>
  <conditionalFormatting sqref="B99:B105">
    <cfRule type="duplicateValues" dxfId="13" priority="1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ÇİFT KIZ</vt:lpstr>
      <vt:lpstr>ÇİFT ERKEK</vt:lpstr>
      <vt:lpstr>KARMA</vt:lpstr>
      <vt:lpstr>ERK TK</vt:lpstr>
      <vt:lpstr>Sayfa1</vt:lpstr>
      <vt:lpstr>KIZ TK</vt:lpstr>
      <vt:lpstr>İCMAL</vt:lpstr>
      <vt:lpstr>DAĞILIM</vt:lpstr>
      <vt:lpstr>ERKEK KATILIM</vt:lpstr>
      <vt:lpstr>KIZ KATILIM</vt:lpstr>
      <vt:lpstr>TŞ</vt:lpstr>
      <vt:lpstr>GRUP</vt:lpstr>
      <vt:lpstr>BÖLGE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2025-03-13T10:35:42Z</dcterms:modified>
</cp:coreProperties>
</file>