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40" windowHeight="10830" activeTab="2"/>
  </bookViews>
  <sheets>
    <sheet name="PLAY-OF KADIN" sheetId="2" r:id="rId1"/>
    <sheet name="PLAY-OF ERKEK" sheetId="1" r:id="rId2"/>
    <sheet name="KLASMAN KADIN" sheetId="3" r:id="rId3"/>
    <sheet name="KLASMAN ERKEK" sheetId="4" r:id="rId4"/>
  </sheets>
  <definedNames>
    <definedName name="_Hlk80624168" localSheetId="0">'PLAY-OF KADIN'!$C$26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3" l="1"/>
  <c r="J12" i="3"/>
  <c r="I12" i="3"/>
  <c r="H12" i="3"/>
  <c r="G12" i="3"/>
  <c r="F12" i="3"/>
  <c r="E12" i="3"/>
  <c r="O11" i="3"/>
  <c r="N11" i="3"/>
  <c r="L11" i="3"/>
  <c r="J11" i="3"/>
  <c r="I11" i="3"/>
  <c r="H11" i="3"/>
  <c r="G11" i="3"/>
  <c r="F11" i="3"/>
  <c r="E11" i="3"/>
  <c r="O10" i="3"/>
  <c r="N10" i="3"/>
  <c r="L10" i="3"/>
  <c r="K10" i="3"/>
  <c r="I10" i="3"/>
  <c r="H10" i="3"/>
  <c r="G10" i="3"/>
  <c r="F10" i="3"/>
  <c r="E10" i="3"/>
  <c r="O9" i="3"/>
  <c r="N9" i="3"/>
  <c r="L9" i="3"/>
  <c r="K9" i="3"/>
  <c r="J9" i="3"/>
  <c r="H9" i="3"/>
  <c r="G9" i="3"/>
  <c r="F9" i="3"/>
  <c r="E9" i="3"/>
  <c r="O8" i="3"/>
  <c r="N8" i="3"/>
  <c r="L8" i="3"/>
  <c r="K8" i="3"/>
  <c r="J8" i="3"/>
  <c r="I8" i="3"/>
  <c r="G8" i="3"/>
  <c r="F8" i="3"/>
  <c r="E8" i="3"/>
  <c r="O7" i="3"/>
  <c r="N7" i="3"/>
  <c r="L7" i="3"/>
  <c r="K7" i="3"/>
  <c r="J7" i="3"/>
  <c r="I7" i="3"/>
  <c r="H7" i="3"/>
  <c r="F7" i="3"/>
  <c r="E7" i="3"/>
  <c r="O6" i="3"/>
  <c r="N6" i="3"/>
  <c r="L6" i="3"/>
  <c r="K6" i="3"/>
  <c r="J6" i="3"/>
  <c r="I6" i="3"/>
  <c r="H6" i="3"/>
  <c r="G6" i="3"/>
  <c r="E6" i="3"/>
  <c r="O5" i="3"/>
  <c r="N5" i="3"/>
  <c r="L5" i="3"/>
  <c r="K5" i="3"/>
  <c r="J5" i="3"/>
  <c r="I5" i="3"/>
  <c r="H5" i="3"/>
  <c r="G5" i="3"/>
  <c r="F5" i="3"/>
  <c r="P8" i="3" l="1"/>
  <c r="P7" i="3"/>
  <c r="P11" i="3"/>
  <c r="P5" i="3"/>
  <c r="P9" i="3"/>
  <c r="P6" i="3"/>
  <c r="P10" i="3"/>
  <c r="M5" i="3"/>
  <c r="M6" i="3"/>
  <c r="M7" i="3"/>
  <c r="M8" i="3"/>
  <c r="M9" i="3"/>
  <c r="M10" i="3"/>
  <c r="M11" i="3"/>
  <c r="Q9" i="3" l="1"/>
  <c r="Q10" i="3"/>
  <c r="Q8" i="3"/>
  <c r="Q6" i="3"/>
  <c r="Q7" i="3"/>
  <c r="Q5" i="3"/>
  <c r="Q11" i="3"/>
</calcChain>
</file>

<file path=xl/sharedStrings.xml><?xml version="1.0" encoding="utf-8"?>
<sst xmlns="http://schemas.openxmlformats.org/spreadsheetml/2006/main" count="1104" uniqueCount="104">
  <si>
    <t>TÜRKİYE MASA TENİSİ FEDERASYONU</t>
  </si>
  <si>
    <t>2021-2022 SPOR TOTO SEZONU</t>
  </si>
  <si>
    <t>3. LİG KLASMAN GRUBU MAÇ NETİCELERİ ( ERKEK TAKIMLAR )</t>
  </si>
  <si>
    <t>1. YARI + KLASMAN</t>
  </si>
  <si>
    <t>3. LİG KLASMAN GRUBU MAÇ SIRASI ( ERKEK TAKIMLAR )</t>
  </si>
  <si>
    <t>Takımlar</t>
  </si>
  <si>
    <t>İli</t>
  </si>
  <si>
    <t>O</t>
  </si>
  <si>
    <t>G</t>
  </si>
  <si>
    <t>M</t>
  </si>
  <si>
    <t>P</t>
  </si>
  <si>
    <t>S</t>
  </si>
  <si>
    <t>Maç Sırası</t>
  </si>
  <si>
    <t>Takım Adı</t>
  </si>
  <si>
    <t>Skor</t>
  </si>
  <si>
    <t>Tarih</t>
  </si>
  <si>
    <t>Saat</t>
  </si>
  <si>
    <t>Masa</t>
  </si>
  <si>
    <t>Yeri</t>
  </si>
  <si>
    <t>HAYAT GENÇLİK VE SPOR</t>
  </si>
  <si>
    <t>KAYSERİ</t>
  </si>
  <si>
    <t>ISPARTES GSK</t>
  </si>
  <si>
    <t>ISPARTA</t>
  </si>
  <si>
    <t>SÜLEYMAN DEMİREL ÜNİV.</t>
  </si>
  <si>
    <t xml:space="preserve">MERSİN AKADEMİ ANADOLU LİSESİ </t>
  </si>
  <si>
    <t>MERSİN</t>
  </si>
  <si>
    <t>BANDIRMA MTİ</t>
  </si>
  <si>
    <t>BALIKESİR</t>
  </si>
  <si>
    <t>KOCAELİ B. ŞEHİR BLD. KAĞITSPOR</t>
  </si>
  <si>
    <t>KOCAELİ</t>
  </si>
  <si>
    <t xml:space="preserve">İZVET </t>
  </si>
  <si>
    <t>İZMİR</t>
  </si>
  <si>
    <t>B.ŞEHİR BLD. ANKARASPOR</t>
  </si>
  <si>
    <t>ANKARA</t>
  </si>
  <si>
    <t>3. LİG KLASMAN GRUBUNDA YER ALAN TAKIMLARIN</t>
  </si>
  <si>
    <t>1. YARIDAN TAŞINAN MAÇ NETİCELERİ ( ERKEK TAKIMLAR )</t>
  </si>
  <si>
    <t>1. YARI</t>
  </si>
  <si>
    <t>3-1</t>
  </si>
  <si>
    <t>2-3</t>
  </si>
  <si>
    <t>3-2</t>
  </si>
  <si>
    <t>1-3</t>
  </si>
  <si>
    <t>3-0</t>
  </si>
  <si>
    <t>0-3</t>
  </si>
  <si>
    <t>-</t>
  </si>
  <si>
    <t>3. LİG KLASMAN GRUBU MAÇ NETİCELERİ ( KADIN TAKIMLAR )</t>
  </si>
  <si>
    <t>3. LİG KLASMAN GRUBU MAÇ SIRASI ( KADIN TAKIMLAR )</t>
  </si>
  <si>
    <t>SELÇUKLU BLD. SPOR</t>
  </si>
  <si>
    <t>KONYA</t>
  </si>
  <si>
    <t>TOKAT GENÇLİK VE SPOR</t>
  </si>
  <si>
    <t>TOKAT</t>
  </si>
  <si>
    <t>AV. MAHMUT DÜŞÜN MTAL GSK</t>
  </si>
  <si>
    <t>GAZİANTEP</t>
  </si>
  <si>
    <t>B. ŞEHİR BLD. ANKARASPOR</t>
  </si>
  <si>
    <t>KASTAMONU MTSK</t>
  </si>
  <si>
    <t>KASTAMONU</t>
  </si>
  <si>
    <t>LÜLEBURGAZ ZİRVE EĞİTİM GSK</t>
  </si>
  <si>
    <t>KIRKLARELİ</t>
  </si>
  <si>
    <t>HATAY ASP SPOR  (B)</t>
  </si>
  <si>
    <t>HATAY</t>
  </si>
  <si>
    <t>1. YARIDAN TAŞINAN MAÇ NETİCELERİ ( KADIN TAKIMLAR )</t>
  </si>
  <si>
    <t xml:space="preserve">1. YARI </t>
  </si>
  <si>
    <t>3. LİG PLAY-OF MAÇ NETİCELERİ ( KADIN TAKIMLAR )</t>
  </si>
  <si>
    <t>1. YARI + PLAY-OF</t>
  </si>
  <si>
    <t>3. LİG PLAY-OF MAÇ SIRASI ( KADIN TAKIMLAR )</t>
  </si>
  <si>
    <t xml:space="preserve">AFAD GENÇLİK VE SPOR </t>
  </si>
  <si>
    <t>1955 BATMAN BELEDİYESPOR (B)</t>
  </si>
  <si>
    <t>BATMAN</t>
  </si>
  <si>
    <t xml:space="preserve">MERSİN AKADEMİ AND. LİSESİ </t>
  </si>
  <si>
    <t>YENİMAHALLE BLD. SPOR</t>
  </si>
  <si>
    <t xml:space="preserve">ÇERKEZKÖY BLD. </t>
  </si>
  <si>
    <t>TEKİRDAĞ</t>
  </si>
  <si>
    <t>SAMSUN MAARİF KOL. MEZUNLARI</t>
  </si>
  <si>
    <t>SAMSUN</t>
  </si>
  <si>
    <t>ARUCAD ANKA</t>
  </si>
  <si>
    <t>KKTC</t>
  </si>
  <si>
    <t>BARTIN BLD. SPOR</t>
  </si>
  <si>
    <t>BARTIN</t>
  </si>
  <si>
    <t>3. LİG PLAY-OF GRUBUNDA YER ALAN TAKIMLARIN</t>
  </si>
  <si>
    <t>3. LİG PLAY-OF MAÇ NETİCELERİ ( ERKEK TAKIMLAR )</t>
  </si>
  <si>
    <t>3. LİG PLAY-OF MAÇ SIRASI ( ERKEK TAKIMLAR )</t>
  </si>
  <si>
    <t>BANDIRMA ONYEDİ EYLÜL ÜNİV.</t>
  </si>
  <si>
    <t>ÇANKAYA ÜNİVERSİTESİ</t>
  </si>
  <si>
    <t>VAKFIKEBİR 14 ŞUBAT</t>
  </si>
  <si>
    <t>TRABZON</t>
  </si>
  <si>
    <t>ÇORUM BLD. GSK (B)</t>
  </si>
  <si>
    <t>ÇORUM</t>
  </si>
  <si>
    <t>ZONGULDAK ÖZEL İDARE YOLSPOR</t>
  </si>
  <si>
    <t>ZONGULDAK</t>
  </si>
  <si>
    <t>ALTAY</t>
  </si>
  <si>
    <t>ONİKİŞUBAT NF SPOR</t>
  </si>
  <si>
    <t>K.MARAŞ</t>
  </si>
  <si>
    <t>HAYDAR SPOR</t>
  </si>
  <si>
    <t>İSTANBUL</t>
  </si>
  <si>
    <t>Bye</t>
  </si>
  <si>
    <t/>
  </si>
  <si>
    <t>NOT:</t>
  </si>
  <si>
    <t>"İlk devre sonunda ilk sekiz sırada yer alan takımlar ikinci yarıda Play-Off Grubu maçları için ilk yarıdaki kendi aralarındaki maçların puanlarının taşınması sonucunda oluşacak yeni sıralamaya göre tekrar tek devreli lig usulü ile 1 etapta oynayacaktır."</t>
  </si>
  <si>
    <t>PLAY-OFa' kalan takımlarYarışma Talimatının 6.2.2. Maddesine istinaden yukarıda oluşan sıralamaya göre yarışacaklardır.;</t>
  </si>
  <si>
    <t>Klasman grubuna kalan takımlar Yarışma Talimatının 6.2.3. Maddesine istinaden yukarıda oluşan sıralamaya göre yarışacaklardır.</t>
  </si>
  <si>
    <t>"İlk devre sonunda ilk sekiz sırada yer alan takımlar ikinci yarıda Klasman Grubu maçları için ilk yarıdaki kendi aralarındaki maçların puanlarının taşınması sonucunda oluşacak yeni sıralamaya göre tekrar tek devreli lig usulü ile 1 etapta oynayacaktır."</t>
  </si>
  <si>
    <t>"İlk yarı sonunda ilk sekiz takımın dışında kalan takımlar Klasman Grubu maçları için ilk yarıda kendi aralarındaki maçların puanlarının taşıması sonucunda oluşacak yeni sıralamaya göre tekrar tek devreli lig usulü ile 1 etapta oynayacaktır.</t>
  </si>
  <si>
    <t>PLAY-OFa' kalan takımlarYarışma Talimatının 6.2.2. Maddesine istinaden yukarıda oluşan sıralamaya göre yarışacaklardır.</t>
  </si>
  <si>
    <t xml:space="preserve">KARİYER-DER KADIN TAKIMI 2. ETAP MAÇLARINA KATILMADIĞINDAN DOLAYI YARIŞMA TALİMATININ 17.3 MADDESİNE İSTİNADEN 3. LİGDEN İHRAÇ EDİLMİŞTİR </t>
  </si>
  <si>
    <t>"bir lig Sezonunda dört defa sahaya çıkmayarak, hükmen yenik sayılan takımlar ligden çıkartılır, oynamış oldukları takımlarla yapmış oldukları maçlar iptal edilir ve lig yarışmalarının kalan yarışmalarında oynayamazlar. Bu durumda olan takımlar bir sonraki sezonda oynanacak olan terfi yarışmalarında yarışabilirler.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</si>
</sst>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numFmts>
  <fonts count="17" x14ac:knownFonts="1">
    <font>
      <sz val="10"/>
      <name val="Arial Greek"/>
      <charset val="161"/>
    </font>
    <font>
      <sz val="10"/>
      <name val="Calibri"/>
      <family val="2"/>
      <charset val="162"/>
      <scheme val="minor"/>
    </font>
    <font>
      <b/>
      <sz val="10"/>
      <name val="Calibri"/>
      <family val="2"/>
      <charset val="162"/>
      <scheme val="minor"/>
    </font>
    <font>
      <b/>
      <i/>
      <sz val="10"/>
      <name val="Calibri"/>
      <family val="2"/>
      <charset val="162"/>
      <scheme val="minor"/>
    </font>
    <font>
      <i/>
      <sz val="10"/>
      <name val="Calibri"/>
      <family val="2"/>
      <charset val="162"/>
      <scheme val="minor"/>
    </font>
    <font>
      <b/>
      <sz val="12"/>
      <name val="Calibri"/>
      <family val="2"/>
      <charset val="162"/>
      <scheme val="minor"/>
    </font>
    <font>
      <b/>
      <sz val="9"/>
      <name val="Calibri"/>
      <family val="2"/>
      <charset val="162"/>
      <scheme val="minor"/>
    </font>
    <font>
      <sz val="9"/>
      <name val="Calibri"/>
      <family val="2"/>
      <charset val="162"/>
      <scheme val="minor"/>
    </font>
    <font>
      <b/>
      <sz val="8"/>
      <name val="Calibri"/>
      <family val="2"/>
      <charset val="162"/>
      <scheme val="minor"/>
    </font>
    <font>
      <b/>
      <i/>
      <sz val="12"/>
      <name val="Calibri"/>
      <family val="2"/>
      <charset val="162"/>
      <scheme val="minor"/>
    </font>
    <font>
      <b/>
      <i/>
      <sz val="9"/>
      <name val="Calibri"/>
      <family val="2"/>
      <charset val="162"/>
      <scheme val="minor"/>
    </font>
    <font>
      <i/>
      <sz val="9"/>
      <name val="Calibri"/>
      <family val="2"/>
      <charset val="162"/>
      <scheme val="minor"/>
    </font>
    <font>
      <b/>
      <i/>
      <sz val="8"/>
      <name val="Calibri"/>
      <family val="2"/>
      <charset val="162"/>
      <scheme val="minor"/>
    </font>
    <font>
      <b/>
      <sz val="9"/>
      <name val="Arial Narrow"/>
      <family val="2"/>
      <charset val="162"/>
    </font>
    <font>
      <sz val="9"/>
      <name val="Arial Narrow"/>
      <family val="2"/>
      <charset val="162"/>
    </font>
    <font>
      <i/>
      <sz val="9"/>
      <name val="Arial Narrow"/>
      <family val="2"/>
      <charset val="162"/>
    </font>
    <font>
      <b/>
      <i/>
      <sz val="9"/>
      <name val="Arial Narrow"/>
      <family val="2"/>
      <charset val="162"/>
    </font>
  </fonts>
  <fills count="8">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99"/>
        <bgColor indexed="64"/>
      </patternFill>
    </fill>
    <fill>
      <patternFill patternType="solid">
        <fgColor indexed="14"/>
        <bgColor indexed="64"/>
      </patternFill>
    </fill>
    <fill>
      <patternFill patternType="solid">
        <fgColor indexed="47"/>
        <bgColor indexed="64"/>
      </patternFill>
    </fill>
    <fill>
      <patternFill patternType="solid">
        <fgColor rgb="FFFFCC99"/>
        <bgColor indexed="64"/>
      </patternFill>
    </fill>
  </fills>
  <borders count="66">
    <border>
      <left/>
      <right/>
      <top/>
      <bottom/>
      <diagonal/>
    </border>
    <border>
      <left/>
      <right/>
      <top/>
      <bottom style="double">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double">
        <color indexed="64"/>
      </left>
      <right style="double">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1">
    <xf numFmtId="0" fontId="0" fillId="0" borderId="0"/>
  </cellStyleXfs>
  <cellXfs count="371">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1" fillId="0" borderId="0" xfId="0" applyFont="1" applyAlignment="1">
      <alignment horizontal="right"/>
    </xf>
    <xf numFmtId="49" fontId="1" fillId="0" borderId="0" xfId="0" applyNumberFormat="1" applyFont="1" applyAlignment="1">
      <alignment horizontal="left"/>
    </xf>
    <xf numFmtId="0" fontId="1" fillId="2" borderId="0" xfId="0" applyFont="1" applyFill="1"/>
    <xf numFmtId="0" fontId="4" fillId="0" borderId="0" xfId="0" applyFont="1"/>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4" fillId="0" borderId="0" xfId="0" applyFont="1" applyAlignment="1">
      <alignment horizontal="right"/>
    </xf>
    <xf numFmtId="49" fontId="4" fillId="0" borderId="0" xfId="0" applyNumberFormat="1" applyFont="1" applyAlignment="1">
      <alignment horizontal="left"/>
    </xf>
    <xf numFmtId="0" fontId="2" fillId="0" borderId="0" xfId="0" applyFont="1"/>
    <xf numFmtId="0" fontId="5" fillId="0" borderId="0" xfId="0" applyFont="1" applyAlignment="1">
      <alignment horizontal="center" vertical="center"/>
    </xf>
    <xf numFmtId="0" fontId="5" fillId="0" borderId="0" xfId="0" applyFont="1" applyAlignment="1">
      <alignment horizontal="center"/>
    </xf>
    <xf numFmtId="164" fontId="2" fillId="0" borderId="0" xfId="0" applyNumberFormat="1" applyFont="1" applyAlignment="1">
      <alignment horizontal="center" vertic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8" xfId="0" applyFont="1" applyFill="1" applyBorder="1" applyAlignment="1">
      <alignment horizontal="left" vertical="center"/>
    </xf>
    <xf numFmtId="164" fontId="2" fillId="3" borderId="8"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0" xfId="0" applyFont="1" applyAlignment="1">
      <alignment horizontal="center" vertical="center"/>
    </xf>
    <xf numFmtId="0" fontId="2" fillId="4" borderId="14" xfId="0" applyFont="1" applyFill="1" applyBorder="1" applyAlignment="1">
      <alignment horizontal="center"/>
    </xf>
    <xf numFmtId="0" fontId="2" fillId="0" borderId="15" xfId="0" applyFont="1" applyBorder="1"/>
    <xf numFmtId="0" fontId="1" fillId="5" borderId="17"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2" fillId="0" borderId="20" xfId="0" applyFont="1" applyBorder="1" applyAlignment="1">
      <alignment horizontal="center"/>
    </xf>
    <xf numFmtId="0" fontId="1" fillId="0" borderId="21" xfId="0" applyFont="1" applyBorder="1"/>
    <xf numFmtId="0" fontId="1" fillId="0" borderId="22" xfId="0" applyFont="1" applyBorder="1" applyAlignment="1">
      <alignment horizontal="right"/>
    </xf>
    <xf numFmtId="0" fontId="1" fillId="0" borderId="23" xfId="0" applyFont="1" applyBorder="1" applyAlignment="1">
      <alignment horizontal="left"/>
    </xf>
    <xf numFmtId="0" fontId="1" fillId="0" borderId="24" xfId="0" applyFont="1" applyBorder="1"/>
    <xf numFmtId="0" fontId="1" fillId="0" borderId="15" xfId="0" applyFont="1" applyBorder="1"/>
    <xf numFmtId="49" fontId="1" fillId="2" borderId="18" xfId="0" applyNumberFormat="1" applyFont="1" applyFill="1" applyBorder="1" applyAlignment="1">
      <alignment horizontal="center"/>
    </xf>
    <xf numFmtId="49" fontId="1" fillId="2" borderId="25" xfId="0" applyNumberFormat="1" applyFont="1" applyFill="1" applyBorder="1" applyAlignment="1">
      <alignment horizontal="center"/>
    </xf>
    <xf numFmtId="164" fontId="7" fillId="2" borderId="23" xfId="0" applyNumberFormat="1" applyFont="1" applyFill="1" applyBorder="1" applyAlignment="1">
      <alignment horizontal="center"/>
    </xf>
    <xf numFmtId="20" fontId="7" fillId="0" borderId="19" xfId="0" applyNumberFormat="1" applyFont="1" applyBorder="1" applyAlignment="1">
      <alignment horizontal="center"/>
    </xf>
    <xf numFmtId="0" fontId="2" fillId="2" borderId="26" xfId="0" applyFont="1" applyFill="1" applyBorder="1" applyAlignment="1">
      <alignment horizontal="center"/>
    </xf>
    <xf numFmtId="0" fontId="1" fillId="0" borderId="30" xfId="0" applyFont="1" applyBorder="1" applyAlignment="1">
      <alignment horizontal="center"/>
    </xf>
    <xf numFmtId="0" fontId="1" fillId="5" borderId="15" xfId="0" applyFont="1" applyFill="1" applyBorder="1" applyAlignment="1">
      <alignment horizontal="center"/>
    </xf>
    <xf numFmtId="0" fontId="1" fillId="0" borderId="16" xfId="0" applyFont="1" applyBorder="1" applyAlignment="1">
      <alignment horizontal="right"/>
    </xf>
    <xf numFmtId="0" fontId="1" fillId="0" borderId="24" xfId="0" applyFont="1" applyBorder="1" applyAlignment="1">
      <alignment horizontal="left"/>
    </xf>
    <xf numFmtId="49" fontId="1" fillId="2" borderId="31" xfId="0" applyNumberFormat="1" applyFont="1" applyFill="1" applyBorder="1" applyAlignment="1">
      <alignment horizontal="center"/>
    </xf>
    <xf numFmtId="49" fontId="1" fillId="2" borderId="32" xfId="0" applyNumberFormat="1" applyFont="1" applyFill="1" applyBorder="1" applyAlignment="1">
      <alignment horizontal="center"/>
    </xf>
    <xf numFmtId="20" fontId="7" fillId="0" borderId="28" xfId="0" applyNumberFormat="1" applyFont="1" applyBorder="1" applyAlignment="1">
      <alignment horizontal="center"/>
    </xf>
    <xf numFmtId="0" fontId="1" fillId="0" borderId="22" xfId="0" applyFont="1" applyBorder="1" applyAlignment="1">
      <alignment horizontal="center"/>
    </xf>
    <xf numFmtId="0" fontId="1" fillId="0" borderId="33" xfId="0" applyFont="1" applyBorder="1"/>
    <xf numFmtId="0" fontId="1" fillId="0" borderId="34" xfId="0" applyFont="1" applyBorder="1" applyAlignment="1">
      <alignment horizontal="right"/>
    </xf>
    <xf numFmtId="0" fontId="1" fillId="0" borderId="35" xfId="0" applyFont="1" applyBorder="1" applyAlignment="1">
      <alignment horizontal="left"/>
    </xf>
    <xf numFmtId="0" fontId="1" fillId="0" borderId="35" xfId="0" applyFont="1" applyBorder="1"/>
    <xf numFmtId="0" fontId="1" fillId="0" borderId="36" xfId="0" applyFont="1" applyBorder="1"/>
    <xf numFmtId="49" fontId="1" fillId="2" borderId="37" xfId="0" applyNumberFormat="1" applyFont="1" applyFill="1" applyBorder="1" applyAlignment="1">
      <alignment horizontal="center"/>
    </xf>
    <xf numFmtId="49" fontId="1" fillId="2" borderId="38" xfId="0" applyNumberFormat="1" applyFont="1" applyFill="1" applyBorder="1" applyAlignment="1">
      <alignment horizontal="center"/>
    </xf>
    <xf numFmtId="20" fontId="7" fillId="0" borderId="36" xfId="0" applyNumberFormat="1" applyFont="1" applyBorder="1" applyAlignment="1">
      <alignment horizontal="center"/>
    </xf>
    <xf numFmtId="0" fontId="2" fillId="2" borderId="39" xfId="0" applyFont="1" applyFill="1" applyBorder="1" applyAlignment="1">
      <alignment horizontal="center"/>
    </xf>
    <xf numFmtId="0" fontId="2" fillId="0" borderId="42" xfId="0" applyFont="1" applyBorder="1"/>
    <xf numFmtId="0" fontId="2" fillId="0" borderId="19" xfId="0" applyFont="1" applyBorder="1"/>
    <xf numFmtId="49" fontId="2" fillId="2" borderId="25" xfId="0" applyNumberFormat="1" applyFont="1" applyFill="1" applyBorder="1" applyAlignment="1">
      <alignment horizontal="center"/>
    </xf>
    <xf numFmtId="164" fontId="6" fillId="2" borderId="23" xfId="0" applyNumberFormat="1" applyFont="1" applyFill="1" applyBorder="1" applyAlignment="1">
      <alignment horizontal="center"/>
    </xf>
    <xf numFmtId="20" fontId="6" fillId="0" borderId="28" xfId="0" applyNumberFormat="1" applyFont="1" applyBorder="1" applyAlignment="1">
      <alignment horizontal="center"/>
    </xf>
    <xf numFmtId="0" fontId="2" fillId="0" borderId="21" xfId="0" applyFont="1" applyBorder="1"/>
    <xf numFmtId="0" fontId="2" fillId="0" borderId="24" xfId="0" applyFont="1" applyBorder="1"/>
    <xf numFmtId="49" fontId="2" fillId="2" borderId="31" xfId="0" applyNumberFormat="1" applyFont="1" applyFill="1" applyBorder="1" applyAlignment="1">
      <alignment horizontal="center"/>
    </xf>
    <xf numFmtId="49" fontId="2" fillId="2" borderId="32" xfId="0" applyNumberFormat="1" applyFont="1" applyFill="1" applyBorder="1" applyAlignment="1">
      <alignment horizontal="center"/>
    </xf>
    <xf numFmtId="0" fontId="2" fillId="4" borderId="44" xfId="0" applyFont="1" applyFill="1" applyBorder="1" applyAlignment="1">
      <alignment horizontal="center"/>
    </xf>
    <xf numFmtId="0" fontId="2" fillId="0" borderId="45" xfId="0" applyFont="1" applyBorder="1"/>
    <xf numFmtId="0" fontId="1" fillId="0" borderId="47" xfId="0" applyFont="1" applyBorder="1" applyAlignment="1">
      <alignment horizontal="center"/>
    </xf>
    <xf numFmtId="0" fontId="1" fillId="0" borderId="45" xfId="0" applyFont="1" applyBorder="1" applyAlignment="1">
      <alignment horizontal="center"/>
    </xf>
    <xf numFmtId="0" fontId="1" fillId="5" borderId="48" xfId="0" applyFont="1" applyFill="1" applyBorder="1" applyAlignment="1">
      <alignment horizontal="center"/>
    </xf>
    <xf numFmtId="0" fontId="1" fillId="0" borderId="49" xfId="0" applyFont="1" applyBorder="1" applyAlignment="1">
      <alignment horizontal="center"/>
    </xf>
    <xf numFmtId="0" fontId="1" fillId="0" borderId="46" xfId="0" applyFont="1" applyBorder="1" applyAlignment="1">
      <alignment horizontal="center"/>
    </xf>
    <xf numFmtId="0" fontId="2" fillId="0" borderId="50" xfId="0" applyFont="1" applyBorder="1" applyAlignment="1">
      <alignment horizontal="center"/>
    </xf>
    <xf numFmtId="0" fontId="2" fillId="0" borderId="33" xfId="0" applyFont="1" applyBorder="1"/>
    <xf numFmtId="0" fontId="2" fillId="0" borderId="35" xfId="0" applyFont="1" applyBorder="1"/>
    <xf numFmtId="0" fontId="2" fillId="0" borderId="36" xfId="0" applyFont="1" applyBorder="1"/>
    <xf numFmtId="49" fontId="2" fillId="2" borderId="37" xfId="0" applyNumberFormat="1" applyFont="1" applyFill="1" applyBorder="1" applyAlignment="1">
      <alignment horizontal="center"/>
    </xf>
    <xf numFmtId="49" fontId="2" fillId="2" borderId="38" xfId="0" applyNumberFormat="1" applyFont="1" applyFill="1" applyBorder="1" applyAlignment="1">
      <alignment horizontal="center"/>
    </xf>
    <xf numFmtId="164" fontId="6" fillId="2" borderId="35" xfId="0" applyNumberFormat="1" applyFont="1" applyFill="1" applyBorder="1" applyAlignment="1">
      <alignment horizontal="center"/>
    </xf>
    <xf numFmtId="0" fontId="1" fillId="0" borderId="40" xfId="0" applyFont="1" applyBorder="1"/>
    <xf numFmtId="0" fontId="1" fillId="0" borderId="41" xfId="0" applyFont="1" applyBorder="1" applyAlignment="1">
      <alignment horizontal="right"/>
    </xf>
    <xf numFmtId="0" fontId="1" fillId="0" borderId="42" xfId="0" applyFont="1" applyBorder="1" applyAlignment="1">
      <alignment horizontal="left"/>
    </xf>
    <xf numFmtId="0" fontId="1" fillId="0" borderId="42" xfId="0" applyFont="1" applyBorder="1"/>
    <xf numFmtId="0" fontId="1" fillId="0" borderId="19" xfId="0" applyFont="1" applyBorder="1"/>
    <xf numFmtId="49" fontId="1" fillId="2" borderId="43" xfId="0" applyNumberFormat="1" applyFont="1" applyFill="1" applyBorder="1" applyAlignment="1">
      <alignment horizontal="center"/>
    </xf>
    <xf numFmtId="0" fontId="2" fillId="2" borderId="51" xfId="0" applyFont="1" applyFill="1" applyBorder="1" applyAlignment="1">
      <alignment horizontal="center"/>
    </xf>
    <xf numFmtId="0" fontId="2" fillId="7" borderId="0" xfId="0" applyFont="1" applyFill="1"/>
    <xf numFmtId="0" fontId="1" fillId="0" borderId="55" xfId="0" applyFont="1" applyBorder="1"/>
    <xf numFmtId="0" fontId="1" fillId="0" borderId="46" xfId="0" applyFont="1" applyBorder="1" applyAlignment="1">
      <alignment horizontal="right"/>
    </xf>
    <xf numFmtId="0" fontId="1" fillId="0" borderId="56" xfId="0" applyFont="1" applyBorder="1" applyAlignment="1">
      <alignment horizontal="left"/>
    </xf>
    <xf numFmtId="0" fontId="1" fillId="0" borderId="56" xfId="0" applyFont="1" applyBorder="1"/>
    <xf numFmtId="0" fontId="1" fillId="0" borderId="45" xfId="0" applyFont="1" applyBorder="1"/>
    <xf numFmtId="49" fontId="1" fillId="2" borderId="49" xfId="0" applyNumberFormat="1" applyFont="1" applyFill="1" applyBorder="1" applyAlignment="1">
      <alignment horizontal="center"/>
    </xf>
    <xf numFmtId="49" fontId="1" fillId="2" borderId="57" xfId="0" applyNumberFormat="1" applyFont="1" applyFill="1" applyBorder="1" applyAlignment="1">
      <alignment horizontal="center"/>
    </xf>
    <xf numFmtId="20" fontId="7" fillId="0" borderId="45" xfId="0" applyNumberFormat="1" applyFont="1" applyBorder="1" applyAlignment="1">
      <alignment horizontal="center"/>
    </xf>
    <xf numFmtId="0" fontId="2" fillId="2" borderId="58" xfId="0" applyFont="1" applyFill="1" applyBorder="1" applyAlignment="1">
      <alignment horizontal="center"/>
    </xf>
    <xf numFmtId="0" fontId="2" fillId="6" borderId="15" xfId="0" applyFont="1" applyFill="1" applyBorder="1"/>
    <xf numFmtId="0" fontId="1" fillId="6" borderId="16" xfId="0" applyFont="1" applyFill="1" applyBorder="1"/>
    <xf numFmtId="0" fontId="1" fillId="6" borderId="15" xfId="0" applyFont="1" applyFill="1" applyBorder="1" applyAlignment="1">
      <alignment horizontal="center"/>
    </xf>
    <xf numFmtId="0" fontId="1" fillId="6" borderId="16" xfId="0" applyFont="1" applyFill="1" applyBorder="1" applyAlignment="1">
      <alignment horizontal="center"/>
    </xf>
    <xf numFmtId="0" fontId="2" fillId="0" borderId="59" xfId="0" applyFont="1" applyBorder="1"/>
    <xf numFmtId="0" fontId="2" fillId="0" borderId="23" xfId="0" applyFont="1" applyBorder="1"/>
    <xf numFmtId="0" fontId="2" fillId="0" borderId="28" xfId="0" applyFont="1" applyBorder="1"/>
    <xf numFmtId="49" fontId="2" fillId="2" borderId="18" xfId="0" applyNumberFormat="1" applyFont="1" applyFill="1" applyBorder="1" applyAlignment="1">
      <alignment horizontal="center"/>
    </xf>
    <xf numFmtId="49" fontId="2" fillId="2" borderId="29" xfId="0" applyNumberFormat="1" applyFont="1" applyFill="1" applyBorder="1" applyAlignment="1">
      <alignment horizontal="center"/>
    </xf>
    <xf numFmtId="0" fontId="1" fillId="6" borderId="30" xfId="0" applyFont="1" applyFill="1" applyBorder="1" applyAlignment="1">
      <alignment horizontal="center"/>
    </xf>
    <xf numFmtId="0" fontId="1" fillId="6" borderId="27" xfId="0" applyFont="1" applyFill="1" applyBorder="1" applyAlignment="1">
      <alignment horizontal="center"/>
    </xf>
    <xf numFmtId="0" fontId="1" fillId="6" borderId="22" xfId="0" applyFont="1" applyFill="1" applyBorder="1" applyAlignment="1">
      <alignment horizontal="center"/>
    </xf>
    <xf numFmtId="0" fontId="2" fillId="6" borderId="45" xfId="0" applyFont="1" applyFill="1" applyBorder="1"/>
    <xf numFmtId="0" fontId="1" fillId="6" borderId="46" xfId="0" applyFont="1" applyFill="1" applyBorder="1"/>
    <xf numFmtId="0" fontId="1" fillId="6" borderId="47" xfId="0" applyFont="1" applyFill="1" applyBorder="1" applyAlignment="1">
      <alignment horizontal="center"/>
    </xf>
    <xf numFmtId="0" fontId="1" fillId="6" borderId="45" xfId="0" applyFont="1" applyFill="1" applyBorder="1" applyAlignment="1">
      <alignment horizontal="center"/>
    </xf>
    <xf numFmtId="0" fontId="8" fillId="0" borderId="0" xfId="0" applyFont="1" applyAlignment="1">
      <alignment horizontal="left"/>
    </xf>
    <xf numFmtId="49" fontId="1" fillId="0" borderId="0" xfId="0" applyNumberFormat="1" applyFont="1" applyAlignment="1">
      <alignment horizontal="center"/>
    </xf>
    <xf numFmtId="0" fontId="2" fillId="2" borderId="0" xfId="0" applyFont="1" applyFill="1" applyAlignment="1">
      <alignment horizontal="center"/>
    </xf>
    <xf numFmtId="0" fontId="2" fillId="0" borderId="55" xfId="0" applyFont="1" applyBorder="1"/>
    <xf numFmtId="0" fontId="2" fillId="0" borderId="56" xfId="0" applyFont="1" applyBorder="1"/>
    <xf numFmtId="49" fontId="2" fillId="2" borderId="49" xfId="0" applyNumberFormat="1" applyFont="1" applyFill="1" applyBorder="1" applyAlignment="1">
      <alignment horizontal="center"/>
    </xf>
    <xf numFmtId="49" fontId="2" fillId="2" borderId="57" xfId="0" applyNumberFormat="1" applyFont="1" applyFill="1" applyBorder="1" applyAlignment="1">
      <alignment horizontal="center"/>
    </xf>
    <xf numFmtId="164" fontId="6" fillId="2" borderId="56" xfId="0" applyNumberFormat="1" applyFont="1" applyFill="1" applyBorder="1" applyAlignment="1">
      <alignment horizontal="center"/>
    </xf>
    <xf numFmtId="20" fontId="6" fillId="0" borderId="45" xfId="0" applyNumberFormat="1" applyFont="1" applyBorder="1" applyAlignment="1">
      <alignment horizontal="center"/>
    </xf>
    <xf numFmtId="0" fontId="1" fillId="0" borderId="59" xfId="0" applyFont="1" applyBorder="1"/>
    <xf numFmtId="0" fontId="1" fillId="0" borderId="23" xfId="0" applyFont="1" applyBorder="1"/>
    <xf numFmtId="0" fontId="1" fillId="0" borderId="28" xfId="0" applyFont="1" applyBorder="1"/>
    <xf numFmtId="49" fontId="1" fillId="2" borderId="29" xfId="0" applyNumberFormat="1" applyFont="1" applyFill="1" applyBorder="1" applyAlignment="1">
      <alignment horizontal="center"/>
    </xf>
    <xf numFmtId="0" fontId="3" fillId="0" borderId="0" xfId="0" applyFont="1" applyAlignment="1">
      <alignment horizontal="center"/>
    </xf>
    <xf numFmtId="0" fontId="3" fillId="0" borderId="0" xfId="0" applyFont="1"/>
    <xf numFmtId="0" fontId="9" fillId="0" borderId="0" xfId="0" applyFont="1" applyAlignment="1">
      <alignment horizontal="center" vertical="center"/>
    </xf>
    <xf numFmtId="0" fontId="9" fillId="0" borderId="0" xfId="0" applyFont="1" applyAlignment="1">
      <alignment horizontal="center"/>
    </xf>
    <xf numFmtId="164" fontId="3" fillId="0" borderId="0" xfId="0" applyNumberFormat="1" applyFont="1" applyAlignment="1">
      <alignment horizontal="center" vertic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8" xfId="0" applyFont="1" applyFill="1" applyBorder="1" applyAlignment="1">
      <alignment horizontal="left" vertical="center"/>
    </xf>
    <xf numFmtId="0" fontId="3" fillId="3" borderId="7" xfId="0" applyFont="1" applyFill="1" applyBorder="1" applyAlignment="1">
      <alignment horizontal="center"/>
    </xf>
    <xf numFmtId="164"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0" xfId="0" applyFont="1" applyAlignment="1">
      <alignment horizontal="center" vertical="center"/>
    </xf>
    <xf numFmtId="0" fontId="3" fillId="4" borderId="14" xfId="0" applyFont="1" applyFill="1" applyBorder="1" applyAlignment="1">
      <alignment horizontal="center"/>
    </xf>
    <xf numFmtId="0" fontId="3" fillId="0" borderId="15" xfId="0" applyFont="1" applyBorder="1"/>
    <xf numFmtId="0" fontId="4" fillId="0" borderId="16" xfId="0" applyFont="1" applyBorder="1"/>
    <xf numFmtId="0" fontId="4" fillId="5" borderId="17" xfId="0" applyFont="1" applyFill="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xf numFmtId="0" fontId="4" fillId="0" borderId="24" xfId="0" applyFont="1" applyBorder="1"/>
    <xf numFmtId="0" fontId="4" fillId="0" borderId="15" xfId="0" applyFont="1" applyBorder="1"/>
    <xf numFmtId="49" fontId="4" fillId="2" borderId="18" xfId="0" applyNumberFormat="1" applyFont="1" applyFill="1" applyBorder="1" applyAlignment="1">
      <alignment horizontal="center"/>
    </xf>
    <xf numFmtId="49" fontId="4" fillId="2" borderId="25" xfId="0" applyNumberFormat="1" applyFont="1" applyFill="1" applyBorder="1" applyAlignment="1">
      <alignment horizontal="center"/>
    </xf>
    <xf numFmtId="164" fontId="11" fillId="2" borderId="23" xfId="0" applyNumberFormat="1" applyFont="1" applyFill="1" applyBorder="1" applyAlignment="1">
      <alignment horizontal="center"/>
    </xf>
    <xf numFmtId="20" fontId="11" fillId="0" borderId="19" xfId="0" applyNumberFormat="1" applyFont="1" applyBorder="1" applyAlignment="1">
      <alignment horizontal="center"/>
    </xf>
    <xf numFmtId="0" fontId="3" fillId="2" borderId="26" xfId="0" applyFont="1" applyFill="1" applyBorder="1" applyAlignment="1">
      <alignment horizontal="center"/>
    </xf>
    <xf numFmtId="0" fontId="4" fillId="0" borderId="30" xfId="0" applyFont="1" applyBorder="1" applyAlignment="1">
      <alignment horizontal="center"/>
    </xf>
    <xf numFmtId="0" fontId="4" fillId="5" borderId="15" xfId="0" applyFont="1" applyFill="1" applyBorder="1" applyAlignment="1">
      <alignment horizontal="center"/>
    </xf>
    <xf numFmtId="49" fontId="4" fillId="2" borderId="31" xfId="0" applyNumberFormat="1" applyFont="1" applyFill="1" applyBorder="1" applyAlignment="1">
      <alignment horizontal="center"/>
    </xf>
    <xf numFmtId="49" fontId="4" fillId="2" borderId="32" xfId="0" applyNumberFormat="1" applyFont="1" applyFill="1" applyBorder="1" applyAlignment="1">
      <alignment horizontal="center"/>
    </xf>
    <xf numFmtId="20" fontId="11" fillId="0" borderId="28" xfId="0" applyNumberFormat="1" applyFont="1" applyBorder="1" applyAlignment="1">
      <alignment horizontal="center"/>
    </xf>
    <xf numFmtId="0" fontId="4" fillId="0" borderId="22" xfId="0" applyFont="1" applyBorder="1" applyAlignment="1">
      <alignment horizontal="center"/>
    </xf>
    <xf numFmtId="0" fontId="4" fillId="0" borderId="33" xfId="0" applyFont="1" applyBorder="1"/>
    <xf numFmtId="0" fontId="4" fillId="0" borderId="35" xfId="0" applyFont="1" applyBorder="1"/>
    <xf numFmtId="0" fontId="4" fillId="0" borderId="36" xfId="0" applyFont="1" applyBorder="1"/>
    <xf numFmtId="49" fontId="4" fillId="2" borderId="37" xfId="0" applyNumberFormat="1" applyFont="1" applyFill="1" applyBorder="1" applyAlignment="1">
      <alignment horizontal="center"/>
    </xf>
    <xf numFmtId="49" fontId="4" fillId="2" borderId="38" xfId="0" applyNumberFormat="1" applyFont="1" applyFill="1" applyBorder="1" applyAlignment="1">
      <alignment horizontal="center"/>
    </xf>
    <xf numFmtId="20" fontId="11" fillId="0" borderId="36" xfId="0" applyNumberFormat="1" applyFont="1" applyBorder="1" applyAlignment="1">
      <alignment horizontal="center"/>
    </xf>
    <xf numFmtId="0" fontId="4" fillId="0" borderId="36" xfId="0" applyFont="1" applyBorder="1" applyAlignment="1">
      <alignment horizontal="center"/>
    </xf>
    <xf numFmtId="0" fontId="3" fillId="2" borderId="39" xfId="0" applyFont="1" applyFill="1" applyBorder="1" applyAlignment="1">
      <alignment horizontal="center"/>
    </xf>
    <xf numFmtId="0" fontId="4" fillId="0" borderId="40" xfId="0" applyFont="1" applyBorder="1"/>
    <xf numFmtId="0" fontId="3" fillId="0" borderId="42" xfId="0" applyFont="1" applyBorder="1"/>
    <xf numFmtId="0" fontId="3" fillId="0" borderId="19" xfId="0" applyFont="1" applyBorder="1"/>
    <xf numFmtId="49" fontId="3" fillId="2" borderId="25" xfId="0" applyNumberFormat="1" applyFont="1" applyFill="1" applyBorder="1" applyAlignment="1">
      <alignment horizontal="center"/>
    </xf>
    <xf numFmtId="164" fontId="10" fillId="2" borderId="23" xfId="0" applyNumberFormat="1" applyFont="1" applyFill="1" applyBorder="1" applyAlignment="1">
      <alignment horizontal="center"/>
    </xf>
    <xf numFmtId="20" fontId="10" fillId="0" borderId="28" xfId="0" applyNumberFormat="1" applyFont="1" applyBorder="1" applyAlignment="1">
      <alignment horizontal="center"/>
    </xf>
    <xf numFmtId="0" fontId="3" fillId="0" borderId="24" xfId="0" applyFont="1" applyBorder="1"/>
    <xf numFmtId="49" fontId="3" fillId="2" borderId="31" xfId="0" applyNumberFormat="1" applyFont="1" applyFill="1" applyBorder="1" applyAlignment="1">
      <alignment horizontal="center"/>
    </xf>
    <xf numFmtId="49" fontId="3" fillId="2" borderId="32" xfId="0" applyNumberFormat="1" applyFont="1" applyFill="1" applyBorder="1" applyAlignment="1">
      <alignment horizontal="center"/>
    </xf>
    <xf numFmtId="0" fontId="3" fillId="0" borderId="15" xfId="0" applyFont="1" applyBorder="1" applyAlignment="1">
      <alignment horizontal="center"/>
    </xf>
    <xf numFmtId="0" fontId="3" fillId="4" borderId="44" xfId="0" applyFont="1" applyFill="1" applyBorder="1" applyAlignment="1">
      <alignment horizontal="center"/>
    </xf>
    <xf numFmtId="0" fontId="3" fillId="0" borderId="45" xfId="0" applyFont="1" applyBorder="1"/>
    <xf numFmtId="0" fontId="4" fillId="0" borderId="46" xfId="0" applyFont="1" applyBorder="1"/>
    <xf numFmtId="0" fontId="4" fillId="0" borderId="47" xfId="0" applyFont="1" applyBorder="1" applyAlignment="1">
      <alignment horizontal="center"/>
    </xf>
    <xf numFmtId="0" fontId="4" fillId="0" borderId="45" xfId="0" applyFont="1" applyBorder="1" applyAlignment="1">
      <alignment horizontal="center"/>
    </xf>
    <xf numFmtId="0" fontId="4" fillId="5" borderId="48" xfId="0" applyFont="1" applyFill="1" applyBorder="1" applyAlignment="1">
      <alignment horizontal="center"/>
    </xf>
    <xf numFmtId="0" fontId="4" fillId="0" borderId="49" xfId="0" applyFont="1" applyBorder="1" applyAlignment="1">
      <alignment horizontal="center"/>
    </xf>
    <xf numFmtId="0" fontId="4" fillId="0" borderId="46" xfId="0" applyFont="1" applyBorder="1" applyAlignment="1">
      <alignment horizontal="center"/>
    </xf>
    <xf numFmtId="0" fontId="3" fillId="0" borderId="35" xfId="0" applyFont="1" applyBorder="1"/>
    <xf numFmtId="0" fontId="3" fillId="0" borderId="36" xfId="0" applyFont="1" applyBorder="1"/>
    <xf numFmtId="49" fontId="3" fillId="2" borderId="37" xfId="0" applyNumberFormat="1" applyFont="1" applyFill="1" applyBorder="1" applyAlignment="1">
      <alignment horizontal="center"/>
    </xf>
    <xf numFmtId="49" fontId="3" fillId="2" borderId="38" xfId="0" applyNumberFormat="1" applyFont="1" applyFill="1" applyBorder="1" applyAlignment="1">
      <alignment horizontal="center"/>
    </xf>
    <xf numFmtId="164" fontId="10" fillId="2" borderId="35" xfId="0" applyNumberFormat="1" applyFont="1" applyFill="1" applyBorder="1" applyAlignment="1">
      <alignment horizontal="center"/>
    </xf>
    <xf numFmtId="0" fontId="3" fillId="0" borderId="36" xfId="0" applyFont="1" applyBorder="1" applyAlignment="1">
      <alignment horizontal="center"/>
    </xf>
    <xf numFmtId="0" fontId="4" fillId="0" borderId="42" xfId="0" applyFont="1" applyBorder="1"/>
    <xf numFmtId="0" fontId="4" fillId="0" borderId="19" xfId="0" applyFont="1" applyBorder="1"/>
    <xf numFmtId="49" fontId="4" fillId="2" borderId="43" xfId="0" applyNumberFormat="1" applyFont="1" applyFill="1" applyBorder="1" applyAlignment="1">
      <alignment horizontal="center"/>
    </xf>
    <xf numFmtId="0" fontId="3" fillId="2" borderId="51" xfId="0" applyFont="1" applyFill="1" applyBorder="1" applyAlignment="1">
      <alignment horizontal="center"/>
    </xf>
    <xf numFmtId="0" fontId="3" fillId="7" borderId="0" xfId="0" applyFont="1" applyFill="1"/>
    <xf numFmtId="49" fontId="3" fillId="3" borderId="54" xfId="0" applyNumberFormat="1" applyFont="1" applyFill="1" applyBorder="1" applyAlignment="1">
      <alignment horizontal="center"/>
    </xf>
    <xf numFmtId="49" fontId="3" fillId="3" borderId="6" xfId="0" applyNumberFormat="1" applyFont="1" applyFill="1" applyBorder="1" applyAlignment="1">
      <alignment horizontal="center"/>
    </xf>
    <xf numFmtId="0" fontId="4" fillId="0" borderId="56" xfId="0" applyFont="1" applyBorder="1"/>
    <xf numFmtId="0" fontId="4" fillId="0" borderId="45" xfId="0" applyFont="1" applyBorder="1"/>
    <xf numFmtId="49" fontId="4" fillId="2" borderId="49" xfId="0" applyNumberFormat="1" applyFont="1" applyFill="1" applyBorder="1" applyAlignment="1">
      <alignment horizontal="center"/>
    </xf>
    <xf numFmtId="49" fontId="4" fillId="2" borderId="57" xfId="0" applyNumberFormat="1" applyFont="1" applyFill="1" applyBorder="1" applyAlignment="1">
      <alignment horizontal="center"/>
    </xf>
    <xf numFmtId="20" fontId="11" fillId="0" borderId="45" xfId="0" applyNumberFormat="1" applyFont="1" applyBorder="1" applyAlignment="1">
      <alignment horizontal="center"/>
    </xf>
    <xf numFmtId="0" fontId="3" fillId="2" borderId="58" xfId="0" applyFont="1" applyFill="1" applyBorder="1" applyAlignment="1">
      <alignment horizontal="center"/>
    </xf>
    <xf numFmtId="0" fontId="3" fillId="6" borderId="15" xfId="0" applyFont="1" applyFill="1" applyBorder="1"/>
    <xf numFmtId="0" fontId="4" fillId="6" borderId="16" xfId="0" applyFont="1" applyFill="1" applyBorder="1"/>
    <xf numFmtId="0" fontId="4" fillId="6" borderId="15" xfId="0" applyFont="1" applyFill="1" applyBorder="1" applyAlignment="1">
      <alignment horizontal="center"/>
    </xf>
    <xf numFmtId="0" fontId="4" fillId="6" borderId="16" xfId="0" applyFont="1" applyFill="1" applyBorder="1" applyAlignment="1">
      <alignment horizontal="center"/>
    </xf>
    <xf numFmtId="0" fontId="3" fillId="0" borderId="23" xfId="0" applyFont="1" applyBorder="1"/>
    <xf numFmtId="0" fontId="3" fillId="0" borderId="28" xfId="0" applyFont="1" applyBorder="1"/>
    <xf numFmtId="49" fontId="3" fillId="2" borderId="18" xfId="0" applyNumberFormat="1" applyFont="1" applyFill="1" applyBorder="1" applyAlignment="1">
      <alignment horizontal="center"/>
    </xf>
    <xf numFmtId="49" fontId="3" fillId="2" borderId="29" xfId="0" applyNumberFormat="1" applyFont="1" applyFill="1" applyBorder="1" applyAlignment="1">
      <alignment horizontal="center"/>
    </xf>
    <xf numFmtId="0" fontId="3" fillId="0" borderId="28" xfId="0" applyFont="1" applyBorder="1" applyAlignment="1">
      <alignment horizontal="center"/>
    </xf>
    <xf numFmtId="0" fontId="4" fillId="6" borderId="30" xfId="0" applyFont="1" applyFill="1" applyBorder="1" applyAlignment="1">
      <alignment horizontal="center"/>
    </xf>
    <xf numFmtId="0" fontId="4" fillId="6" borderId="27" xfId="0" applyFont="1" applyFill="1" applyBorder="1" applyAlignment="1">
      <alignment horizontal="center"/>
    </xf>
    <xf numFmtId="0" fontId="4" fillId="6" borderId="22" xfId="0" applyFont="1" applyFill="1" applyBorder="1" applyAlignment="1">
      <alignment horizontal="center"/>
    </xf>
    <xf numFmtId="0" fontId="4" fillId="0" borderId="55" xfId="0" applyFont="1" applyBorder="1"/>
    <xf numFmtId="0" fontId="4" fillId="0" borderId="59" xfId="0" applyFont="1" applyBorder="1"/>
    <xf numFmtId="0" fontId="3" fillId="6" borderId="45" xfId="0" applyFont="1" applyFill="1" applyBorder="1"/>
    <xf numFmtId="0" fontId="4" fillId="6" borderId="46" xfId="0" applyFont="1" applyFill="1" applyBorder="1"/>
    <xf numFmtId="0" fontId="4" fillId="6" borderId="45" xfId="0" applyFont="1" applyFill="1" applyBorder="1" applyAlignment="1">
      <alignment horizontal="center"/>
    </xf>
    <xf numFmtId="0" fontId="12" fillId="0" borderId="0" xfId="0" applyFont="1" applyAlignment="1">
      <alignment horizontal="left"/>
    </xf>
    <xf numFmtId="49" fontId="4" fillId="0" borderId="0" xfId="0" applyNumberFormat="1" applyFont="1" applyAlignment="1">
      <alignment horizontal="center"/>
    </xf>
    <xf numFmtId="0" fontId="3" fillId="0" borderId="56" xfId="0" applyFont="1" applyBorder="1"/>
    <xf numFmtId="49" fontId="3" fillId="2" borderId="49" xfId="0" applyNumberFormat="1" applyFont="1" applyFill="1" applyBorder="1" applyAlignment="1">
      <alignment horizontal="center"/>
    </xf>
    <xf numFmtId="49" fontId="3" fillId="2" borderId="57" xfId="0" applyNumberFormat="1" applyFont="1" applyFill="1" applyBorder="1" applyAlignment="1">
      <alignment horizontal="center"/>
    </xf>
    <xf numFmtId="164" fontId="10" fillId="2" borderId="56" xfId="0" applyNumberFormat="1" applyFont="1" applyFill="1" applyBorder="1" applyAlignment="1">
      <alignment horizontal="center"/>
    </xf>
    <xf numFmtId="20" fontId="10" fillId="0" borderId="45" xfId="0" applyNumberFormat="1" applyFont="1" applyBorder="1" applyAlignment="1">
      <alignment horizontal="center"/>
    </xf>
    <xf numFmtId="0" fontId="3" fillId="0" borderId="45" xfId="0" applyFont="1" applyBorder="1" applyAlignment="1">
      <alignment horizontal="center"/>
    </xf>
    <xf numFmtId="0" fontId="4" fillId="0" borderId="23" xfId="0" applyFont="1" applyBorder="1"/>
    <xf numFmtId="0" fontId="4" fillId="0" borderId="28" xfId="0" applyFont="1" applyBorder="1"/>
    <xf numFmtId="49" fontId="4" fillId="2" borderId="29" xfId="0" applyNumberFormat="1" applyFont="1" applyFill="1" applyBorder="1" applyAlignment="1">
      <alignment horizontal="center"/>
    </xf>
    <xf numFmtId="0" fontId="3" fillId="0" borderId="20" xfId="0" applyFont="1" applyBorder="1" applyAlignment="1">
      <alignment horizontal="center"/>
    </xf>
    <xf numFmtId="0" fontId="3" fillId="0" borderId="21" xfId="0" applyFont="1" applyBorder="1"/>
    <xf numFmtId="0" fontId="10" fillId="0" borderId="19" xfId="0" applyFont="1" applyBorder="1" applyAlignment="1">
      <alignment horizontal="center"/>
    </xf>
    <xf numFmtId="164" fontId="10" fillId="2" borderId="24" xfId="0" applyNumberFormat="1" applyFont="1" applyFill="1" applyBorder="1" applyAlignment="1">
      <alignment horizontal="center"/>
    </xf>
    <xf numFmtId="0" fontId="3" fillId="2" borderId="60" xfId="0" applyFont="1" applyFill="1" applyBorder="1" applyAlignment="1">
      <alignment horizontal="center"/>
    </xf>
    <xf numFmtId="0" fontId="3" fillId="0" borderId="33" xfId="0" applyFont="1" applyBorder="1"/>
    <xf numFmtId="164" fontId="11" fillId="2" borderId="24" xfId="0" applyNumberFormat="1" applyFont="1" applyFill="1" applyBorder="1" applyAlignment="1">
      <alignment horizontal="center"/>
    </xf>
    <xf numFmtId="0" fontId="3" fillId="0" borderId="50" xfId="0" applyFont="1" applyBorder="1" applyAlignment="1">
      <alignment horizontal="center"/>
    </xf>
    <xf numFmtId="164" fontId="11" fillId="2" borderId="35" xfId="0" applyNumberFormat="1" applyFont="1" applyFill="1" applyBorder="1" applyAlignment="1">
      <alignment horizontal="center"/>
    </xf>
    <xf numFmtId="49" fontId="3" fillId="3" borderId="61" xfId="0" applyNumberFormat="1" applyFont="1" applyFill="1" applyBorder="1" applyAlignment="1">
      <alignment horizontal="center"/>
    </xf>
    <xf numFmtId="0" fontId="3" fillId="0" borderId="55" xfId="0" applyFont="1" applyBorder="1"/>
    <xf numFmtId="0" fontId="4" fillId="7" borderId="43" xfId="0" applyFont="1" applyFill="1" applyBorder="1" applyAlignment="1">
      <alignment horizontal="center"/>
    </xf>
    <xf numFmtId="0" fontId="4" fillId="7" borderId="19" xfId="0" applyFont="1" applyFill="1" applyBorder="1" applyAlignment="1">
      <alignment horizontal="center"/>
    </xf>
    <xf numFmtId="0" fontId="4" fillId="7" borderId="51" xfId="0" applyFont="1" applyFill="1" applyBorder="1" applyAlignment="1">
      <alignment horizontal="center"/>
    </xf>
    <xf numFmtId="0" fontId="3" fillId="7" borderId="20" xfId="0" applyFont="1" applyFill="1" applyBorder="1" applyAlignment="1">
      <alignment horizontal="center"/>
    </xf>
    <xf numFmtId="0" fontId="4" fillId="0" borderId="28" xfId="0" applyFont="1" applyBorder="1" applyAlignment="1">
      <alignment horizontal="center"/>
    </xf>
    <xf numFmtId="0" fontId="4" fillId="7" borderId="18" xfId="0" applyFont="1" applyFill="1" applyBorder="1" applyAlignment="1">
      <alignment horizontal="center"/>
    </xf>
    <xf numFmtId="0" fontId="4" fillId="7" borderId="28" xfId="0" applyFont="1" applyFill="1" applyBorder="1" applyAlignment="1">
      <alignment horizontal="center"/>
    </xf>
    <xf numFmtId="0" fontId="4" fillId="7" borderId="26" xfId="0" applyFont="1" applyFill="1" applyBorder="1" applyAlignment="1">
      <alignment horizontal="center"/>
    </xf>
    <xf numFmtId="0" fontId="4" fillId="7" borderId="15" xfId="0" applyFont="1" applyFill="1" applyBorder="1" applyAlignment="1">
      <alignment horizontal="center"/>
    </xf>
    <xf numFmtId="0" fontId="4" fillId="7" borderId="60" xfId="0" applyFont="1" applyFill="1" applyBorder="1" applyAlignment="1">
      <alignment horizontal="center"/>
    </xf>
    <xf numFmtId="0" fontId="3" fillId="0" borderId="59" xfId="0" applyFont="1" applyBorder="1"/>
    <xf numFmtId="0" fontId="4" fillId="6" borderId="47" xfId="0" applyFont="1" applyFill="1" applyBorder="1" applyAlignment="1">
      <alignment horizontal="center"/>
    </xf>
    <xf numFmtId="0" fontId="4" fillId="7" borderId="49" xfId="0" applyFont="1" applyFill="1" applyBorder="1" applyAlignment="1">
      <alignment horizontal="center"/>
    </xf>
    <xf numFmtId="0" fontId="4" fillId="7" borderId="45" xfId="0" applyFont="1" applyFill="1" applyBorder="1" applyAlignment="1">
      <alignment horizontal="center"/>
    </xf>
    <xf numFmtId="0" fontId="4" fillId="7" borderId="58" xfId="0" applyFont="1" applyFill="1" applyBorder="1" applyAlignment="1">
      <alignment horizontal="center"/>
    </xf>
    <xf numFmtId="0" fontId="3" fillId="7" borderId="50" xfId="0" applyFont="1" applyFill="1" applyBorder="1" applyAlignment="1">
      <alignment horizontal="center"/>
    </xf>
    <xf numFmtId="164" fontId="11" fillId="2" borderId="56" xfId="0" applyNumberFormat="1" applyFont="1" applyFill="1" applyBorder="1" applyAlignment="1">
      <alignment horizontal="center"/>
    </xf>
    <xf numFmtId="0" fontId="10" fillId="0" borderId="28" xfId="0" applyFont="1" applyBorder="1" applyAlignment="1">
      <alignment horizontal="center"/>
    </xf>
    <xf numFmtId="164" fontId="10" fillId="2" borderId="62" xfId="0" applyNumberFormat="1" applyFont="1" applyFill="1" applyBorder="1" applyAlignment="1">
      <alignment horizontal="center"/>
    </xf>
    <xf numFmtId="0" fontId="2" fillId="0" borderId="40" xfId="0" applyFont="1" applyBorder="1" applyAlignment="1">
      <alignment horizontal="left" vertical="center"/>
    </xf>
    <xf numFmtId="0" fontId="1" fillId="0" borderId="25" xfId="0" applyFont="1" applyBorder="1" applyAlignment="1">
      <alignment horizontal="left" vertical="center"/>
    </xf>
    <xf numFmtId="0" fontId="2" fillId="0" borderId="59" xfId="0" applyFont="1" applyBorder="1" applyAlignment="1">
      <alignment horizontal="left" vertical="center"/>
    </xf>
    <xf numFmtId="0" fontId="1" fillId="0" borderId="29" xfId="0" applyFont="1" applyBorder="1" applyAlignment="1">
      <alignment horizontal="left" vertical="center"/>
    </xf>
    <xf numFmtId="164" fontId="6" fillId="2" borderId="24" xfId="0" applyNumberFormat="1" applyFont="1" applyFill="1" applyBorder="1" applyAlignment="1">
      <alignment horizontal="center"/>
    </xf>
    <xf numFmtId="0" fontId="2" fillId="2" borderId="60" xfId="0" applyFont="1" applyFill="1" applyBorder="1" applyAlignment="1">
      <alignment horizontal="center"/>
    </xf>
    <xf numFmtId="0" fontId="2" fillId="0" borderId="21" xfId="0" applyFont="1" applyBorder="1" applyAlignment="1">
      <alignment horizontal="left" vertical="center"/>
    </xf>
    <xf numFmtId="164" fontId="7" fillId="2" borderId="24" xfId="0" applyNumberFormat="1" applyFont="1" applyFill="1" applyBorder="1" applyAlignment="1">
      <alignment horizontal="center"/>
    </xf>
    <xf numFmtId="0" fontId="2" fillId="0" borderId="55" xfId="0" applyFont="1" applyBorder="1" applyAlignment="1">
      <alignment horizontal="left" vertical="center"/>
    </xf>
    <xf numFmtId="0" fontId="1" fillId="0" borderId="63" xfId="0" applyFont="1" applyBorder="1" applyAlignment="1">
      <alignment horizontal="left" vertical="center"/>
    </xf>
    <xf numFmtId="164" fontId="7" fillId="2" borderId="35" xfId="0" applyNumberFormat="1" applyFont="1" applyFill="1" applyBorder="1" applyAlignment="1">
      <alignment horizontal="center"/>
    </xf>
    <xf numFmtId="0" fontId="2" fillId="3" borderId="64" xfId="0" applyFont="1" applyFill="1" applyBorder="1" applyAlignment="1">
      <alignment horizontal="center"/>
    </xf>
    <xf numFmtId="0" fontId="2" fillId="3" borderId="65" xfId="0" applyFont="1" applyFill="1" applyBorder="1" applyAlignment="1">
      <alignment horizontal="center"/>
    </xf>
    <xf numFmtId="49" fontId="2" fillId="3" borderId="7" xfId="0" applyNumberFormat="1" applyFont="1" applyFill="1" applyBorder="1" applyAlignment="1">
      <alignment horizontal="center"/>
    </xf>
    <xf numFmtId="49" fontId="2" fillId="3" borderId="8" xfId="0" applyNumberFormat="1" applyFont="1" applyFill="1" applyBorder="1" applyAlignment="1">
      <alignment horizontal="center"/>
    </xf>
    <xf numFmtId="49" fontId="2" fillId="3" borderId="13" xfId="0" applyNumberFormat="1" applyFont="1" applyFill="1" applyBorder="1" applyAlignment="1">
      <alignment horizontal="center"/>
    </xf>
    <xf numFmtId="0" fontId="2" fillId="7" borderId="20" xfId="0" applyFont="1" applyFill="1" applyBorder="1" applyAlignment="1">
      <alignment horizontal="center"/>
    </xf>
    <xf numFmtId="0" fontId="2" fillId="7" borderId="50" xfId="0" applyFont="1" applyFill="1" applyBorder="1" applyAlignment="1">
      <alignment horizontal="center"/>
    </xf>
    <xf numFmtId="164" fontId="7" fillId="2" borderId="56" xfId="0" applyNumberFormat="1" applyFont="1" applyFill="1" applyBorder="1" applyAlignment="1">
      <alignment horizontal="center"/>
    </xf>
    <xf numFmtId="164" fontId="6" fillId="2" borderId="62" xfId="0" applyNumberFormat="1" applyFont="1" applyFill="1" applyBorder="1" applyAlignment="1">
      <alignment horizontal="center"/>
    </xf>
    <xf numFmtId="0" fontId="1" fillId="7" borderId="43" xfId="0" applyFont="1" applyFill="1" applyBorder="1" applyAlignment="1">
      <alignment horizontal="center"/>
    </xf>
    <xf numFmtId="0" fontId="1" fillId="7" borderId="19" xfId="0" applyFont="1" applyFill="1" applyBorder="1" applyAlignment="1">
      <alignment horizontal="center"/>
    </xf>
    <xf numFmtId="0" fontId="1" fillId="7" borderId="51" xfId="0" applyFont="1" applyFill="1" applyBorder="1" applyAlignment="1">
      <alignment horizontal="center"/>
    </xf>
    <xf numFmtId="0" fontId="1" fillId="7" borderId="18" xfId="0" applyFont="1" applyFill="1" applyBorder="1" applyAlignment="1">
      <alignment horizontal="center"/>
    </xf>
    <xf numFmtId="0" fontId="1" fillId="7" borderId="28" xfId="0" applyFont="1" applyFill="1" applyBorder="1" applyAlignment="1">
      <alignment horizontal="center"/>
    </xf>
    <xf numFmtId="0" fontId="1" fillId="7" borderId="26" xfId="0" applyFont="1" applyFill="1" applyBorder="1" applyAlignment="1">
      <alignment horizontal="center"/>
    </xf>
    <xf numFmtId="0" fontId="1" fillId="7" borderId="15" xfId="0" applyFont="1" applyFill="1" applyBorder="1" applyAlignment="1">
      <alignment horizontal="center"/>
    </xf>
    <xf numFmtId="0" fontId="1" fillId="7" borderId="60" xfId="0" applyFont="1" applyFill="1" applyBorder="1" applyAlignment="1">
      <alignment horizontal="center"/>
    </xf>
    <xf numFmtId="0" fontId="1" fillId="7" borderId="49" xfId="0" applyFont="1" applyFill="1" applyBorder="1" applyAlignment="1">
      <alignment horizontal="center"/>
    </xf>
    <xf numFmtId="0" fontId="1" fillId="7" borderId="45" xfId="0" applyFont="1" applyFill="1" applyBorder="1" applyAlignment="1">
      <alignment horizontal="center"/>
    </xf>
    <xf numFmtId="0" fontId="1" fillId="7" borderId="58" xfId="0" applyFont="1" applyFill="1" applyBorder="1" applyAlignment="1">
      <alignment horizontal="center"/>
    </xf>
    <xf numFmtId="0" fontId="3" fillId="7" borderId="0" xfId="0" applyFont="1" applyFill="1" applyAlignment="1"/>
    <xf numFmtId="0" fontId="4" fillId="0" borderId="22" xfId="0" applyNumberFormat="1" applyFont="1" applyBorder="1" applyAlignment="1">
      <alignment horizontal="right"/>
    </xf>
    <xf numFmtId="0" fontId="4" fillId="0" borderId="23" xfId="0" applyNumberFormat="1" applyFont="1" applyBorder="1" applyAlignment="1">
      <alignment horizontal="left"/>
    </xf>
    <xf numFmtId="0" fontId="4" fillId="0" borderId="16" xfId="0" applyNumberFormat="1" applyFont="1" applyBorder="1" applyAlignment="1">
      <alignment horizontal="right"/>
    </xf>
    <xf numFmtId="0" fontId="4" fillId="0" borderId="24" xfId="0" applyNumberFormat="1" applyFont="1" applyBorder="1" applyAlignment="1">
      <alignment horizontal="left"/>
    </xf>
    <xf numFmtId="0" fontId="4" fillId="0" borderId="34" xfId="0" applyNumberFormat="1" applyFont="1" applyBorder="1" applyAlignment="1">
      <alignment horizontal="right"/>
    </xf>
    <xf numFmtId="0" fontId="4" fillId="0" borderId="35" xfId="0" applyNumberFormat="1" applyFont="1" applyBorder="1" applyAlignment="1">
      <alignment horizontal="left"/>
    </xf>
    <xf numFmtId="0" fontId="4" fillId="0" borderId="41" xfId="0" applyNumberFormat="1" applyFont="1" applyBorder="1" applyAlignment="1">
      <alignment horizontal="right"/>
    </xf>
    <xf numFmtId="0" fontId="4" fillId="0" borderId="42" xfId="0" applyNumberFormat="1" applyFont="1" applyBorder="1" applyAlignment="1">
      <alignment horizontal="left"/>
    </xf>
    <xf numFmtId="0" fontId="4" fillId="0" borderId="46" xfId="0" applyNumberFormat="1" applyFont="1" applyBorder="1" applyAlignment="1">
      <alignment horizontal="right"/>
    </xf>
    <xf numFmtId="0" fontId="4" fillId="0" borderId="56" xfId="0" applyNumberFormat="1" applyFont="1" applyBorder="1" applyAlignment="1">
      <alignment horizontal="left"/>
    </xf>
    <xf numFmtId="0" fontId="4" fillId="0" borderId="20" xfId="0" applyFont="1" applyBorder="1" applyAlignment="1">
      <alignment horizontal="center"/>
    </xf>
    <xf numFmtId="0" fontId="4" fillId="0" borderId="50" xfId="0" applyFont="1" applyBorder="1" applyAlignment="1">
      <alignment horizontal="center"/>
    </xf>
    <xf numFmtId="0" fontId="2" fillId="6" borderId="0" xfId="0" applyFont="1" applyFill="1"/>
    <xf numFmtId="49" fontId="3" fillId="3" borderId="9" xfId="0" applyNumberFormat="1" applyFont="1" applyFill="1" applyBorder="1" applyAlignment="1">
      <alignment horizontal="center"/>
    </xf>
    <xf numFmtId="0" fontId="3" fillId="7" borderId="51" xfId="0" applyFont="1" applyFill="1" applyBorder="1" applyAlignment="1">
      <alignment horizontal="center"/>
    </xf>
    <xf numFmtId="0" fontId="3" fillId="7" borderId="15" xfId="0" applyFont="1" applyFill="1" applyBorder="1"/>
    <xf numFmtId="0" fontId="3" fillId="7" borderId="26" xfId="0" applyFont="1" applyFill="1" applyBorder="1" applyAlignment="1">
      <alignment horizontal="center"/>
    </xf>
    <xf numFmtId="0" fontId="3" fillId="7" borderId="60" xfId="0" applyFont="1" applyFill="1" applyBorder="1" applyAlignment="1">
      <alignment horizontal="center"/>
    </xf>
    <xf numFmtId="0" fontId="4" fillId="7" borderId="47" xfId="0" applyFont="1" applyFill="1" applyBorder="1" applyAlignment="1">
      <alignment horizontal="center"/>
    </xf>
    <xf numFmtId="0" fontId="4" fillId="7" borderId="48" xfId="0" applyFont="1" applyFill="1" applyBorder="1" applyAlignment="1">
      <alignment horizontal="center"/>
    </xf>
    <xf numFmtId="49" fontId="4" fillId="7" borderId="49" xfId="0" applyNumberFormat="1" applyFont="1" applyFill="1" applyBorder="1" applyAlignment="1">
      <alignment horizontal="center"/>
    </xf>
    <xf numFmtId="0" fontId="3" fillId="7" borderId="58" xfId="0" applyFont="1" applyFill="1" applyBorder="1" applyAlignment="1">
      <alignment horizontal="center"/>
    </xf>
    <xf numFmtId="0" fontId="4" fillId="0" borderId="0" xfId="0" applyFont="1" applyFill="1" applyAlignment="1">
      <alignment horizontal="center"/>
    </xf>
    <xf numFmtId="0" fontId="3" fillId="0" borderId="0" xfId="0" applyFont="1" applyAlignment="1">
      <alignment horizontal="right" vertical="top"/>
    </xf>
    <xf numFmtId="0" fontId="14" fillId="0" borderId="0" xfId="0" applyFont="1" applyAlignment="1">
      <alignment vertical="top" wrapText="1"/>
    </xf>
    <xf numFmtId="0" fontId="2" fillId="0" borderId="0" xfId="0" applyFont="1" applyAlignment="1">
      <alignment horizontal="right" vertical="top"/>
    </xf>
    <xf numFmtId="0" fontId="6" fillId="0" borderId="0" xfId="0" applyFont="1" applyAlignment="1">
      <alignment horizontal="right" vertical="top"/>
    </xf>
    <xf numFmtId="0" fontId="3" fillId="0" borderId="0" xfId="0" applyFont="1" applyFill="1" applyAlignment="1">
      <alignment vertical="center" wrapText="1"/>
    </xf>
    <xf numFmtId="0" fontId="13" fillId="0" borderId="0" xfId="0" applyFont="1" applyAlignment="1">
      <alignment vertical="top"/>
    </xf>
    <xf numFmtId="0" fontId="15" fillId="0" borderId="0" xfId="0" applyFont="1" applyFill="1" applyAlignment="1">
      <alignment vertical="center" wrapText="1"/>
    </xf>
    <xf numFmtId="0" fontId="13" fillId="0" borderId="0" xfId="0" applyFont="1" applyAlignment="1">
      <alignment horizontal="left" vertical="top"/>
    </xf>
    <xf numFmtId="0" fontId="14" fillId="0" borderId="0" xfId="0" applyFont="1" applyAlignment="1">
      <alignment horizontal="left" vertical="top" wrapText="1"/>
    </xf>
    <xf numFmtId="0" fontId="3" fillId="0" borderId="0" xfId="0" applyFont="1" applyAlignment="1">
      <alignment horizontal="center"/>
    </xf>
    <xf numFmtId="49" fontId="3" fillId="0" borderId="1" xfId="0" applyNumberFormat="1" applyFont="1" applyBorder="1" applyAlignment="1">
      <alignment horizontal="center"/>
    </xf>
    <xf numFmtId="0" fontId="3" fillId="7" borderId="1" xfId="0" applyFont="1" applyFill="1" applyBorder="1" applyAlignment="1">
      <alignment horizontal="center"/>
    </xf>
    <xf numFmtId="164" fontId="3" fillId="0" borderId="1" xfId="0" applyNumberFormat="1" applyFont="1" applyBorder="1" applyAlignment="1">
      <alignment horizontal="center" vertic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10" fillId="3" borderId="2"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3" xfId="0" applyFont="1" applyFill="1" applyBorder="1" applyAlignment="1">
      <alignment horizontal="center" vertical="center"/>
    </xf>
    <xf numFmtId="0" fontId="3" fillId="3" borderId="7" xfId="0" applyFont="1" applyFill="1" applyBorder="1" applyAlignment="1">
      <alignment horizontal="center"/>
    </xf>
    <xf numFmtId="0" fontId="3" fillId="3" borderId="12" xfId="0" applyFont="1" applyFill="1" applyBorder="1" applyAlignment="1">
      <alignment horizontal="center"/>
    </xf>
    <xf numFmtId="0" fontId="3" fillId="3" borderId="52" xfId="0" applyFont="1" applyFill="1" applyBorder="1" applyAlignment="1">
      <alignment horizontal="center"/>
    </xf>
    <xf numFmtId="0" fontId="3" fillId="3" borderId="53" xfId="0" applyFont="1" applyFill="1" applyBorder="1" applyAlignment="1">
      <alignment horizontal="center"/>
    </xf>
    <xf numFmtId="0" fontId="3" fillId="7" borderId="0" xfId="0" applyFont="1" applyFill="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7" borderId="1" xfId="0" applyFont="1" applyFill="1" applyBorder="1" applyAlignment="1">
      <alignment horizontal="center"/>
    </xf>
    <xf numFmtId="0" fontId="2" fillId="0" borderId="0" xfId="0" applyFont="1" applyAlignment="1">
      <alignment horizontal="center"/>
    </xf>
    <xf numFmtId="49"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0" fontId="6" fillId="3" borderId="2"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3" xfId="0" applyFont="1" applyFill="1" applyBorder="1" applyAlignment="1">
      <alignment horizontal="center" vertical="center"/>
    </xf>
    <xf numFmtId="0" fontId="2" fillId="3" borderId="7" xfId="0" applyFont="1" applyFill="1" applyBorder="1" applyAlignment="1">
      <alignment horizontal="center"/>
    </xf>
    <xf numFmtId="0" fontId="2" fillId="3" borderId="12" xfId="0" applyFont="1" applyFill="1" applyBorder="1" applyAlignment="1">
      <alignment horizontal="center"/>
    </xf>
    <xf numFmtId="0" fontId="2" fillId="7" borderId="0" xfId="0" applyFont="1" applyFill="1" applyAlignment="1">
      <alignment horizontal="center"/>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2" fillId="6" borderId="1" xfId="0" applyFont="1" applyFill="1" applyBorder="1" applyAlignment="1">
      <alignment horizontal="center"/>
    </xf>
    <xf numFmtId="0" fontId="2"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showGridLines="0" topLeftCell="A7" zoomScaleNormal="100" workbookViewId="0">
      <selection activeCell="C26" sqref="C26:Q26"/>
    </sheetView>
  </sheetViews>
  <sheetFormatPr defaultColWidth="1.5703125" defaultRowHeight="12.75" x14ac:dyDescent="0.2"/>
  <cols>
    <col min="1" max="1" width="1.85546875" style="8" customWidth="1"/>
    <col min="2" max="2" width="4.5703125" style="11" customWidth="1"/>
    <col min="3" max="3" width="29.140625" style="8" bestFit="1" customWidth="1"/>
    <col min="4" max="4" width="9.140625" style="8" bestFit="1" customWidth="1"/>
    <col min="5" max="7" width="4.140625" style="8" bestFit="1" customWidth="1"/>
    <col min="8" max="12" width="4.140625" style="9" bestFit="1" customWidth="1"/>
    <col min="13" max="13" width="3.28515625" style="9" customWidth="1"/>
    <col min="14" max="14" width="3.42578125" style="9" customWidth="1"/>
    <col min="15" max="16" width="3.5703125" style="9" bestFit="1" customWidth="1"/>
    <col min="17" max="17" width="4.140625" style="10" customWidth="1"/>
    <col min="18" max="18" width="1.85546875" style="9" customWidth="1"/>
    <col min="19" max="19" width="3.5703125" style="8" bestFit="1" customWidth="1"/>
    <col min="20" max="20" width="2.5703125" style="12" bestFit="1" customWidth="1"/>
    <col min="21" max="21" width="2.5703125" style="13" bestFit="1" customWidth="1"/>
    <col min="22" max="22" width="29.42578125" style="8" bestFit="1" customWidth="1"/>
    <col min="23" max="23" width="11.42578125" style="8" bestFit="1" customWidth="1"/>
    <col min="24" max="24" width="29.42578125" style="8" bestFit="1" customWidth="1"/>
    <col min="25" max="25" width="11.42578125" style="8" bestFit="1" customWidth="1"/>
    <col min="26" max="27" width="2.42578125" style="10" bestFit="1" customWidth="1"/>
    <col min="28" max="28" width="11.5703125" style="8" bestFit="1" customWidth="1"/>
    <col min="29" max="29" width="5.42578125" style="8" bestFit="1" customWidth="1"/>
    <col min="30" max="30" width="5.85546875" style="9" bestFit="1" customWidth="1"/>
    <col min="31" max="31" width="7.28515625" style="135" bestFit="1" customWidth="1"/>
    <col min="32" max="32" width="1.85546875" style="8" customWidth="1"/>
    <col min="33" max="16384" width="1.5703125" style="8"/>
  </cols>
  <sheetData>
    <row r="1" spans="1:32" x14ac:dyDescent="0.2">
      <c r="B1" s="341" t="s">
        <v>0</v>
      </c>
      <c r="C1" s="341"/>
      <c r="D1" s="341"/>
      <c r="E1" s="341"/>
      <c r="F1" s="341"/>
      <c r="G1" s="341"/>
      <c r="H1" s="341"/>
      <c r="I1" s="341"/>
      <c r="J1" s="341"/>
      <c r="K1" s="341"/>
      <c r="L1" s="341"/>
      <c r="M1" s="135"/>
      <c r="N1" s="135"/>
      <c r="O1" s="135"/>
      <c r="P1" s="135"/>
      <c r="Q1" s="135"/>
      <c r="S1" s="341" t="s">
        <v>0</v>
      </c>
      <c r="T1" s="341"/>
      <c r="U1" s="341"/>
      <c r="V1" s="341"/>
      <c r="W1" s="341"/>
      <c r="X1" s="341"/>
      <c r="Y1" s="341"/>
      <c r="Z1" s="341"/>
      <c r="AA1" s="341"/>
      <c r="AB1" s="341"/>
      <c r="AC1" s="341"/>
      <c r="AD1" s="341"/>
      <c r="AE1" s="341"/>
      <c r="AF1" s="10"/>
    </row>
    <row r="2" spans="1:32" ht="15.75" x14ac:dyDescent="0.25">
      <c r="B2" s="341" t="s">
        <v>1</v>
      </c>
      <c r="C2" s="341"/>
      <c r="D2" s="341"/>
      <c r="E2" s="341"/>
      <c r="F2" s="341"/>
      <c r="G2" s="341"/>
      <c r="H2" s="341"/>
      <c r="I2" s="341"/>
      <c r="J2" s="341"/>
      <c r="K2" s="341"/>
      <c r="L2" s="341"/>
      <c r="M2" s="135"/>
      <c r="N2" s="135"/>
      <c r="O2" s="135"/>
      <c r="P2" s="135"/>
      <c r="Q2" s="135"/>
      <c r="R2" s="136"/>
      <c r="S2" s="341" t="s">
        <v>1</v>
      </c>
      <c r="T2" s="341"/>
      <c r="U2" s="341"/>
      <c r="V2" s="341"/>
      <c r="W2" s="341"/>
      <c r="X2" s="341"/>
      <c r="Y2" s="341"/>
      <c r="Z2" s="341"/>
      <c r="AA2" s="341"/>
      <c r="AB2" s="341"/>
      <c r="AC2" s="341"/>
      <c r="AD2" s="341"/>
      <c r="AE2" s="341"/>
      <c r="AF2" s="137"/>
    </row>
    <row r="3" spans="1:32" ht="13.5" thickBot="1" x14ac:dyDescent="0.25">
      <c r="B3" s="342" t="s">
        <v>61</v>
      </c>
      <c r="C3" s="342"/>
      <c r="D3" s="342"/>
      <c r="E3" s="342"/>
      <c r="F3" s="342"/>
      <c r="G3" s="342"/>
      <c r="H3" s="342"/>
      <c r="I3" s="342"/>
      <c r="J3" s="342"/>
      <c r="K3" s="342"/>
      <c r="L3" s="342"/>
      <c r="M3" s="343" t="s">
        <v>62</v>
      </c>
      <c r="N3" s="343"/>
      <c r="O3" s="343"/>
      <c r="P3" s="343"/>
      <c r="Q3" s="343"/>
      <c r="R3" s="10"/>
      <c r="S3" s="344" t="s">
        <v>63</v>
      </c>
      <c r="T3" s="344"/>
      <c r="U3" s="344"/>
      <c r="V3" s="344"/>
      <c r="W3" s="344"/>
      <c r="X3" s="344"/>
      <c r="Y3" s="344"/>
      <c r="Z3" s="344"/>
      <c r="AA3" s="344"/>
      <c r="AB3" s="344"/>
      <c r="AC3" s="344"/>
      <c r="AD3" s="344"/>
      <c r="AE3" s="344"/>
      <c r="AF3" s="138"/>
    </row>
    <row r="4" spans="1:32" ht="14.25" thickTop="1" thickBot="1" x14ac:dyDescent="0.25">
      <c r="A4" s="10"/>
      <c r="B4" s="345" t="s">
        <v>5</v>
      </c>
      <c r="C4" s="346"/>
      <c r="D4" s="139" t="s">
        <v>6</v>
      </c>
      <c r="E4" s="140">
        <v>1</v>
      </c>
      <c r="F4" s="141">
        <v>2</v>
      </c>
      <c r="G4" s="141">
        <v>3</v>
      </c>
      <c r="H4" s="141">
        <v>4</v>
      </c>
      <c r="I4" s="141">
        <v>5</v>
      </c>
      <c r="J4" s="141">
        <v>6</v>
      </c>
      <c r="K4" s="141">
        <v>7</v>
      </c>
      <c r="L4" s="141">
        <v>8</v>
      </c>
      <c r="M4" s="142" t="s">
        <v>7</v>
      </c>
      <c r="N4" s="143" t="s">
        <v>8</v>
      </c>
      <c r="O4" s="143" t="s">
        <v>9</v>
      </c>
      <c r="P4" s="144" t="s">
        <v>10</v>
      </c>
      <c r="Q4" s="145" t="s">
        <v>11</v>
      </c>
      <c r="S4" s="347" t="s">
        <v>12</v>
      </c>
      <c r="T4" s="348"/>
      <c r="U4" s="349"/>
      <c r="V4" s="146" t="s">
        <v>13</v>
      </c>
      <c r="W4" s="146" t="s">
        <v>6</v>
      </c>
      <c r="X4" s="146" t="s">
        <v>13</v>
      </c>
      <c r="Y4" s="146" t="s">
        <v>6</v>
      </c>
      <c r="Z4" s="350" t="s">
        <v>14</v>
      </c>
      <c r="AA4" s="351"/>
      <c r="AB4" s="148" t="s">
        <v>15</v>
      </c>
      <c r="AC4" s="149" t="s">
        <v>16</v>
      </c>
      <c r="AD4" s="149" t="s">
        <v>17</v>
      </c>
      <c r="AE4" s="150" t="s">
        <v>18</v>
      </c>
      <c r="AF4" s="151"/>
    </row>
    <row r="5" spans="1:32" x14ac:dyDescent="0.2">
      <c r="A5" s="9"/>
      <c r="B5" s="152">
        <v>1</v>
      </c>
      <c r="C5" s="153" t="s">
        <v>64</v>
      </c>
      <c r="D5" s="154" t="s">
        <v>33</v>
      </c>
      <c r="E5" s="155"/>
      <c r="F5" s="156" t="s">
        <v>43</v>
      </c>
      <c r="G5" s="156" t="s">
        <v>43</v>
      </c>
      <c r="H5" s="156" t="s">
        <v>43</v>
      </c>
      <c r="I5" s="156" t="s">
        <v>43</v>
      </c>
      <c r="J5" s="156" t="s">
        <v>43</v>
      </c>
      <c r="K5" s="156" t="s">
        <v>43</v>
      </c>
      <c r="L5" s="157" t="s">
        <v>43</v>
      </c>
      <c r="M5" s="158">
        <v>7</v>
      </c>
      <c r="N5" s="156">
        <v>7</v>
      </c>
      <c r="O5" s="159">
        <v>0</v>
      </c>
      <c r="P5" s="157">
        <v>14</v>
      </c>
      <c r="Q5" s="247">
        <v>1</v>
      </c>
      <c r="S5" s="248">
        <v>1</v>
      </c>
      <c r="T5" s="309">
        <v>1</v>
      </c>
      <c r="U5" s="310">
        <v>8</v>
      </c>
      <c r="V5" s="188" t="s">
        <v>64</v>
      </c>
      <c r="W5" s="188" t="s">
        <v>33</v>
      </c>
      <c r="X5" s="153" t="s">
        <v>75</v>
      </c>
      <c r="Y5" s="153" t="s">
        <v>76</v>
      </c>
      <c r="Z5" s="225"/>
      <c r="AA5" s="185"/>
      <c r="AB5" s="186"/>
      <c r="AC5" s="187">
        <v>0.375</v>
      </c>
      <c r="AD5" s="249">
        <v>3</v>
      </c>
      <c r="AE5" s="209"/>
    </row>
    <row r="6" spans="1:32" x14ac:dyDescent="0.2">
      <c r="A6" s="9"/>
      <c r="B6" s="152">
        <v>2</v>
      </c>
      <c r="C6" s="153" t="s">
        <v>65</v>
      </c>
      <c r="D6" s="154" t="s">
        <v>66</v>
      </c>
      <c r="E6" s="168" t="s">
        <v>43</v>
      </c>
      <c r="F6" s="169"/>
      <c r="G6" s="156" t="s">
        <v>43</v>
      </c>
      <c r="H6" s="156" t="s">
        <v>43</v>
      </c>
      <c r="I6" s="156" t="s">
        <v>43</v>
      </c>
      <c r="J6" s="156" t="s">
        <v>43</v>
      </c>
      <c r="K6" s="156" t="s">
        <v>43</v>
      </c>
      <c r="L6" s="157" t="s">
        <v>43</v>
      </c>
      <c r="M6" s="158">
        <v>7</v>
      </c>
      <c r="N6" s="156">
        <v>6</v>
      </c>
      <c r="O6" s="156">
        <v>1</v>
      </c>
      <c r="P6" s="157">
        <v>13</v>
      </c>
      <c r="Q6" s="247">
        <v>2</v>
      </c>
      <c r="S6" s="248">
        <v>2</v>
      </c>
      <c r="T6" s="311">
        <v>2</v>
      </c>
      <c r="U6" s="312">
        <v>7</v>
      </c>
      <c r="V6" s="188" t="s">
        <v>65</v>
      </c>
      <c r="W6" s="188" t="s">
        <v>66</v>
      </c>
      <c r="X6" s="153" t="s">
        <v>73</v>
      </c>
      <c r="Y6" s="153" t="s">
        <v>74</v>
      </c>
      <c r="Z6" s="189"/>
      <c r="AA6" s="190"/>
      <c r="AB6" s="250"/>
      <c r="AC6" s="187">
        <v>0.375</v>
      </c>
      <c r="AD6" s="191">
        <v>4</v>
      </c>
      <c r="AE6" s="251"/>
    </row>
    <row r="7" spans="1:32" x14ac:dyDescent="0.2">
      <c r="A7" s="9"/>
      <c r="B7" s="152">
        <v>3</v>
      </c>
      <c r="C7" s="153" t="s">
        <v>67</v>
      </c>
      <c r="D7" s="154" t="s">
        <v>25</v>
      </c>
      <c r="E7" s="168" t="s">
        <v>43</v>
      </c>
      <c r="F7" s="156" t="s">
        <v>43</v>
      </c>
      <c r="G7" s="169"/>
      <c r="H7" s="156" t="s">
        <v>43</v>
      </c>
      <c r="I7" s="156" t="s">
        <v>43</v>
      </c>
      <c r="J7" s="156" t="s">
        <v>43</v>
      </c>
      <c r="K7" s="156" t="s">
        <v>43</v>
      </c>
      <c r="L7" s="173" t="s">
        <v>43</v>
      </c>
      <c r="M7" s="158">
        <v>7</v>
      </c>
      <c r="N7" s="156">
        <v>4</v>
      </c>
      <c r="O7" s="156">
        <v>3</v>
      </c>
      <c r="P7" s="157">
        <v>11</v>
      </c>
      <c r="Q7" s="247">
        <v>3</v>
      </c>
      <c r="S7" s="248">
        <v>3</v>
      </c>
      <c r="T7" s="311">
        <v>3</v>
      </c>
      <c r="U7" s="312">
        <v>6</v>
      </c>
      <c r="V7" s="188" t="s">
        <v>67</v>
      </c>
      <c r="W7" s="188" t="s">
        <v>25</v>
      </c>
      <c r="X7" s="153" t="s">
        <v>71</v>
      </c>
      <c r="Y7" s="153" t="s">
        <v>72</v>
      </c>
      <c r="Z7" s="189"/>
      <c r="AA7" s="190"/>
      <c r="AB7" s="250"/>
      <c r="AC7" s="187">
        <v>0.375</v>
      </c>
      <c r="AD7" s="191">
        <v>5</v>
      </c>
      <c r="AE7" s="251"/>
    </row>
    <row r="8" spans="1:32" ht="13.5" thickBot="1" x14ac:dyDescent="0.25">
      <c r="A8" s="9"/>
      <c r="B8" s="152">
        <v>4</v>
      </c>
      <c r="C8" s="153" t="s">
        <v>68</v>
      </c>
      <c r="D8" s="154" t="s">
        <v>33</v>
      </c>
      <c r="E8" s="168" t="s">
        <v>43</v>
      </c>
      <c r="F8" s="156" t="s">
        <v>43</v>
      </c>
      <c r="G8" s="156" t="s">
        <v>43</v>
      </c>
      <c r="H8" s="169"/>
      <c r="I8" s="156" t="s">
        <v>43</v>
      </c>
      <c r="J8" s="156" t="s">
        <v>43</v>
      </c>
      <c r="K8" s="156" t="s">
        <v>43</v>
      </c>
      <c r="L8" s="157" t="s">
        <v>43</v>
      </c>
      <c r="M8" s="158">
        <v>7</v>
      </c>
      <c r="N8" s="156">
        <v>3</v>
      </c>
      <c r="O8" s="156">
        <v>4</v>
      </c>
      <c r="P8" s="157">
        <v>10</v>
      </c>
      <c r="Q8" s="247">
        <v>4</v>
      </c>
      <c r="S8" s="252">
        <v>4</v>
      </c>
      <c r="T8" s="313">
        <v>4</v>
      </c>
      <c r="U8" s="314">
        <v>5</v>
      </c>
      <c r="V8" s="200" t="s">
        <v>68</v>
      </c>
      <c r="W8" s="200" t="s">
        <v>33</v>
      </c>
      <c r="X8" s="201" t="s">
        <v>69</v>
      </c>
      <c r="Y8" s="201" t="s">
        <v>70</v>
      </c>
      <c r="Z8" s="202"/>
      <c r="AA8" s="203"/>
      <c r="AB8" s="204"/>
      <c r="AC8" s="187">
        <v>0.375</v>
      </c>
      <c r="AD8" s="205">
        <v>6</v>
      </c>
      <c r="AE8" s="181"/>
    </row>
    <row r="9" spans="1:32" x14ac:dyDescent="0.2">
      <c r="B9" s="152">
        <v>5</v>
      </c>
      <c r="C9" s="153" t="s">
        <v>69</v>
      </c>
      <c r="D9" s="154" t="s">
        <v>70</v>
      </c>
      <c r="E9" s="168" t="s">
        <v>43</v>
      </c>
      <c r="F9" s="156" t="s">
        <v>43</v>
      </c>
      <c r="G9" s="156" t="s">
        <v>43</v>
      </c>
      <c r="H9" s="156" t="s">
        <v>43</v>
      </c>
      <c r="I9" s="169"/>
      <c r="J9" s="156" t="s">
        <v>43</v>
      </c>
      <c r="K9" s="156" t="s">
        <v>43</v>
      </c>
      <c r="L9" s="173" t="s">
        <v>43</v>
      </c>
      <c r="M9" s="158">
        <v>7</v>
      </c>
      <c r="N9" s="156">
        <v>3</v>
      </c>
      <c r="O9" s="156">
        <v>4</v>
      </c>
      <c r="P9" s="157">
        <v>10</v>
      </c>
      <c r="Q9" s="247">
        <v>4</v>
      </c>
      <c r="S9" s="182">
        <v>5</v>
      </c>
      <c r="T9" s="315">
        <v>7</v>
      </c>
      <c r="U9" s="316">
        <v>1</v>
      </c>
      <c r="V9" s="206" t="s">
        <v>73</v>
      </c>
      <c r="W9" s="206" t="s">
        <v>74</v>
      </c>
      <c r="X9" s="207" t="s">
        <v>64</v>
      </c>
      <c r="Y9" s="207" t="s">
        <v>33</v>
      </c>
      <c r="Z9" s="208"/>
      <c r="AA9" s="164"/>
      <c r="AB9" s="165"/>
      <c r="AC9" s="166">
        <v>0.54166666666666663</v>
      </c>
      <c r="AD9" s="159">
        <v>4</v>
      </c>
      <c r="AE9" s="167"/>
    </row>
    <row r="10" spans="1:32" x14ac:dyDescent="0.2">
      <c r="B10" s="152">
        <v>6</v>
      </c>
      <c r="C10" s="153" t="s">
        <v>71</v>
      </c>
      <c r="D10" s="154" t="s">
        <v>72</v>
      </c>
      <c r="E10" s="168" t="s">
        <v>43</v>
      </c>
      <c r="F10" s="156" t="s">
        <v>43</v>
      </c>
      <c r="G10" s="156" t="s">
        <v>43</v>
      </c>
      <c r="H10" s="156" t="s">
        <v>43</v>
      </c>
      <c r="I10" s="156" t="s">
        <v>43</v>
      </c>
      <c r="J10" s="169"/>
      <c r="K10" s="156" t="s">
        <v>43</v>
      </c>
      <c r="L10" s="173" t="s">
        <v>43</v>
      </c>
      <c r="M10" s="158">
        <v>7</v>
      </c>
      <c r="N10" s="156">
        <v>3</v>
      </c>
      <c r="O10" s="156">
        <v>4</v>
      </c>
      <c r="P10" s="157">
        <v>10</v>
      </c>
      <c r="Q10" s="247">
        <v>4</v>
      </c>
      <c r="S10" s="160">
        <v>6</v>
      </c>
      <c r="T10" s="311">
        <v>8</v>
      </c>
      <c r="U10" s="312">
        <v>6</v>
      </c>
      <c r="V10" s="161" t="s">
        <v>75</v>
      </c>
      <c r="W10" s="161" t="s">
        <v>76</v>
      </c>
      <c r="X10" s="162" t="s">
        <v>71</v>
      </c>
      <c r="Y10" s="162" t="s">
        <v>72</v>
      </c>
      <c r="Z10" s="170"/>
      <c r="AA10" s="171"/>
      <c r="AB10" s="253"/>
      <c r="AC10" s="172">
        <v>0.54166666666666663</v>
      </c>
      <c r="AD10" s="156">
        <v>5</v>
      </c>
      <c r="AE10" s="251"/>
    </row>
    <row r="11" spans="1:32" x14ac:dyDescent="0.2">
      <c r="B11" s="152">
        <v>7</v>
      </c>
      <c r="C11" s="153" t="s">
        <v>73</v>
      </c>
      <c r="D11" s="154" t="s">
        <v>74</v>
      </c>
      <c r="E11" s="168" t="s">
        <v>43</v>
      </c>
      <c r="F11" s="156" t="s">
        <v>43</v>
      </c>
      <c r="G11" s="156" t="s">
        <v>43</v>
      </c>
      <c r="H11" s="156" t="s">
        <v>43</v>
      </c>
      <c r="I11" s="156" t="s">
        <v>43</v>
      </c>
      <c r="J11" s="156" t="s">
        <v>43</v>
      </c>
      <c r="K11" s="169"/>
      <c r="L11" s="157" t="s">
        <v>43</v>
      </c>
      <c r="M11" s="158">
        <v>7</v>
      </c>
      <c r="N11" s="156">
        <v>2</v>
      </c>
      <c r="O11" s="156">
        <v>5</v>
      </c>
      <c r="P11" s="157">
        <v>9</v>
      </c>
      <c r="Q11" s="247">
        <v>7</v>
      </c>
      <c r="S11" s="160">
        <v>7</v>
      </c>
      <c r="T11" s="311">
        <v>2</v>
      </c>
      <c r="U11" s="312">
        <v>5</v>
      </c>
      <c r="V11" s="161" t="s">
        <v>65</v>
      </c>
      <c r="W11" s="161" t="s">
        <v>66</v>
      </c>
      <c r="X11" s="162" t="s">
        <v>69</v>
      </c>
      <c r="Y11" s="162" t="s">
        <v>70</v>
      </c>
      <c r="Z11" s="170"/>
      <c r="AA11" s="171"/>
      <c r="AB11" s="253"/>
      <c r="AC11" s="172">
        <v>0.54166666666666663</v>
      </c>
      <c r="AD11" s="156">
        <v>6</v>
      </c>
      <c r="AE11" s="251"/>
    </row>
    <row r="12" spans="1:32" ht="13.5" thickBot="1" x14ac:dyDescent="0.25">
      <c r="B12" s="192">
        <v>8</v>
      </c>
      <c r="C12" s="193" t="s">
        <v>75</v>
      </c>
      <c r="D12" s="194" t="s">
        <v>76</v>
      </c>
      <c r="E12" s="195" t="s">
        <v>43</v>
      </c>
      <c r="F12" s="196" t="s">
        <v>43</v>
      </c>
      <c r="G12" s="196" t="s">
        <v>43</v>
      </c>
      <c r="H12" s="196" t="s">
        <v>43</v>
      </c>
      <c r="I12" s="196" t="s">
        <v>43</v>
      </c>
      <c r="J12" s="196" t="s">
        <v>43</v>
      </c>
      <c r="K12" s="196" t="s">
        <v>43</v>
      </c>
      <c r="L12" s="197"/>
      <c r="M12" s="198">
        <v>7</v>
      </c>
      <c r="N12" s="196">
        <v>0</v>
      </c>
      <c r="O12" s="196">
        <v>7</v>
      </c>
      <c r="P12" s="199">
        <v>7</v>
      </c>
      <c r="Q12" s="254">
        <v>8</v>
      </c>
      <c r="S12" s="174">
        <v>8</v>
      </c>
      <c r="T12" s="313">
        <v>3</v>
      </c>
      <c r="U12" s="314">
        <v>4</v>
      </c>
      <c r="V12" s="175" t="s">
        <v>67</v>
      </c>
      <c r="W12" s="175" t="s">
        <v>25</v>
      </c>
      <c r="X12" s="176" t="s">
        <v>68</v>
      </c>
      <c r="Y12" s="176" t="s">
        <v>33</v>
      </c>
      <c r="Z12" s="177"/>
      <c r="AA12" s="178"/>
      <c r="AB12" s="255"/>
      <c r="AC12" s="179">
        <v>0.54166666666666663</v>
      </c>
      <c r="AD12" s="180">
        <v>3</v>
      </c>
      <c r="AE12" s="181"/>
    </row>
    <row r="13" spans="1:32" ht="13.5" thickTop="1" x14ac:dyDescent="0.2">
      <c r="C13" s="135"/>
      <c r="D13" s="135"/>
      <c r="F13" s="135"/>
      <c r="G13" s="135"/>
      <c r="H13" s="135"/>
      <c r="I13" s="135"/>
      <c r="J13" s="135"/>
      <c r="S13" s="248">
        <v>9</v>
      </c>
      <c r="T13" s="309">
        <v>1</v>
      </c>
      <c r="U13" s="310">
        <v>6</v>
      </c>
      <c r="V13" s="184" t="s">
        <v>64</v>
      </c>
      <c r="W13" s="183" t="s">
        <v>33</v>
      </c>
      <c r="X13" s="184" t="s">
        <v>71</v>
      </c>
      <c r="Y13" s="184" t="s">
        <v>72</v>
      </c>
      <c r="Z13" s="225"/>
      <c r="AA13" s="226"/>
      <c r="AB13" s="186"/>
      <c r="AC13" s="187">
        <v>0.67708333333333337</v>
      </c>
      <c r="AD13" s="191">
        <v>5</v>
      </c>
      <c r="AE13" s="167"/>
    </row>
    <row r="14" spans="1:32" x14ac:dyDescent="0.2">
      <c r="B14" s="354" t="s">
        <v>77</v>
      </c>
      <c r="C14" s="354"/>
      <c r="D14" s="354"/>
      <c r="E14" s="354"/>
      <c r="F14" s="354"/>
      <c r="G14" s="354"/>
      <c r="H14" s="354"/>
      <c r="I14" s="354"/>
      <c r="J14" s="354"/>
      <c r="K14" s="354"/>
      <c r="L14" s="354"/>
      <c r="M14" s="308"/>
      <c r="N14" s="308"/>
      <c r="O14" s="308"/>
      <c r="P14" s="308"/>
      <c r="Q14" s="210"/>
      <c r="S14" s="248">
        <v>10</v>
      </c>
      <c r="T14" s="311">
        <v>7</v>
      </c>
      <c r="U14" s="312">
        <v>5</v>
      </c>
      <c r="V14" s="153" t="s">
        <v>73</v>
      </c>
      <c r="W14" s="188" t="s">
        <v>74</v>
      </c>
      <c r="X14" s="153" t="s">
        <v>69</v>
      </c>
      <c r="Y14" s="153" t="s">
        <v>70</v>
      </c>
      <c r="Z14" s="189"/>
      <c r="AA14" s="190"/>
      <c r="AB14" s="250"/>
      <c r="AC14" s="187">
        <v>0.67708333333333337</v>
      </c>
      <c r="AD14" s="191">
        <v>6</v>
      </c>
      <c r="AE14" s="251"/>
    </row>
    <row r="15" spans="1:32" ht="13.5" thickBot="1" x14ac:dyDescent="0.25">
      <c r="B15" s="343" t="s">
        <v>59</v>
      </c>
      <c r="C15" s="343"/>
      <c r="D15" s="343"/>
      <c r="E15" s="343"/>
      <c r="F15" s="343"/>
      <c r="G15" s="343"/>
      <c r="H15" s="343"/>
      <c r="I15" s="343"/>
      <c r="J15" s="343"/>
      <c r="K15" s="343"/>
      <c r="L15" s="343"/>
      <c r="M15" s="343" t="s">
        <v>60</v>
      </c>
      <c r="N15" s="343"/>
      <c r="O15" s="343"/>
      <c r="P15" s="343"/>
      <c r="Q15" s="343"/>
      <c r="S15" s="248">
        <v>11</v>
      </c>
      <c r="T15" s="311">
        <v>8</v>
      </c>
      <c r="U15" s="312">
        <v>4</v>
      </c>
      <c r="V15" s="153" t="s">
        <v>75</v>
      </c>
      <c r="W15" s="188" t="s">
        <v>76</v>
      </c>
      <c r="X15" s="153" t="s">
        <v>68</v>
      </c>
      <c r="Y15" s="153" t="s">
        <v>33</v>
      </c>
      <c r="Z15" s="189"/>
      <c r="AA15" s="190"/>
      <c r="AB15" s="250"/>
      <c r="AC15" s="187">
        <v>0.67708333333333337</v>
      </c>
      <c r="AD15" s="191">
        <v>3</v>
      </c>
      <c r="AE15" s="251"/>
    </row>
    <row r="16" spans="1:32" ht="14.25" thickTop="1" thickBot="1" x14ac:dyDescent="0.25">
      <c r="B16" s="352" t="s">
        <v>5</v>
      </c>
      <c r="C16" s="353"/>
      <c r="D16" s="139" t="s">
        <v>6</v>
      </c>
      <c r="E16" s="140">
        <v>1</v>
      </c>
      <c r="F16" s="141">
        <v>2</v>
      </c>
      <c r="G16" s="141">
        <v>3</v>
      </c>
      <c r="H16" s="141">
        <v>6</v>
      </c>
      <c r="I16" s="141">
        <v>5</v>
      </c>
      <c r="J16" s="141">
        <v>4</v>
      </c>
      <c r="K16" s="141">
        <v>7</v>
      </c>
      <c r="L16" s="141">
        <v>8</v>
      </c>
      <c r="M16" s="211" t="s">
        <v>7</v>
      </c>
      <c r="N16" s="212" t="s">
        <v>8</v>
      </c>
      <c r="O16" s="212" t="s">
        <v>9</v>
      </c>
      <c r="P16" s="256" t="s">
        <v>10</v>
      </c>
      <c r="Q16" s="145" t="s">
        <v>11</v>
      </c>
      <c r="S16" s="257">
        <v>12</v>
      </c>
      <c r="T16" s="317">
        <v>2</v>
      </c>
      <c r="U16" s="318">
        <v>3</v>
      </c>
      <c r="V16" s="193" t="s">
        <v>65</v>
      </c>
      <c r="W16" s="238" t="s">
        <v>66</v>
      </c>
      <c r="X16" s="193" t="s">
        <v>67</v>
      </c>
      <c r="Y16" s="193" t="s">
        <v>25</v>
      </c>
      <c r="Z16" s="239"/>
      <c r="AA16" s="240"/>
      <c r="AB16" s="241"/>
      <c r="AC16" s="242">
        <v>0.67708333333333337</v>
      </c>
      <c r="AD16" s="243">
        <v>4</v>
      </c>
      <c r="AE16" s="218"/>
    </row>
    <row r="17" spans="1:31" x14ac:dyDescent="0.2">
      <c r="B17" s="152">
        <v>1</v>
      </c>
      <c r="C17" s="219" t="s">
        <v>64</v>
      </c>
      <c r="D17" s="220" t="s">
        <v>33</v>
      </c>
      <c r="E17" s="155"/>
      <c r="F17" s="221" t="s">
        <v>41</v>
      </c>
      <c r="G17" s="221" t="s">
        <v>37</v>
      </c>
      <c r="H17" s="221" t="s">
        <v>37</v>
      </c>
      <c r="I17" s="221" t="s">
        <v>41</v>
      </c>
      <c r="J17" s="221" t="s">
        <v>41</v>
      </c>
      <c r="K17" s="221" t="s">
        <v>41</v>
      </c>
      <c r="L17" s="222" t="s">
        <v>41</v>
      </c>
      <c r="M17" s="258">
        <v>7</v>
      </c>
      <c r="N17" s="259">
        <v>7</v>
      </c>
      <c r="O17" s="259">
        <v>0</v>
      </c>
      <c r="P17" s="260">
        <v>14</v>
      </c>
      <c r="Q17" s="261">
        <v>1</v>
      </c>
      <c r="S17" s="232">
        <v>13</v>
      </c>
      <c r="T17" s="309">
        <v>5</v>
      </c>
      <c r="U17" s="310">
        <v>1</v>
      </c>
      <c r="V17" s="245" t="s">
        <v>69</v>
      </c>
      <c r="W17" s="244" t="s">
        <v>70</v>
      </c>
      <c r="X17" s="245" t="s">
        <v>64</v>
      </c>
      <c r="Y17" s="245" t="s">
        <v>33</v>
      </c>
      <c r="Z17" s="163"/>
      <c r="AA17" s="246"/>
      <c r="AB17" s="165"/>
      <c r="AC17" s="172">
        <v>0.375</v>
      </c>
      <c r="AD17" s="262">
        <v>6</v>
      </c>
      <c r="AE17" s="167"/>
    </row>
    <row r="18" spans="1:31" x14ac:dyDescent="0.2">
      <c r="B18" s="152">
        <v>2</v>
      </c>
      <c r="C18" s="219" t="s">
        <v>65</v>
      </c>
      <c r="D18" s="220" t="s">
        <v>66</v>
      </c>
      <c r="E18" s="228" t="s">
        <v>42</v>
      </c>
      <c r="F18" s="169"/>
      <c r="G18" s="221" t="s">
        <v>37</v>
      </c>
      <c r="H18" s="221" t="s">
        <v>37</v>
      </c>
      <c r="I18" s="221" t="s">
        <v>37</v>
      </c>
      <c r="J18" s="221" t="s">
        <v>39</v>
      </c>
      <c r="K18" s="221" t="s">
        <v>41</v>
      </c>
      <c r="L18" s="222" t="s">
        <v>39</v>
      </c>
      <c r="M18" s="263">
        <v>7</v>
      </c>
      <c r="N18" s="264">
        <v>6</v>
      </c>
      <c r="O18" s="264">
        <v>1</v>
      </c>
      <c r="P18" s="265">
        <v>13</v>
      </c>
      <c r="Q18" s="261">
        <v>2</v>
      </c>
      <c r="S18" s="160">
        <v>14</v>
      </c>
      <c r="T18" s="311">
        <v>6</v>
      </c>
      <c r="U18" s="312">
        <v>4</v>
      </c>
      <c r="V18" s="162" t="s">
        <v>71</v>
      </c>
      <c r="W18" s="161" t="s">
        <v>72</v>
      </c>
      <c r="X18" s="162" t="s">
        <v>68</v>
      </c>
      <c r="Y18" s="162" t="s">
        <v>33</v>
      </c>
      <c r="Z18" s="170"/>
      <c r="AA18" s="171"/>
      <c r="AB18" s="253"/>
      <c r="AC18" s="172">
        <v>0.375</v>
      </c>
      <c r="AD18" s="156">
        <v>3</v>
      </c>
      <c r="AE18" s="251"/>
    </row>
    <row r="19" spans="1:31" x14ac:dyDescent="0.2">
      <c r="B19" s="152">
        <v>3</v>
      </c>
      <c r="C19" s="219" t="s">
        <v>67</v>
      </c>
      <c r="D19" s="220" t="s">
        <v>25</v>
      </c>
      <c r="E19" s="229" t="s">
        <v>40</v>
      </c>
      <c r="F19" s="221" t="s">
        <v>40</v>
      </c>
      <c r="G19" s="169"/>
      <c r="H19" s="221" t="s">
        <v>39</v>
      </c>
      <c r="I19" s="221" t="s">
        <v>39</v>
      </c>
      <c r="J19" s="221" t="s">
        <v>42</v>
      </c>
      <c r="K19" s="221" t="s">
        <v>39</v>
      </c>
      <c r="L19" s="230" t="s">
        <v>37</v>
      </c>
      <c r="M19" s="263">
        <v>7</v>
      </c>
      <c r="N19" s="266">
        <v>4</v>
      </c>
      <c r="O19" s="266">
        <v>3</v>
      </c>
      <c r="P19" s="267">
        <v>11</v>
      </c>
      <c r="Q19" s="261">
        <v>3</v>
      </c>
      <c r="S19" s="160">
        <v>15</v>
      </c>
      <c r="T19" s="311">
        <v>7</v>
      </c>
      <c r="U19" s="312">
        <v>3</v>
      </c>
      <c r="V19" s="162" t="s">
        <v>73</v>
      </c>
      <c r="W19" s="161" t="s">
        <v>74</v>
      </c>
      <c r="X19" s="162" t="s">
        <v>67</v>
      </c>
      <c r="Y19" s="162" t="s">
        <v>25</v>
      </c>
      <c r="Z19" s="170"/>
      <c r="AA19" s="171"/>
      <c r="AB19" s="253"/>
      <c r="AC19" s="172">
        <v>0.375</v>
      </c>
      <c r="AD19" s="156">
        <v>4</v>
      </c>
      <c r="AE19" s="251"/>
    </row>
    <row r="20" spans="1:31" ht="13.5" thickBot="1" x14ac:dyDescent="0.25">
      <c r="B20" s="152">
        <v>6</v>
      </c>
      <c r="C20" s="219" t="s">
        <v>68</v>
      </c>
      <c r="D20" s="220" t="s">
        <v>33</v>
      </c>
      <c r="E20" s="228" t="s">
        <v>40</v>
      </c>
      <c r="F20" s="221" t="s">
        <v>40</v>
      </c>
      <c r="G20" s="221" t="s">
        <v>38</v>
      </c>
      <c r="H20" s="169"/>
      <c r="I20" s="221" t="s">
        <v>40</v>
      </c>
      <c r="J20" s="221" t="s">
        <v>41</v>
      </c>
      <c r="K20" s="221" t="s">
        <v>39</v>
      </c>
      <c r="L20" s="222" t="s">
        <v>37</v>
      </c>
      <c r="M20" s="263">
        <v>7</v>
      </c>
      <c r="N20" s="266">
        <v>3</v>
      </c>
      <c r="O20" s="266">
        <v>4</v>
      </c>
      <c r="P20" s="267">
        <v>10</v>
      </c>
      <c r="Q20" s="261">
        <v>4</v>
      </c>
      <c r="S20" s="174">
        <v>16</v>
      </c>
      <c r="T20" s="313">
        <v>8</v>
      </c>
      <c r="U20" s="314">
        <v>2</v>
      </c>
      <c r="V20" s="176" t="s">
        <v>75</v>
      </c>
      <c r="W20" s="175" t="s">
        <v>76</v>
      </c>
      <c r="X20" s="176" t="s">
        <v>65</v>
      </c>
      <c r="Y20" s="176" t="s">
        <v>66</v>
      </c>
      <c r="Z20" s="177"/>
      <c r="AA20" s="178"/>
      <c r="AB20" s="255"/>
      <c r="AC20" s="179">
        <v>0.375</v>
      </c>
      <c r="AD20" s="180">
        <v>5</v>
      </c>
      <c r="AE20" s="181"/>
    </row>
    <row r="21" spans="1:31" x14ac:dyDescent="0.2">
      <c r="B21" s="152">
        <v>5</v>
      </c>
      <c r="C21" s="219" t="s">
        <v>69</v>
      </c>
      <c r="D21" s="220" t="s">
        <v>70</v>
      </c>
      <c r="E21" s="228" t="s">
        <v>42</v>
      </c>
      <c r="F21" s="221" t="s">
        <v>40</v>
      </c>
      <c r="G21" s="221" t="s">
        <v>38</v>
      </c>
      <c r="H21" s="221" t="s">
        <v>37</v>
      </c>
      <c r="I21" s="169"/>
      <c r="J21" s="221" t="s">
        <v>38</v>
      </c>
      <c r="K21" s="221" t="s">
        <v>41</v>
      </c>
      <c r="L21" s="230" t="s">
        <v>39</v>
      </c>
      <c r="M21" s="263">
        <v>7</v>
      </c>
      <c r="N21" s="266">
        <v>3</v>
      </c>
      <c r="O21" s="266">
        <v>4</v>
      </c>
      <c r="P21" s="267">
        <v>10</v>
      </c>
      <c r="Q21" s="261">
        <v>5</v>
      </c>
      <c r="S21" s="268">
        <v>17</v>
      </c>
      <c r="T21" s="309">
        <v>1</v>
      </c>
      <c r="U21" s="310">
        <v>4</v>
      </c>
      <c r="V21" s="224" t="s">
        <v>64</v>
      </c>
      <c r="W21" s="223" t="s">
        <v>33</v>
      </c>
      <c r="X21" s="224" t="s">
        <v>68</v>
      </c>
      <c r="Y21" s="224" t="s">
        <v>33</v>
      </c>
      <c r="Z21" s="225"/>
      <c r="AA21" s="226"/>
      <c r="AB21" s="186"/>
      <c r="AC21" s="187">
        <v>0.54166666666666663</v>
      </c>
      <c r="AD21" s="227">
        <v>3</v>
      </c>
      <c r="AE21" s="167"/>
    </row>
    <row r="22" spans="1:31" x14ac:dyDescent="0.2">
      <c r="B22" s="152">
        <v>4</v>
      </c>
      <c r="C22" s="219" t="s">
        <v>71</v>
      </c>
      <c r="D22" s="220" t="s">
        <v>72</v>
      </c>
      <c r="E22" s="228" t="s">
        <v>42</v>
      </c>
      <c r="F22" s="221" t="s">
        <v>38</v>
      </c>
      <c r="G22" s="221" t="s">
        <v>41</v>
      </c>
      <c r="H22" s="221" t="s">
        <v>42</v>
      </c>
      <c r="I22" s="221" t="s">
        <v>39</v>
      </c>
      <c r="J22" s="169"/>
      <c r="K22" s="221" t="s">
        <v>38</v>
      </c>
      <c r="L22" s="230" t="s">
        <v>41</v>
      </c>
      <c r="M22" s="263">
        <v>7</v>
      </c>
      <c r="N22" s="266">
        <v>3</v>
      </c>
      <c r="O22" s="266">
        <v>4</v>
      </c>
      <c r="P22" s="267">
        <v>10</v>
      </c>
      <c r="Q22" s="261">
        <v>6</v>
      </c>
      <c r="S22" s="248">
        <v>18</v>
      </c>
      <c r="T22" s="311">
        <v>5</v>
      </c>
      <c r="U22" s="312">
        <v>3</v>
      </c>
      <c r="V22" s="153" t="s">
        <v>69</v>
      </c>
      <c r="W22" s="188" t="s">
        <v>70</v>
      </c>
      <c r="X22" s="153" t="s">
        <v>67</v>
      </c>
      <c r="Y22" s="153" t="s">
        <v>25</v>
      </c>
      <c r="Z22" s="189"/>
      <c r="AA22" s="190"/>
      <c r="AB22" s="186"/>
      <c r="AC22" s="187">
        <v>0.54166666666666663</v>
      </c>
      <c r="AD22" s="191">
        <v>4</v>
      </c>
      <c r="AE22" s="167"/>
    </row>
    <row r="23" spans="1:31" x14ac:dyDescent="0.2">
      <c r="B23" s="152">
        <v>7</v>
      </c>
      <c r="C23" s="219" t="s">
        <v>73</v>
      </c>
      <c r="D23" s="220" t="s">
        <v>74</v>
      </c>
      <c r="E23" s="228" t="s">
        <v>42</v>
      </c>
      <c r="F23" s="221" t="s">
        <v>42</v>
      </c>
      <c r="G23" s="221" t="s">
        <v>38</v>
      </c>
      <c r="H23" s="221" t="s">
        <v>38</v>
      </c>
      <c r="I23" s="221" t="s">
        <v>42</v>
      </c>
      <c r="J23" s="221" t="s">
        <v>39</v>
      </c>
      <c r="K23" s="169"/>
      <c r="L23" s="222" t="s">
        <v>37</v>
      </c>
      <c r="M23" s="263">
        <v>7</v>
      </c>
      <c r="N23" s="266">
        <v>2</v>
      </c>
      <c r="O23" s="266">
        <v>5</v>
      </c>
      <c r="P23" s="267">
        <v>9</v>
      </c>
      <c r="Q23" s="261">
        <v>7</v>
      </c>
      <c r="S23" s="248">
        <v>19</v>
      </c>
      <c r="T23" s="311">
        <v>6</v>
      </c>
      <c r="U23" s="312">
        <v>2</v>
      </c>
      <c r="V23" s="153" t="s">
        <v>71</v>
      </c>
      <c r="W23" s="188" t="s">
        <v>72</v>
      </c>
      <c r="X23" s="153" t="s">
        <v>65</v>
      </c>
      <c r="Y23" s="153" t="s">
        <v>66</v>
      </c>
      <c r="Z23" s="189"/>
      <c r="AA23" s="190"/>
      <c r="AB23" s="186"/>
      <c r="AC23" s="187">
        <v>0.54166666666666663</v>
      </c>
      <c r="AD23" s="191">
        <v>5</v>
      </c>
      <c r="AE23" s="167"/>
    </row>
    <row r="24" spans="1:31" ht="13.5" thickBot="1" x14ac:dyDescent="0.25">
      <c r="B24" s="192">
        <v>8</v>
      </c>
      <c r="C24" s="233" t="s">
        <v>75</v>
      </c>
      <c r="D24" s="234" t="s">
        <v>76</v>
      </c>
      <c r="E24" s="269" t="s">
        <v>42</v>
      </c>
      <c r="F24" s="235" t="s">
        <v>38</v>
      </c>
      <c r="G24" s="235" t="s">
        <v>40</v>
      </c>
      <c r="H24" s="235" t="s">
        <v>40</v>
      </c>
      <c r="I24" s="235" t="s">
        <v>38</v>
      </c>
      <c r="J24" s="235" t="s">
        <v>42</v>
      </c>
      <c r="K24" s="235" t="s">
        <v>40</v>
      </c>
      <c r="L24" s="197"/>
      <c r="M24" s="270">
        <v>7</v>
      </c>
      <c r="N24" s="271">
        <v>0</v>
      </c>
      <c r="O24" s="271">
        <v>7</v>
      </c>
      <c r="P24" s="272">
        <v>7</v>
      </c>
      <c r="Q24" s="273">
        <v>8</v>
      </c>
      <c r="S24" s="252">
        <v>20</v>
      </c>
      <c r="T24" s="313">
        <v>7</v>
      </c>
      <c r="U24" s="314">
        <v>8</v>
      </c>
      <c r="V24" s="201" t="s">
        <v>73</v>
      </c>
      <c r="W24" s="200" t="s">
        <v>74</v>
      </c>
      <c r="X24" s="201" t="s">
        <v>75</v>
      </c>
      <c r="Y24" s="201" t="s">
        <v>76</v>
      </c>
      <c r="Z24" s="202"/>
      <c r="AA24" s="203"/>
      <c r="AB24" s="204"/>
      <c r="AC24" s="187">
        <v>0.54166666666666663</v>
      </c>
      <c r="AD24" s="205">
        <v>6</v>
      </c>
      <c r="AE24" s="181"/>
    </row>
    <row r="25" spans="1:31" ht="13.5" thickTop="1" x14ac:dyDescent="0.2">
      <c r="A25" s="10"/>
      <c r="F25" s="10"/>
      <c r="G25" s="236"/>
      <c r="H25" s="8"/>
      <c r="I25" s="8"/>
      <c r="J25" s="8"/>
      <c r="S25" s="232">
        <v>21</v>
      </c>
      <c r="T25" s="309">
        <v>3</v>
      </c>
      <c r="U25" s="310">
        <v>1</v>
      </c>
      <c r="V25" s="245" t="s">
        <v>67</v>
      </c>
      <c r="W25" s="244" t="s">
        <v>25</v>
      </c>
      <c r="X25" s="245" t="s">
        <v>64</v>
      </c>
      <c r="Y25" s="245" t="s">
        <v>33</v>
      </c>
      <c r="Z25" s="163"/>
      <c r="AA25" s="246"/>
      <c r="AB25" s="165"/>
      <c r="AC25" s="166">
        <v>0.67708333333333337</v>
      </c>
      <c r="AD25" s="262">
        <v>4</v>
      </c>
      <c r="AE25" s="167"/>
    </row>
    <row r="26" spans="1:31" ht="13.5" customHeight="1" x14ac:dyDescent="0.2">
      <c r="B26" s="334" t="s">
        <v>95</v>
      </c>
      <c r="C26" s="339" t="s">
        <v>101</v>
      </c>
      <c r="D26" s="339"/>
      <c r="E26" s="339"/>
      <c r="F26" s="339"/>
      <c r="G26" s="339"/>
      <c r="H26" s="339"/>
      <c r="I26" s="339"/>
      <c r="J26" s="339"/>
      <c r="K26" s="339"/>
      <c r="L26" s="339"/>
      <c r="M26" s="339"/>
      <c r="N26" s="339"/>
      <c r="O26" s="339"/>
      <c r="P26" s="339"/>
      <c r="Q26" s="339"/>
      <c r="S26" s="160">
        <v>22</v>
      </c>
      <c r="T26" s="311">
        <v>4</v>
      </c>
      <c r="U26" s="312">
        <v>2</v>
      </c>
      <c r="V26" s="162" t="s">
        <v>68</v>
      </c>
      <c r="W26" s="161" t="s">
        <v>33</v>
      </c>
      <c r="X26" s="162" t="s">
        <v>65</v>
      </c>
      <c r="Y26" s="162" t="s">
        <v>66</v>
      </c>
      <c r="Z26" s="170"/>
      <c r="AA26" s="171"/>
      <c r="AB26" s="165"/>
      <c r="AC26" s="172">
        <v>0.67708333333333337</v>
      </c>
      <c r="AD26" s="156">
        <v>5</v>
      </c>
      <c r="AE26" s="167"/>
    </row>
    <row r="27" spans="1:31" ht="12.75" customHeight="1" x14ac:dyDescent="0.2">
      <c r="B27" s="4"/>
      <c r="C27" s="340" t="s">
        <v>96</v>
      </c>
      <c r="D27" s="340"/>
      <c r="E27" s="340"/>
      <c r="F27" s="340"/>
      <c r="G27" s="340"/>
      <c r="H27" s="340"/>
      <c r="I27" s="340"/>
      <c r="J27" s="340"/>
      <c r="K27" s="340"/>
      <c r="L27" s="340"/>
      <c r="M27" s="340"/>
      <c r="N27" s="340"/>
      <c r="O27" s="340"/>
      <c r="P27" s="340"/>
      <c r="Q27" s="340"/>
      <c r="S27" s="160">
        <v>23</v>
      </c>
      <c r="T27" s="311">
        <v>5</v>
      </c>
      <c r="U27" s="312">
        <v>8</v>
      </c>
      <c r="V27" s="162" t="s">
        <v>69</v>
      </c>
      <c r="W27" s="161" t="s">
        <v>70</v>
      </c>
      <c r="X27" s="162" t="s">
        <v>75</v>
      </c>
      <c r="Y27" s="162" t="s">
        <v>76</v>
      </c>
      <c r="Z27" s="170"/>
      <c r="AA27" s="171"/>
      <c r="AB27" s="165"/>
      <c r="AC27" s="172">
        <v>0.67708333333333337</v>
      </c>
      <c r="AD27" s="156">
        <v>6</v>
      </c>
      <c r="AE27" s="167"/>
    </row>
    <row r="28" spans="1:31" ht="14.25" customHeight="1" thickBot="1" x14ac:dyDescent="0.25">
      <c r="B28" s="332"/>
      <c r="C28" s="340"/>
      <c r="D28" s="340"/>
      <c r="E28" s="340"/>
      <c r="F28" s="340"/>
      <c r="G28" s="340"/>
      <c r="H28" s="340"/>
      <c r="I28" s="340"/>
      <c r="J28" s="340"/>
      <c r="K28" s="340"/>
      <c r="L28" s="340"/>
      <c r="M28" s="340"/>
      <c r="N28" s="340"/>
      <c r="O28" s="340"/>
      <c r="P28" s="340"/>
      <c r="Q28" s="340"/>
      <c r="S28" s="231">
        <v>24</v>
      </c>
      <c r="T28" s="317">
        <v>6</v>
      </c>
      <c r="U28" s="318">
        <v>7</v>
      </c>
      <c r="V28" s="214" t="s">
        <v>71</v>
      </c>
      <c r="W28" s="213" t="s">
        <v>72</v>
      </c>
      <c r="X28" s="214" t="s">
        <v>73</v>
      </c>
      <c r="Y28" s="214" t="s">
        <v>74</v>
      </c>
      <c r="Z28" s="215"/>
      <c r="AA28" s="216"/>
      <c r="AB28" s="274"/>
      <c r="AC28" s="217">
        <v>0.67708333333333337</v>
      </c>
      <c r="AD28" s="196">
        <v>3</v>
      </c>
      <c r="AE28" s="218"/>
    </row>
    <row r="29" spans="1:31" ht="13.5" customHeight="1" thickTop="1" x14ac:dyDescent="0.2">
      <c r="C29" s="333"/>
      <c r="D29" s="333"/>
      <c r="E29" s="333"/>
      <c r="F29" s="333"/>
      <c r="G29" s="333"/>
      <c r="H29" s="333"/>
      <c r="I29" s="333"/>
      <c r="J29" s="333"/>
      <c r="K29" s="333"/>
      <c r="L29" s="333"/>
      <c r="M29" s="333"/>
      <c r="N29" s="333"/>
      <c r="O29" s="333"/>
      <c r="P29" s="333"/>
      <c r="Q29" s="333"/>
      <c r="S29" s="268">
        <v>25</v>
      </c>
      <c r="T29" s="309">
        <v>1</v>
      </c>
      <c r="U29" s="310">
        <v>2</v>
      </c>
      <c r="V29" s="224" t="s">
        <v>64</v>
      </c>
      <c r="W29" s="223" t="s">
        <v>33</v>
      </c>
      <c r="X29" s="224" t="s">
        <v>65</v>
      </c>
      <c r="Y29" s="224" t="s">
        <v>66</v>
      </c>
      <c r="Z29" s="225"/>
      <c r="AA29" s="226"/>
      <c r="AB29" s="186"/>
      <c r="AC29" s="187">
        <v>0.375</v>
      </c>
      <c r="AD29" s="275">
        <v>5</v>
      </c>
      <c r="AE29" s="167"/>
    </row>
    <row r="30" spans="1:31" ht="12.75" customHeight="1" x14ac:dyDescent="0.2">
      <c r="C30" s="333"/>
      <c r="D30" s="333"/>
      <c r="E30" s="333"/>
      <c r="F30" s="333"/>
      <c r="G30" s="333"/>
      <c r="H30" s="333"/>
      <c r="I30" s="333"/>
      <c r="J30" s="333"/>
      <c r="K30" s="333"/>
      <c r="L30" s="333"/>
      <c r="M30" s="333"/>
      <c r="N30" s="333"/>
      <c r="O30" s="333"/>
      <c r="P30" s="333"/>
      <c r="Q30" s="333"/>
      <c r="S30" s="248">
        <v>26</v>
      </c>
      <c r="T30" s="311">
        <v>3</v>
      </c>
      <c r="U30" s="312">
        <v>8</v>
      </c>
      <c r="V30" s="153" t="s">
        <v>67</v>
      </c>
      <c r="W30" s="188" t="s">
        <v>25</v>
      </c>
      <c r="X30" s="153" t="s">
        <v>75</v>
      </c>
      <c r="Y30" s="153" t="s">
        <v>76</v>
      </c>
      <c r="Z30" s="189"/>
      <c r="AA30" s="190"/>
      <c r="AB30" s="186"/>
      <c r="AC30" s="187">
        <v>0.375</v>
      </c>
      <c r="AD30" s="191">
        <v>6</v>
      </c>
      <c r="AE30" s="167"/>
    </row>
    <row r="31" spans="1:31" x14ac:dyDescent="0.2">
      <c r="B31" s="8"/>
      <c r="H31" s="8"/>
      <c r="I31" s="8"/>
      <c r="J31" s="8"/>
      <c r="K31" s="8"/>
      <c r="L31" s="8"/>
      <c r="M31" s="237"/>
      <c r="Q31" s="8"/>
      <c r="S31" s="248">
        <v>27</v>
      </c>
      <c r="T31" s="311">
        <v>4</v>
      </c>
      <c r="U31" s="312">
        <v>7</v>
      </c>
      <c r="V31" s="153" t="s">
        <v>68</v>
      </c>
      <c r="W31" s="188" t="s">
        <v>33</v>
      </c>
      <c r="X31" s="153" t="s">
        <v>73</v>
      </c>
      <c r="Y31" s="153" t="s">
        <v>74</v>
      </c>
      <c r="Z31" s="189"/>
      <c r="AA31" s="190"/>
      <c r="AB31" s="186"/>
      <c r="AC31" s="187">
        <v>0.375</v>
      </c>
      <c r="AD31" s="191">
        <v>3</v>
      </c>
      <c r="AE31" s="167"/>
    </row>
    <row r="32" spans="1:31" ht="13.5" thickBot="1" x14ac:dyDescent="0.25">
      <c r="B32" s="8"/>
      <c r="H32" s="8"/>
      <c r="I32" s="8"/>
      <c r="J32" s="8"/>
      <c r="K32" s="8"/>
      <c r="L32" s="8"/>
      <c r="M32" s="8"/>
      <c r="N32" s="8"/>
      <c r="O32" s="8"/>
      <c r="P32" s="8"/>
      <c r="Q32" s="8"/>
      <c r="S32" s="257">
        <v>28</v>
      </c>
      <c r="T32" s="317">
        <v>5</v>
      </c>
      <c r="U32" s="318">
        <v>6</v>
      </c>
      <c r="V32" s="193" t="s">
        <v>69</v>
      </c>
      <c r="W32" s="238" t="s">
        <v>70</v>
      </c>
      <c r="X32" s="193" t="s">
        <v>71</v>
      </c>
      <c r="Y32" s="193" t="s">
        <v>72</v>
      </c>
      <c r="Z32" s="239"/>
      <c r="AA32" s="240"/>
      <c r="AB32" s="276"/>
      <c r="AC32" s="242">
        <v>0.375</v>
      </c>
      <c r="AD32" s="243">
        <v>4</v>
      </c>
      <c r="AE32" s="218"/>
    </row>
    <row r="33" spans="2:30" ht="13.5" thickTop="1" x14ac:dyDescent="0.2">
      <c r="B33" s="8"/>
      <c r="H33" s="8"/>
      <c r="I33" s="8"/>
      <c r="J33" s="8"/>
      <c r="K33" s="8"/>
      <c r="L33" s="8"/>
      <c r="M33" s="8"/>
      <c r="N33" s="8"/>
      <c r="O33" s="8"/>
      <c r="P33" s="8"/>
      <c r="Q33" s="8"/>
      <c r="R33" s="8"/>
      <c r="T33" s="8"/>
      <c r="U33" s="8"/>
      <c r="Z33" s="8"/>
      <c r="AA33" s="8"/>
      <c r="AD33" s="8"/>
    </row>
    <row r="34" spans="2:30" x14ac:dyDescent="0.2">
      <c r="B34" s="8"/>
      <c r="H34" s="8"/>
      <c r="I34" s="8"/>
      <c r="J34" s="8"/>
      <c r="K34" s="8"/>
      <c r="L34" s="8"/>
      <c r="M34" s="8"/>
      <c r="N34" s="8"/>
      <c r="O34" s="8"/>
      <c r="P34" s="8"/>
      <c r="Q34" s="8"/>
      <c r="R34" s="8"/>
      <c r="T34" s="8"/>
      <c r="U34" s="8"/>
      <c r="Z34" s="8"/>
      <c r="AA34" s="8"/>
      <c r="AD34" s="8"/>
    </row>
    <row r="35" spans="2:30" x14ac:dyDescent="0.2">
      <c r="B35" s="8"/>
      <c r="H35" s="8"/>
      <c r="I35" s="8"/>
      <c r="J35" s="8"/>
      <c r="K35" s="8"/>
      <c r="L35" s="8"/>
      <c r="M35" s="8"/>
      <c r="N35" s="8"/>
      <c r="O35" s="8"/>
      <c r="P35" s="8"/>
      <c r="Q35" s="8"/>
      <c r="R35" s="8"/>
      <c r="T35" s="8"/>
      <c r="U35" s="8"/>
      <c r="Z35" s="8"/>
      <c r="AA35" s="8"/>
      <c r="AD35" s="8"/>
    </row>
    <row r="36" spans="2:30" x14ac:dyDescent="0.2">
      <c r="B36" s="8"/>
      <c r="H36" s="8"/>
      <c r="I36" s="8"/>
      <c r="J36" s="8"/>
      <c r="K36" s="8"/>
      <c r="L36" s="8"/>
      <c r="M36" s="8"/>
      <c r="N36" s="8"/>
      <c r="O36" s="8"/>
      <c r="P36" s="8"/>
      <c r="Q36" s="8"/>
      <c r="R36" s="8"/>
      <c r="T36" s="8"/>
      <c r="U36" s="8"/>
      <c r="Z36" s="8"/>
      <c r="AA36" s="8"/>
      <c r="AD36" s="8"/>
    </row>
    <row r="37" spans="2:30" x14ac:dyDescent="0.2">
      <c r="B37" s="8"/>
      <c r="H37" s="8"/>
      <c r="I37" s="8"/>
      <c r="J37" s="8"/>
      <c r="K37" s="8"/>
      <c r="L37" s="8"/>
      <c r="M37" s="8"/>
      <c r="N37" s="8"/>
      <c r="O37" s="8"/>
      <c r="P37" s="8"/>
      <c r="Q37" s="8"/>
      <c r="R37" s="8"/>
      <c r="T37" s="8"/>
      <c r="U37" s="8"/>
      <c r="Z37" s="8"/>
      <c r="AA37" s="8"/>
      <c r="AD37" s="8"/>
    </row>
    <row r="38" spans="2:30" x14ac:dyDescent="0.2">
      <c r="B38" s="8"/>
      <c r="H38" s="8"/>
      <c r="I38" s="8"/>
      <c r="J38" s="8"/>
      <c r="K38" s="8"/>
      <c r="L38" s="8"/>
      <c r="M38" s="8"/>
      <c r="N38" s="8"/>
      <c r="O38" s="8"/>
      <c r="P38" s="8"/>
      <c r="Q38" s="8"/>
      <c r="R38" s="8"/>
      <c r="T38" s="8"/>
      <c r="U38" s="8"/>
      <c r="Z38" s="8"/>
      <c r="AA38" s="8"/>
      <c r="AD38" s="8"/>
    </row>
    <row r="39" spans="2:30" x14ac:dyDescent="0.2">
      <c r="B39" s="8"/>
      <c r="H39" s="8"/>
      <c r="I39" s="8"/>
      <c r="J39" s="8"/>
      <c r="K39" s="8"/>
      <c r="L39" s="8"/>
      <c r="M39" s="8"/>
      <c r="N39" s="8"/>
      <c r="O39" s="8"/>
      <c r="P39" s="8"/>
      <c r="Q39" s="8"/>
      <c r="R39" s="8"/>
      <c r="T39" s="8"/>
      <c r="U39" s="8"/>
      <c r="Z39" s="8"/>
      <c r="AA39" s="8"/>
      <c r="AD39" s="8"/>
    </row>
    <row r="40" spans="2:30" x14ac:dyDescent="0.2">
      <c r="B40" s="8"/>
      <c r="H40" s="8"/>
      <c r="I40" s="8"/>
      <c r="J40" s="8"/>
      <c r="K40" s="8"/>
      <c r="L40" s="8"/>
      <c r="M40" s="8"/>
      <c r="N40" s="8"/>
      <c r="O40" s="8"/>
      <c r="P40" s="8"/>
      <c r="Q40" s="8"/>
      <c r="R40" s="8"/>
      <c r="T40" s="8"/>
      <c r="U40" s="8"/>
      <c r="Z40" s="8"/>
      <c r="AA40" s="8"/>
      <c r="AD40" s="8"/>
    </row>
    <row r="41" spans="2:30" x14ac:dyDescent="0.2">
      <c r="B41" s="8"/>
      <c r="H41" s="8"/>
      <c r="I41" s="8"/>
      <c r="J41" s="8"/>
      <c r="K41" s="8"/>
      <c r="L41" s="8"/>
      <c r="M41" s="8"/>
      <c r="N41" s="8"/>
      <c r="O41" s="8"/>
      <c r="P41" s="8"/>
      <c r="Q41" s="8"/>
      <c r="R41" s="8"/>
      <c r="T41" s="8"/>
      <c r="U41" s="8"/>
      <c r="Z41" s="8"/>
      <c r="AA41" s="8"/>
      <c r="AD41" s="8"/>
    </row>
    <row r="42" spans="2:30" x14ac:dyDescent="0.2">
      <c r="R42" s="8"/>
      <c r="T42" s="8"/>
      <c r="U42" s="8"/>
      <c r="Z42" s="8"/>
      <c r="AA42" s="8"/>
      <c r="AD42" s="8"/>
    </row>
    <row r="43" spans="2:30" x14ac:dyDescent="0.2">
      <c r="R43" s="8"/>
      <c r="T43" s="8"/>
      <c r="U43" s="8"/>
      <c r="Z43" s="8"/>
      <c r="AA43" s="8"/>
      <c r="AD43" s="8"/>
    </row>
  </sheetData>
  <mergeCells count="16">
    <mergeCell ref="C26:Q26"/>
    <mergeCell ref="C27:Q28"/>
    <mergeCell ref="B1:L1"/>
    <mergeCell ref="S1:AE1"/>
    <mergeCell ref="B2:L2"/>
    <mergeCell ref="S2:AE2"/>
    <mergeCell ref="B3:L3"/>
    <mergeCell ref="M3:Q3"/>
    <mergeCell ref="S3:AE3"/>
    <mergeCell ref="B4:C4"/>
    <mergeCell ref="S4:U4"/>
    <mergeCell ref="Z4:AA4"/>
    <mergeCell ref="B16:C16"/>
    <mergeCell ref="M15:Q15"/>
    <mergeCell ref="B15:L15"/>
    <mergeCell ref="B14:L14"/>
  </mergeCells>
  <printOptions horizontalCentered="1"/>
  <pageMargins left="0" right="0.15748031496062992" top="0.39370078740157483" bottom="0" header="0" footer="0"/>
  <pageSetup paperSize="9" scale="11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topLeftCell="A7" zoomScaleNormal="100" workbookViewId="0">
      <selection activeCell="B26" sqref="B26:Q28"/>
    </sheetView>
  </sheetViews>
  <sheetFormatPr defaultColWidth="1.5703125" defaultRowHeight="12.75" x14ac:dyDescent="0.2"/>
  <cols>
    <col min="1" max="1" width="1.85546875" style="1" customWidth="1"/>
    <col min="2" max="2" width="5" style="4" bestFit="1" customWidth="1"/>
    <col min="3" max="3" width="29.42578125" style="1" bestFit="1" customWidth="1"/>
    <col min="4" max="4" width="11.140625" style="1" bestFit="1" customWidth="1"/>
    <col min="5" max="7" width="4.140625" style="1" bestFit="1" customWidth="1"/>
    <col min="8" max="12" width="4.140625" style="2" bestFit="1" customWidth="1"/>
    <col min="13" max="13" width="2.85546875" style="2" bestFit="1" customWidth="1"/>
    <col min="14" max="14" width="2.7109375" style="2" bestFit="1" customWidth="1"/>
    <col min="15" max="15" width="3.140625" style="2" bestFit="1" customWidth="1"/>
    <col min="16" max="16" width="3.5703125" style="2" bestFit="1" customWidth="1"/>
    <col min="17" max="17" width="3.42578125" style="3" customWidth="1"/>
    <col min="18" max="18" width="1.85546875" style="2" customWidth="1"/>
    <col min="19" max="19" width="3.5703125" style="1" bestFit="1" customWidth="1"/>
    <col min="20" max="20" width="2.5703125" style="5" bestFit="1" customWidth="1"/>
    <col min="21" max="21" width="2.5703125" style="6" bestFit="1" customWidth="1"/>
    <col min="22" max="22" width="29.42578125" style="1" bestFit="1" customWidth="1"/>
    <col min="23" max="23" width="11.42578125" style="1" bestFit="1" customWidth="1"/>
    <col min="24" max="24" width="29.42578125" style="1" bestFit="1" customWidth="1"/>
    <col min="25" max="25" width="11.42578125" style="1" bestFit="1" customWidth="1"/>
    <col min="26" max="27" width="2.42578125" style="3" bestFit="1" customWidth="1"/>
    <col min="28" max="28" width="11.5703125" style="1" bestFit="1" customWidth="1"/>
    <col min="29" max="29" width="5.42578125" style="1" bestFit="1" customWidth="1"/>
    <col min="30" max="30" width="5.85546875" style="2" bestFit="1" customWidth="1"/>
    <col min="31" max="31" width="7.28515625" style="14" bestFit="1" customWidth="1"/>
    <col min="32" max="32" width="1.85546875" style="1" customWidth="1"/>
    <col min="33" max="40" width="1.5703125" style="7"/>
    <col min="41" max="16384" width="1.5703125" style="1"/>
  </cols>
  <sheetData>
    <row r="1" spans="1:40" x14ac:dyDescent="0.2">
      <c r="B1" s="358" t="s">
        <v>0</v>
      </c>
      <c r="C1" s="358"/>
      <c r="D1" s="358"/>
      <c r="E1" s="358"/>
      <c r="F1" s="358"/>
      <c r="G1" s="358"/>
      <c r="H1" s="358"/>
      <c r="I1" s="358"/>
      <c r="J1" s="358"/>
      <c r="K1" s="358"/>
      <c r="L1" s="358"/>
      <c r="M1" s="14"/>
      <c r="N1" s="14"/>
      <c r="O1" s="14"/>
      <c r="P1" s="14"/>
      <c r="Q1" s="14"/>
      <c r="S1" s="358" t="s">
        <v>0</v>
      </c>
      <c r="T1" s="358"/>
      <c r="U1" s="358"/>
      <c r="V1" s="358"/>
      <c r="W1" s="358"/>
      <c r="X1" s="358"/>
      <c r="Y1" s="358"/>
      <c r="Z1" s="358"/>
      <c r="AA1" s="358"/>
      <c r="AB1" s="358"/>
      <c r="AC1" s="358"/>
      <c r="AD1" s="358"/>
      <c r="AE1" s="358"/>
      <c r="AF1" s="3"/>
      <c r="AG1" s="1"/>
      <c r="AH1" s="1"/>
      <c r="AI1" s="1"/>
      <c r="AJ1" s="1"/>
      <c r="AK1" s="1"/>
      <c r="AL1" s="1"/>
      <c r="AM1" s="1"/>
      <c r="AN1" s="1"/>
    </row>
    <row r="2" spans="1:40" ht="15.75" x14ac:dyDescent="0.25">
      <c r="B2" s="358" t="s">
        <v>1</v>
      </c>
      <c r="C2" s="358"/>
      <c r="D2" s="358"/>
      <c r="E2" s="358"/>
      <c r="F2" s="358"/>
      <c r="G2" s="358"/>
      <c r="H2" s="358"/>
      <c r="I2" s="358"/>
      <c r="J2" s="358"/>
      <c r="K2" s="358"/>
      <c r="L2" s="358"/>
      <c r="M2" s="14"/>
      <c r="N2" s="14"/>
      <c r="O2" s="14"/>
      <c r="P2" s="14"/>
      <c r="Q2" s="14"/>
      <c r="R2" s="15"/>
      <c r="S2" s="358" t="s">
        <v>1</v>
      </c>
      <c r="T2" s="358"/>
      <c r="U2" s="358"/>
      <c r="V2" s="358"/>
      <c r="W2" s="358"/>
      <c r="X2" s="358"/>
      <c r="Y2" s="358"/>
      <c r="Z2" s="358"/>
      <c r="AA2" s="358"/>
      <c r="AB2" s="358"/>
      <c r="AC2" s="358"/>
      <c r="AD2" s="358"/>
      <c r="AE2" s="358"/>
      <c r="AF2" s="16"/>
      <c r="AG2" s="1"/>
      <c r="AH2" s="1"/>
      <c r="AI2" s="1"/>
      <c r="AJ2" s="1"/>
      <c r="AK2" s="1"/>
      <c r="AL2" s="1"/>
      <c r="AM2" s="1"/>
      <c r="AN2" s="1"/>
    </row>
    <row r="3" spans="1:40" ht="13.5" thickBot="1" x14ac:dyDescent="0.25">
      <c r="B3" s="359" t="s">
        <v>78</v>
      </c>
      <c r="C3" s="359"/>
      <c r="D3" s="359"/>
      <c r="E3" s="359"/>
      <c r="F3" s="359"/>
      <c r="G3" s="359"/>
      <c r="H3" s="359"/>
      <c r="I3" s="359"/>
      <c r="J3" s="359"/>
      <c r="K3" s="359"/>
      <c r="L3" s="359"/>
      <c r="M3" s="357" t="s">
        <v>62</v>
      </c>
      <c r="N3" s="357"/>
      <c r="O3" s="357"/>
      <c r="P3" s="357"/>
      <c r="Q3" s="357"/>
      <c r="R3" s="3"/>
      <c r="S3" s="360" t="s">
        <v>79</v>
      </c>
      <c r="T3" s="360"/>
      <c r="U3" s="360"/>
      <c r="V3" s="360"/>
      <c r="W3" s="360"/>
      <c r="X3" s="360"/>
      <c r="Y3" s="360"/>
      <c r="Z3" s="360"/>
      <c r="AA3" s="360"/>
      <c r="AB3" s="360"/>
      <c r="AC3" s="360"/>
      <c r="AD3" s="360"/>
      <c r="AE3" s="360"/>
      <c r="AF3" s="17"/>
      <c r="AG3" s="1"/>
      <c r="AH3" s="1"/>
      <c r="AI3" s="1"/>
      <c r="AJ3" s="1"/>
      <c r="AK3" s="1"/>
      <c r="AL3" s="1"/>
      <c r="AM3" s="1"/>
      <c r="AN3" s="1"/>
    </row>
    <row r="4" spans="1:40" ht="14.25" thickTop="1" thickBot="1" x14ac:dyDescent="0.25">
      <c r="A4" s="3"/>
      <c r="B4" s="355" t="s">
        <v>5</v>
      </c>
      <c r="C4" s="356"/>
      <c r="D4" s="18" t="s">
        <v>6</v>
      </c>
      <c r="E4" s="19">
        <v>1</v>
      </c>
      <c r="F4" s="20">
        <v>2</v>
      </c>
      <c r="G4" s="20">
        <v>3</v>
      </c>
      <c r="H4" s="20">
        <v>4</v>
      </c>
      <c r="I4" s="20">
        <v>5</v>
      </c>
      <c r="J4" s="20">
        <v>6</v>
      </c>
      <c r="K4" s="20">
        <v>7</v>
      </c>
      <c r="L4" s="20">
        <v>8</v>
      </c>
      <c r="M4" s="21" t="s">
        <v>7</v>
      </c>
      <c r="N4" s="22" t="s">
        <v>8</v>
      </c>
      <c r="O4" s="22" t="s">
        <v>9</v>
      </c>
      <c r="P4" s="23" t="s">
        <v>10</v>
      </c>
      <c r="Q4" s="24" t="s">
        <v>11</v>
      </c>
      <c r="S4" s="361" t="s">
        <v>12</v>
      </c>
      <c r="T4" s="362"/>
      <c r="U4" s="363"/>
      <c r="V4" s="25" t="s">
        <v>13</v>
      </c>
      <c r="W4" s="25" t="s">
        <v>6</v>
      </c>
      <c r="X4" s="25" t="s">
        <v>13</v>
      </c>
      <c r="Y4" s="25" t="s">
        <v>6</v>
      </c>
      <c r="Z4" s="364" t="s">
        <v>14</v>
      </c>
      <c r="AA4" s="365"/>
      <c r="AB4" s="26" t="s">
        <v>15</v>
      </c>
      <c r="AC4" s="27" t="s">
        <v>16</v>
      </c>
      <c r="AD4" s="27" t="s">
        <v>17</v>
      </c>
      <c r="AE4" s="28" t="s">
        <v>18</v>
      </c>
      <c r="AF4" s="29"/>
      <c r="AG4" s="1"/>
      <c r="AH4" s="1"/>
      <c r="AI4" s="1"/>
      <c r="AJ4" s="1"/>
      <c r="AK4" s="1"/>
      <c r="AL4" s="1"/>
      <c r="AM4" s="1"/>
      <c r="AN4" s="1"/>
    </row>
    <row r="5" spans="1:40" x14ac:dyDescent="0.2">
      <c r="A5" s="2"/>
      <c r="B5" s="30">
        <v>1</v>
      </c>
      <c r="C5" s="277" t="s">
        <v>80</v>
      </c>
      <c r="D5" s="278" t="s">
        <v>27</v>
      </c>
      <c r="E5" s="32"/>
      <c r="F5" s="33" t="s">
        <v>43</v>
      </c>
      <c r="G5" s="33" t="s">
        <v>43</v>
      </c>
      <c r="H5" s="33" t="s">
        <v>43</v>
      </c>
      <c r="I5" s="33" t="s">
        <v>43</v>
      </c>
      <c r="J5" s="33" t="s">
        <v>43</v>
      </c>
      <c r="K5" s="33" t="s">
        <v>43</v>
      </c>
      <c r="L5" s="34" t="s">
        <v>43</v>
      </c>
      <c r="M5" s="35">
        <v>7</v>
      </c>
      <c r="N5" s="33">
        <v>6</v>
      </c>
      <c r="O5" s="36">
        <v>1</v>
      </c>
      <c r="P5" s="34">
        <v>13</v>
      </c>
      <c r="Q5" s="37">
        <v>1</v>
      </c>
      <c r="S5" s="70">
        <v>1</v>
      </c>
      <c r="T5" s="39">
        <v>1</v>
      </c>
      <c r="U5" s="40">
        <v>8</v>
      </c>
      <c r="V5" s="71" t="s">
        <v>80</v>
      </c>
      <c r="W5" s="71" t="s">
        <v>27</v>
      </c>
      <c r="X5" s="31" t="s">
        <v>91</v>
      </c>
      <c r="Y5" s="31" t="s">
        <v>92</v>
      </c>
      <c r="Z5" s="112"/>
      <c r="AA5" s="67"/>
      <c r="AB5" s="68"/>
      <c r="AC5" s="69">
        <v>0.4375</v>
      </c>
      <c r="AD5" s="249">
        <v>3</v>
      </c>
      <c r="AE5" s="94"/>
      <c r="AG5" s="1"/>
      <c r="AH5" s="1"/>
      <c r="AI5" s="1"/>
      <c r="AJ5" s="1"/>
      <c r="AK5" s="1"/>
      <c r="AL5" s="1"/>
      <c r="AM5" s="1"/>
      <c r="AN5" s="1"/>
    </row>
    <row r="6" spans="1:40" x14ac:dyDescent="0.2">
      <c r="A6" s="2"/>
      <c r="B6" s="30">
        <v>2</v>
      </c>
      <c r="C6" s="279" t="s">
        <v>81</v>
      </c>
      <c r="D6" s="280" t="s">
        <v>33</v>
      </c>
      <c r="E6" s="48" t="s">
        <v>43</v>
      </c>
      <c r="F6" s="49"/>
      <c r="G6" s="33" t="s">
        <v>43</v>
      </c>
      <c r="H6" s="33" t="s">
        <v>43</v>
      </c>
      <c r="I6" s="33" t="s">
        <v>43</v>
      </c>
      <c r="J6" s="33" t="s">
        <v>43</v>
      </c>
      <c r="K6" s="33" t="s">
        <v>43</v>
      </c>
      <c r="L6" s="34" t="s">
        <v>43</v>
      </c>
      <c r="M6" s="35">
        <v>7</v>
      </c>
      <c r="N6" s="33">
        <v>5</v>
      </c>
      <c r="O6" s="33">
        <v>2</v>
      </c>
      <c r="P6" s="34">
        <v>12</v>
      </c>
      <c r="Q6" s="37">
        <v>2</v>
      </c>
      <c r="S6" s="70">
        <v>2</v>
      </c>
      <c r="T6" s="50">
        <v>2</v>
      </c>
      <c r="U6" s="51">
        <v>7</v>
      </c>
      <c r="V6" s="71" t="s">
        <v>81</v>
      </c>
      <c r="W6" s="71" t="s">
        <v>33</v>
      </c>
      <c r="X6" s="31" t="s">
        <v>89</v>
      </c>
      <c r="Y6" s="31" t="s">
        <v>90</v>
      </c>
      <c r="Z6" s="72"/>
      <c r="AA6" s="73"/>
      <c r="AB6" s="281"/>
      <c r="AC6" s="69">
        <v>0.4375</v>
      </c>
      <c r="AD6" s="191">
        <v>4</v>
      </c>
      <c r="AE6" s="282"/>
      <c r="AG6" s="1"/>
      <c r="AH6" s="1"/>
      <c r="AI6" s="1"/>
      <c r="AJ6" s="1"/>
      <c r="AK6" s="1"/>
      <c r="AL6" s="1"/>
      <c r="AM6" s="1"/>
      <c r="AN6" s="1"/>
    </row>
    <row r="7" spans="1:40" x14ac:dyDescent="0.2">
      <c r="A7" s="2"/>
      <c r="B7" s="30">
        <v>3</v>
      </c>
      <c r="C7" s="283" t="s">
        <v>82</v>
      </c>
      <c r="D7" s="280" t="s">
        <v>83</v>
      </c>
      <c r="E7" s="48" t="s">
        <v>43</v>
      </c>
      <c r="F7" s="33" t="s">
        <v>43</v>
      </c>
      <c r="G7" s="49"/>
      <c r="H7" s="33" t="s">
        <v>43</v>
      </c>
      <c r="I7" s="33" t="s">
        <v>43</v>
      </c>
      <c r="J7" s="33" t="s">
        <v>43</v>
      </c>
      <c r="K7" s="33" t="s">
        <v>43</v>
      </c>
      <c r="L7" s="55" t="s">
        <v>43</v>
      </c>
      <c r="M7" s="35">
        <v>7</v>
      </c>
      <c r="N7" s="33">
        <v>5</v>
      </c>
      <c r="O7" s="33">
        <v>2</v>
      </c>
      <c r="P7" s="34">
        <v>12</v>
      </c>
      <c r="Q7" s="37">
        <v>2</v>
      </c>
      <c r="S7" s="70">
        <v>3</v>
      </c>
      <c r="T7" s="50">
        <v>3</v>
      </c>
      <c r="U7" s="51">
        <v>6</v>
      </c>
      <c r="V7" s="71" t="s">
        <v>82</v>
      </c>
      <c r="W7" s="71" t="s">
        <v>83</v>
      </c>
      <c r="X7" s="31" t="s">
        <v>88</v>
      </c>
      <c r="Y7" s="31" t="s">
        <v>31</v>
      </c>
      <c r="Z7" s="72"/>
      <c r="AA7" s="73"/>
      <c r="AB7" s="281"/>
      <c r="AC7" s="69">
        <v>0.4375</v>
      </c>
      <c r="AD7" s="191">
        <v>5</v>
      </c>
      <c r="AE7" s="282"/>
      <c r="AG7" s="1"/>
      <c r="AH7" s="1"/>
      <c r="AI7" s="1"/>
      <c r="AJ7" s="1"/>
      <c r="AK7" s="1"/>
      <c r="AL7" s="1"/>
      <c r="AM7" s="1"/>
      <c r="AN7" s="1"/>
    </row>
    <row r="8" spans="1:40" ht="13.5" thickBot="1" x14ac:dyDescent="0.25">
      <c r="A8" s="2"/>
      <c r="B8" s="30">
        <v>4</v>
      </c>
      <c r="C8" s="283" t="s">
        <v>84</v>
      </c>
      <c r="D8" s="280" t="s">
        <v>85</v>
      </c>
      <c r="E8" s="48" t="s">
        <v>43</v>
      </c>
      <c r="F8" s="33" t="s">
        <v>43</v>
      </c>
      <c r="G8" s="33" t="s">
        <v>43</v>
      </c>
      <c r="H8" s="49"/>
      <c r="I8" s="33" t="s">
        <v>43</v>
      </c>
      <c r="J8" s="33" t="s">
        <v>43</v>
      </c>
      <c r="K8" s="33" t="s">
        <v>43</v>
      </c>
      <c r="L8" s="34" t="s">
        <v>43</v>
      </c>
      <c r="M8" s="35">
        <v>7</v>
      </c>
      <c r="N8" s="33">
        <v>5</v>
      </c>
      <c r="O8" s="33">
        <v>2</v>
      </c>
      <c r="P8" s="34">
        <v>12</v>
      </c>
      <c r="Q8" s="37">
        <v>2</v>
      </c>
      <c r="S8" s="82">
        <v>4</v>
      </c>
      <c r="T8" s="57">
        <v>4</v>
      </c>
      <c r="U8" s="58">
        <v>5</v>
      </c>
      <c r="V8" s="83" t="s">
        <v>84</v>
      </c>
      <c r="W8" s="83" t="s">
        <v>85</v>
      </c>
      <c r="X8" s="84" t="s">
        <v>86</v>
      </c>
      <c r="Y8" s="84" t="s">
        <v>87</v>
      </c>
      <c r="Z8" s="85"/>
      <c r="AA8" s="86"/>
      <c r="AB8" s="87"/>
      <c r="AC8" s="69">
        <v>0.4375</v>
      </c>
      <c r="AD8" s="205">
        <v>6</v>
      </c>
      <c r="AE8" s="64"/>
      <c r="AG8" s="1"/>
      <c r="AH8" s="1"/>
      <c r="AI8" s="1"/>
      <c r="AJ8" s="1"/>
      <c r="AK8" s="1"/>
      <c r="AL8" s="1"/>
      <c r="AM8" s="1"/>
      <c r="AN8" s="1"/>
    </row>
    <row r="9" spans="1:40" x14ac:dyDescent="0.2">
      <c r="B9" s="30">
        <v>5</v>
      </c>
      <c r="C9" s="283" t="s">
        <v>86</v>
      </c>
      <c r="D9" s="280" t="s">
        <v>87</v>
      </c>
      <c r="E9" s="48" t="s">
        <v>43</v>
      </c>
      <c r="F9" s="33" t="s">
        <v>43</v>
      </c>
      <c r="G9" s="33" t="s">
        <v>43</v>
      </c>
      <c r="H9" s="33" t="s">
        <v>43</v>
      </c>
      <c r="I9" s="49"/>
      <c r="J9" s="33" t="s">
        <v>43</v>
      </c>
      <c r="K9" s="33" t="s">
        <v>43</v>
      </c>
      <c r="L9" s="55" t="s">
        <v>43</v>
      </c>
      <c r="M9" s="35">
        <v>7</v>
      </c>
      <c r="N9" s="33">
        <v>2</v>
      </c>
      <c r="O9" s="33">
        <v>5</v>
      </c>
      <c r="P9" s="34">
        <v>9</v>
      </c>
      <c r="Q9" s="37">
        <v>5</v>
      </c>
      <c r="S9" s="88">
        <v>5</v>
      </c>
      <c r="T9" s="89">
        <v>7</v>
      </c>
      <c r="U9" s="90">
        <v>1</v>
      </c>
      <c r="V9" s="91" t="s">
        <v>89</v>
      </c>
      <c r="W9" s="91" t="s">
        <v>90</v>
      </c>
      <c r="X9" s="92" t="s">
        <v>80</v>
      </c>
      <c r="Y9" s="92" t="s">
        <v>27</v>
      </c>
      <c r="Z9" s="93"/>
      <c r="AA9" s="44"/>
      <c r="AB9" s="45"/>
      <c r="AC9" s="46">
        <v>0.60416666666666663</v>
      </c>
      <c r="AD9" s="159">
        <v>4</v>
      </c>
      <c r="AE9" s="47"/>
      <c r="AG9" s="1"/>
      <c r="AH9" s="1"/>
      <c r="AI9" s="1"/>
      <c r="AJ9" s="1"/>
      <c r="AK9" s="1"/>
      <c r="AL9" s="1"/>
      <c r="AM9" s="1"/>
      <c r="AN9" s="1"/>
    </row>
    <row r="10" spans="1:40" x14ac:dyDescent="0.2">
      <c r="B10" s="30">
        <v>6</v>
      </c>
      <c r="C10" s="283" t="s">
        <v>88</v>
      </c>
      <c r="D10" s="280" t="s">
        <v>31</v>
      </c>
      <c r="E10" s="48" t="s">
        <v>43</v>
      </c>
      <c r="F10" s="33" t="s">
        <v>43</v>
      </c>
      <c r="G10" s="33" t="s">
        <v>43</v>
      </c>
      <c r="H10" s="33" t="s">
        <v>43</v>
      </c>
      <c r="I10" s="33" t="s">
        <v>43</v>
      </c>
      <c r="J10" s="49"/>
      <c r="K10" s="33" t="s">
        <v>43</v>
      </c>
      <c r="L10" s="55" t="s">
        <v>43</v>
      </c>
      <c r="M10" s="35">
        <v>7</v>
      </c>
      <c r="N10" s="33">
        <v>2</v>
      </c>
      <c r="O10" s="33">
        <v>5</v>
      </c>
      <c r="P10" s="34">
        <v>9</v>
      </c>
      <c r="Q10" s="37">
        <v>5</v>
      </c>
      <c r="S10" s="38">
        <v>6</v>
      </c>
      <c r="T10" s="50">
        <v>8</v>
      </c>
      <c r="U10" s="51">
        <v>6</v>
      </c>
      <c r="V10" s="41" t="s">
        <v>91</v>
      </c>
      <c r="W10" s="41" t="s">
        <v>92</v>
      </c>
      <c r="X10" s="42" t="s">
        <v>88</v>
      </c>
      <c r="Y10" s="42" t="s">
        <v>31</v>
      </c>
      <c r="Z10" s="52"/>
      <c r="AA10" s="53"/>
      <c r="AB10" s="284"/>
      <c r="AC10" s="54">
        <v>0.60416666666666663</v>
      </c>
      <c r="AD10" s="156">
        <v>5</v>
      </c>
      <c r="AE10" s="282"/>
      <c r="AG10" s="1"/>
      <c r="AH10" s="1"/>
      <c r="AI10" s="1"/>
      <c r="AJ10" s="1"/>
      <c r="AK10" s="1"/>
      <c r="AL10" s="1"/>
      <c r="AM10" s="1"/>
      <c r="AN10" s="1"/>
    </row>
    <row r="11" spans="1:40" x14ac:dyDescent="0.2">
      <c r="B11" s="30">
        <v>7</v>
      </c>
      <c r="C11" s="283" t="s">
        <v>89</v>
      </c>
      <c r="D11" s="280" t="s">
        <v>90</v>
      </c>
      <c r="E11" s="48" t="s">
        <v>43</v>
      </c>
      <c r="F11" s="33" t="s">
        <v>43</v>
      </c>
      <c r="G11" s="33" t="s">
        <v>43</v>
      </c>
      <c r="H11" s="33" t="s">
        <v>43</v>
      </c>
      <c r="I11" s="33" t="s">
        <v>43</v>
      </c>
      <c r="J11" s="33" t="s">
        <v>43</v>
      </c>
      <c r="K11" s="49"/>
      <c r="L11" s="34" t="s">
        <v>43</v>
      </c>
      <c r="M11" s="35">
        <v>7</v>
      </c>
      <c r="N11" s="33">
        <v>2</v>
      </c>
      <c r="O11" s="33">
        <v>5</v>
      </c>
      <c r="P11" s="34">
        <v>9</v>
      </c>
      <c r="Q11" s="37">
        <v>5</v>
      </c>
      <c r="S11" s="38">
        <v>7</v>
      </c>
      <c r="T11" s="50">
        <v>2</v>
      </c>
      <c r="U11" s="51">
        <v>5</v>
      </c>
      <c r="V11" s="41" t="s">
        <v>81</v>
      </c>
      <c r="W11" s="41" t="s">
        <v>33</v>
      </c>
      <c r="X11" s="42" t="s">
        <v>86</v>
      </c>
      <c r="Y11" s="42" t="s">
        <v>87</v>
      </c>
      <c r="Z11" s="52"/>
      <c r="AA11" s="53"/>
      <c r="AB11" s="284"/>
      <c r="AC11" s="54">
        <v>0.60416666666666663</v>
      </c>
      <c r="AD11" s="156">
        <v>6</v>
      </c>
      <c r="AE11" s="282"/>
      <c r="AG11" s="1"/>
      <c r="AH11" s="1"/>
      <c r="AI11" s="1"/>
      <c r="AJ11" s="1"/>
      <c r="AK11" s="1"/>
      <c r="AL11" s="1"/>
      <c r="AM11" s="1"/>
      <c r="AN11" s="1"/>
    </row>
    <row r="12" spans="1:40" ht="13.5" thickBot="1" x14ac:dyDescent="0.25">
      <c r="B12" s="74">
        <v>8</v>
      </c>
      <c r="C12" s="285" t="s">
        <v>91</v>
      </c>
      <c r="D12" s="286" t="s">
        <v>92</v>
      </c>
      <c r="E12" s="76" t="s">
        <v>43</v>
      </c>
      <c r="F12" s="77" t="s">
        <v>43</v>
      </c>
      <c r="G12" s="77" t="s">
        <v>43</v>
      </c>
      <c r="H12" s="77" t="s">
        <v>43</v>
      </c>
      <c r="I12" s="77" t="s">
        <v>43</v>
      </c>
      <c r="J12" s="77" t="s">
        <v>43</v>
      </c>
      <c r="K12" s="77" t="s">
        <v>43</v>
      </c>
      <c r="L12" s="78"/>
      <c r="M12" s="79">
        <v>7</v>
      </c>
      <c r="N12" s="77">
        <v>1</v>
      </c>
      <c r="O12" s="77">
        <v>6</v>
      </c>
      <c r="P12" s="80">
        <v>8</v>
      </c>
      <c r="Q12" s="81">
        <v>8</v>
      </c>
      <c r="S12" s="56">
        <v>8</v>
      </c>
      <c r="T12" s="57">
        <v>3</v>
      </c>
      <c r="U12" s="58">
        <v>4</v>
      </c>
      <c r="V12" s="59" t="s">
        <v>82</v>
      </c>
      <c r="W12" s="59" t="s">
        <v>83</v>
      </c>
      <c r="X12" s="60" t="s">
        <v>84</v>
      </c>
      <c r="Y12" s="60" t="s">
        <v>85</v>
      </c>
      <c r="Z12" s="61"/>
      <c r="AA12" s="62"/>
      <c r="AB12" s="287"/>
      <c r="AC12" s="63">
        <v>0.60416666666666663</v>
      </c>
      <c r="AD12" s="180">
        <v>3</v>
      </c>
      <c r="AE12" s="64"/>
      <c r="AG12" s="1"/>
      <c r="AH12" s="1"/>
      <c r="AI12" s="1"/>
      <c r="AJ12" s="1"/>
      <c r="AK12" s="1"/>
      <c r="AL12" s="1"/>
      <c r="AM12" s="1"/>
      <c r="AN12" s="1"/>
    </row>
    <row r="13" spans="1:40" ht="13.5" thickTop="1" x14ac:dyDescent="0.2">
      <c r="C13" s="14"/>
      <c r="D13" s="14"/>
      <c r="F13" s="14"/>
      <c r="G13" s="14"/>
      <c r="H13" s="14"/>
      <c r="I13" s="14"/>
      <c r="J13" s="14"/>
      <c r="S13" s="70">
        <v>9</v>
      </c>
      <c r="T13" s="39">
        <v>1</v>
      </c>
      <c r="U13" s="40">
        <v>6</v>
      </c>
      <c r="V13" s="66" t="s">
        <v>80</v>
      </c>
      <c r="W13" s="65" t="s">
        <v>27</v>
      </c>
      <c r="X13" s="66" t="s">
        <v>88</v>
      </c>
      <c r="Y13" s="66" t="s">
        <v>31</v>
      </c>
      <c r="Z13" s="112"/>
      <c r="AA13" s="113"/>
      <c r="AB13" s="68"/>
      <c r="AC13" s="69">
        <v>0.72916666666666663</v>
      </c>
      <c r="AD13" s="191">
        <v>5</v>
      </c>
      <c r="AE13" s="47"/>
      <c r="AG13" s="1"/>
      <c r="AH13" s="1"/>
      <c r="AI13" s="1"/>
      <c r="AJ13" s="1"/>
      <c r="AK13" s="1"/>
      <c r="AL13" s="1"/>
      <c r="AM13" s="1"/>
      <c r="AN13" s="1"/>
    </row>
    <row r="14" spans="1:40" x14ac:dyDescent="0.2">
      <c r="B14" s="366" t="s">
        <v>77</v>
      </c>
      <c r="C14" s="366"/>
      <c r="D14" s="366"/>
      <c r="E14" s="366"/>
      <c r="F14" s="366"/>
      <c r="G14" s="366"/>
      <c r="H14" s="366"/>
      <c r="I14" s="366"/>
      <c r="J14" s="366"/>
      <c r="K14" s="366"/>
      <c r="L14" s="366"/>
      <c r="M14" s="95"/>
      <c r="N14" s="95"/>
      <c r="O14" s="95"/>
      <c r="P14" s="95"/>
      <c r="Q14" s="95"/>
      <c r="S14" s="70">
        <v>10</v>
      </c>
      <c r="T14" s="50">
        <v>7</v>
      </c>
      <c r="U14" s="51">
        <v>5</v>
      </c>
      <c r="V14" s="31" t="s">
        <v>89</v>
      </c>
      <c r="W14" s="71" t="s">
        <v>90</v>
      </c>
      <c r="X14" s="31" t="s">
        <v>86</v>
      </c>
      <c r="Y14" s="31" t="s">
        <v>87</v>
      </c>
      <c r="Z14" s="72"/>
      <c r="AA14" s="73"/>
      <c r="AB14" s="281"/>
      <c r="AC14" s="69">
        <v>0.72916666666666663</v>
      </c>
      <c r="AD14" s="191">
        <v>6</v>
      </c>
      <c r="AE14" s="282"/>
      <c r="AG14" s="1"/>
      <c r="AH14" s="1"/>
      <c r="AI14" s="1"/>
      <c r="AJ14" s="1"/>
      <c r="AK14" s="1"/>
      <c r="AL14" s="1"/>
      <c r="AM14" s="1"/>
      <c r="AN14" s="1"/>
    </row>
    <row r="15" spans="1:40" ht="13.5" thickBot="1" x14ac:dyDescent="0.25">
      <c r="B15" s="357" t="s">
        <v>35</v>
      </c>
      <c r="C15" s="357"/>
      <c r="D15" s="357"/>
      <c r="E15" s="357"/>
      <c r="F15" s="357"/>
      <c r="G15" s="357"/>
      <c r="H15" s="357"/>
      <c r="I15" s="357"/>
      <c r="J15" s="357"/>
      <c r="K15" s="357"/>
      <c r="L15" s="357"/>
      <c r="M15" s="357" t="s">
        <v>36</v>
      </c>
      <c r="N15" s="357"/>
      <c r="O15" s="357"/>
      <c r="P15" s="357"/>
      <c r="Q15" s="357"/>
      <c r="S15" s="70">
        <v>11</v>
      </c>
      <c r="T15" s="50">
        <v>8</v>
      </c>
      <c r="U15" s="51">
        <v>4</v>
      </c>
      <c r="V15" s="31" t="s">
        <v>91</v>
      </c>
      <c r="W15" s="71" t="s">
        <v>92</v>
      </c>
      <c r="X15" s="31" t="s">
        <v>84</v>
      </c>
      <c r="Y15" s="31" t="s">
        <v>85</v>
      </c>
      <c r="Z15" s="72"/>
      <c r="AA15" s="73"/>
      <c r="AB15" s="281"/>
      <c r="AC15" s="69">
        <v>0.72916666666666663</v>
      </c>
      <c r="AD15" s="191">
        <v>3</v>
      </c>
      <c r="AE15" s="282"/>
      <c r="AG15" s="1"/>
      <c r="AH15" s="1"/>
      <c r="AI15" s="1"/>
      <c r="AJ15" s="1"/>
      <c r="AK15" s="1"/>
      <c r="AL15" s="1"/>
      <c r="AM15" s="1"/>
      <c r="AN15" s="1"/>
    </row>
    <row r="16" spans="1:40" ht="14.25" thickTop="1" thickBot="1" x14ac:dyDescent="0.25">
      <c r="B16" s="355" t="s">
        <v>5</v>
      </c>
      <c r="C16" s="356"/>
      <c r="D16" s="288" t="s">
        <v>6</v>
      </c>
      <c r="E16" s="289">
        <v>1</v>
      </c>
      <c r="F16" s="22">
        <v>4</v>
      </c>
      <c r="G16" s="22">
        <v>2</v>
      </c>
      <c r="H16" s="22">
        <v>3</v>
      </c>
      <c r="I16" s="22">
        <v>5</v>
      </c>
      <c r="J16" s="22">
        <v>6</v>
      </c>
      <c r="K16" s="22">
        <v>7</v>
      </c>
      <c r="L16" s="22">
        <v>8</v>
      </c>
      <c r="M16" s="290" t="s">
        <v>7</v>
      </c>
      <c r="N16" s="291" t="s">
        <v>8</v>
      </c>
      <c r="O16" s="291" t="s">
        <v>9</v>
      </c>
      <c r="P16" s="292" t="s">
        <v>10</v>
      </c>
      <c r="Q16" s="24" t="s">
        <v>11</v>
      </c>
      <c r="S16" s="124">
        <v>12</v>
      </c>
      <c r="T16" s="97">
        <v>2</v>
      </c>
      <c r="U16" s="98">
        <v>3</v>
      </c>
      <c r="V16" s="75" t="s">
        <v>81</v>
      </c>
      <c r="W16" s="125" t="s">
        <v>33</v>
      </c>
      <c r="X16" s="75" t="s">
        <v>82</v>
      </c>
      <c r="Y16" s="75" t="s">
        <v>83</v>
      </c>
      <c r="Z16" s="126"/>
      <c r="AA16" s="127"/>
      <c r="AB16" s="128"/>
      <c r="AC16" s="129">
        <v>0.72916666666666663</v>
      </c>
      <c r="AD16" s="243">
        <v>4</v>
      </c>
      <c r="AE16" s="104"/>
      <c r="AG16" s="1"/>
      <c r="AH16" s="1"/>
      <c r="AI16" s="1"/>
      <c r="AJ16" s="1"/>
      <c r="AK16" s="1"/>
      <c r="AL16" s="1"/>
      <c r="AM16" s="1"/>
      <c r="AN16" s="1"/>
    </row>
    <row r="17" spans="1:40" x14ac:dyDescent="0.2">
      <c r="B17" s="30">
        <v>1</v>
      </c>
      <c r="C17" s="105" t="s">
        <v>80</v>
      </c>
      <c r="D17" s="106" t="s">
        <v>27</v>
      </c>
      <c r="E17" s="32"/>
      <c r="F17" s="107" t="s">
        <v>37</v>
      </c>
      <c r="G17" s="107" t="s">
        <v>39</v>
      </c>
      <c r="H17" s="107" t="s">
        <v>38</v>
      </c>
      <c r="I17" s="107" t="s">
        <v>39</v>
      </c>
      <c r="J17" s="107" t="s">
        <v>41</v>
      </c>
      <c r="K17" s="107" t="s">
        <v>41</v>
      </c>
      <c r="L17" s="108" t="s">
        <v>37</v>
      </c>
      <c r="M17" s="297">
        <v>7</v>
      </c>
      <c r="N17" s="298">
        <v>6</v>
      </c>
      <c r="O17" s="298">
        <v>1</v>
      </c>
      <c r="P17" s="299">
        <v>13</v>
      </c>
      <c r="Q17" s="293">
        <v>1</v>
      </c>
      <c r="S17" s="130">
        <v>13</v>
      </c>
      <c r="T17" s="39">
        <v>5</v>
      </c>
      <c r="U17" s="40">
        <v>1</v>
      </c>
      <c r="V17" s="132" t="s">
        <v>86</v>
      </c>
      <c r="W17" s="131" t="s">
        <v>87</v>
      </c>
      <c r="X17" s="132" t="s">
        <v>80</v>
      </c>
      <c r="Y17" s="132" t="s">
        <v>27</v>
      </c>
      <c r="Z17" s="43"/>
      <c r="AA17" s="133"/>
      <c r="AB17" s="45"/>
      <c r="AC17" s="54">
        <v>0.4375</v>
      </c>
      <c r="AD17" s="262">
        <v>6</v>
      </c>
      <c r="AE17" s="47"/>
      <c r="AG17" s="1"/>
      <c r="AH17" s="1"/>
      <c r="AI17" s="1"/>
      <c r="AJ17" s="1"/>
      <c r="AK17" s="1"/>
      <c r="AL17" s="1"/>
      <c r="AM17" s="1"/>
      <c r="AN17" s="1"/>
    </row>
    <row r="18" spans="1:40" x14ac:dyDescent="0.2">
      <c r="B18" s="30">
        <v>4</v>
      </c>
      <c r="C18" s="105" t="s">
        <v>81</v>
      </c>
      <c r="D18" s="106" t="s">
        <v>33</v>
      </c>
      <c r="E18" s="114" t="s">
        <v>40</v>
      </c>
      <c r="F18" s="49"/>
      <c r="G18" s="107" t="s">
        <v>39</v>
      </c>
      <c r="H18" s="107" t="s">
        <v>37</v>
      </c>
      <c r="I18" s="107" t="s">
        <v>39</v>
      </c>
      <c r="J18" s="107" t="s">
        <v>37</v>
      </c>
      <c r="K18" s="107" t="s">
        <v>40</v>
      </c>
      <c r="L18" s="108" t="s">
        <v>39</v>
      </c>
      <c r="M18" s="300">
        <v>7</v>
      </c>
      <c r="N18" s="301">
        <v>5</v>
      </c>
      <c r="O18" s="301">
        <v>2</v>
      </c>
      <c r="P18" s="302">
        <v>12</v>
      </c>
      <c r="Q18" s="293">
        <v>2</v>
      </c>
      <c r="S18" s="38">
        <v>14</v>
      </c>
      <c r="T18" s="50">
        <v>6</v>
      </c>
      <c r="U18" s="51">
        <v>4</v>
      </c>
      <c r="V18" s="42" t="s">
        <v>88</v>
      </c>
      <c r="W18" s="41" t="s">
        <v>31</v>
      </c>
      <c r="X18" s="42" t="s">
        <v>84</v>
      </c>
      <c r="Y18" s="42" t="s">
        <v>85</v>
      </c>
      <c r="Z18" s="52"/>
      <c r="AA18" s="53"/>
      <c r="AB18" s="284"/>
      <c r="AC18" s="54">
        <v>0.4375</v>
      </c>
      <c r="AD18" s="156">
        <v>3</v>
      </c>
      <c r="AE18" s="282"/>
      <c r="AG18" s="1"/>
      <c r="AH18" s="1"/>
      <c r="AI18" s="1"/>
      <c r="AJ18" s="1"/>
      <c r="AK18" s="1"/>
      <c r="AL18" s="1"/>
      <c r="AM18" s="1"/>
      <c r="AN18" s="1"/>
    </row>
    <row r="19" spans="1:40" x14ac:dyDescent="0.2">
      <c r="B19" s="30">
        <v>2</v>
      </c>
      <c r="C19" s="105" t="s">
        <v>82</v>
      </c>
      <c r="D19" s="106" t="s">
        <v>83</v>
      </c>
      <c r="E19" s="115" t="s">
        <v>38</v>
      </c>
      <c r="F19" s="107" t="s">
        <v>38</v>
      </c>
      <c r="G19" s="49"/>
      <c r="H19" s="107" t="s">
        <v>37</v>
      </c>
      <c r="I19" s="107" t="s">
        <v>37</v>
      </c>
      <c r="J19" s="107" t="s">
        <v>37</v>
      </c>
      <c r="K19" s="107" t="s">
        <v>37</v>
      </c>
      <c r="L19" s="116" t="s">
        <v>37</v>
      </c>
      <c r="M19" s="300">
        <v>7</v>
      </c>
      <c r="N19" s="303">
        <v>5</v>
      </c>
      <c r="O19" s="303">
        <v>2</v>
      </c>
      <c r="P19" s="304">
        <v>12</v>
      </c>
      <c r="Q19" s="293">
        <v>3</v>
      </c>
      <c r="S19" s="38">
        <v>15</v>
      </c>
      <c r="T19" s="50">
        <v>7</v>
      </c>
      <c r="U19" s="51">
        <v>3</v>
      </c>
      <c r="V19" s="42" t="s">
        <v>89</v>
      </c>
      <c r="W19" s="41" t="s">
        <v>90</v>
      </c>
      <c r="X19" s="42" t="s">
        <v>82</v>
      </c>
      <c r="Y19" s="42" t="s">
        <v>83</v>
      </c>
      <c r="Z19" s="52"/>
      <c r="AA19" s="53"/>
      <c r="AB19" s="284"/>
      <c r="AC19" s="54">
        <v>0.4375</v>
      </c>
      <c r="AD19" s="156">
        <v>4</v>
      </c>
      <c r="AE19" s="282"/>
      <c r="AG19" s="1"/>
      <c r="AH19" s="1"/>
      <c r="AI19" s="1"/>
      <c r="AJ19" s="1"/>
      <c r="AK19" s="1"/>
      <c r="AL19" s="1"/>
      <c r="AM19" s="1"/>
      <c r="AN19" s="1"/>
    </row>
    <row r="20" spans="1:40" ht="13.5" thickBot="1" x14ac:dyDescent="0.25">
      <c r="B20" s="30">
        <v>3</v>
      </c>
      <c r="C20" s="105" t="s">
        <v>84</v>
      </c>
      <c r="D20" s="106" t="s">
        <v>85</v>
      </c>
      <c r="E20" s="114" t="s">
        <v>39</v>
      </c>
      <c r="F20" s="107" t="s">
        <v>40</v>
      </c>
      <c r="G20" s="107" t="s">
        <v>40</v>
      </c>
      <c r="H20" s="49"/>
      <c r="I20" s="107" t="s">
        <v>39</v>
      </c>
      <c r="J20" s="107" t="s">
        <v>41</v>
      </c>
      <c r="K20" s="107" t="s">
        <v>41</v>
      </c>
      <c r="L20" s="108" t="s">
        <v>39</v>
      </c>
      <c r="M20" s="300">
        <v>7</v>
      </c>
      <c r="N20" s="303">
        <v>5</v>
      </c>
      <c r="O20" s="303">
        <v>2</v>
      </c>
      <c r="P20" s="304">
        <v>12</v>
      </c>
      <c r="Q20" s="293">
        <v>4</v>
      </c>
      <c r="S20" s="56">
        <v>16</v>
      </c>
      <c r="T20" s="57">
        <v>8</v>
      </c>
      <c r="U20" s="58">
        <v>2</v>
      </c>
      <c r="V20" s="60" t="s">
        <v>91</v>
      </c>
      <c r="W20" s="59" t="s">
        <v>92</v>
      </c>
      <c r="X20" s="60" t="s">
        <v>81</v>
      </c>
      <c r="Y20" s="60" t="s">
        <v>33</v>
      </c>
      <c r="Z20" s="61"/>
      <c r="AA20" s="62"/>
      <c r="AB20" s="287"/>
      <c r="AC20" s="63">
        <v>0.4375</v>
      </c>
      <c r="AD20" s="180">
        <v>5</v>
      </c>
      <c r="AE20" s="64"/>
      <c r="AG20" s="1"/>
      <c r="AH20" s="1"/>
      <c r="AI20" s="1"/>
      <c r="AJ20" s="1"/>
      <c r="AK20" s="1"/>
      <c r="AL20" s="1"/>
      <c r="AM20" s="1"/>
      <c r="AN20" s="1"/>
    </row>
    <row r="21" spans="1:40" x14ac:dyDescent="0.2">
      <c r="B21" s="30">
        <v>5</v>
      </c>
      <c r="C21" s="105" t="s">
        <v>86</v>
      </c>
      <c r="D21" s="106" t="s">
        <v>87</v>
      </c>
      <c r="E21" s="114" t="s">
        <v>38</v>
      </c>
      <c r="F21" s="107" t="s">
        <v>38</v>
      </c>
      <c r="G21" s="107" t="s">
        <v>40</v>
      </c>
      <c r="H21" s="107" t="s">
        <v>38</v>
      </c>
      <c r="I21" s="49"/>
      <c r="J21" s="107" t="s">
        <v>37</v>
      </c>
      <c r="K21" s="107" t="s">
        <v>38</v>
      </c>
      <c r="L21" s="116" t="s">
        <v>41</v>
      </c>
      <c r="M21" s="300">
        <v>7</v>
      </c>
      <c r="N21" s="303">
        <v>2</v>
      </c>
      <c r="O21" s="303">
        <v>5</v>
      </c>
      <c r="P21" s="304">
        <v>9</v>
      </c>
      <c r="Q21" s="293">
        <v>5</v>
      </c>
      <c r="S21" s="109">
        <v>17</v>
      </c>
      <c r="T21" s="39">
        <v>1</v>
      </c>
      <c r="U21" s="40">
        <v>4</v>
      </c>
      <c r="V21" s="111" t="s">
        <v>80</v>
      </c>
      <c r="W21" s="110" t="s">
        <v>27</v>
      </c>
      <c r="X21" s="111" t="s">
        <v>84</v>
      </c>
      <c r="Y21" s="111" t="s">
        <v>85</v>
      </c>
      <c r="Z21" s="112"/>
      <c r="AA21" s="113"/>
      <c r="AB21" s="68"/>
      <c r="AC21" s="69">
        <v>0.60416666666666663</v>
      </c>
      <c r="AD21" s="227">
        <v>3</v>
      </c>
      <c r="AE21" s="47"/>
      <c r="AG21" s="1"/>
      <c r="AH21" s="1"/>
      <c r="AI21" s="1"/>
      <c r="AJ21" s="1"/>
      <c r="AK21" s="1"/>
      <c r="AL21" s="1"/>
      <c r="AM21" s="1"/>
      <c r="AN21" s="1"/>
    </row>
    <row r="22" spans="1:40" x14ac:dyDescent="0.2">
      <c r="B22" s="30">
        <v>6</v>
      </c>
      <c r="C22" s="105" t="s">
        <v>88</v>
      </c>
      <c r="D22" s="106" t="s">
        <v>31</v>
      </c>
      <c r="E22" s="114" t="s">
        <v>42</v>
      </c>
      <c r="F22" s="107" t="s">
        <v>40</v>
      </c>
      <c r="G22" s="107" t="s">
        <v>40</v>
      </c>
      <c r="H22" s="107" t="s">
        <v>42</v>
      </c>
      <c r="I22" s="107" t="s">
        <v>40</v>
      </c>
      <c r="J22" s="49"/>
      <c r="K22" s="107" t="s">
        <v>37</v>
      </c>
      <c r="L22" s="116" t="s">
        <v>37</v>
      </c>
      <c r="M22" s="300">
        <v>7</v>
      </c>
      <c r="N22" s="303">
        <v>2</v>
      </c>
      <c r="O22" s="303">
        <v>5</v>
      </c>
      <c r="P22" s="304">
        <v>9</v>
      </c>
      <c r="Q22" s="293">
        <v>6</v>
      </c>
      <c r="S22" s="70">
        <v>18</v>
      </c>
      <c r="T22" s="50">
        <v>5</v>
      </c>
      <c r="U22" s="51">
        <v>3</v>
      </c>
      <c r="V22" s="31" t="s">
        <v>86</v>
      </c>
      <c r="W22" s="71" t="s">
        <v>87</v>
      </c>
      <c r="X22" s="31" t="s">
        <v>82</v>
      </c>
      <c r="Y22" s="31" t="s">
        <v>83</v>
      </c>
      <c r="Z22" s="72"/>
      <c r="AA22" s="73"/>
      <c r="AB22" s="68"/>
      <c r="AC22" s="69">
        <v>0.60416666666666663</v>
      </c>
      <c r="AD22" s="191">
        <v>4</v>
      </c>
      <c r="AE22" s="47"/>
      <c r="AG22" s="1"/>
      <c r="AH22" s="1"/>
      <c r="AI22" s="1"/>
      <c r="AJ22" s="1"/>
      <c r="AK22" s="1"/>
      <c r="AL22" s="1"/>
      <c r="AM22" s="1"/>
      <c r="AN22" s="1"/>
    </row>
    <row r="23" spans="1:40" x14ac:dyDescent="0.2">
      <c r="B23" s="30">
        <v>7</v>
      </c>
      <c r="C23" s="105" t="s">
        <v>89</v>
      </c>
      <c r="D23" s="106" t="s">
        <v>90</v>
      </c>
      <c r="E23" s="114" t="s">
        <v>42</v>
      </c>
      <c r="F23" s="107" t="s">
        <v>37</v>
      </c>
      <c r="G23" s="107" t="s">
        <v>40</v>
      </c>
      <c r="H23" s="107" t="s">
        <v>42</v>
      </c>
      <c r="I23" s="107" t="s">
        <v>39</v>
      </c>
      <c r="J23" s="107" t="s">
        <v>40</v>
      </c>
      <c r="K23" s="49"/>
      <c r="L23" s="108" t="s">
        <v>40</v>
      </c>
      <c r="M23" s="300">
        <v>7</v>
      </c>
      <c r="N23" s="303">
        <v>2</v>
      </c>
      <c r="O23" s="303">
        <v>5</v>
      </c>
      <c r="P23" s="304">
        <v>9</v>
      </c>
      <c r="Q23" s="293">
        <v>7</v>
      </c>
      <c r="S23" s="70">
        <v>19</v>
      </c>
      <c r="T23" s="50">
        <v>6</v>
      </c>
      <c r="U23" s="51">
        <v>2</v>
      </c>
      <c r="V23" s="31" t="s">
        <v>88</v>
      </c>
      <c r="W23" s="71" t="s">
        <v>31</v>
      </c>
      <c r="X23" s="31" t="s">
        <v>81</v>
      </c>
      <c r="Y23" s="31" t="s">
        <v>33</v>
      </c>
      <c r="Z23" s="72"/>
      <c r="AA23" s="73"/>
      <c r="AB23" s="68"/>
      <c r="AC23" s="69">
        <v>0.60416666666666663</v>
      </c>
      <c r="AD23" s="191">
        <v>5</v>
      </c>
      <c r="AE23" s="47"/>
      <c r="AG23" s="1"/>
      <c r="AH23" s="1"/>
      <c r="AI23" s="1"/>
      <c r="AJ23" s="1"/>
      <c r="AK23" s="1"/>
      <c r="AL23" s="1"/>
      <c r="AM23" s="1"/>
      <c r="AN23" s="1"/>
    </row>
    <row r="24" spans="1:40" ht="13.5" thickBot="1" x14ac:dyDescent="0.25">
      <c r="B24" s="74">
        <v>8</v>
      </c>
      <c r="C24" s="117" t="s">
        <v>91</v>
      </c>
      <c r="D24" s="118" t="s">
        <v>92</v>
      </c>
      <c r="E24" s="119" t="s">
        <v>40</v>
      </c>
      <c r="F24" s="120" t="s">
        <v>38</v>
      </c>
      <c r="G24" s="120" t="s">
        <v>40</v>
      </c>
      <c r="H24" s="120" t="s">
        <v>38</v>
      </c>
      <c r="I24" s="120" t="s">
        <v>42</v>
      </c>
      <c r="J24" s="120" t="s">
        <v>40</v>
      </c>
      <c r="K24" s="120" t="s">
        <v>37</v>
      </c>
      <c r="L24" s="78"/>
      <c r="M24" s="305">
        <v>7</v>
      </c>
      <c r="N24" s="306">
        <v>1</v>
      </c>
      <c r="O24" s="306">
        <v>6</v>
      </c>
      <c r="P24" s="307">
        <v>8</v>
      </c>
      <c r="Q24" s="294">
        <v>8</v>
      </c>
      <c r="S24" s="82">
        <v>20</v>
      </c>
      <c r="T24" s="57">
        <v>7</v>
      </c>
      <c r="U24" s="58">
        <v>8</v>
      </c>
      <c r="V24" s="84" t="s">
        <v>89</v>
      </c>
      <c r="W24" s="83" t="s">
        <v>90</v>
      </c>
      <c r="X24" s="84" t="s">
        <v>91</v>
      </c>
      <c r="Y24" s="84" t="s">
        <v>92</v>
      </c>
      <c r="Z24" s="85"/>
      <c r="AA24" s="86"/>
      <c r="AB24" s="87"/>
      <c r="AC24" s="69">
        <v>0.60416666666666663</v>
      </c>
      <c r="AD24" s="205">
        <v>6</v>
      </c>
      <c r="AE24" s="64"/>
      <c r="AG24" s="1"/>
      <c r="AH24" s="1"/>
      <c r="AI24" s="1"/>
      <c r="AJ24" s="1"/>
      <c r="AK24" s="1"/>
      <c r="AL24" s="1"/>
      <c r="AM24" s="1"/>
      <c r="AN24" s="1"/>
    </row>
    <row r="25" spans="1:40" ht="13.5" thickTop="1" x14ac:dyDescent="0.2">
      <c r="A25" s="3"/>
      <c r="F25" s="3"/>
      <c r="G25" s="121"/>
      <c r="H25" s="1"/>
      <c r="I25" s="1"/>
      <c r="J25" s="1"/>
      <c r="S25" s="130">
        <v>21</v>
      </c>
      <c r="T25" s="39">
        <v>3</v>
      </c>
      <c r="U25" s="40">
        <v>1</v>
      </c>
      <c r="V25" s="132" t="s">
        <v>82</v>
      </c>
      <c r="W25" s="131" t="s">
        <v>83</v>
      </c>
      <c r="X25" s="132" t="s">
        <v>80</v>
      </c>
      <c r="Y25" s="132" t="s">
        <v>27</v>
      </c>
      <c r="Z25" s="43"/>
      <c r="AA25" s="133"/>
      <c r="AB25" s="45"/>
      <c r="AC25" s="46">
        <v>0.72916666666666663</v>
      </c>
      <c r="AD25" s="262">
        <v>4</v>
      </c>
      <c r="AE25" s="47"/>
      <c r="AG25" s="1"/>
      <c r="AH25" s="1"/>
      <c r="AI25" s="1"/>
      <c r="AJ25" s="1"/>
      <c r="AK25" s="1"/>
      <c r="AL25" s="1"/>
      <c r="AM25" s="1"/>
      <c r="AN25" s="1"/>
    </row>
    <row r="26" spans="1:40" ht="13.5" x14ac:dyDescent="0.2">
      <c r="B26" s="334" t="s">
        <v>95</v>
      </c>
      <c r="C26" s="339" t="s">
        <v>97</v>
      </c>
      <c r="D26" s="339"/>
      <c r="E26" s="339"/>
      <c r="F26" s="339"/>
      <c r="G26" s="339"/>
      <c r="H26" s="339"/>
      <c r="I26" s="339"/>
      <c r="J26" s="339"/>
      <c r="K26" s="339"/>
      <c r="L26" s="339"/>
      <c r="M26" s="339"/>
      <c r="N26" s="339"/>
      <c r="O26" s="339"/>
      <c r="P26" s="339"/>
      <c r="Q26" s="339"/>
      <c r="S26" s="38">
        <v>22</v>
      </c>
      <c r="T26" s="50">
        <v>4</v>
      </c>
      <c r="U26" s="51">
        <v>2</v>
      </c>
      <c r="V26" s="42" t="s">
        <v>84</v>
      </c>
      <c r="W26" s="41" t="s">
        <v>85</v>
      </c>
      <c r="X26" s="42" t="s">
        <v>81</v>
      </c>
      <c r="Y26" s="42" t="s">
        <v>33</v>
      </c>
      <c r="Z26" s="52"/>
      <c r="AA26" s="53"/>
      <c r="AB26" s="45"/>
      <c r="AC26" s="54">
        <v>0.72916666666666663</v>
      </c>
      <c r="AD26" s="156">
        <v>5</v>
      </c>
      <c r="AE26" s="47"/>
      <c r="AG26" s="1"/>
      <c r="AH26" s="1"/>
      <c r="AI26" s="1"/>
      <c r="AJ26" s="1"/>
      <c r="AK26" s="1"/>
      <c r="AL26" s="1"/>
      <c r="AM26" s="1"/>
      <c r="AN26" s="1"/>
    </row>
    <row r="27" spans="1:40" x14ac:dyDescent="0.2">
      <c r="C27" s="340" t="s">
        <v>96</v>
      </c>
      <c r="D27" s="340"/>
      <c r="E27" s="340"/>
      <c r="F27" s="340"/>
      <c r="G27" s="340"/>
      <c r="H27" s="340"/>
      <c r="I27" s="340"/>
      <c r="J27" s="340"/>
      <c r="K27" s="340"/>
      <c r="L27" s="340"/>
      <c r="M27" s="340"/>
      <c r="N27" s="340"/>
      <c r="O27" s="340"/>
      <c r="P27" s="340"/>
      <c r="Q27" s="340"/>
      <c r="S27" s="38">
        <v>23</v>
      </c>
      <c r="T27" s="50">
        <v>5</v>
      </c>
      <c r="U27" s="51">
        <v>8</v>
      </c>
      <c r="V27" s="42" t="s">
        <v>86</v>
      </c>
      <c r="W27" s="41" t="s">
        <v>87</v>
      </c>
      <c r="X27" s="42" t="s">
        <v>91</v>
      </c>
      <c r="Y27" s="42" t="s">
        <v>92</v>
      </c>
      <c r="Z27" s="52"/>
      <c r="AA27" s="53"/>
      <c r="AB27" s="45"/>
      <c r="AC27" s="54">
        <v>0.72916666666666663</v>
      </c>
      <c r="AD27" s="156">
        <v>6</v>
      </c>
      <c r="AE27" s="47"/>
      <c r="AG27" s="1"/>
      <c r="AH27" s="1"/>
      <c r="AI27" s="1"/>
      <c r="AJ27" s="1"/>
      <c r="AK27" s="1"/>
      <c r="AL27" s="1"/>
      <c r="AM27" s="1"/>
      <c r="AN27" s="1"/>
    </row>
    <row r="28" spans="1:40" ht="13.5" thickBot="1" x14ac:dyDescent="0.25">
      <c r="B28" s="332"/>
      <c r="C28" s="340"/>
      <c r="D28" s="340"/>
      <c r="E28" s="340"/>
      <c r="F28" s="340"/>
      <c r="G28" s="340"/>
      <c r="H28" s="340"/>
      <c r="I28" s="340"/>
      <c r="J28" s="340"/>
      <c r="K28" s="340"/>
      <c r="L28" s="340"/>
      <c r="M28" s="340"/>
      <c r="N28" s="340"/>
      <c r="O28" s="340"/>
      <c r="P28" s="340"/>
      <c r="Q28" s="340"/>
      <c r="S28" s="96">
        <v>24</v>
      </c>
      <c r="T28" s="97">
        <v>6</v>
      </c>
      <c r="U28" s="98">
        <v>7</v>
      </c>
      <c r="V28" s="100" t="s">
        <v>88</v>
      </c>
      <c r="W28" s="99" t="s">
        <v>31</v>
      </c>
      <c r="X28" s="100" t="s">
        <v>89</v>
      </c>
      <c r="Y28" s="100" t="s">
        <v>90</v>
      </c>
      <c r="Z28" s="101"/>
      <c r="AA28" s="102"/>
      <c r="AB28" s="295"/>
      <c r="AC28" s="103">
        <v>0.72916666666666663</v>
      </c>
      <c r="AD28" s="196">
        <v>3</v>
      </c>
      <c r="AE28" s="104"/>
      <c r="AG28" s="1"/>
      <c r="AH28" s="1"/>
      <c r="AI28" s="1"/>
      <c r="AJ28" s="1"/>
      <c r="AK28" s="1"/>
      <c r="AL28" s="1"/>
      <c r="AM28" s="1"/>
      <c r="AN28" s="1"/>
    </row>
    <row r="29" spans="1:40" ht="13.5" thickTop="1" x14ac:dyDescent="0.2">
      <c r="H29" s="1"/>
      <c r="I29" s="1"/>
      <c r="M29" s="122"/>
      <c r="Q29" s="123"/>
      <c r="S29" s="109">
        <v>25</v>
      </c>
      <c r="T29" s="39">
        <v>1</v>
      </c>
      <c r="U29" s="40">
        <v>2</v>
      </c>
      <c r="V29" s="111" t="s">
        <v>80</v>
      </c>
      <c r="W29" s="110" t="s">
        <v>27</v>
      </c>
      <c r="X29" s="111" t="s">
        <v>81</v>
      </c>
      <c r="Y29" s="111" t="s">
        <v>33</v>
      </c>
      <c r="Z29" s="112"/>
      <c r="AA29" s="113"/>
      <c r="AB29" s="68"/>
      <c r="AC29" s="69">
        <v>0.4375</v>
      </c>
      <c r="AD29" s="275">
        <v>5</v>
      </c>
      <c r="AE29" s="47"/>
      <c r="AG29" s="1"/>
      <c r="AH29" s="1"/>
      <c r="AI29" s="1"/>
      <c r="AJ29" s="1"/>
      <c r="AK29" s="1"/>
      <c r="AL29" s="1"/>
      <c r="AM29" s="1"/>
      <c r="AN29" s="1"/>
    </row>
    <row r="30" spans="1:40" x14ac:dyDescent="0.2">
      <c r="H30" s="1"/>
      <c r="I30" s="1"/>
      <c r="M30" s="122"/>
      <c r="Q30" s="123"/>
      <c r="S30" s="70">
        <v>26</v>
      </c>
      <c r="T30" s="50">
        <v>3</v>
      </c>
      <c r="U30" s="51">
        <v>8</v>
      </c>
      <c r="V30" s="31" t="s">
        <v>82</v>
      </c>
      <c r="W30" s="71" t="s">
        <v>83</v>
      </c>
      <c r="X30" s="31" t="s">
        <v>91</v>
      </c>
      <c r="Y30" s="31" t="s">
        <v>92</v>
      </c>
      <c r="Z30" s="72"/>
      <c r="AA30" s="73"/>
      <c r="AB30" s="68"/>
      <c r="AC30" s="69">
        <v>0.4375</v>
      </c>
      <c r="AD30" s="191">
        <v>6</v>
      </c>
      <c r="AE30" s="47"/>
      <c r="AG30" s="1"/>
      <c r="AH30" s="1"/>
      <c r="AI30" s="1"/>
      <c r="AJ30" s="1"/>
      <c r="AK30" s="1"/>
      <c r="AL30" s="1"/>
      <c r="AM30" s="1"/>
      <c r="AN30" s="1"/>
    </row>
    <row r="31" spans="1:40" x14ac:dyDescent="0.2">
      <c r="H31" s="1"/>
      <c r="I31" s="1"/>
      <c r="M31" s="122"/>
      <c r="Q31" s="123"/>
      <c r="S31" s="70">
        <v>27</v>
      </c>
      <c r="T31" s="50">
        <v>4</v>
      </c>
      <c r="U31" s="51">
        <v>7</v>
      </c>
      <c r="V31" s="31" t="s">
        <v>84</v>
      </c>
      <c r="W31" s="71" t="s">
        <v>85</v>
      </c>
      <c r="X31" s="31" t="s">
        <v>89</v>
      </c>
      <c r="Y31" s="31" t="s">
        <v>90</v>
      </c>
      <c r="Z31" s="72"/>
      <c r="AA31" s="73"/>
      <c r="AB31" s="68"/>
      <c r="AC31" s="69">
        <v>0.4375</v>
      </c>
      <c r="AD31" s="191">
        <v>3</v>
      </c>
      <c r="AE31" s="47"/>
      <c r="AG31" s="1"/>
      <c r="AH31" s="1"/>
      <c r="AI31" s="1"/>
      <c r="AJ31" s="1"/>
      <c r="AK31" s="1"/>
      <c r="AL31" s="1"/>
      <c r="AM31" s="1"/>
      <c r="AN31" s="1"/>
    </row>
    <row r="32" spans="1:40" ht="13.5" thickBot="1" x14ac:dyDescent="0.25">
      <c r="H32" s="1"/>
      <c r="I32" s="1"/>
      <c r="M32" s="122"/>
      <c r="Q32" s="123"/>
      <c r="S32" s="124">
        <v>28</v>
      </c>
      <c r="T32" s="97">
        <v>5</v>
      </c>
      <c r="U32" s="98">
        <v>6</v>
      </c>
      <c r="V32" s="75" t="s">
        <v>86</v>
      </c>
      <c r="W32" s="125" t="s">
        <v>87</v>
      </c>
      <c r="X32" s="75" t="s">
        <v>88</v>
      </c>
      <c r="Y32" s="75" t="s">
        <v>31</v>
      </c>
      <c r="Z32" s="126"/>
      <c r="AA32" s="127"/>
      <c r="AB32" s="296"/>
      <c r="AC32" s="129">
        <v>0.4375</v>
      </c>
      <c r="AD32" s="243">
        <v>4</v>
      </c>
      <c r="AE32" s="104"/>
      <c r="AG32" s="1"/>
      <c r="AH32" s="1"/>
      <c r="AI32" s="1"/>
      <c r="AJ32" s="1"/>
      <c r="AK32" s="1"/>
      <c r="AL32" s="1"/>
      <c r="AM32" s="1"/>
      <c r="AN32" s="1"/>
    </row>
    <row r="33" spans="13:31" s="1" customFormat="1" ht="13.5" thickTop="1" x14ac:dyDescent="0.2">
      <c r="M33" s="122"/>
      <c r="N33" s="2"/>
      <c r="O33" s="2"/>
      <c r="P33" s="2"/>
      <c r="AE33" s="14"/>
    </row>
    <row r="34" spans="13:31" s="1" customFormat="1" x14ac:dyDescent="0.2">
      <c r="AE34" s="14"/>
    </row>
    <row r="35" spans="13:31" s="1" customFormat="1" x14ac:dyDescent="0.2">
      <c r="AE35" s="14"/>
    </row>
    <row r="36" spans="13:31" s="1" customFormat="1" x14ac:dyDescent="0.2">
      <c r="AE36" s="14"/>
    </row>
    <row r="37" spans="13:31" s="1" customFormat="1" x14ac:dyDescent="0.2">
      <c r="AE37" s="14"/>
    </row>
    <row r="38" spans="13:31" s="1" customFormat="1" x14ac:dyDescent="0.2">
      <c r="AE38" s="14"/>
    </row>
    <row r="39" spans="13:31" s="1" customFormat="1" x14ac:dyDescent="0.2">
      <c r="AE39" s="14"/>
    </row>
    <row r="40" spans="13:31" s="1" customFormat="1" x14ac:dyDescent="0.2">
      <c r="AE40" s="14"/>
    </row>
    <row r="41" spans="13:31" s="1" customFormat="1" x14ac:dyDescent="0.2">
      <c r="AE41" s="14"/>
    </row>
    <row r="42" spans="13:31" s="1" customFormat="1" x14ac:dyDescent="0.2">
      <c r="AE42" s="14"/>
    </row>
    <row r="43" spans="13:31" s="1" customFormat="1" x14ac:dyDescent="0.2">
      <c r="AE43" s="14"/>
    </row>
  </sheetData>
  <mergeCells count="16">
    <mergeCell ref="S4:U4"/>
    <mergeCell ref="Z4:AA4"/>
    <mergeCell ref="B14:L14"/>
    <mergeCell ref="B15:L15"/>
    <mergeCell ref="S1:AE1"/>
    <mergeCell ref="B2:L2"/>
    <mergeCell ref="S2:AE2"/>
    <mergeCell ref="B3:L3"/>
    <mergeCell ref="M3:Q3"/>
    <mergeCell ref="S3:AE3"/>
    <mergeCell ref="C27:Q28"/>
    <mergeCell ref="C26:Q26"/>
    <mergeCell ref="B16:C16"/>
    <mergeCell ref="M15:Q15"/>
    <mergeCell ref="B1:L1"/>
    <mergeCell ref="B4:C4"/>
  </mergeCells>
  <printOptions horizontalCentered="1"/>
  <pageMargins left="0" right="0" top="0.59055118110236227" bottom="0" header="0.11811023622047245" footer="0"/>
  <pageSetup paperSize="9" scale="12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showGridLines="0" tabSelected="1" topLeftCell="A13" zoomScaleNormal="100" workbookViewId="0">
      <selection activeCell="L37" sqref="L37"/>
    </sheetView>
  </sheetViews>
  <sheetFormatPr defaultColWidth="1.5703125" defaultRowHeight="12.75" x14ac:dyDescent="0.2"/>
  <cols>
    <col min="1" max="1" width="1.85546875" style="8" customWidth="1"/>
    <col min="2" max="2" width="4.5703125" style="11" bestFit="1" customWidth="1"/>
    <col min="3" max="3" width="27" style="8" bestFit="1" customWidth="1"/>
    <col min="4" max="4" width="11.7109375" style="8" bestFit="1" customWidth="1"/>
    <col min="5" max="7" width="4.140625" style="8" bestFit="1" customWidth="1"/>
    <col min="8" max="12" width="4.140625" style="9" bestFit="1" customWidth="1"/>
    <col min="13" max="13" width="3.28515625" style="9" customWidth="1"/>
    <col min="14" max="14" width="3.42578125" style="9" customWidth="1"/>
    <col min="15" max="16" width="3.5703125" style="9" bestFit="1" customWidth="1"/>
    <col min="17" max="17" width="4.140625" style="10" customWidth="1"/>
    <col min="18" max="18" width="3.5703125" style="9" customWidth="1"/>
    <col min="19" max="19" width="3.5703125" style="8" bestFit="1" customWidth="1"/>
    <col min="20" max="20" width="2.5703125" style="12" bestFit="1" customWidth="1"/>
    <col min="21" max="21" width="2.5703125" style="13" bestFit="1" customWidth="1"/>
    <col min="22" max="22" width="29.42578125" style="8" bestFit="1" customWidth="1"/>
    <col min="23" max="23" width="11.85546875" style="8" bestFit="1" customWidth="1"/>
    <col min="24" max="24" width="29.42578125" style="8" bestFit="1" customWidth="1"/>
    <col min="25" max="25" width="11.42578125" style="8" bestFit="1" customWidth="1"/>
    <col min="26" max="27" width="2.42578125" style="10" bestFit="1" customWidth="1"/>
    <col min="28" max="28" width="11.5703125" style="8" bestFit="1" customWidth="1"/>
    <col min="29" max="29" width="5.42578125" style="8" bestFit="1" customWidth="1"/>
    <col min="30" max="30" width="5.85546875" style="9" bestFit="1" customWidth="1"/>
    <col min="31" max="31" width="7.28515625" style="135" bestFit="1" customWidth="1"/>
    <col min="32" max="32" width="1.85546875" style="8" customWidth="1"/>
    <col min="33" max="16384" width="1.5703125" style="8"/>
  </cols>
  <sheetData>
    <row r="1" spans="1:32" x14ac:dyDescent="0.2">
      <c r="B1" s="341" t="s">
        <v>0</v>
      </c>
      <c r="C1" s="341"/>
      <c r="D1" s="341"/>
      <c r="E1" s="341"/>
      <c r="F1" s="341"/>
      <c r="G1" s="341"/>
      <c r="H1" s="341"/>
      <c r="I1" s="341"/>
      <c r="J1" s="341"/>
      <c r="K1" s="341"/>
      <c r="L1" s="341"/>
      <c r="M1" s="135"/>
      <c r="N1" s="135"/>
      <c r="O1" s="135"/>
      <c r="P1" s="135"/>
      <c r="Q1" s="135"/>
      <c r="S1" s="341" t="s">
        <v>0</v>
      </c>
      <c r="T1" s="341"/>
      <c r="U1" s="341"/>
      <c r="V1" s="341"/>
      <c r="W1" s="341"/>
      <c r="X1" s="341"/>
      <c r="Y1" s="341"/>
      <c r="Z1" s="341"/>
      <c r="AA1" s="341"/>
      <c r="AB1" s="341"/>
      <c r="AC1" s="341"/>
      <c r="AD1" s="341"/>
      <c r="AE1" s="341"/>
      <c r="AF1" s="10"/>
    </row>
    <row r="2" spans="1:32" ht="15.75" x14ac:dyDescent="0.25">
      <c r="B2" s="341" t="s">
        <v>1</v>
      </c>
      <c r="C2" s="341"/>
      <c r="D2" s="341"/>
      <c r="E2" s="341"/>
      <c r="F2" s="341"/>
      <c r="G2" s="341"/>
      <c r="H2" s="341"/>
      <c r="I2" s="341"/>
      <c r="J2" s="341"/>
      <c r="K2" s="341"/>
      <c r="L2" s="341"/>
      <c r="M2" s="135"/>
      <c r="N2" s="135"/>
      <c r="O2" s="135"/>
      <c r="P2" s="135"/>
      <c r="Q2" s="135"/>
      <c r="R2" s="136"/>
      <c r="S2" s="341" t="s">
        <v>1</v>
      </c>
      <c r="T2" s="341"/>
      <c r="U2" s="341"/>
      <c r="V2" s="341"/>
      <c r="W2" s="341"/>
      <c r="X2" s="341"/>
      <c r="Y2" s="341"/>
      <c r="Z2" s="341"/>
      <c r="AA2" s="341"/>
      <c r="AB2" s="341"/>
      <c r="AC2" s="341"/>
      <c r="AD2" s="341"/>
      <c r="AE2" s="341"/>
      <c r="AF2" s="137"/>
    </row>
    <row r="3" spans="1:32" ht="13.5" thickBot="1" x14ac:dyDescent="0.25">
      <c r="B3" s="342" t="s">
        <v>44</v>
      </c>
      <c r="C3" s="342"/>
      <c r="D3" s="342"/>
      <c r="E3" s="342"/>
      <c r="F3" s="342"/>
      <c r="G3" s="342"/>
      <c r="H3" s="342"/>
      <c r="I3" s="342"/>
      <c r="J3" s="342"/>
      <c r="K3" s="342"/>
      <c r="L3" s="342"/>
      <c r="M3" s="343" t="s">
        <v>3</v>
      </c>
      <c r="N3" s="343"/>
      <c r="O3" s="343"/>
      <c r="P3" s="343"/>
      <c r="Q3" s="343"/>
      <c r="R3" s="10"/>
      <c r="S3" s="344" t="s">
        <v>45</v>
      </c>
      <c r="T3" s="344"/>
      <c r="U3" s="344"/>
      <c r="V3" s="344"/>
      <c r="W3" s="344"/>
      <c r="X3" s="344"/>
      <c r="Y3" s="344"/>
      <c r="Z3" s="344"/>
      <c r="AA3" s="344"/>
      <c r="AB3" s="344"/>
      <c r="AC3" s="344"/>
      <c r="AD3" s="344"/>
      <c r="AE3" s="344"/>
      <c r="AF3" s="138"/>
    </row>
    <row r="4" spans="1:32" ht="14.25" thickTop="1" thickBot="1" x14ac:dyDescent="0.25">
      <c r="A4" s="10"/>
      <c r="B4" s="345" t="s">
        <v>5</v>
      </c>
      <c r="C4" s="346"/>
      <c r="D4" s="139" t="s">
        <v>6</v>
      </c>
      <c r="E4" s="140">
        <v>9</v>
      </c>
      <c r="F4" s="141">
        <v>10</v>
      </c>
      <c r="G4" s="141">
        <v>11</v>
      </c>
      <c r="H4" s="141">
        <v>12</v>
      </c>
      <c r="I4" s="141">
        <v>13</v>
      </c>
      <c r="J4" s="141">
        <v>14</v>
      </c>
      <c r="K4" s="141">
        <v>15</v>
      </c>
      <c r="L4" s="141">
        <v>16</v>
      </c>
      <c r="M4" s="147" t="s">
        <v>7</v>
      </c>
      <c r="N4" s="143" t="s">
        <v>8</v>
      </c>
      <c r="O4" s="143" t="s">
        <v>9</v>
      </c>
      <c r="P4" s="144" t="s">
        <v>10</v>
      </c>
      <c r="Q4" s="145" t="s">
        <v>11</v>
      </c>
      <c r="S4" s="347" t="s">
        <v>12</v>
      </c>
      <c r="T4" s="348"/>
      <c r="U4" s="349"/>
      <c r="V4" s="146" t="s">
        <v>13</v>
      </c>
      <c r="W4" s="146" t="s">
        <v>6</v>
      </c>
      <c r="X4" s="146" t="s">
        <v>13</v>
      </c>
      <c r="Y4" s="146" t="s">
        <v>6</v>
      </c>
      <c r="Z4" s="350" t="s">
        <v>14</v>
      </c>
      <c r="AA4" s="351"/>
      <c r="AB4" s="148" t="s">
        <v>15</v>
      </c>
      <c r="AC4" s="149" t="s">
        <v>16</v>
      </c>
      <c r="AD4" s="149" t="s">
        <v>17</v>
      </c>
      <c r="AE4" s="150" t="s">
        <v>18</v>
      </c>
      <c r="AF4" s="151"/>
    </row>
    <row r="5" spans="1:32" x14ac:dyDescent="0.2">
      <c r="A5" s="9"/>
      <c r="B5" s="152">
        <v>9</v>
      </c>
      <c r="C5" s="153" t="s">
        <v>46</v>
      </c>
      <c r="D5" s="154" t="s">
        <v>47</v>
      </c>
      <c r="E5" s="155"/>
      <c r="F5" s="156" t="str">
        <f>TEXT($Z$29,$Z$29)&amp;TEXT("-","-")&amp;TEXT($AA$29,$AA$29)</f>
        <v>-</v>
      </c>
      <c r="G5" s="156" t="str">
        <f>TEXT($AA$25,$AA$25)&amp;TEXT("-","-")&amp;TEXT($Z$25,$Z$25)</f>
        <v>-</v>
      </c>
      <c r="H5" s="156" t="str">
        <f>TEXT($Z$21,$Z$21)&amp;TEXT("-","-")&amp;TEXT($AA$21,$AA$21)</f>
        <v>-</v>
      </c>
      <c r="I5" s="156" t="str">
        <f>TEXT($AA$17,$AA$17)&amp;TEXT("-","-")&amp;TEXT($Z$17,$Z$17)</f>
        <v>-</v>
      </c>
      <c r="J5" s="156" t="str">
        <f>TEXT($Z$13,$Z$13)&amp;TEXT("-","-")&amp;TEXT($AA$13,$AA$13)</f>
        <v>-</v>
      </c>
      <c r="K5" s="156" t="str">
        <f>TEXT($AA$9,$AA$9)&amp;TEXT("-","-")&amp;TEXT($Z$9,$Z$9)</f>
        <v>-</v>
      </c>
      <c r="L5" s="157" t="str">
        <f>TEXT($Z$5,$Z$5)&amp;TEXT("-","-")&amp;TEXT($AA$5,$AA$5)</f>
        <v>-</v>
      </c>
      <c r="M5" s="158">
        <f>N5+O5</f>
        <v>6</v>
      </c>
      <c r="N5" s="156">
        <f>SUM(AH5+AJ5+AL5+AN5+AP5+AR5+AT5)+N17</f>
        <v>6</v>
      </c>
      <c r="O5" s="159">
        <f>SUM(AI5+AK5+AM5+AO5+AQ5+AS5+AU5)+O17</f>
        <v>0</v>
      </c>
      <c r="P5" s="157">
        <f t="shared" ref="P5:P11" si="0">SUM(N5*2 +O5*1)</f>
        <v>12</v>
      </c>
      <c r="Q5" s="319">
        <f>RANK(P5,$P$5:$P$12,0)</f>
        <v>1</v>
      </c>
      <c r="S5" s="248">
        <v>1</v>
      </c>
      <c r="T5" s="309">
        <v>1</v>
      </c>
      <c r="U5" s="310">
        <v>8</v>
      </c>
      <c r="V5" s="188" t="s">
        <v>46</v>
      </c>
      <c r="W5" s="188" t="s">
        <v>47</v>
      </c>
      <c r="X5" s="153" t="s">
        <v>93</v>
      </c>
      <c r="Y5" s="153" t="s">
        <v>94</v>
      </c>
      <c r="Z5" s="225"/>
      <c r="AA5" s="185"/>
      <c r="AB5" s="186"/>
      <c r="AC5" s="187">
        <v>0.375</v>
      </c>
      <c r="AD5" s="249">
        <v>1</v>
      </c>
      <c r="AE5" s="209"/>
    </row>
    <row r="6" spans="1:32" x14ac:dyDescent="0.2">
      <c r="A6" s="9"/>
      <c r="B6" s="152">
        <v>10</v>
      </c>
      <c r="C6" s="153" t="s">
        <v>48</v>
      </c>
      <c r="D6" s="154" t="s">
        <v>49</v>
      </c>
      <c r="E6" s="168" t="str">
        <f>TEXT($AA$29,$AA$29)&amp;TEXT("-","-")&amp;TEXT($Z$29,$Z$29)</f>
        <v>-</v>
      </c>
      <c r="F6" s="169"/>
      <c r="G6" s="156" t="str">
        <f>TEXT($Z$16,$Z$16)&amp;TEXT("-","-")&amp;TEXT($AA$16,$AA$16)</f>
        <v>-</v>
      </c>
      <c r="H6" s="156" t="str">
        <f>TEXT($AA$26,$AA$26)&amp;TEXT("-","-")&amp;TEXT($Z$26,$Z$26)</f>
        <v>-</v>
      </c>
      <c r="I6" s="156" t="str">
        <f>TEXT($Z$11,$Z$11)&amp;TEXT("-","-")&amp;TEXT($AA$11,$AA$11)</f>
        <v>-</v>
      </c>
      <c r="J6" s="156" t="str">
        <f>TEXT($AA$23,$AA$23)&amp;TEXT("-","-")&amp;TEXT($Z$23,$Z$23)</f>
        <v>-</v>
      </c>
      <c r="K6" s="156" t="str">
        <f>TEXT($Z$6,$Z$6)&amp;TEXT("-","-")&amp;TEXT($AA$6,$AA$6)</f>
        <v>-</v>
      </c>
      <c r="L6" s="157" t="str">
        <f>TEXT($AA$20,$AA$20)&amp;TEXT("-","-")&amp;TEXT($Z$20,$Z$20)</f>
        <v>-</v>
      </c>
      <c r="M6" s="158">
        <f t="shared" ref="M6:M11" si="1">N6+O6</f>
        <v>6</v>
      </c>
      <c r="N6" s="156">
        <f t="shared" ref="N6:N11" si="2">SUM(AH6+AJ6+AL6+AN6+AP6+AR6+AT6)+N18</f>
        <v>4</v>
      </c>
      <c r="O6" s="156">
        <f t="shared" ref="O6:O11" si="3">SUM(AI6+AK6+AM6+AO6+AQ6+AS6+AU6)+O18</f>
        <v>2</v>
      </c>
      <c r="P6" s="157">
        <f t="shared" si="0"/>
        <v>10</v>
      </c>
      <c r="Q6" s="319">
        <f t="shared" ref="Q6:Q11" si="4">RANK(P6,$P$5:$P$12,0)</f>
        <v>2</v>
      </c>
      <c r="S6" s="248">
        <v>2</v>
      </c>
      <c r="T6" s="311">
        <v>2</v>
      </c>
      <c r="U6" s="312">
        <v>7</v>
      </c>
      <c r="V6" s="188" t="s">
        <v>48</v>
      </c>
      <c r="W6" s="188" t="s">
        <v>49</v>
      </c>
      <c r="X6" s="153" t="s">
        <v>57</v>
      </c>
      <c r="Y6" s="153" t="s">
        <v>58</v>
      </c>
      <c r="Z6" s="189"/>
      <c r="AA6" s="190"/>
      <c r="AB6" s="250"/>
      <c r="AC6" s="187">
        <v>0.375</v>
      </c>
      <c r="AD6" s="191">
        <v>2</v>
      </c>
      <c r="AE6" s="251"/>
    </row>
    <row r="7" spans="1:32" x14ac:dyDescent="0.2">
      <c r="A7" s="9"/>
      <c r="B7" s="152">
        <v>11</v>
      </c>
      <c r="C7" s="153" t="s">
        <v>50</v>
      </c>
      <c r="D7" s="154" t="s">
        <v>51</v>
      </c>
      <c r="E7" s="168" t="str">
        <f>TEXT($Z$25,$Z$25)&amp;TEXT("-","-")&amp;TEXT($AA$25,$AA$25)</f>
        <v>-</v>
      </c>
      <c r="F7" s="156" t="str">
        <f>TEXT($AA$16,$AA$16)&amp;TEXT("-","-")&amp;TEXT($Z$16,$Z$16)</f>
        <v>-</v>
      </c>
      <c r="G7" s="169"/>
      <c r="H7" s="156" t="str">
        <f>TEXT($Z$12,$Z$12)&amp;TEXT("-","-")&amp;TEXT($AA$12,$AA$12)</f>
        <v>-</v>
      </c>
      <c r="I7" s="156" t="str">
        <f>TEXT($AA$22,$AA$22)&amp;TEXT("-","-")&amp;TEXT($Z$22,$Z$22)</f>
        <v>-</v>
      </c>
      <c r="J7" s="156" t="str">
        <f>TEXT($Z$7,$Z$7)&amp;TEXT("-","-")&amp;TEXT($AA$7,$AA$7)</f>
        <v>-</v>
      </c>
      <c r="K7" s="156" t="str">
        <f>TEXT($AA$19,$AA$19)&amp;TEXT("-","-")&amp;TEXT($Z$19,$Z$19)</f>
        <v>-</v>
      </c>
      <c r="L7" s="173" t="str">
        <f>TEXT($Z$30,$Z$30)&amp;TEXT("-","-")&amp;TEXT($AA$30,$AA$30)</f>
        <v>-</v>
      </c>
      <c r="M7" s="158">
        <f t="shared" si="1"/>
        <v>6</v>
      </c>
      <c r="N7" s="156">
        <f t="shared" si="2"/>
        <v>3</v>
      </c>
      <c r="O7" s="156">
        <f t="shared" si="3"/>
        <v>3</v>
      </c>
      <c r="P7" s="157">
        <f t="shared" si="0"/>
        <v>9</v>
      </c>
      <c r="Q7" s="319">
        <f t="shared" si="4"/>
        <v>3</v>
      </c>
      <c r="S7" s="248">
        <v>3</v>
      </c>
      <c r="T7" s="311">
        <v>3</v>
      </c>
      <c r="U7" s="312">
        <v>6</v>
      </c>
      <c r="V7" s="188" t="s">
        <v>50</v>
      </c>
      <c r="W7" s="188" t="s">
        <v>51</v>
      </c>
      <c r="X7" s="153" t="s">
        <v>55</v>
      </c>
      <c r="Y7" s="153" t="s">
        <v>56</v>
      </c>
      <c r="Z7" s="189"/>
      <c r="AA7" s="190"/>
      <c r="AB7" s="250"/>
      <c r="AC7" s="187">
        <v>0.375</v>
      </c>
      <c r="AD7" s="191">
        <v>7</v>
      </c>
      <c r="AE7" s="251"/>
    </row>
    <row r="8" spans="1:32" ht="13.5" thickBot="1" x14ac:dyDescent="0.25">
      <c r="A8" s="9"/>
      <c r="B8" s="152">
        <v>12</v>
      </c>
      <c r="C8" s="153" t="s">
        <v>52</v>
      </c>
      <c r="D8" s="154" t="s">
        <v>33</v>
      </c>
      <c r="E8" s="168" t="str">
        <f>TEXT($AA$21,$AA$21)&amp;TEXT("-","-")&amp;TEXT($Z$21,$Z$21)</f>
        <v>-</v>
      </c>
      <c r="F8" s="156" t="str">
        <f>TEXT($Z$26,$Z$26)&amp;TEXT("-","-")&amp;TEXT($AA$26,$AA$26)</f>
        <v>-</v>
      </c>
      <c r="G8" s="156" t="str">
        <f>TEXT($AA$12,$AA$12)&amp;TEXT("-","-")&amp;TEXT($Z$12,$Z$12)</f>
        <v>-</v>
      </c>
      <c r="H8" s="169"/>
      <c r="I8" s="156" t="str">
        <f>TEXT($Z$8,$Z$8)&amp;TEXT("-","-")&amp;TEXT($AA$8,$AA$8)</f>
        <v>-</v>
      </c>
      <c r="J8" s="156" t="str">
        <f>TEXT($AA$18,$AA$18)&amp;TEXT("-","-")&amp;TEXT($Z$18,$Z$18)</f>
        <v>-</v>
      </c>
      <c r="K8" s="156" t="str">
        <f>TEXT($Z$31,$Z$31)&amp;TEXT("-","-")&amp;TEXT($AA$31,$AA$31)</f>
        <v>-</v>
      </c>
      <c r="L8" s="157" t="str">
        <f>TEXT($AA$15,$AA$15)&amp;TEXT("-","-")&amp;TEXT($Z$15,$Z$15)</f>
        <v>-</v>
      </c>
      <c r="M8" s="158">
        <f t="shared" si="1"/>
        <v>6</v>
      </c>
      <c r="N8" s="156">
        <f t="shared" si="2"/>
        <v>3</v>
      </c>
      <c r="O8" s="156">
        <f t="shared" si="3"/>
        <v>3</v>
      </c>
      <c r="P8" s="157">
        <f t="shared" si="0"/>
        <v>9</v>
      </c>
      <c r="Q8" s="319">
        <f t="shared" si="4"/>
        <v>3</v>
      </c>
      <c r="S8" s="252">
        <v>4</v>
      </c>
      <c r="T8" s="313">
        <v>4</v>
      </c>
      <c r="U8" s="314">
        <v>5</v>
      </c>
      <c r="V8" s="200" t="s">
        <v>52</v>
      </c>
      <c r="W8" s="200" t="s">
        <v>33</v>
      </c>
      <c r="X8" s="201" t="s">
        <v>53</v>
      </c>
      <c r="Y8" s="201" t="s">
        <v>54</v>
      </c>
      <c r="Z8" s="202"/>
      <c r="AA8" s="203"/>
      <c r="AB8" s="204"/>
      <c r="AC8" s="187">
        <v>0.375</v>
      </c>
      <c r="AD8" s="205">
        <v>8</v>
      </c>
      <c r="AE8" s="181"/>
    </row>
    <row r="9" spans="1:32" x14ac:dyDescent="0.2">
      <c r="B9" s="152">
        <v>13</v>
      </c>
      <c r="C9" s="153" t="s">
        <v>53</v>
      </c>
      <c r="D9" s="154" t="s">
        <v>54</v>
      </c>
      <c r="E9" s="168" t="str">
        <f>TEXT($Z$17,$Z$17)&amp;TEXT("-","-")&amp;TEXT($AA$17,$AA$17)</f>
        <v>-</v>
      </c>
      <c r="F9" s="156" t="str">
        <f>TEXT($AA$11,$AA$11)&amp;TEXT("-","-")&amp;TEXT($Z$11,$Z$11)</f>
        <v>-</v>
      </c>
      <c r="G9" s="156" t="str">
        <f>TEXT($Z$22,$Z$22)&amp;TEXT("-","-")&amp;TEXT($AA$22,$AA$22)</f>
        <v>-</v>
      </c>
      <c r="H9" s="156" t="str">
        <f>TEXT($AA$8,$AA$8)&amp;TEXT("-","-")&amp;TEXT($Z$8,$Z$8)</f>
        <v>-</v>
      </c>
      <c r="I9" s="169"/>
      <c r="J9" s="156" t="str">
        <f>TEXT($Z$32,$Z$32)&amp;TEXT("-","-")&amp;TEXT($AA$32,$AA$32)</f>
        <v>-</v>
      </c>
      <c r="K9" s="156" t="str">
        <f>TEXT($AA$14,$AA$14)&amp;TEXT("-","-")&amp;TEXT($Z$14,$Z$14)</f>
        <v>-</v>
      </c>
      <c r="L9" s="173" t="str">
        <f>TEXT($Z$27,$Z$27)&amp;TEXT("-","-")&amp;TEXT($AA$27,$AA$27)</f>
        <v>-</v>
      </c>
      <c r="M9" s="158">
        <f t="shared" si="1"/>
        <v>6</v>
      </c>
      <c r="N9" s="156">
        <f t="shared" si="2"/>
        <v>2</v>
      </c>
      <c r="O9" s="156">
        <f t="shared" si="3"/>
        <v>4</v>
      </c>
      <c r="P9" s="157">
        <f t="shared" si="0"/>
        <v>8</v>
      </c>
      <c r="Q9" s="319">
        <f t="shared" si="4"/>
        <v>5</v>
      </c>
      <c r="S9" s="182">
        <v>5</v>
      </c>
      <c r="T9" s="315">
        <v>7</v>
      </c>
      <c r="U9" s="316">
        <v>1</v>
      </c>
      <c r="V9" s="206" t="s">
        <v>57</v>
      </c>
      <c r="W9" s="206" t="s">
        <v>58</v>
      </c>
      <c r="X9" s="207" t="s">
        <v>46</v>
      </c>
      <c r="Y9" s="207" t="s">
        <v>47</v>
      </c>
      <c r="Z9" s="208"/>
      <c r="AA9" s="164"/>
      <c r="AB9" s="165"/>
      <c r="AC9" s="166">
        <v>0.54166666666666663</v>
      </c>
      <c r="AD9" s="159">
        <v>2</v>
      </c>
      <c r="AE9" s="167"/>
    </row>
    <row r="10" spans="1:32" x14ac:dyDescent="0.2">
      <c r="B10" s="152">
        <v>14</v>
      </c>
      <c r="C10" s="153" t="s">
        <v>55</v>
      </c>
      <c r="D10" s="154" t="s">
        <v>56</v>
      </c>
      <c r="E10" s="168" t="str">
        <f>TEXT($AA$13,$AA$13)&amp;TEXT("-","-")&amp;TEXT($Z$13,$Z$13)</f>
        <v>-</v>
      </c>
      <c r="F10" s="156" t="str">
        <f>TEXT($Z$23,$Z$23)&amp;TEXT("-","-")&amp;TEXT($AA$23,$AA$23)</f>
        <v>-</v>
      </c>
      <c r="G10" s="156" t="str">
        <f>TEXT($AA$7,$AA$7)&amp;TEXT("-","-")&amp;TEXT($Z$7,$Z$7)</f>
        <v>-</v>
      </c>
      <c r="H10" s="156" t="str">
        <f>TEXT($Z$18,$Z$18)&amp;TEXT("-","-")&amp;TEXT($AA$18,$AA$18)</f>
        <v>-</v>
      </c>
      <c r="I10" s="156" t="str">
        <f>TEXT($AA$32,$AA$32)&amp;TEXT("-","-")&amp;TEXT($Z$32,$Z$32)</f>
        <v>-</v>
      </c>
      <c r="J10" s="169"/>
      <c r="K10" s="156" t="str">
        <f>TEXT($Z$28,$Z$28)&amp;TEXT("-","-")&amp;TEXT($AA$28,$AA$28)</f>
        <v>-</v>
      </c>
      <c r="L10" s="173" t="str">
        <f>TEXT($AA$10,$AA$10)&amp;TEXT("-","-")&amp;TEXT($Z$10,$Z$10)</f>
        <v>-</v>
      </c>
      <c r="M10" s="158">
        <f t="shared" si="1"/>
        <v>6</v>
      </c>
      <c r="N10" s="156">
        <f t="shared" si="2"/>
        <v>2</v>
      </c>
      <c r="O10" s="156">
        <f t="shared" si="3"/>
        <v>4</v>
      </c>
      <c r="P10" s="157">
        <f t="shared" si="0"/>
        <v>8</v>
      </c>
      <c r="Q10" s="319">
        <f>RANK(P10,$P$5:$P$12,0)</f>
        <v>5</v>
      </c>
      <c r="S10" s="160">
        <v>6</v>
      </c>
      <c r="T10" s="311">
        <v>8</v>
      </c>
      <c r="U10" s="312">
        <v>6</v>
      </c>
      <c r="V10" s="161" t="s">
        <v>93</v>
      </c>
      <c r="W10" s="161" t="s">
        <v>94</v>
      </c>
      <c r="X10" s="162" t="s">
        <v>55</v>
      </c>
      <c r="Y10" s="162" t="s">
        <v>56</v>
      </c>
      <c r="Z10" s="170"/>
      <c r="AA10" s="171"/>
      <c r="AB10" s="253"/>
      <c r="AC10" s="172">
        <v>0.54166666666666663</v>
      </c>
      <c r="AD10" s="156">
        <v>7</v>
      </c>
      <c r="AE10" s="251"/>
    </row>
    <row r="11" spans="1:32" x14ac:dyDescent="0.2">
      <c r="B11" s="152">
        <v>15</v>
      </c>
      <c r="C11" s="153" t="s">
        <v>57</v>
      </c>
      <c r="D11" s="154" t="s">
        <v>58</v>
      </c>
      <c r="E11" s="168" t="str">
        <f>TEXT($Z$9,$Z$9)&amp;TEXT("-","-")&amp;TEXT($AA$9,$AA$9)</f>
        <v>-</v>
      </c>
      <c r="F11" s="156" t="str">
        <f>TEXT($AA$6,$AA$6)&amp;TEXT("-","-")&amp;TEXT($Z$6,$Z$6)</f>
        <v>-</v>
      </c>
      <c r="G11" s="156" t="str">
        <f>TEXT($Z$19,$Z$19)&amp;TEXT("-","-")&amp;TEXT($AA$19,$AA$19)</f>
        <v>-</v>
      </c>
      <c r="H11" s="156" t="str">
        <f>TEXT($AA$31,$AA$31)&amp;TEXT("-","-")&amp;TEXT($Z$31,$Z$31)</f>
        <v>-</v>
      </c>
      <c r="I11" s="156" t="str">
        <f>TEXT($Z$14,$Z$14)&amp;TEXT("-","-")&amp;TEXT($AA$14,$AA$14)</f>
        <v>-</v>
      </c>
      <c r="J11" s="156" t="str">
        <f>TEXT($AA$28,$AA$28)&amp;TEXT("-","-")&amp;TEXT($Z$28,$Z$28)</f>
        <v>-</v>
      </c>
      <c r="K11" s="169"/>
      <c r="L11" s="157" t="str">
        <f>TEXT($Z$24,$Z$24)&amp;TEXT("-","-")&amp;TEXT($AA$24,$AA$24)</f>
        <v>-</v>
      </c>
      <c r="M11" s="158">
        <f t="shared" si="1"/>
        <v>6</v>
      </c>
      <c r="N11" s="156">
        <f t="shared" si="2"/>
        <v>1</v>
      </c>
      <c r="O11" s="156">
        <f t="shared" si="3"/>
        <v>5</v>
      </c>
      <c r="P11" s="157">
        <f t="shared" si="0"/>
        <v>7</v>
      </c>
      <c r="Q11" s="319">
        <f t="shared" si="4"/>
        <v>7</v>
      </c>
      <c r="S11" s="160">
        <v>7</v>
      </c>
      <c r="T11" s="311">
        <v>2</v>
      </c>
      <c r="U11" s="312">
        <v>5</v>
      </c>
      <c r="V11" s="161" t="s">
        <v>48</v>
      </c>
      <c r="W11" s="161" t="s">
        <v>49</v>
      </c>
      <c r="X11" s="162" t="s">
        <v>53</v>
      </c>
      <c r="Y11" s="162" t="s">
        <v>54</v>
      </c>
      <c r="Z11" s="170"/>
      <c r="AA11" s="171"/>
      <c r="AB11" s="253"/>
      <c r="AC11" s="172">
        <v>0.54166666666666663</v>
      </c>
      <c r="AD11" s="156">
        <v>8</v>
      </c>
      <c r="AE11" s="251"/>
    </row>
    <row r="12" spans="1:32" ht="13.5" thickBot="1" x14ac:dyDescent="0.25">
      <c r="B12" s="192">
        <v>16</v>
      </c>
      <c r="C12" s="193" t="s">
        <v>93</v>
      </c>
      <c r="D12" s="194"/>
      <c r="E12" s="195" t="str">
        <f>TEXT($AA$5,$AA$5)&amp;TEXT("-","-")&amp;TEXT($Z$5,$Z$5)</f>
        <v>-</v>
      </c>
      <c r="F12" s="196" t="str">
        <f>TEXT($Z$20,$Z$20)&amp;TEXT("-","-")&amp;TEXT($AA$20,$AA$20)</f>
        <v>-</v>
      </c>
      <c r="G12" s="196" t="str">
        <f>TEXT($AA$30,$AA$30)&amp;TEXT("-","-")&amp;TEXT($Z$30,$Z$30)</f>
        <v>-</v>
      </c>
      <c r="H12" s="196" t="str">
        <f>TEXT($Z$15,$Z$15)&amp;TEXT("-","-")&amp;TEXT($AA$15,$AA$15)</f>
        <v>-</v>
      </c>
      <c r="I12" s="196" t="str">
        <f>TEXT($AA$27,$AA$27)&amp;TEXT("-","-")&amp;TEXT($Z$27,$Z$27)</f>
        <v>-</v>
      </c>
      <c r="J12" s="196" t="str">
        <f>TEXT($Z$10,$Z$10)&amp;TEXT("-","-")&amp;TEXT($AA$10,$AA$10)</f>
        <v>-</v>
      </c>
      <c r="K12" s="196" t="str">
        <f>TEXT($AA$24,$AA$24)&amp;TEXT("-","-")&amp;TEXT($Z$24,$Z$24)</f>
        <v>-</v>
      </c>
      <c r="L12" s="197"/>
      <c r="M12" s="198"/>
      <c r="N12" s="196"/>
      <c r="O12" s="196"/>
      <c r="P12" s="199"/>
      <c r="Q12" s="320"/>
      <c r="S12" s="174">
        <v>8</v>
      </c>
      <c r="T12" s="313">
        <v>3</v>
      </c>
      <c r="U12" s="314">
        <v>4</v>
      </c>
      <c r="V12" s="175" t="s">
        <v>50</v>
      </c>
      <c r="W12" s="175" t="s">
        <v>51</v>
      </c>
      <c r="X12" s="176" t="s">
        <v>52</v>
      </c>
      <c r="Y12" s="176" t="s">
        <v>33</v>
      </c>
      <c r="Z12" s="177"/>
      <c r="AA12" s="178"/>
      <c r="AB12" s="255"/>
      <c r="AC12" s="179">
        <v>0.54166666666666663</v>
      </c>
      <c r="AD12" s="180">
        <v>1</v>
      </c>
      <c r="AE12" s="181"/>
    </row>
    <row r="13" spans="1:32" ht="13.5" thickTop="1" x14ac:dyDescent="0.2">
      <c r="C13" s="135"/>
      <c r="D13" s="135"/>
      <c r="F13" s="135"/>
      <c r="G13" s="135"/>
      <c r="H13" s="135"/>
      <c r="I13" s="135"/>
      <c r="J13" s="135"/>
      <c r="Q13" s="134"/>
      <c r="S13" s="248">
        <v>9</v>
      </c>
      <c r="T13" s="309">
        <v>1</v>
      </c>
      <c r="U13" s="310">
        <v>6</v>
      </c>
      <c r="V13" s="184" t="s">
        <v>46</v>
      </c>
      <c r="W13" s="183" t="s">
        <v>47</v>
      </c>
      <c r="X13" s="184" t="s">
        <v>55</v>
      </c>
      <c r="Y13" s="184" t="s">
        <v>56</v>
      </c>
      <c r="Z13" s="225"/>
      <c r="AA13" s="226"/>
      <c r="AB13" s="186"/>
      <c r="AC13" s="187">
        <v>0.67708333333333337</v>
      </c>
      <c r="AD13" s="191">
        <v>7</v>
      </c>
      <c r="AE13" s="167"/>
    </row>
    <row r="14" spans="1:32" x14ac:dyDescent="0.2">
      <c r="B14" s="370" t="s">
        <v>34</v>
      </c>
      <c r="C14" s="370"/>
      <c r="D14" s="370"/>
      <c r="E14" s="370"/>
      <c r="F14" s="370"/>
      <c r="G14" s="370"/>
      <c r="H14" s="370"/>
      <c r="I14" s="370"/>
      <c r="J14" s="370"/>
      <c r="K14" s="370"/>
      <c r="L14" s="370"/>
      <c r="M14" s="321"/>
      <c r="N14" s="321"/>
      <c r="O14" s="321"/>
      <c r="P14" s="321"/>
      <c r="Q14" s="95"/>
      <c r="S14" s="248">
        <v>10</v>
      </c>
      <c r="T14" s="311">
        <v>7</v>
      </c>
      <c r="U14" s="312">
        <v>5</v>
      </c>
      <c r="V14" s="153" t="s">
        <v>57</v>
      </c>
      <c r="W14" s="188" t="s">
        <v>58</v>
      </c>
      <c r="X14" s="153" t="s">
        <v>53</v>
      </c>
      <c r="Y14" s="153" t="s">
        <v>54</v>
      </c>
      <c r="Z14" s="189"/>
      <c r="AA14" s="190"/>
      <c r="AB14" s="250"/>
      <c r="AC14" s="187">
        <v>0.67708333333333337</v>
      </c>
      <c r="AD14" s="191">
        <v>8</v>
      </c>
      <c r="AE14" s="251"/>
    </row>
    <row r="15" spans="1:32" ht="13.5" thickBot="1" x14ac:dyDescent="0.25">
      <c r="B15" s="369" t="s">
        <v>59</v>
      </c>
      <c r="C15" s="369"/>
      <c r="D15" s="369"/>
      <c r="E15" s="369"/>
      <c r="F15" s="369"/>
      <c r="G15" s="369"/>
      <c r="H15" s="369"/>
      <c r="I15" s="369"/>
      <c r="J15" s="369"/>
      <c r="K15" s="369"/>
      <c r="L15" s="369"/>
      <c r="M15" s="369" t="s">
        <v>60</v>
      </c>
      <c r="N15" s="369"/>
      <c r="O15" s="369"/>
      <c r="P15" s="369"/>
      <c r="Q15" s="369"/>
      <c r="S15" s="248">
        <v>11</v>
      </c>
      <c r="T15" s="311">
        <v>8</v>
      </c>
      <c r="U15" s="312">
        <v>4</v>
      </c>
      <c r="V15" s="153" t="s">
        <v>93</v>
      </c>
      <c r="W15" s="188" t="s">
        <v>94</v>
      </c>
      <c r="X15" s="153" t="s">
        <v>52</v>
      </c>
      <c r="Y15" s="153" t="s">
        <v>33</v>
      </c>
      <c r="Z15" s="189"/>
      <c r="AA15" s="190"/>
      <c r="AB15" s="250"/>
      <c r="AC15" s="187">
        <v>0.67708333333333337</v>
      </c>
      <c r="AD15" s="191">
        <v>1</v>
      </c>
      <c r="AE15" s="251"/>
    </row>
    <row r="16" spans="1:32" ht="14.25" thickTop="1" thickBot="1" x14ac:dyDescent="0.25">
      <c r="B16" s="352" t="s">
        <v>5</v>
      </c>
      <c r="C16" s="353"/>
      <c r="D16" s="139" t="s">
        <v>6</v>
      </c>
      <c r="E16" s="140">
        <v>9</v>
      </c>
      <c r="F16" s="141">
        <v>11</v>
      </c>
      <c r="G16" s="141">
        <v>13</v>
      </c>
      <c r="H16" s="141">
        <v>10</v>
      </c>
      <c r="I16" s="141">
        <v>12</v>
      </c>
      <c r="J16" s="141">
        <v>14</v>
      </c>
      <c r="K16" s="141">
        <v>15</v>
      </c>
      <c r="L16" s="141">
        <v>16</v>
      </c>
      <c r="M16" s="211" t="s">
        <v>7</v>
      </c>
      <c r="N16" s="212" t="s">
        <v>8</v>
      </c>
      <c r="O16" s="212" t="s">
        <v>9</v>
      </c>
      <c r="P16" s="322" t="s">
        <v>10</v>
      </c>
      <c r="Q16" s="145" t="s">
        <v>11</v>
      </c>
      <c r="S16" s="257">
        <v>12</v>
      </c>
      <c r="T16" s="317">
        <v>2</v>
      </c>
      <c r="U16" s="318">
        <v>3</v>
      </c>
      <c r="V16" s="193" t="s">
        <v>48</v>
      </c>
      <c r="W16" s="238" t="s">
        <v>49</v>
      </c>
      <c r="X16" s="193" t="s">
        <v>50</v>
      </c>
      <c r="Y16" s="193" t="s">
        <v>51</v>
      </c>
      <c r="Z16" s="239"/>
      <c r="AA16" s="240"/>
      <c r="AB16" s="241"/>
      <c r="AC16" s="242">
        <v>0.67708333333333337</v>
      </c>
      <c r="AD16" s="243">
        <v>2</v>
      </c>
      <c r="AE16" s="218"/>
    </row>
    <row r="17" spans="1:31" x14ac:dyDescent="0.2">
      <c r="B17" s="152">
        <v>9</v>
      </c>
      <c r="C17" s="219" t="s">
        <v>46</v>
      </c>
      <c r="D17" s="220" t="s">
        <v>47</v>
      </c>
      <c r="E17" s="155"/>
      <c r="F17" s="221" t="s">
        <v>37</v>
      </c>
      <c r="G17" s="221" t="s">
        <v>41</v>
      </c>
      <c r="H17" s="221" t="s">
        <v>37</v>
      </c>
      <c r="I17" s="221" t="s">
        <v>41</v>
      </c>
      <c r="J17" s="221" t="s">
        <v>39</v>
      </c>
      <c r="K17" s="221" t="s">
        <v>41</v>
      </c>
      <c r="L17" s="222"/>
      <c r="M17" s="258">
        <v>6</v>
      </c>
      <c r="N17" s="259">
        <v>6</v>
      </c>
      <c r="O17" s="259">
        <v>0</v>
      </c>
      <c r="P17" s="260">
        <v>12</v>
      </c>
      <c r="Q17" s="323">
        <v>9</v>
      </c>
      <c r="S17" s="232">
        <v>13</v>
      </c>
      <c r="T17" s="309">
        <v>5</v>
      </c>
      <c r="U17" s="310">
        <v>1</v>
      </c>
      <c r="V17" s="245" t="s">
        <v>53</v>
      </c>
      <c r="W17" s="244" t="s">
        <v>54</v>
      </c>
      <c r="X17" s="245" t="s">
        <v>46</v>
      </c>
      <c r="Y17" s="245" t="s">
        <v>47</v>
      </c>
      <c r="Z17" s="163"/>
      <c r="AA17" s="246"/>
      <c r="AB17" s="165"/>
      <c r="AC17" s="172">
        <v>0.375</v>
      </c>
      <c r="AD17" s="262">
        <v>8</v>
      </c>
      <c r="AE17" s="167"/>
    </row>
    <row r="18" spans="1:31" x14ac:dyDescent="0.2">
      <c r="B18" s="152">
        <v>11</v>
      </c>
      <c r="C18" s="324" t="s">
        <v>48</v>
      </c>
      <c r="D18" s="220" t="s">
        <v>49</v>
      </c>
      <c r="E18" s="228" t="s">
        <v>40</v>
      </c>
      <c r="F18" s="169"/>
      <c r="G18" s="221" t="s">
        <v>39</v>
      </c>
      <c r="H18" s="221" t="s">
        <v>39</v>
      </c>
      <c r="I18" s="221" t="s">
        <v>41</v>
      </c>
      <c r="J18" s="221" t="s">
        <v>42</v>
      </c>
      <c r="K18" s="221" t="s">
        <v>37</v>
      </c>
      <c r="L18" s="222"/>
      <c r="M18" s="263">
        <v>6</v>
      </c>
      <c r="N18" s="264">
        <v>4</v>
      </c>
      <c r="O18" s="264">
        <v>2</v>
      </c>
      <c r="P18" s="265">
        <v>10</v>
      </c>
      <c r="Q18" s="325">
        <v>10</v>
      </c>
      <c r="S18" s="160">
        <v>14</v>
      </c>
      <c r="T18" s="311">
        <v>6</v>
      </c>
      <c r="U18" s="312">
        <v>4</v>
      </c>
      <c r="V18" s="162" t="s">
        <v>55</v>
      </c>
      <c r="W18" s="161" t="s">
        <v>56</v>
      </c>
      <c r="X18" s="162" t="s">
        <v>52</v>
      </c>
      <c r="Y18" s="162" t="s">
        <v>33</v>
      </c>
      <c r="Z18" s="170"/>
      <c r="AA18" s="171"/>
      <c r="AB18" s="253"/>
      <c r="AC18" s="172">
        <v>0.375</v>
      </c>
      <c r="AD18" s="156">
        <v>1</v>
      </c>
      <c r="AE18" s="251"/>
    </row>
    <row r="19" spans="1:31" x14ac:dyDescent="0.2">
      <c r="B19" s="152">
        <v>13</v>
      </c>
      <c r="C19" s="219" t="s">
        <v>50</v>
      </c>
      <c r="D19" s="220" t="s">
        <v>51</v>
      </c>
      <c r="E19" s="229" t="s">
        <v>42</v>
      </c>
      <c r="F19" s="221" t="s">
        <v>38</v>
      </c>
      <c r="G19" s="169"/>
      <c r="H19" s="221" t="s">
        <v>37</v>
      </c>
      <c r="I19" s="221" t="s">
        <v>38</v>
      </c>
      <c r="J19" s="221" t="s">
        <v>37</v>
      </c>
      <c r="K19" s="221" t="s">
        <v>39</v>
      </c>
      <c r="L19" s="230"/>
      <c r="M19" s="263">
        <v>6</v>
      </c>
      <c r="N19" s="266">
        <v>3</v>
      </c>
      <c r="O19" s="266">
        <v>3</v>
      </c>
      <c r="P19" s="267">
        <v>9</v>
      </c>
      <c r="Q19" s="326">
        <v>11</v>
      </c>
      <c r="S19" s="160">
        <v>15</v>
      </c>
      <c r="T19" s="311">
        <v>7</v>
      </c>
      <c r="U19" s="312">
        <v>3</v>
      </c>
      <c r="V19" s="162" t="s">
        <v>57</v>
      </c>
      <c r="W19" s="161" t="s">
        <v>58</v>
      </c>
      <c r="X19" s="162" t="s">
        <v>50</v>
      </c>
      <c r="Y19" s="162" t="s">
        <v>51</v>
      </c>
      <c r="Z19" s="170"/>
      <c r="AA19" s="171"/>
      <c r="AB19" s="253"/>
      <c r="AC19" s="172">
        <v>0.375</v>
      </c>
      <c r="AD19" s="156">
        <v>2</v>
      </c>
      <c r="AE19" s="251"/>
    </row>
    <row r="20" spans="1:31" ht="13.5" thickBot="1" x14ac:dyDescent="0.25">
      <c r="B20" s="152">
        <v>10</v>
      </c>
      <c r="C20" s="219" t="s">
        <v>52</v>
      </c>
      <c r="D20" s="220" t="s">
        <v>33</v>
      </c>
      <c r="E20" s="228" t="s">
        <v>40</v>
      </c>
      <c r="F20" s="221" t="s">
        <v>38</v>
      </c>
      <c r="G20" s="221" t="s">
        <v>40</v>
      </c>
      <c r="H20" s="169"/>
      <c r="I20" s="221" t="s">
        <v>37</v>
      </c>
      <c r="J20" s="221" t="s">
        <v>39</v>
      </c>
      <c r="K20" s="221" t="s">
        <v>37</v>
      </c>
      <c r="L20" s="222"/>
      <c r="M20" s="263">
        <v>6</v>
      </c>
      <c r="N20" s="266">
        <v>3</v>
      </c>
      <c r="O20" s="266">
        <v>3</v>
      </c>
      <c r="P20" s="267">
        <v>9</v>
      </c>
      <c r="Q20" s="326">
        <v>12</v>
      </c>
      <c r="S20" s="174">
        <v>16</v>
      </c>
      <c r="T20" s="313">
        <v>8</v>
      </c>
      <c r="U20" s="314">
        <v>2</v>
      </c>
      <c r="V20" s="176" t="s">
        <v>93</v>
      </c>
      <c r="W20" s="175" t="s">
        <v>94</v>
      </c>
      <c r="X20" s="176" t="s">
        <v>48</v>
      </c>
      <c r="Y20" s="176" t="s">
        <v>49</v>
      </c>
      <c r="Z20" s="177"/>
      <c r="AA20" s="178"/>
      <c r="AB20" s="255"/>
      <c r="AC20" s="179">
        <v>0.375</v>
      </c>
      <c r="AD20" s="180">
        <v>7</v>
      </c>
      <c r="AE20" s="181"/>
    </row>
    <row r="21" spans="1:31" x14ac:dyDescent="0.2">
      <c r="B21" s="152">
        <v>12</v>
      </c>
      <c r="C21" s="219" t="s">
        <v>53</v>
      </c>
      <c r="D21" s="220" t="s">
        <v>54</v>
      </c>
      <c r="E21" s="228" t="s">
        <v>42</v>
      </c>
      <c r="F21" s="221" t="s">
        <v>42</v>
      </c>
      <c r="G21" s="221" t="s">
        <v>39</v>
      </c>
      <c r="H21" s="221" t="s">
        <v>40</v>
      </c>
      <c r="I21" s="169"/>
      <c r="J21" s="221" t="s">
        <v>39</v>
      </c>
      <c r="K21" s="221" t="s">
        <v>40</v>
      </c>
      <c r="L21" s="230"/>
      <c r="M21" s="263">
        <v>6</v>
      </c>
      <c r="N21" s="266">
        <v>2</v>
      </c>
      <c r="O21" s="266">
        <v>4</v>
      </c>
      <c r="P21" s="267">
        <v>8</v>
      </c>
      <c r="Q21" s="326">
        <v>13</v>
      </c>
      <c r="S21" s="268">
        <v>17</v>
      </c>
      <c r="T21" s="309">
        <v>1</v>
      </c>
      <c r="U21" s="310">
        <v>4</v>
      </c>
      <c r="V21" s="224" t="s">
        <v>46</v>
      </c>
      <c r="W21" s="223" t="s">
        <v>47</v>
      </c>
      <c r="X21" s="224" t="s">
        <v>52</v>
      </c>
      <c r="Y21" s="224" t="s">
        <v>33</v>
      </c>
      <c r="Z21" s="225"/>
      <c r="AA21" s="226"/>
      <c r="AB21" s="186"/>
      <c r="AC21" s="187">
        <v>0.54166666666666663</v>
      </c>
      <c r="AD21" s="227">
        <v>1</v>
      </c>
      <c r="AE21" s="167"/>
    </row>
    <row r="22" spans="1:31" x14ac:dyDescent="0.2">
      <c r="B22" s="152">
        <v>14</v>
      </c>
      <c r="C22" s="219" t="s">
        <v>55</v>
      </c>
      <c r="D22" s="220" t="s">
        <v>56</v>
      </c>
      <c r="E22" s="228" t="s">
        <v>38</v>
      </c>
      <c r="F22" s="221" t="s">
        <v>41</v>
      </c>
      <c r="G22" s="221" t="s">
        <v>40</v>
      </c>
      <c r="H22" s="221" t="s">
        <v>38</v>
      </c>
      <c r="I22" s="221" t="s">
        <v>38</v>
      </c>
      <c r="J22" s="169"/>
      <c r="K22" s="221" t="s">
        <v>37</v>
      </c>
      <c r="L22" s="230"/>
      <c r="M22" s="263">
        <v>6</v>
      </c>
      <c r="N22" s="266">
        <v>2</v>
      </c>
      <c r="O22" s="266">
        <v>4</v>
      </c>
      <c r="P22" s="267">
        <v>8</v>
      </c>
      <c r="Q22" s="326">
        <v>14</v>
      </c>
      <c r="S22" s="248">
        <v>18</v>
      </c>
      <c r="T22" s="311">
        <v>5</v>
      </c>
      <c r="U22" s="312">
        <v>3</v>
      </c>
      <c r="V22" s="153" t="s">
        <v>53</v>
      </c>
      <c r="W22" s="188" t="s">
        <v>54</v>
      </c>
      <c r="X22" s="153" t="s">
        <v>50</v>
      </c>
      <c r="Y22" s="153" t="s">
        <v>51</v>
      </c>
      <c r="Z22" s="189"/>
      <c r="AA22" s="190"/>
      <c r="AB22" s="186"/>
      <c r="AC22" s="187">
        <v>0.54166666666666663</v>
      </c>
      <c r="AD22" s="191">
        <v>2</v>
      </c>
      <c r="AE22" s="167"/>
    </row>
    <row r="23" spans="1:31" x14ac:dyDescent="0.2">
      <c r="B23" s="152">
        <v>15</v>
      </c>
      <c r="C23" s="219" t="s">
        <v>57</v>
      </c>
      <c r="D23" s="220" t="s">
        <v>58</v>
      </c>
      <c r="E23" s="228" t="s">
        <v>42</v>
      </c>
      <c r="F23" s="221" t="s">
        <v>40</v>
      </c>
      <c r="G23" s="221" t="s">
        <v>38</v>
      </c>
      <c r="H23" s="221" t="s">
        <v>40</v>
      </c>
      <c r="I23" s="221" t="s">
        <v>37</v>
      </c>
      <c r="J23" s="221" t="s">
        <v>40</v>
      </c>
      <c r="K23" s="169"/>
      <c r="L23" s="222"/>
      <c r="M23" s="263">
        <v>6</v>
      </c>
      <c r="N23" s="266">
        <v>1</v>
      </c>
      <c r="O23" s="266">
        <v>5</v>
      </c>
      <c r="P23" s="267">
        <v>7</v>
      </c>
      <c r="Q23" s="326">
        <v>15</v>
      </c>
      <c r="S23" s="248">
        <v>19</v>
      </c>
      <c r="T23" s="311">
        <v>6</v>
      </c>
      <c r="U23" s="312">
        <v>2</v>
      </c>
      <c r="V23" s="153" t="s">
        <v>55</v>
      </c>
      <c r="W23" s="188" t="s">
        <v>56</v>
      </c>
      <c r="X23" s="153" t="s">
        <v>48</v>
      </c>
      <c r="Y23" s="153" t="s">
        <v>49</v>
      </c>
      <c r="Z23" s="189"/>
      <c r="AA23" s="190"/>
      <c r="AB23" s="186"/>
      <c r="AC23" s="187">
        <v>0.54166666666666663</v>
      </c>
      <c r="AD23" s="191">
        <v>7</v>
      </c>
      <c r="AE23" s="167"/>
    </row>
    <row r="24" spans="1:31" ht="13.5" thickBot="1" x14ac:dyDescent="0.25">
      <c r="B24" s="192">
        <v>16</v>
      </c>
      <c r="C24" s="233" t="s">
        <v>93</v>
      </c>
      <c r="D24" s="234"/>
      <c r="E24" s="327"/>
      <c r="F24" s="271"/>
      <c r="G24" s="271"/>
      <c r="H24" s="271"/>
      <c r="I24" s="271"/>
      <c r="J24" s="271"/>
      <c r="K24" s="271"/>
      <c r="L24" s="328"/>
      <c r="M24" s="329"/>
      <c r="N24" s="271"/>
      <c r="O24" s="271"/>
      <c r="P24" s="272"/>
      <c r="Q24" s="330"/>
      <c r="R24" s="331"/>
      <c r="S24" s="252">
        <v>20</v>
      </c>
      <c r="T24" s="313">
        <v>7</v>
      </c>
      <c r="U24" s="314">
        <v>8</v>
      </c>
      <c r="V24" s="201" t="s">
        <v>57</v>
      </c>
      <c r="W24" s="200" t="s">
        <v>58</v>
      </c>
      <c r="X24" s="201" t="s">
        <v>93</v>
      </c>
      <c r="Y24" s="201" t="s">
        <v>94</v>
      </c>
      <c r="Z24" s="202"/>
      <c r="AA24" s="203"/>
      <c r="AB24" s="204"/>
      <c r="AC24" s="187">
        <v>0.54166666666666663</v>
      </c>
      <c r="AD24" s="205">
        <v>8</v>
      </c>
      <c r="AE24" s="181"/>
    </row>
    <row r="25" spans="1:31" ht="13.5" thickTop="1" x14ac:dyDescent="0.2">
      <c r="A25" s="10"/>
      <c r="F25" s="10"/>
      <c r="G25" s="236"/>
      <c r="H25" s="8"/>
      <c r="I25" s="8"/>
      <c r="J25" s="8"/>
      <c r="S25" s="232">
        <v>21</v>
      </c>
      <c r="T25" s="309">
        <v>3</v>
      </c>
      <c r="U25" s="310">
        <v>1</v>
      </c>
      <c r="V25" s="245" t="s">
        <v>50</v>
      </c>
      <c r="W25" s="244" t="s">
        <v>51</v>
      </c>
      <c r="X25" s="245" t="s">
        <v>46</v>
      </c>
      <c r="Y25" s="245" t="s">
        <v>47</v>
      </c>
      <c r="Z25" s="163"/>
      <c r="AA25" s="246"/>
      <c r="AB25" s="165"/>
      <c r="AC25" s="166">
        <v>0.67708333333333337</v>
      </c>
      <c r="AD25" s="262">
        <v>2</v>
      </c>
      <c r="AE25" s="167"/>
    </row>
    <row r="26" spans="1:31" ht="13.5" x14ac:dyDescent="0.2">
      <c r="B26" s="335" t="s">
        <v>95</v>
      </c>
      <c r="D26" s="337"/>
      <c r="E26" s="337"/>
      <c r="F26" s="337"/>
      <c r="G26" s="337"/>
      <c r="H26" s="337"/>
      <c r="I26" s="337"/>
      <c r="J26" s="337"/>
      <c r="K26" s="337"/>
      <c r="L26" s="337"/>
      <c r="M26" s="337"/>
      <c r="N26" s="337"/>
      <c r="O26" s="337"/>
      <c r="P26" s="337"/>
      <c r="Q26" s="337"/>
      <c r="S26" s="160">
        <v>22</v>
      </c>
      <c r="T26" s="311">
        <v>4</v>
      </c>
      <c r="U26" s="312">
        <v>2</v>
      </c>
      <c r="V26" s="162" t="s">
        <v>52</v>
      </c>
      <c r="W26" s="161" t="s">
        <v>33</v>
      </c>
      <c r="X26" s="162" t="s">
        <v>48</v>
      </c>
      <c r="Y26" s="162" t="s">
        <v>49</v>
      </c>
      <c r="Z26" s="170"/>
      <c r="AA26" s="171"/>
      <c r="AB26" s="165"/>
      <c r="AC26" s="172">
        <v>0.67708333333333337</v>
      </c>
      <c r="AD26" s="156">
        <v>7</v>
      </c>
      <c r="AE26" s="167"/>
    </row>
    <row r="27" spans="1:31" ht="13.5" customHeight="1" x14ac:dyDescent="0.2">
      <c r="B27" s="4" t="s">
        <v>43</v>
      </c>
      <c r="C27" s="337" t="s">
        <v>98</v>
      </c>
      <c r="D27" s="333"/>
      <c r="E27" s="333"/>
      <c r="F27" s="333"/>
      <c r="G27" s="333"/>
      <c r="H27" s="333"/>
      <c r="I27" s="333"/>
      <c r="J27" s="333"/>
      <c r="K27" s="333"/>
      <c r="L27" s="333"/>
      <c r="M27" s="333"/>
      <c r="N27" s="333"/>
      <c r="O27" s="333"/>
      <c r="P27" s="333"/>
      <c r="Q27" s="333"/>
      <c r="R27" s="333"/>
      <c r="S27" s="160">
        <v>23</v>
      </c>
      <c r="T27" s="311">
        <v>5</v>
      </c>
      <c r="U27" s="312">
        <v>8</v>
      </c>
      <c r="V27" s="162" t="s">
        <v>53</v>
      </c>
      <c r="W27" s="161" t="s">
        <v>54</v>
      </c>
      <c r="X27" s="162" t="s">
        <v>93</v>
      </c>
      <c r="Y27" s="162" t="s">
        <v>94</v>
      </c>
      <c r="Z27" s="170"/>
      <c r="AA27" s="171"/>
      <c r="AB27" s="165"/>
      <c r="AC27" s="172">
        <v>0.67708333333333337</v>
      </c>
      <c r="AD27" s="156">
        <v>8</v>
      </c>
      <c r="AE27" s="167"/>
    </row>
    <row r="28" spans="1:31" ht="13.5" customHeight="1" thickBot="1" x14ac:dyDescent="0.25">
      <c r="B28" s="332"/>
      <c r="C28" s="340" t="s">
        <v>100</v>
      </c>
      <c r="D28" s="340"/>
      <c r="E28" s="340"/>
      <c r="F28" s="340"/>
      <c r="G28" s="340"/>
      <c r="H28" s="340"/>
      <c r="I28" s="340"/>
      <c r="J28" s="340"/>
      <c r="K28" s="340"/>
      <c r="L28" s="340"/>
      <c r="M28" s="340"/>
      <c r="N28" s="340"/>
      <c r="O28" s="340"/>
      <c r="P28" s="340"/>
      <c r="Q28" s="340"/>
      <c r="R28" s="333"/>
      <c r="S28" s="231">
        <v>24</v>
      </c>
      <c r="T28" s="317">
        <v>6</v>
      </c>
      <c r="U28" s="318">
        <v>7</v>
      </c>
      <c r="V28" s="214" t="s">
        <v>55</v>
      </c>
      <c r="W28" s="213" t="s">
        <v>56</v>
      </c>
      <c r="X28" s="214" t="s">
        <v>57</v>
      </c>
      <c r="Y28" s="214" t="s">
        <v>58</v>
      </c>
      <c r="Z28" s="215"/>
      <c r="AA28" s="216"/>
      <c r="AB28" s="274"/>
      <c r="AC28" s="217">
        <v>0.67708333333333337</v>
      </c>
      <c r="AD28" s="196">
        <v>1</v>
      </c>
      <c r="AE28" s="218"/>
    </row>
    <row r="29" spans="1:31" ht="13.5" customHeight="1" thickTop="1" x14ac:dyDescent="0.2">
      <c r="C29" s="340"/>
      <c r="D29" s="340"/>
      <c r="E29" s="340"/>
      <c r="F29" s="340"/>
      <c r="G29" s="340"/>
      <c r="H29" s="340"/>
      <c r="I29" s="340"/>
      <c r="J29" s="340"/>
      <c r="K29" s="340"/>
      <c r="L29" s="340"/>
      <c r="M29" s="340"/>
      <c r="N29" s="340"/>
      <c r="O29" s="340"/>
      <c r="P29" s="340"/>
      <c r="Q29" s="340"/>
      <c r="R29" s="336"/>
      <c r="S29" s="268">
        <v>25</v>
      </c>
      <c r="T29" s="309">
        <v>1</v>
      </c>
      <c r="U29" s="310">
        <v>2</v>
      </c>
      <c r="V29" s="224" t="s">
        <v>46</v>
      </c>
      <c r="W29" s="223" t="s">
        <v>47</v>
      </c>
      <c r="X29" s="224" t="s">
        <v>48</v>
      </c>
      <c r="Y29" s="224" t="s">
        <v>49</v>
      </c>
      <c r="Z29" s="225"/>
      <c r="AA29" s="226"/>
      <c r="AB29" s="186"/>
      <c r="AC29" s="187">
        <v>0.375</v>
      </c>
      <c r="AD29" s="275">
        <v>7</v>
      </c>
      <c r="AE29" s="167"/>
    </row>
    <row r="30" spans="1:31" ht="12.75" customHeight="1" x14ac:dyDescent="0.2">
      <c r="B30" s="11" t="s">
        <v>43</v>
      </c>
      <c r="C30" s="367" t="s">
        <v>102</v>
      </c>
      <c r="D30" s="367"/>
      <c r="E30" s="367"/>
      <c r="F30" s="367"/>
      <c r="G30" s="367"/>
      <c r="H30" s="367"/>
      <c r="I30" s="367"/>
      <c r="J30" s="367"/>
      <c r="K30" s="367"/>
      <c r="L30" s="367"/>
      <c r="M30" s="367"/>
      <c r="N30" s="367"/>
      <c r="O30" s="367"/>
      <c r="P30" s="367"/>
      <c r="Q30" s="367"/>
      <c r="R30" s="336"/>
      <c r="S30" s="248">
        <v>26</v>
      </c>
      <c r="T30" s="311">
        <v>3</v>
      </c>
      <c r="U30" s="312">
        <v>8</v>
      </c>
      <c r="V30" s="153" t="s">
        <v>50</v>
      </c>
      <c r="W30" s="188" t="s">
        <v>51</v>
      </c>
      <c r="X30" s="153" t="s">
        <v>93</v>
      </c>
      <c r="Y30" s="153" t="s">
        <v>94</v>
      </c>
      <c r="Z30" s="189"/>
      <c r="AA30" s="190"/>
      <c r="AB30" s="186"/>
      <c r="AC30" s="187">
        <v>0.375</v>
      </c>
      <c r="AD30" s="191">
        <v>8</v>
      </c>
      <c r="AE30" s="167"/>
    </row>
    <row r="31" spans="1:31" ht="12.75" customHeight="1" x14ac:dyDescent="0.2">
      <c r="C31" s="367"/>
      <c r="D31" s="367"/>
      <c r="E31" s="367"/>
      <c r="F31" s="367"/>
      <c r="G31" s="367"/>
      <c r="H31" s="367"/>
      <c r="I31" s="367"/>
      <c r="J31" s="367"/>
      <c r="K31" s="367"/>
      <c r="L31" s="367"/>
      <c r="M31" s="367"/>
      <c r="N31" s="367"/>
      <c r="O31" s="367"/>
      <c r="P31" s="367"/>
      <c r="Q31" s="367"/>
      <c r="R31" s="336"/>
      <c r="S31" s="248">
        <v>27</v>
      </c>
      <c r="T31" s="311">
        <v>4</v>
      </c>
      <c r="U31" s="312">
        <v>7</v>
      </c>
      <c r="V31" s="153" t="s">
        <v>52</v>
      </c>
      <c r="W31" s="188" t="s">
        <v>33</v>
      </c>
      <c r="X31" s="153" t="s">
        <v>57</v>
      </c>
      <c r="Y31" s="153" t="s">
        <v>58</v>
      </c>
      <c r="Z31" s="189"/>
      <c r="AA31" s="190"/>
      <c r="AB31" s="186"/>
      <c r="AC31" s="187">
        <v>0.375</v>
      </c>
      <c r="AD31" s="191">
        <v>1</v>
      </c>
      <c r="AE31" s="167"/>
    </row>
    <row r="32" spans="1:31" ht="13.5" customHeight="1" thickBot="1" x14ac:dyDescent="0.25">
      <c r="B32" s="8"/>
      <c r="C32" s="368" t="s">
        <v>103</v>
      </c>
      <c r="D32" s="368"/>
      <c r="E32" s="368"/>
      <c r="F32" s="368"/>
      <c r="G32" s="368"/>
      <c r="H32" s="368"/>
      <c r="I32" s="368"/>
      <c r="J32" s="368"/>
      <c r="K32" s="368"/>
      <c r="L32" s="368"/>
      <c r="M32" s="368"/>
      <c r="N32" s="368"/>
      <c r="O32" s="368"/>
      <c r="P32" s="368"/>
      <c r="Q32" s="338"/>
      <c r="R32" s="336"/>
      <c r="S32" s="257">
        <v>28</v>
      </c>
      <c r="T32" s="317">
        <v>5</v>
      </c>
      <c r="U32" s="318">
        <v>6</v>
      </c>
      <c r="V32" s="193" t="s">
        <v>53</v>
      </c>
      <c r="W32" s="238" t="s">
        <v>54</v>
      </c>
      <c r="X32" s="193" t="s">
        <v>55</v>
      </c>
      <c r="Y32" s="193" t="s">
        <v>56</v>
      </c>
      <c r="Z32" s="239"/>
      <c r="AA32" s="240"/>
      <c r="AB32" s="276"/>
      <c r="AC32" s="242">
        <v>0.375</v>
      </c>
      <c r="AD32" s="243">
        <v>2</v>
      </c>
      <c r="AE32" s="218"/>
    </row>
    <row r="33" spans="2:30" ht="13.5" customHeight="1" thickTop="1" x14ac:dyDescent="0.2">
      <c r="B33" s="8"/>
      <c r="C33" s="368"/>
      <c r="D33" s="368"/>
      <c r="E33" s="368"/>
      <c r="F33" s="368"/>
      <c r="G33" s="368"/>
      <c r="H33" s="368"/>
      <c r="I33" s="368"/>
      <c r="J33" s="368"/>
      <c r="K33" s="368"/>
      <c r="L33" s="368"/>
      <c r="M33" s="368"/>
      <c r="N33" s="368"/>
      <c r="O33" s="368"/>
      <c r="P33" s="368"/>
      <c r="Q33" s="338"/>
      <c r="R33" s="336"/>
      <c r="T33" s="8"/>
      <c r="U33" s="8"/>
      <c r="Z33" s="8"/>
      <c r="AA33" s="8"/>
      <c r="AD33" s="8"/>
    </row>
    <row r="34" spans="2:30" ht="12.75" customHeight="1" x14ac:dyDescent="0.2">
      <c r="B34" s="8"/>
      <c r="C34" s="368"/>
      <c r="D34" s="368"/>
      <c r="E34" s="368"/>
      <c r="F34" s="368"/>
      <c r="G34" s="368"/>
      <c r="H34" s="368"/>
      <c r="I34" s="368"/>
      <c r="J34" s="368"/>
      <c r="K34" s="368"/>
      <c r="L34" s="368"/>
      <c r="M34" s="368"/>
      <c r="N34" s="368"/>
      <c r="O34" s="368"/>
      <c r="P34" s="368"/>
      <c r="Q34" s="338"/>
      <c r="R34" s="336"/>
      <c r="T34" s="8"/>
      <c r="U34" s="8"/>
      <c r="Z34" s="8"/>
      <c r="AA34" s="8"/>
      <c r="AD34" s="8"/>
    </row>
    <row r="35" spans="2:30" ht="13.5" x14ac:dyDescent="0.2">
      <c r="B35" s="8"/>
      <c r="C35" s="338"/>
      <c r="D35" s="336"/>
      <c r="E35" s="336"/>
      <c r="F35" s="336"/>
      <c r="G35" s="336"/>
      <c r="H35" s="336"/>
      <c r="I35" s="336"/>
      <c r="J35" s="336"/>
      <c r="K35" s="336"/>
      <c r="L35" s="336"/>
      <c r="M35" s="336"/>
      <c r="N35" s="336"/>
      <c r="O35" s="336"/>
      <c r="P35" s="336"/>
      <c r="Q35" s="336"/>
      <c r="R35" s="336"/>
      <c r="T35" s="8"/>
      <c r="U35" s="8"/>
      <c r="Z35" s="8"/>
      <c r="AA35" s="8"/>
      <c r="AD35" s="8"/>
    </row>
    <row r="36" spans="2:30" x14ac:dyDescent="0.2">
      <c r="B36" s="8"/>
      <c r="C36" s="336"/>
      <c r="D36" s="336"/>
      <c r="E36" s="336"/>
      <c r="F36" s="336"/>
      <c r="G36" s="336"/>
      <c r="H36" s="336"/>
      <c r="I36" s="336"/>
      <c r="J36" s="336"/>
      <c r="K36" s="336"/>
      <c r="L36" s="336"/>
      <c r="M36" s="336"/>
      <c r="N36" s="336"/>
      <c r="O36" s="336"/>
      <c r="P36" s="336"/>
      <c r="Q36" s="336"/>
      <c r="R36" s="336"/>
      <c r="T36" s="8"/>
      <c r="U36" s="8"/>
      <c r="Z36" s="8"/>
      <c r="AA36" s="8"/>
      <c r="AD36" s="8"/>
    </row>
    <row r="37" spans="2:30" x14ac:dyDescent="0.2">
      <c r="B37" s="8"/>
      <c r="H37" s="8"/>
      <c r="I37" s="8"/>
      <c r="J37" s="8"/>
      <c r="K37" s="8"/>
      <c r="L37" s="8"/>
      <c r="M37" s="8"/>
      <c r="N37" s="8"/>
      <c r="O37" s="8"/>
      <c r="P37" s="8"/>
      <c r="Q37" s="8"/>
      <c r="R37" s="8"/>
      <c r="T37" s="8"/>
      <c r="U37" s="8"/>
      <c r="Z37" s="8"/>
      <c r="AA37" s="8"/>
      <c r="AD37" s="8"/>
    </row>
    <row r="38" spans="2:30" x14ac:dyDescent="0.2">
      <c r="B38" s="8"/>
      <c r="H38" s="8"/>
      <c r="I38" s="8"/>
      <c r="J38" s="8"/>
      <c r="K38" s="8"/>
      <c r="L38" s="8"/>
      <c r="M38" s="8"/>
      <c r="N38" s="8"/>
      <c r="O38" s="8"/>
      <c r="P38" s="8"/>
      <c r="Q38" s="8"/>
      <c r="R38" s="8"/>
      <c r="T38" s="8"/>
      <c r="U38" s="8"/>
      <c r="Z38" s="8"/>
      <c r="AA38" s="8"/>
      <c r="AD38" s="8"/>
    </row>
    <row r="39" spans="2:30" x14ac:dyDescent="0.2">
      <c r="B39" s="8"/>
      <c r="H39" s="8"/>
      <c r="I39" s="8"/>
      <c r="J39" s="8"/>
      <c r="K39" s="8"/>
      <c r="L39" s="8"/>
      <c r="M39" s="8"/>
      <c r="N39" s="8"/>
      <c r="O39" s="8"/>
      <c r="P39" s="8"/>
      <c r="Q39" s="8"/>
      <c r="R39" s="8"/>
      <c r="T39" s="8"/>
      <c r="U39" s="8"/>
      <c r="Z39" s="8"/>
      <c r="AA39" s="8"/>
      <c r="AD39" s="8"/>
    </row>
    <row r="40" spans="2:30" x14ac:dyDescent="0.2">
      <c r="B40" s="8"/>
      <c r="H40" s="8"/>
      <c r="I40" s="8"/>
      <c r="J40" s="8"/>
      <c r="K40" s="8"/>
      <c r="L40" s="8"/>
      <c r="M40" s="8"/>
      <c r="N40" s="8"/>
      <c r="O40" s="8"/>
      <c r="P40" s="8"/>
      <c r="Q40" s="8"/>
      <c r="R40" s="8"/>
      <c r="T40" s="8"/>
      <c r="U40" s="8"/>
      <c r="Z40" s="8"/>
      <c r="AA40" s="8"/>
      <c r="AD40" s="8"/>
    </row>
    <row r="41" spans="2:30" x14ac:dyDescent="0.2">
      <c r="B41" s="8"/>
      <c r="H41" s="8"/>
      <c r="I41" s="8"/>
      <c r="J41" s="8"/>
      <c r="K41" s="8"/>
      <c r="L41" s="8"/>
      <c r="M41" s="8"/>
      <c r="N41" s="8"/>
      <c r="O41" s="8"/>
      <c r="P41" s="8"/>
      <c r="Q41" s="8"/>
      <c r="R41" s="8"/>
      <c r="T41" s="8"/>
      <c r="U41" s="8"/>
      <c r="Z41" s="8"/>
      <c r="AA41" s="8"/>
      <c r="AD41" s="8"/>
    </row>
    <row r="42" spans="2:30" x14ac:dyDescent="0.2">
      <c r="B42" s="8"/>
      <c r="H42" s="8"/>
      <c r="I42" s="8"/>
      <c r="J42" s="8"/>
      <c r="K42" s="8"/>
      <c r="L42" s="8"/>
      <c r="M42" s="8"/>
      <c r="N42" s="8"/>
      <c r="O42" s="8"/>
      <c r="P42" s="8"/>
      <c r="Q42" s="8"/>
      <c r="R42" s="8"/>
      <c r="T42" s="8"/>
      <c r="U42" s="8"/>
      <c r="Z42" s="8"/>
      <c r="AA42" s="8"/>
      <c r="AD42" s="8"/>
    </row>
    <row r="43" spans="2:30" x14ac:dyDescent="0.2">
      <c r="T43" s="8"/>
      <c r="U43" s="8"/>
      <c r="Z43" s="8"/>
      <c r="AA43" s="8"/>
      <c r="AD43" s="8"/>
    </row>
  </sheetData>
  <mergeCells count="17">
    <mergeCell ref="B1:L1"/>
    <mergeCell ref="S1:AE1"/>
    <mergeCell ref="B2:L2"/>
    <mergeCell ref="S2:AE2"/>
    <mergeCell ref="B3:L3"/>
    <mergeCell ref="M3:Q3"/>
    <mergeCell ref="S3:AE3"/>
    <mergeCell ref="C28:Q29"/>
    <mergeCell ref="C30:Q31"/>
    <mergeCell ref="C32:P34"/>
    <mergeCell ref="S4:U4"/>
    <mergeCell ref="Z4:AA4"/>
    <mergeCell ref="M15:Q15"/>
    <mergeCell ref="B15:L15"/>
    <mergeCell ref="B14:L14"/>
    <mergeCell ref="B16:C16"/>
    <mergeCell ref="B4:C4"/>
  </mergeCells>
  <printOptions horizontalCentered="1"/>
  <pageMargins left="0" right="0" top="0.39370078740157483" bottom="0" header="0" footer="0"/>
  <pageSetup paperSize="9" scale="12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topLeftCell="A7" zoomScaleNormal="100" workbookViewId="0">
      <selection activeCell="K36" sqref="K36"/>
    </sheetView>
  </sheetViews>
  <sheetFormatPr defaultColWidth="1.5703125" defaultRowHeight="12.75" x14ac:dyDescent="0.2"/>
  <cols>
    <col min="1" max="1" width="1.85546875" style="1" customWidth="1"/>
    <col min="2" max="2" width="4.5703125" style="4" bestFit="1" customWidth="1"/>
    <col min="3" max="3" width="28.85546875" style="1" bestFit="1" customWidth="1"/>
    <col min="4" max="4" width="8.5703125" style="1" bestFit="1" customWidth="1"/>
    <col min="5" max="7" width="4.140625" style="1" bestFit="1" customWidth="1"/>
    <col min="8" max="12" width="4.140625" style="2" bestFit="1" customWidth="1"/>
    <col min="13" max="13" width="2.85546875" style="2" bestFit="1" customWidth="1"/>
    <col min="14" max="14" width="2.7109375" style="2" bestFit="1" customWidth="1"/>
    <col min="15" max="15" width="3.140625" style="2" bestFit="1" customWidth="1"/>
    <col min="16" max="16" width="3.5703125" style="2" bestFit="1" customWidth="1"/>
    <col min="17" max="17" width="3.42578125" style="3" customWidth="1"/>
    <col min="18" max="18" width="1.85546875" style="2" customWidth="1"/>
    <col min="19" max="19" width="3.5703125" style="1" bestFit="1" customWidth="1"/>
    <col min="20" max="20" width="2.5703125" style="5" bestFit="1" customWidth="1"/>
    <col min="21" max="21" width="2.5703125" style="6" bestFit="1" customWidth="1"/>
    <col min="22" max="22" width="29.42578125" style="1" bestFit="1" customWidth="1"/>
    <col min="23" max="23" width="8.5703125" style="1" bestFit="1" customWidth="1"/>
    <col min="24" max="24" width="29.42578125" style="1" bestFit="1" customWidth="1"/>
    <col min="25" max="25" width="8.5703125" style="1" bestFit="1" customWidth="1"/>
    <col min="26" max="27" width="2.42578125" style="3" bestFit="1" customWidth="1"/>
    <col min="28" max="28" width="11.5703125" style="1" bestFit="1" customWidth="1"/>
    <col min="29" max="29" width="5.42578125" style="1" bestFit="1" customWidth="1"/>
    <col min="30" max="30" width="5.85546875" style="2" bestFit="1" customWidth="1"/>
    <col min="31" max="31" width="7.28515625" style="14" bestFit="1" customWidth="1"/>
    <col min="32" max="32" width="1.85546875" style="1" customWidth="1"/>
    <col min="33" max="40" width="1.5703125" style="7"/>
    <col min="41" max="16384" width="1.5703125" style="1"/>
  </cols>
  <sheetData>
    <row r="1" spans="1:40" x14ac:dyDescent="0.2">
      <c r="B1" s="358" t="s">
        <v>0</v>
      </c>
      <c r="C1" s="358"/>
      <c r="D1" s="358"/>
      <c r="E1" s="358"/>
      <c r="F1" s="358"/>
      <c r="G1" s="358"/>
      <c r="H1" s="358"/>
      <c r="I1" s="358"/>
      <c r="J1" s="358"/>
      <c r="K1" s="358"/>
      <c r="L1" s="358"/>
      <c r="M1" s="14"/>
      <c r="N1" s="14"/>
      <c r="O1" s="14"/>
      <c r="P1" s="14"/>
      <c r="Q1" s="14"/>
      <c r="S1" s="358" t="s">
        <v>0</v>
      </c>
      <c r="T1" s="358"/>
      <c r="U1" s="358"/>
      <c r="V1" s="358"/>
      <c r="W1" s="358"/>
      <c r="X1" s="358"/>
      <c r="Y1" s="358"/>
      <c r="Z1" s="358"/>
      <c r="AA1" s="358"/>
      <c r="AB1" s="358"/>
      <c r="AC1" s="358"/>
      <c r="AD1" s="358"/>
      <c r="AE1" s="358"/>
      <c r="AF1" s="3"/>
      <c r="AG1" s="1"/>
      <c r="AH1" s="1"/>
      <c r="AI1" s="1"/>
      <c r="AJ1" s="1"/>
      <c r="AK1" s="1"/>
      <c r="AL1" s="1"/>
      <c r="AM1" s="1"/>
      <c r="AN1" s="1"/>
    </row>
    <row r="2" spans="1:40" ht="15.75" x14ac:dyDescent="0.25">
      <c r="B2" s="358" t="s">
        <v>1</v>
      </c>
      <c r="C2" s="358"/>
      <c r="D2" s="358"/>
      <c r="E2" s="358"/>
      <c r="F2" s="358"/>
      <c r="G2" s="358"/>
      <c r="H2" s="358"/>
      <c r="I2" s="358"/>
      <c r="J2" s="358"/>
      <c r="K2" s="358"/>
      <c r="L2" s="358"/>
      <c r="M2" s="14"/>
      <c r="N2" s="14"/>
      <c r="O2" s="14"/>
      <c r="P2" s="14"/>
      <c r="Q2" s="14"/>
      <c r="R2" s="15"/>
      <c r="S2" s="358" t="s">
        <v>1</v>
      </c>
      <c r="T2" s="358"/>
      <c r="U2" s="358"/>
      <c r="V2" s="358"/>
      <c r="W2" s="358"/>
      <c r="X2" s="358"/>
      <c r="Y2" s="358"/>
      <c r="Z2" s="358"/>
      <c r="AA2" s="358"/>
      <c r="AB2" s="358"/>
      <c r="AC2" s="358"/>
      <c r="AD2" s="358"/>
      <c r="AE2" s="358"/>
      <c r="AF2" s="16"/>
      <c r="AG2" s="1"/>
      <c r="AH2" s="1"/>
      <c r="AI2" s="1"/>
      <c r="AJ2" s="1"/>
      <c r="AK2" s="1"/>
      <c r="AL2" s="1"/>
      <c r="AM2" s="1"/>
      <c r="AN2" s="1"/>
    </row>
    <row r="3" spans="1:40" ht="13.5" thickBot="1" x14ac:dyDescent="0.25">
      <c r="B3" s="359" t="s">
        <v>2</v>
      </c>
      <c r="C3" s="359"/>
      <c r="D3" s="359"/>
      <c r="E3" s="359"/>
      <c r="F3" s="359"/>
      <c r="G3" s="359"/>
      <c r="H3" s="359"/>
      <c r="I3" s="359"/>
      <c r="J3" s="359"/>
      <c r="K3" s="359"/>
      <c r="L3" s="359"/>
      <c r="M3" s="357" t="s">
        <v>3</v>
      </c>
      <c r="N3" s="357"/>
      <c r="O3" s="357"/>
      <c r="P3" s="357"/>
      <c r="Q3" s="357"/>
      <c r="R3" s="3"/>
      <c r="S3" s="360" t="s">
        <v>4</v>
      </c>
      <c r="T3" s="360"/>
      <c r="U3" s="360"/>
      <c r="V3" s="360"/>
      <c r="W3" s="360"/>
      <c r="X3" s="360"/>
      <c r="Y3" s="360"/>
      <c r="Z3" s="360"/>
      <c r="AA3" s="360"/>
      <c r="AB3" s="360"/>
      <c r="AC3" s="360"/>
      <c r="AD3" s="360"/>
      <c r="AE3" s="360"/>
      <c r="AF3" s="17"/>
      <c r="AG3" s="1"/>
      <c r="AH3" s="1"/>
      <c r="AI3" s="1"/>
      <c r="AJ3" s="1"/>
      <c r="AK3" s="1"/>
      <c r="AL3" s="1"/>
      <c r="AM3" s="1"/>
      <c r="AN3" s="1"/>
    </row>
    <row r="4" spans="1:40" ht="14.25" thickTop="1" thickBot="1" x14ac:dyDescent="0.25">
      <c r="A4" s="3"/>
      <c r="B4" s="355" t="s">
        <v>5</v>
      </c>
      <c r="C4" s="356"/>
      <c r="D4" s="18" t="s">
        <v>6</v>
      </c>
      <c r="E4" s="19">
        <v>9</v>
      </c>
      <c r="F4" s="20">
        <v>10</v>
      </c>
      <c r="G4" s="20">
        <v>11</v>
      </c>
      <c r="H4" s="20">
        <v>12</v>
      </c>
      <c r="I4" s="20">
        <v>13</v>
      </c>
      <c r="J4" s="20">
        <v>14</v>
      </c>
      <c r="K4" s="20">
        <v>15</v>
      </c>
      <c r="L4" s="20">
        <v>16</v>
      </c>
      <c r="M4" s="21" t="s">
        <v>7</v>
      </c>
      <c r="N4" s="22" t="s">
        <v>8</v>
      </c>
      <c r="O4" s="22" t="s">
        <v>9</v>
      </c>
      <c r="P4" s="23" t="s">
        <v>10</v>
      </c>
      <c r="Q4" s="24" t="s">
        <v>11</v>
      </c>
      <c r="S4" s="361" t="s">
        <v>12</v>
      </c>
      <c r="T4" s="362"/>
      <c r="U4" s="363"/>
      <c r="V4" s="25" t="s">
        <v>13</v>
      </c>
      <c r="W4" s="25" t="s">
        <v>6</v>
      </c>
      <c r="X4" s="25" t="s">
        <v>13</v>
      </c>
      <c r="Y4" s="25" t="s">
        <v>6</v>
      </c>
      <c r="Z4" s="364" t="s">
        <v>14</v>
      </c>
      <c r="AA4" s="365"/>
      <c r="AB4" s="26" t="s">
        <v>15</v>
      </c>
      <c r="AC4" s="27" t="s">
        <v>16</v>
      </c>
      <c r="AD4" s="27" t="s">
        <v>17</v>
      </c>
      <c r="AE4" s="28" t="s">
        <v>18</v>
      </c>
      <c r="AF4" s="29"/>
      <c r="AG4" s="1"/>
      <c r="AH4" s="1"/>
      <c r="AI4" s="1"/>
      <c r="AJ4" s="1"/>
      <c r="AK4" s="1"/>
      <c r="AL4" s="1"/>
      <c r="AM4" s="1"/>
      <c r="AN4" s="1"/>
    </row>
    <row r="5" spans="1:40" x14ac:dyDescent="0.2">
      <c r="A5" s="2"/>
      <c r="B5" s="30">
        <v>9</v>
      </c>
      <c r="C5" s="277" t="s">
        <v>19</v>
      </c>
      <c r="D5" s="278" t="s">
        <v>20</v>
      </c>
      <c r="E5" s="32"/>
      <c r="F5" s="33" t="s">
        <v>43</v>
      </c>
      <c r="G5" s="33" t="s">
        <v>43</v>
      </c>
      <c r="H5" s="33" t="s">
        <v>43</v>
      </c>
      <c r="I5" s="33" t="s">
        <v>43</v>
      </c>
      <c r="J5" s="33" t="s">
        <v>43</v>
      </c>
      <c r="K5" s="33" t="s">
        <v>43</v>
      </c>
      <c r="L5" s="34" t="s">
        <v>43</v>
      </c>
      <c r="M5" s="35">
        <v>7</v>
      </c>
      <c r="N5" s="33">
        <v>6</v>
      </c>
      <c r="O5" s="36">
        <v>1</v>
      </c>
      <c r="P5" s="34">
        <v>13</v>
      </c>
      <c r="Q5" s="37">
        <v>1</v>
      </c>
      <c r="S5" s="70">
        <v>1</v>
      </c>
      <c r="T5" s="39">
        <v>1</v>
      </c>
      <c r="U5" s="40">
        <v>8</v>
      </c>
      <c r="V5" s="71" t="s">
        <v>19</v>
      </c>
      <c r="W5" s="71" t="s">
        <v>20</v>
      </c>
      <c r="X5" s="31" t="s">
        <v>32</v>
      </c>
      <c r="Y5" s="31" t="s">
        <v>33</v>
      </c>
      <c r="Z5" s="112"/>
      <c r="AA5" s="67"/>
      <c r="AB5" s="68"/>
      <c r="AC5" s="69">
        <v>0.4375</v>
      </c>
      <c r="AD5" s="249">
        <v>1</v>
      </c>
      <c r="AE5" s="94"/>
      <c r="AG5" s="1"/>
      <c r="AH5" s="1"/>
      <c r="AI5" s="1"/>
      <c r="AJ5" s="1"/>
      <c r="AK5" s="1"/>
      <c r="AL5" s="1"/>
      <c r="AM5" s="1"/>
      <c r="AN5" s="1"/>
    </row>
    <row r="6" spans="1:40" x14ac:dyDescent="0.2">
      <c r="A6" s="2"/>
      <c r="B6" s="30">
        <v>10</v>
      </c>
      <c r="C6" s="279" t="s">
        <v>21</v>
      </c>
      <c r="D6" s="280" t="s">
        <v>22</v>
      </c>
      <c r="E6" s="48" t="s">
        <v>43</v>
      </c>
      <c r="F6" s="49"/>
      <c r="G6" s="33" t="s">
        <v>43</v>
      </c>
      <c r="H6" s="33" t="s">
        <v>43</v>
      </c>
      <c r="I6" s="33" t="s">
        <v>43</v>
      </c>
      <c r="J6" s="33" t="s">
        <v>43</v>
      </c>
      <c r="K6" s="33" t="s">
        <v>43</v>
      </c>
      <c r="L6" s="34" t="s">
        <v>43</v>
      </c>
      <c r="M6" s="35">
        <v>7</v>
      </c>
      <c r="N6" s="33">
        <v>6</v>
      </c>
      <c r="O6" s="33">
        <v>1</v>
      </c>
      <c r="P6" s="34">
        <v>13</v>
      </c>
      <c r="Q6" s="37">
        <v>1</v>
      </c>
      <c r="S6" s="70">
        <v>2</v>
      </c>
      <c r="T6" s="50">
        <v>2</v>
      </c>
      <c r="U6" s="51">
        <v>7</v>
      </c>
      <c r="V6" s="71" t="s">
        <v>21</v>
      </c>
      <c r="W6" s="71" t="s">
        <v>22</v>
      </c>
      <c r="X6" s="31" t="s">
        <v>30</v>
      </c>
      <c r="Y6" s="31" t="s">
        <v>31</v>
      </c>
      <c r="Z6" s="72"/>
      <c r="AA6" s="73"/>
      <c r="AB6" s="281"/>
      <c r="AC6" s="69">
        <v>0.4375</v>
      </c>
      <c r="AD6" s="191">
        <v>2</v>
      </c>
      <c r="AE6" s="282"/>
      <c r="AG6" s="1"/>
      <c r="AH6" s="1"/>
      <c r="AI6" s="1"/>
      <c r="AJ6" s="1"/>
      <c r="AK6" s="1"/>
      <c r="AL6" s="1"/>
      <c r="AM6" s="1"/>
      <c r="AN6" s="1"/>
    </row>
    <row r="7" spans="1:40" x14ac:dyDescent="0.2">
      <c r="A7" s="2"/>
      <c r="B7" s="30">
        <v>11</v>
      </c>
      <c r="C7" s="283" t="s">
        <v>23</v>
      </c>
      <c r="D7" s="280" t="s">
        <v>22</v>
      </c>
      <c r="E7" s="48" t="s">
        <v>43</v>
      </c>
      <c r="F7" s="33" t="s">
        <v>43</v>
      </c>
      <c r="G7" s="49"/>
      <c r="H7" s="33" t="s">
        <v>43</v>
      </c>
      <c r="I7" s="33" t="s">
        <v>43</v>
      </c>
      <c r="J7" s="33" t="s">
        <v>43</v>
      </c>
      <c r="K7" s="33" t="s">
        <v>43</v>
      </c>
      <c r="L7" s="55" t="s">
        <v>43</v>
      </c>
      <c r="M7" s="35">
        <v>7</v>
      </c>
      <c r="N7" s="33">
        <v>5</v>
      </c>
      <c r="O7" s="33">
        <v>2</v>
      </c>
      <c r="P7" s="34">
        <v>12</v>
      </c>
      <c r="Q7" s="37">
        <v>3</v>
      </c>
      <c r="S7" s="70">
        <v>3</v>
      </c>
      <c r="T7" s="50">
        <v>3</v>
      </c>
      <c r="U7" s="51">
        <v>6</v>
      </c>
      <c r="V7" s="71" t="s">
        <v>23</v>
      </c>
      <c r="W7" s="71" t="s">
        <v>22</v>
      </c>
      <c r="X7" s="31" t="s">
        <v>28</v>
      </c>
      <c r="Y7" s="31" t="s">
        <v>29</v>
      </c>
      <c r="Z7" s="72"/>
      <c r="AA7" s="73"/>
      <c r="AB7" s="281"/>
      <c r="AC7" s="69">
        <v>0.4375</v>
      </c>
      <c r="AD7" s="191">
        <v>7</v>
      </c>
      <c r="AE7" s="282"/>
      <c r="AG7" s="1"/>
      <c r="AH7" s="1"/>
      <c r="AI7" s="1"/>
      <c r="AJ7" s="1"/>
      <c r="AK7" s="1"/>
      <c r="AL7" s="1"/>
      <c r="AM7" s="1"/>
      <c r="AN7" s="1"/>
    </row>
    <row r="8" spans="1:40" ht="13.5" thickBot="1" x14ac:dyDescent="0.25">
      <c r="A8" s="2"/>
      <c r="B8" s="30">
        <v>12</v>
      </c>
      <c r="C8" s="283" t="s">
        <v>24</v>
      </c>
      <c r="D8" s="280" t="s">
        <v>25</v>
      </c>
      <c r="E8" s="48" t="s">
        <v>43</v>
      </c>
      <c r="F8" s="33" t="s">
        <v>43</v>
      </c>
      <c r="G8" s="33" t="s">
        <v>43</v>
      </c>
      <c r="H8" s="49"/>
      <c r="I8" s="33" t="s">
        <v>43</v>
      </c>
      <c r="J8" s="33" t="s">
        <v>43</v>
      </c>
      <c r="K8" s="33" t="s">
        <v>43</v>
      </c>
      <c r="L8" s="34" t="s">
        <v>43</v>
      </c>
      <c r="M8" s="35">
        <v>7</v>
      </c>
      <c r="N8" s="33">
        <v>4</v>
      </c>
      <c r="O8" s="33">
        <v>3</v>
      </c>
      <c r="P8" s="34">
        <v>11</v>
      </c>
      <c r="Q8" s="37">
        <v>4</v>
      </c>
      <c r="S8" s="82">
        <v>4</v>
      </c>
      <c r="T8" s="57">
        <v>4</v>
      </c>
      <c r="U8" s="58">
        <v>5</v>
      </c>
      <c r="V8" s="83" t="s">
        <v>24</v>
      </c>
      <c r="W8" s="83" t="s">
        <v>25</v>
      </c>
      <c r="X8" s="84" t="s">
        <v>26</v>
      </c>
      <c r="Y8" s="84" t="s">
        <v>27</v>
      </c>
      <c r="Z8" s="85"/>
      <c r="AA8" s="86"/>
      <c r="AB8" s="87"/>
      <c r="AC8" s="69">
        <v>0.4375</v>
      </c>
      <c r="AD8" s="205">
        <v>8</v>
      </c>
      <c r="AE8" s="64"/>
      <c r="AG8" s="1"/>
      <c r="AH8" s="1"/>
      <c r="AI8" s="1"/>
      <c r="AJ8" s="1"/>
      <c r="AK8" s="1"/>
      <c r="AL8" s="1"/>
      <c r="AM8" s="1"/>
      <c r="AN8" s="1"/>
    </row>
    <row r="9" spans="1:40" x14ac:dyDescent="0.2">
      <c r="B9" s="30">
        <v>13</v>
      </c>
      <c r="C9" s="283" t="s">
        <v>26</v>
      </c>
      <c r="D9" s="280" t="s">
        <v>27</v>
      </c>
      <c r="E9" s="48" t="s">
        <v>43</v>
      </c>
      <c r="F9" s="33" t="s">
        <v>43</v>
      </c>
      <c r="G9" s="33" t="s">
        <v>43</v>
      </c>
      <c r="H9" s="33" t="s">
        <v>43</v>
      </c>
      <c r="I9" s="49"/>
      <c r="J9" s="33" t="s">
        <v>43</v>
      </c>
      <c r="K9" s="33" t="s">
        <v>43</v>
      </c>
      <c r="L9" s="55" t="s">
        <v>43</v>
      </c>
      <c r="M9" s="35">
        <v>7</v>
      </c>
      <c r="N9" s="33">
        <v>3</v>
      </c>
      <c r="O9" s="33">
        <v>4</v>
      </c>
      <c r="P9" s="34">
        <v>10</v>
      </c>
      <c r="Q9" s="37">
        <v>5</v>
      </c>
      <c r="S9" s="88">
        <v>5</v>
      </c>
      <c r="T9" s="89">
        <v>7</v>
      </c>
      <c r="U9" s="90">
        <v>1</v>
      </c>
      <c r="V9" s="91" t="s">
        <v>30</v>
      </c>
      <c r="W9" s="91" t="s">
        <v>31</v>
      </c>
      <c r="X9" s="92" t="s">
        <v>19</v>
      </c>
      <c r="Y9" s="92" t="s">
        <v>20</v>
      </c>
      <c r="Z9" s="93"/>
      <c r="AA9" s="44"/>
      <c r="AB9" s="45"/>
      <c r="AC9" s="46">
        <v>0.60416666666666663</v>
      </c>
      <c r="AD9" s="159">
        <v>2</v>
      </c>
      <c r="AE9" s="47"/>
      <c r="AG9" s="1"/>
      <c r="AH9" s="1"/>
      <c r="AI9" s="1"/>
      <c r="AJ9" s="1"/>
      <c r="AK9" s="1"/>
      <c r="AL9" s="1"/>
      <c r="AM9" s="1"/>
      <c r="AN9" s="1"/>
    </row>
    <row r="10" spans="1:40" x14ac:dyDescent="0.2">
      <c r="B10" s="30">
        <v>14</v>
      </c>
      <c r="C10" s="283" t="s">
        <v>28</v>
      </c>
      <c r="D10" s="280" t="s">
        <v>29</v>
      </c>
      <c r="E10" s="48" t="s">
        <v>43</v>
      </c>
      <c r="F10" s="33" t="s">
        <v>43</v>
      </c>
      <c r="G10" s="33" t="s">
        <v>43</v>
      </c>
      <c r="H10" s="33" t="s">
        <v>43</v>
      </c>
      <c r="I10" s="33" t="s">
        <v>43</v>
      </c>
      <c r="J10" s="49"/>
      <c r="K10" s="33" t="s">
        <v>43</v>
      </c>
      <c r="L10" s="55" t="s">
        <v>43</v>
      </c>
      <c r="M10" s="35">
        <v>7</v>
      </c>
      <c r="N10" s="33">
        <v>3</v>
      </c>
      <c r="O10" s="33">
        <v>4</v>
      </c>
      <c r="P10" s="34">
        <v>10</v>
      </c>
      <c r="Q10" s="37">
        <v>5</v>
      </c>
      <c r="S10" s="38">
        <v>6</v>
      </c>
      <c r="T10" s="50">
        <v>8</v>
      </c>
      <c r="U10" s="51">
        <v>6</v>
      </c>
      <c r="V10" s="41" t="s">
        <v>32</v>
      </c>
      <c r="W10" s="41" t="s">
        <v>33</v>
      </c>
      <c r="X10" s="42" t="s">
        <v>28</v>
      </c>
      <c r="Y10" s="42" t="s">
        <v>29</v>
      </c>
      <c r="Z10" s="52"/>
      <c r="AA10" s="53"/>
      <c r="AB10" s="284"/>
      <c r="AC10" s="54">
        <v>0.60416666666666663</v>
      </c>
      <c r="AD10" s="156">
        <v>7</v>
      </c>
      <c r="AE10" s="282"/>
      <c r="AG10" s="1"/>
      <c r="AH10" s="1"/>
      <c r="AI10" s="1"/>
      <c r="AJ10" s="1"/>
      <c r="AK10" s="1"/>
      <c r="AL10" s="1"/>
      <c r="AM10" s="1"/>
      <c r="AN10" s="1"/>
    </row>
    <row r="11" spans="1:40" x14ac:dyDescent="0.2">
      <c r="B11" s="30">
        <v>15</v>
      </c>
      <c r="C11" s="283" t="s">
        <v>30</v>
      </c>
      <c r="D11" s="280" t="s">
        <v>31</v>
      </c>
      <c r="E11" s="48" t="s">
        <v>43</v>
      </c>
      <c r="F11" s="33" t="s">
        <v>43</v>
      </c>
      <c r="G11" s="33" t="s">
        <v>43</v>
      </c>
      <c r="H11" s="33" t="s">
        <v>43</v>
      </c>
      <c r="I11" s="33" t="s">
        <v>43</v>
      </c>
      <c r="J11" s="33" t="s">
        <v>43</v>
      </c>
      <c r="K11" s="49"/>
      <c r="L11" s="34" t="s">
        <v>43</v>
      </c>
      <c r="M11" s="35">
        <v>7</v>
      </c>
      <c r="N11" s="33">
        <v>1</v>
      </c>
      <c r="O11" s="33">
        <v>6</v>
      </c>
      <c r="P11" s="34">
        <v>8</v>
      </c>
      <c r="Q11" s="37">
        <v>7</v>
      </c>
      <c r="S11" s="38">
        <v>7</v>
      </c>
      <c r="T11" s="50">
        <v>2</v>
      </c>
      <c r="U11" s="51">
        <v>5</v>
      </c>
      <c r="V11" s="41" t="s">
        <v>21</v>
      </c>
      <c r="W11" s="41" t="s">
        <v>22</v>
      </c>
      <c r="X11" s="42" t="s">
        <v>26</v>
      </c>
      <c r="Y11" s="42" t="s">
        <v>27</v>
      </c>
      <c r="Z11" s="52"/>
      <c r="AA11" s="53"/>
      <c r="AB11" s="284"/>
      <c r="AC11" s="54">
        <v>0.60416666666666663</v>
      </c>
      <c r="AD11" s="156">
        <v>8</v>
      </c>
      <c r="AE11" s="282"/>
      <c r="AG11" s="1"/>
      <c r="AH11" s="1"/>
      <c r="AI11" s="1"/>
      <c r="AJ11" s="1"/>
      <c r="AK11" s="1"/>
      <c r="AL11" s="1"/>
      <c r="AM11" s="1"/>
      <c r="AN11" s="1"/>
    </row>
    <row r="12" spans="1:40" ht="13.5" thickBot="1" x14ac:dyDescent="0.25">
      <c r="B12" s="74">
        <v>16</v>
      </c>
      <c r="C12" s="285" t="s">
        <v>32</v>
      </c>
      <c r="D12" s="286" t="s">
        <v>33</v>
      </c>
      <c r="E12" s="76" t="s">
        <v>43</v>
      </c>
      <c r="F12" s="77" t="s">
        <v>43</v>
      </c>
      <c r="G12" s="77" t="s">
        <v>43</v>
      </c>
      <c r="H12" s="77" t="s">
        <v>43</v>
      </c>
      <c r="I12" s="77" t="s">
        <v>43</v>
      </c>
      <c r="J12" s="77" t="s">
        <v>43</v>
      </c>
      <c r="K12" s="77" t="s">
        <v>43</v>
      </c>
      <c r="L12" s="78"/>
      <c r="M12" s="79">
        <v>7</v>
      </c>
      <c r="N12" s="77">
        <v>0</v>
      </c>
      <c r="O12" s="77">
        <v>7</v>
      </c>
      <c r="P12" s="80">
        <v>7</v>
      </c>
      <c r="Q12" s="81">
        <v>8</v>
      </c>
      <c r="S12" s="56">
        <v>8</v>
      </c>
      <c r="T12" s="57">
        <v>3</v>
      </c>
      <c r="U12" s="58">
        <v>4</v>
      </c>
      <c r="V12" s="59" t="s">
        <v>23</v>
      </c>
      <c r="W12" s="59" t="s">
        <v>22</v>
      </c>
      <c r="X12" s="60" t="s">
        <v>24</v>
      </c>
      <c r="Y12" s="60" t="s">
        <v>25</v>
      </c>
      <c r="Z12" s="61"/>
      <c r="AA12" s="62"/>
      <c r="AB12" s="287"/>
      <c r="AC12" s="63">
        <v>0.60416666666666663</v>
      </c>
      <c r="AD12" s="180">
        <v>1</v>
      </c>
      <c r="AE12" s="64"/>
      <c r="AG12" s="1"/>
      <c r="AH12" s="1"/>
      <c r="AI12" s="1"/>
      <c r="AJ12" s="1"/>
      <c r="AK12" s="1"/>
      <c r="AL12" s="1"/>
      <c r="AM12" s="1"/>
      <c r="AN12" s="1"/>
    </row>
    <row r="13" spans="1:40" ht="13.5" thickTop="1" x14ac:dyDescent="0.2">
      <c r="C13" s="14"/>
      <c r="D13" s="14"/>
      <c r="F13" s="14"/>
      <c r="G13" s="14"/>
      <c r="H13" s="14"/>
      <c r="I13" s="14"/>
      <c r="J13" s="14"/>
      <c r="S13" s="70">
        <v>9</v>
      </c>
      <c r="T13" s="39">
        <v>1</v>
      </c>
      <c r="U13" s="40">
        <v>6</v>
      </c>
      <c r="V13" s="66" t="s">
        <v>19</v>
      </c>
      <c r="W13" s="65" t="s">
        <v>20</v>
      </c>
      <c r="X13" s="66" t="s">
        <v>28</v>
      </c>
      <c r="Y13" s="66" t="s">
        <v>29</v>
      </c>
      <c r="Z13" s="112"/>
      <c r="AA13" s="113"/>
      <c r="AB13" s="68"/>
      <c r="AC13" s="69">
        <v>0.72916666666666663</v>
      </c>
      <c r="AD13" s="191">
        <v>7</v>
      </c>
      <c r="AE13" s="47"/>
      <c r="AG13" s="1"/>
      <c r="AH13" s="1"/>
      <c r="AI13" s="1"/>
      <c r="AJ13" s="1"/>
      <c r="AK13" s="1"/>
      <c r="AL13" s="1"/>
      <c r="AM13" s="1"/>
      <c r="AN13" s="1"/>
    </row>
    <row r="14" spans="1:40" x14ac:dyDescent="0.2">
      <c r="B14" s="366" t="s">
        <v>34</v>
      </c>
      <c r="C14" s="366"/>
      <c r="D14" s="366"/>
      <c r="E14" s="366"/>
      <c r="F14" s="366"/>
      <c r="G14" s="366"/>
      <c r="H14" s="366"/>
      <c r="I14" s="366"/>
      <c r="J14" s="366"/>
      <c r="K14" s="366"/>
      <c r="L14" s="366"/>
      <c r="M14" s="95"/>
      <c r="N14" s="95"/>
      <c r="O14" s="95"/>
      <c r="P14" s="95"/>
      <c r="Q14" s="95"/>
      <c r="S14" s="70">
        <v>10</v>
      </c>
      <c r="T14" s="50">
        <v>7</v>
      </c>
      <c r="U14" s="51">
        <v>5</v>
      </c>
      <c r="V14" s="31" t="s">
        <v>30</v>
      </c>
      <c r="W14" s="71" t="s">
        <v>31</v>
      </c>
      <c r="X14" s="31" t="s">
        <v>26</v>
      </c>
      <c r="Y14" s="31" t="s">
        <v>27</v>
      </c>
      <c r="Z14" s="72"/>
      <c r="AA14" s="73"/>
      <c r="AB14" s="281"/>
      <c r="AC14" s="69">
        <v>0.72916666666666663</v>
      </c>
      <c r="AD14" s="191">
        <v>8</v>
      </c>
      <c r="AE14" s="282"/>
      <c r="AG14" s="1"/>
      <c r="AH14" s="1"/>
      <c r="AI14" s="1"/>
      <c r="AJ14" s="1"/>
      <c r="AK14" s="1"/>
      <c r="AL14" s="1"/>
      <c r="AM14" s="1"/>
      <c r="AN14" s="1"/>
    </row>
    <row r="15" spans="1:40" ht="13.5" thickBot="1" x14ac:dyDescent="0.25">
      <c r="B15" s="357" t="s">
        <v>35</v>
      </c>
      <c r="C15" s="357"/>
      <c r="D15" s="357"/>
      <c r="E15" s="357"/>
      <c r="F15" s="357"/>
      <c r="G15" s="357"/>
      <c r="H15" s="357"/>
      <c r="I15" s="357"/>
      <c r="J15" s="357"/>
      <c r="K15" s="357"/>
      <c r="L15" s="357"/>
      <c r="M15" s="357" t="s">
        <v>36</v>
      </c>
      <c r="N15" s="357"/>
      <c r="O15" s="357"/>
      <c r="P15" s="357"/>
      <c r="Q15" s="357"/>
      <c r="S15" s="70">
        <v>11</v>
      </c>
      <c r="T15" s="50">
        <v>8</v>
      </c>
      <c r="U15" s="51">
        <v>4</v>
      </c>
      <c r="V15" s="31" t="s">
        <v>32</v>
      </c>
      <c r="W15" s="71" t="s">
        <v>33</v>
      </c>
      <c r="X15" s="31" t="s">
        <v>24</v>
      </c>
      <c r="Y15" s="31" t="s">
        <v>25</v>
      </c>
      <c r="Z15" s="72"/>
      <c r="AA15" s="73"/>
      <c r="AB15" s="281"/>
      <c r="AC15" s="69">
        <v>0.72916666666666663</v>
      </c>
      <c r="AD15" s="191">
        <v>1</v>
      </c>
      <c r="AE15" s="282"/>
      <c r="AG15" s="1"/>
      <c r="AH15" s="1"/>
      <c r="AI15" s="1"/>
      <c r="AJ15" s="1"/>
      <c r="AK15" s="1"/>
      <c r="AL15" s="1"/>
      <c r="AM15" s="1"/>
      <c r="AN15" s="1"/>
    </row>
    <row r="16" spans="1:40" ht="14.25" thickTop="1" thickBot="1" x14ac:dyDescent="0.25">
      <c r="B16" s="355" t="s">
        <v>5</v>
      </c>
      <c r="C16" s="356"/>
      <c r="D16" s="288" t="s">
        <v>6</v>
      </c>
      <c r="E16" s="289">
        <v>9</v>
      </c>
      <c r="F16" s="22">
        <v>10</v>
      </c>
      <c r="G16" s="22">
        <v>11</v>
      </c>
      <c r="H16" s="22">
        <v>12</v>
      </c>
      <c r="I16" s="22">
        <v>14</v>
      </c>
      <c r="J16" s="22">
        <v>13</v>
      </c>
      <c r="K16" s="22">
        <v>15</v>
      </c>
      <c r="L16" s="22">
        <v>16</v>
      </c>
      <c r="M16" s="290" t="s">
        <v>7</v>
      </c>
      <c r="N16" s="291" t="s">
        <v>8</v>
      </c>
      <c r="O16" s="291" t="s">
        <v>9</v>
      </c>
      <c r="P16" s="292" t="s">
        <v>10</v>
      </c>
      <c r="Q16" s="24" t="s">
        <v>11</v>
      </c>
      <c r="S16" s="124">
        <v>12</v>
      </c>
      <c r="T16" s="97">
        <v>2</v>
      </c>
      <c r="U16" s="98">
        <v>3</v>
      </c>
      <c r="V16" s="75" t="s">
        <v>21</v>
      </c>
      <c r="W16" s="125" t="s">
        <v>22</v>
      </c>
      <c r="X16" s="75" t="s">
        <v>23</v>
      </c>
      <c r="Y16" s="75" t="s">
        <v>22</v>
      </c>
      <c r="Z16" s="126"/>
      <c r="AA16" s="127"/>
      <c r="AB16" s="128"/>
      <c r="AC16" s="129">
        <v>0.72916666666666663</v>
      </c>
      <c r="AD16" s="243">
        <v>2</v>
      </c>
      <c r="AE16" s="104"/>
      <c r="AG16" s="1"/>
      <c r="AH16" s="1"/>
      <c r="AI16" s="1"/>
      <c r="AJ16" s="1"/>
      <c r="AK16" s="1"/>
      <c r="AL16" s="1"/>
      <c r="AM16" s="1"/>
      <c r="AN16" s="1"/>
    </row>
    <row r="17" spans="1:40" x14ac:dyDescent="0.2">
      <c r="B17" s="30">
        <v>9</v>
      </c>
      <c r="C17" s="105" t="s">
        <v>19</v>
      </c>
      <c r="D17" s="106" t="s">
        <v>20</v>
      </c>
      <c r="E17" s="32"/>
      <c r="F17" s="107" t="s">
        <v>37</v>
      </c>
      <c r="G17" s="107" t="s">
        <v>38</v>
      </c>
      <c r="H17" s="107" t="s">
        <v>37</v>
      </c>
      <c r="I17" s="107" t="s">
        <v>37</v>
      </c>
      <c r="J17" s="107" t="s">
        <v>39</v>
      </c>
      <c r="K17" s="107" t="s">
        <v>37</v>
      </c>
      <c r="L17" s="108" t="s">
        <v>37</v>
      </c>
      <c r="M17" s="297">
        <v>7</v>
      </c>
      <c r="N17" s="298">
        <v>6</v>
      </c>
      <c r="O17" s="298">
        <v>1</v>
      </c>
      <c r="P17" s="299">
        <v>13</v>
      </c>
      <c r="Q17" s="293">
        <v>9</v>
      </c>
      <c r="S17" s="130">
        <v>13</v>
      </c>
      <c r="T17" s="39">
        <v>5</v>
      </c>
      <c r="U17" s="40">
        <v>1</v>
      </c>
      <c r="V17" s="132" t="s">
        <v>26</v>
      </c>
      <c r="W17" s="131" t="s">
        <v>27</v>
      </c>
      <c r="X17" s="132" t="s">
        <v>19</v>
      </c>
      <c r="Y17" s="132" t="s">
        <v>20</v>
      </c>
      <c r="Z17" s="43"/>
      <c r="AA17" s="133"/>
      <c r="AB17" s="45"/>
      <c r="AC17" s="54">
        <v>0.4375</v>
      </c>
      <c r="AD17" s="262">
        <v>8</v>
      </c>
      <c r="AE17" s="47"/>
      <c r="AG17" s="1"/>
      <c r="AH17" s="1"/>
      <c r="AI17" s="1"/>
      <c r="AJ17" s="1"/>
      <c r="AK17" s="1"/>
      <c r="AL17" s="1"/>
      <c r="AM17" s="1"/>
      <c r="AN17" s="1"/>
    </row>
    <row r="18" spans="1:40" x14ac:dyDescent="0.2">
      <c r="B18" s="30">
        <v>10</v>
      </c>
      <c r="C18" s="105" t="s">
        <v>21</v>
      </c>
      <c r="D18" s="106" t="s">
        <v>22</v>
      </c>
      <c r="E18" s="114" t="s">
        <v>40</v>
      </c>
      <c r="F18" s="49"/>
      <c r="G18" s="107" t="s">
        <v>39</v>
      </c>
      <c r="H18" s="107" t="s">
        <v>39</v>
      </c>
      <c r="I18" s="107" t="s">
        <v>37</v>
      </c>
      <c r="J18" s="107" t="s">
        <v>37</v>
      </c>
      <c r="K18" s="107" t="s">
        <v>39</v>
      </c>
      <c r="L18" s="108" t="s">
        <v>41</v>
      </c>
      <c r="M18" s="300">
        <v>7</v>
      </c>
      <c r="N18" s="301">
        <v>6</v>
      </c>
      <c r="O18" s="301">
        <v>1</v>
      </c>
      <c r="P18" s="302">
        <v>13</v>
      </c>
      <c r="Q18" s="293">
        <v>10</v>
      </c>
      <c r="S18" s="38">
        <v>14</v>
      </c>
      <c r="T18" s="50">
        <v>6</v>
      </c>
      <c r="U18" s="51">
        <v>4</v>
      </c>
      <c r="V18" s="42" t="s">
        <v>28</v>
      </c>
      <c r="W18" s="41" t="s">
        <v>29</v>
      </c>
      <c r="X18" s="42" t="s">
        <v>24</v>
      </c>
      <c r="Y18" s="42" t="s">
        <v>25</v>
      </c>
      <c r="Z18" s="52"/>
      <c r="AA18" s="53"/>
      <c r="AB18" s="284"/>
      <c r="AC18" s="54">
        <v>0.4375</v>
      </c>
      <c r="AD18" s="156">
        <v>1</v>
      </c>
      <c r="AE18" s="282"/>
      <c r="AG18" s="1"/>
      <c r="AH18" s="1"/>
      <c r="AI18" s="1"/>
      <c r="AJ18" s="1"/>
      <c r="AK18" s="1"/>
      <c r="AL18" s="1"/>
      <c r="AM18" s="1"/>
      <c r="AN18" s="1"/>
    </row>
    <row r="19" spans="1:40" x14ac:dyDescent="0.2">
      <c r="B19" s="30">
        <v>11</v>
      </c>
      <c r="C19" s="105" t="s">
        <v>23</v>
      </c>
      <c r="D19" s="106" t="s">
        <v>22</v>
      </c>
      <c r="E19" s="115" t="s">
        <v>39</v>
      </c>
      <c r="F19" s="107" t="s">
        <v>38</v>
      </c>
      <c r="G19" s="49"/>
      <c r="H19" s="107" t="s">
        <v>37</v>
      </c>
      <c r="I19" s="107" t="s">
        <v>39</v>
      </c>
      <c r="J19" s="107" t="s">
        <v>42</v>
      </c>
      <c r="K19" s="107" t="s">
        <v>39</v>
      </c>
      <c r="L19" s="116" t="s">
        <v>37</v>
      </c>
      <c r="M19" s="300">
        <v>7</v>
      </c>
      <c r="N19" s="303">
        <v>5</v>
      </c>
      <c r="O19" s="303">
        <v>2</v>
      </c>
      <c r="P19" s="304">
        <v>12</v>
      </c>
      <c r="Q19" s="293">
        <v>11</v>
      </c>
      <c r="S19" s="38">
        <v>15</v>
      </c>
      <c r="T19" s="50">
        <v>7</v>
      </c>
      <c r="U19" s="51">
        <v>3</v>
      </c>
      <c r="V19" s="42" t="s">
        <v>30</v>
      </c>
      <c r="W19" s="41" t="s">
        <v>31</v>
      </c>
      <c r="X19" s="42" t="s">
        <v>23</v>
      </c>
      <c r="Y19" s="42" t="s">
        <v>22</v>
      </c>
      <c r="Z19" s="52"/>
      <c r="AA19" s="53"/>
      <c r="AB19" s="284"/>
      <c r="AC19" s="54">
        <v>0.4375</v>
      </c>
      <c r="AD19" s="156">
        <v>2</v>
      </c>
      <c r="AE19" s="282"/>
      <c r="AG19" s="1"/>
      <c r="AH19" s="1"/>
      <c r="AI19" s="1"/>
      <c r="AJ19" s="1"/>
      <c r="AK19" s="1"/>
      <c r="AL19" s="1"/>
      <c r="AM19" s="1"/>
      <c r="AN19" s="1"/>
    </row>
    <row r="20" spans="1:40" ht="13.5" thickBot="1" x14ac:dyDescent="0.25">
      <c r="B20" s="30">
        <v>12</v>
      </c>
      <c r="C20" s="105" t="s">
        <v>24</v>
      </c>
      <c r="D20" s="106" t="s">
        <v>25</v>
      </c>
      <c r="E20" s="114" t="s">
        <v>40</v>
      </c>
      <c r="F20" s="107" t="s">
        <v>38</v>
      </c>
      <c r="G20" s="107" t="s">
        <v>40</v>
      </c>
      <c r="H20" s="49"/>
      <c r="I20" s="107" t="s">
        <v>37</v>
      </c>
      <c r="J20" s="107" t="s">
        <v>37</v>
      </c>
      <c r="K20" s="107" t="s">
        <v>37</v>
      </c>
      <c r="L20" s="108" t="s">
        <v>41</v>
      </c>
      <c r="M20" s="300">
        <v>7</v>
      </c>
      <c r="N20" s="303">
        <v>4</v>
      </c>
      <c r="O20" s="303">
        <v>3</v>
      </c>
      <c r="P20" s="304">
        <v>11</v>
      </c>
      <c r="Q20" s="293">
        <v>12</v>
      </c>
      <c r="S20" s="56">
        <v>16</v>
      </c>
      <c r="T20" s="57">
        <v>8</v>
      </c>
      <c r="U20" s="58">
        <v>2</v>
      </c>
      <c r="V20" s="60" t="s">
        <v>32</v>
      </c>
      <c r="W20" s="59" t="s">
        <v>33</v>
      </c>
      <c r="X20" s="60" t="s">
        <v>21</v>
      </c>
      <c r="Y20" s="60" t="s">
        <v>22</v>
      </c>
      <c r="Z20" s="61"/>
      <c r="AA20" s="62"/>
      <c r="AB20" s="287"/>
      <c r="AC20" s="63">
        <v>0.4375</v>
      </c>
      <c r="AD20" s="180">
        <v>7</v>
      </c>
      <c r="AE20" s="64"/>
      <c r="AG20" s="1"/>
      <c r="AH20" s="1"/>
      <c r="AI20" s="1"/>
      <c r="AJ20" s="1"/>
      <c r="AK20" s="1"/>
      <c r="AL20" s="1"/>
      <c r="AM20" s="1"/>
      <c r="AN20" s="1"/>
    </row>
    <row r="21" spans="1:40" x14ac:dyDescent="0.2">
      <c r="B21" s="30">
        <v>14</v>
      </c>
      <c r="C21" s="105" t="s">
        <v>26</v>
      </c>
      <c r="D21" s="106" t="s">
        <v>27</v>
      </c>
      <c r="E21" s="114" t="s">
        <v>40</v>
      </c>
      <c r="F21" s="107" t="s">
        <v>40</v>
      </c>
      <c r="G21" s="107" t="s">
        <v>38</v>
      </c>
      <c r="H21" s="107" t="s">
        <v>40</v>
      </c>
      <c r="I21" s="49"/>
      <c r="J21" s="107" t="s">
        <v>37</v>
      </c>
      <c r="K21" s="107" t="s">
        <v>39</v>
      </c>
      <c r="L21" s="116" t="s">
        <v>41</v>
      </c>
      <c r="M21" s="300">
        <v>7</v>
      </c>
      <c r="N21" s="303">
        <v>3</v>
      </c>
      <c r="O21" s="303">
        <v>4</v>
      </c>
      <c r="P21" s="304">
        <v>10</v>
      </c>
      <c r="Q21" s="293">
        <v>13</v>
      </c>
      <c r="S21" s="109">
        <v>17</v>
      </c>
      <c r="T21" s="39">
        <v>1</v>
      </c>
      <c r="U21" s="40">
        <v>4</v>
      </c>
      <c r="V21" s="111" t="s">
        <v>19</v>
      </c>
      <c r="W21" s="110" t="s">
        <v>20</v>
      </c>
      <c r="X21" s="111" t="s">
        <v>24</v>
      </c>
      <c r="Y21" s="111" t="s">
        <v>25</v>
      </c>
      <c r="Z21" s="112"/>
      <c r="AA21" s="113"/>
      <c r="AB21" s="68"/>
      <c r="AC21" s="69">
        <v>0.60416666666666663</v>
      </c>
      <c r="AD21" s="227">
        <v>1</v>
      </c>
      <c r="AE21" s="47"/>
      <c r="AG21" s="1"/>
      <c r="AH21" s="1"/>
      <c r="AI21" s="1"/>
      <c r="AJ21" s="1"/>
      <c r="AK21" s="1"/>
      <c r="AL21" s="1"/>
      <c r="AM21" s="1"/>
      <c r="AN21" s="1"/>
    </row>
    <row r="22" spans="1:40" x14ac:dyDescent="0.2">
      <c r="B22" s="30">
        <v>13</v>
      </c>
      <c r="C22" s="105" t="s">
        <v>28</v>
      </c>
      <c r="D22" s="106" t="s">
        <v>29</v>
      </c>
      <c r="E22" s="114" t="s">
        <v>38</v>
      </c>
      <c r="F22" s="107" t="s">
        <v>40</v>
      </c>
      <c r="G22" s="107" t="s">
        <v>41</v>
      </c>
      <c r="H22" s="107" t="s">
        <v>40</v>
      </c>
      <c r="I22" s="107" t="s">
        <v>40</v>
      </c>
      <c r="J22" s="49"/>
      <c r="K22" s="107" t="s">
        <v>39</v>
      </c>
      <c r="L22" s="116" t="s">
        <v>41</v>
      </c>
      <c r="M22" s="300">
        <v>7</v>
      </c>
      <c r="N22" s="303">
        <v>3</v>
      </c>
      <c r="O22" s="303">
        <v>4</v>
      </c>
      <c r="P22" s="304">
        <v>10</v>
      </c>
      <c r="Q22" s="293">
        <v>14</v>
      </c>
      <c r="S22" s="70">
        <v>18</v>
      </c>
      <c r="T22" s="50">
        <v>5</v>
      </c>
      <c r="U22" s="51">
        <v>3</v>
      </c>
      <c r="V22" s="31" t="s">
        <v>26</v>
      </c>
      <c r="W22" s="71" t="s">
        <v>27</v>
      </c>
      <c r="X22" s="31" t="s">
        <v>23</v>
      </c>
      <c r="Y22" s="31" t="s">
        <v>22</v>
      </c>
      <c r="Z22" s="72"/>
      <c r="AA22" s="73"/>
      <c r="AB22" s="68"/>
      <c r="AC22" s="69">
        <v>0.60416666666666663</v>
      </c>
      <c r="AD22" s="191">
        <v>2</v>
      </c>
      <c r="AE22" s="47"/>
      <c r="AG22" s="1"/>
      <c r="AH22" s="1"/>
      <c r="AI22" s="1"/>
      <c r="AJ22" s="1"/>
      <c r="AK22" s="1"/>
      <c r="AL22" s="1"/>
      <c r="AM22" s="1"/>
      <c r="AN22" s="1"/>
    </row>
    <row r="23" spans="1:40" x14ac:dyDescent="0.2">
      <c r="B23" s="30">
        <v>15</v>
      </c>
      <c r="C23" s="105" t="s">
        <v>30</v>
      </c>
      <c r="D23" s="106" t="s">
        <v>31</v>
      </c>
      <c r="E23" s="114" t="s">
        <v>40</v>
      </c>
      <c r="F23" s="107" t="s">
        <v>38</v>
      </c>
      <c r="G23" s="107" t="s">
        <v>38</v>
      </c>
      <c r="H23" s="107" t="s">
        <v>40</v>
      </c>
      <c r="I23" s="107" t="s">
        <v>38</v>
      </c>
      <c r="J23" s="107" t="s">
        <v>38</v>
      </c>
      <c r="K23" s="49"/>
      <c r="L23" s="108" t="s">
        <v>37</v>
      </c>
      <c r="M23" s="300">
        <v>7</v>
      </c>
      <c r="N23" s="303">
        <v>1</v>
      </c>
      <c r="O23" s="303">
        <v>6</v>
      </c>
      <c r="P23" s="304">
        <v>8</v>
      </c>
      <c r="Q23" s="293">
        <v>15</v>
      </c>
      <c r="S23" s="70">
        <v>19</v>
      </c>
      <c r="T23" s="50">
        <v>6</v>
      </c>
      <c r="U23" s="51">
        <v>2</v>
      </c>
      <c r="V23" s="31" t="s">
        <v>28</v>
      </c>
      <c r="W23" s="71" t="s">
        <v>29</v>
      </c>
      <c r="X23" s="31" t="s">
        <v>21</v>
      </c>
      <c r="Y23" s="31" t="s">
        <v>22</v>
      </c>
      <c r="Z23" s="72"/>
      <c r="AA23" s="73"/>
      <c r="AB23" s="68"/>
      <c r="AC23" s="69">
        <v>0.60416666666666663</v>
      </c>
      <c r="AD23" s="191">
        <v>7</v>
      </c>
      <c r="AE23" s="47"/>
      <c r="AG23" s="1"/>
      <c r="AH23" s="1"/>
      <c r="AI23" s="1"/>
      <c r="AJ23" s="1"/>
      <c r="AK23" s="1"/>
      <c r="AL23" s="1"/>
      <c r="AM23" s="1"/>
      <c r="AN23" s="1"/>
    </row>
    <row r="24" spans="1:40" ht="13.5" thickBot="1" x14ac:dyDescent="0.25">
      <c r="B24" s="74">
        <v>16</v>
      </c>
      <c r="C24" s="117" t="s">
        <v>32</v>
      </c>
      <c r="D24" s="118" t="s">
        <v>33</v>
      </c>
      <c r="E24" s="119" t="s">
        <v>40</v>
      </c>
      <c r="F24" s="120" t="s">
        <v>42</v>
      </c>
      <c r="G24" s="120" t="s">
        <v>40</v>
      </c>
      <c r="H24" s="120" t="s">
        <v>42</v>
      </c>
      <c r="I24" s="120" t="s">
        <v>42</v>
      </c>
      <c r="J24" s="120" t="s">
        <v>42</v>
      </c>
      <c r="K24" s="120" t="s">
        <v>40</v>
      </c>
      <c r="L24" s="78"/>
      <c r="M24" s="305">
        <v>7</v>
      </c>
      <c r="N24" s="306">
        <v>0</v>
      </c>
      <c r="O24" s="306">
        <v>7</v>
      </c>
      <c r="P24" s="307">
        <v>7</v>
      </c>
      <c r="Q24" s="294">
        <v>16</v>
      </c>
      <c r="S24" s="82">
        <v>20</v>
      </c>
      <c r="T24" s="57">
        <v>7</v>
      </c>
      <c r="U24" s="58">
        <v>8</v>
      </c>
      <c r="V24" s="84" t="s">
        <v>30</v>
      </c>
      <c r="W24" s="83" t="s">
        <v>31</v>
      </c>
      <c r="X24" s="84" t="s">
        <v>32</v>
      </c>
      <c r="Y24" s="84" t="s">
        <v>33</v>
      </c>
      <c r="Z24" s="85"/>
      <c r="AA24" s="86"/>
      <c r="AB24" s="87"/>
      <c r="AC24" s="69">
        <v>0.60416666666666663</v>
      </c>
      <c r="AD24" s="205">
        <v>8</v>
      </c>
      <c r="AE24" s="64"/>
      <c r="AG24" s="1"/>
      <c r="AH24" s="1"/>
      <c r="AI24" s="1"/>
      <c r="AJ24" s="1"/>
      <c r="AK24" s="1"/>
      <c r="AL24" s="1"/>
      <c r="AM24" s="1"/>
      <c r="AN24" s="1"/>
    </row>
    <row r="25" spans="1:40" ht="13.5" thickTop="1" x14ac:dyDescent="0.2">
      <c r="A25" s="3"/>
      <c r="F25" s="3"/>
      <c r="G25" s="121"/>
      <c r="H25" s="1"/>
      <c r="I25" s="1"/>
      <c r="J25" s="1"/>
      <c r="S25" s="130">
        <v>21</v>
      </c>
      <c r="T25" s="39">
        <v>3</v>
      </c>
      <c r="U25" s="40">
        <v>1</v>
      </c>
      <c r="V25" s="132" t="s">
        <v>23</v>
      </c>
      <c r="W25" s="131" t="s">
        <v>22</v>
      </c>
      <c r="X25" s="132" t="s">
        <v>19</v>
      </c>
      <c r="Y25" s="132" t="s">
        <v>20</v>
      </c>
      <c r="Z25" s="43"/>
      <c r="AA25" s="133"/>
      <c r="AB25" s="45"/>
      <c r="AC25" s="46">
        <v>0.72916666666666663</v>
      </c>
      <c r="AD25" s="262">
        <v>2</v>
      </c>
      <c r="AE25" s="47"/>
      <c r="AG25" s="1"/>
      <c r="AH25" s="1"/>
      <c r="AI25" s="1"/>
      <c r="AJ25" s="1"/>
      <c r="AK25" s="1"/>
      <c r="AL25" s="1"/>
      <c r="AM25" s="1"/>
      <c r="AN25" s="1"/>
    </row>
    <row r="26" spans="1:40" ht="13.5" x14ac:dyDescent="0.2">
      <c r="B26" s="335" t="s">
        <v>95</v>
      </c>
      <c r="C26" s="339" t="s">
        <v>98</v>
      </c>
      <c r="D26" s="339"/>
      <c r="E26" s="339"/>
      <c r="F26" s="339"/>
      <c r="G26" s="339"/>
      <c r="H26" s="339"/>
      <c r="I26" s="339"/>
      <c r="J26" s="339"/>
      <c r="K26" s="339"/>
      <c r="L26" s="339"/>
      <c r="M26" s="339"/>
      <c r="N26" s="339"/>
      <c r="O26" s="339"/>
      <c r="P26" s="339"/>
      <c r="Q26" s="339"/>
      <c r="S26" s="38">
        <v>22</v>
      </c>
      <c r="T26" s="50">
        <v>4</v>
      </c>
      <c r="U26" s="51">
        <v>2</v>
      </c>
      <c r="V26" s="42" t="s">
        <v>24</v>
      </c>
      <c r="W26" s="41" t="s">
        <v>25</v>
      </c>
      <c r="X26" s="42" t="s">
        <v>21</v>
      </c>
      <c r="Y26" s="42" t="s">
        <v>22</v>
      </c>
      <c r="Z26" s="52"/>
      <c r="AA26" s="53"/>
      <c r="AB26" s="45"/>
      <c r="AC26" s="54">
        <v>0.72916666666666663</v>
      </c>
      <c r="AD26" s="156">
        <v>7</v>
      </c>
      <c r="AE26" s="47"/>
      <c r="AG26" s="1"/>
      <c r="AH26" s="1"/>
      <c r="AI26" s="1"/>
      <c r="AJ26" s="1"/>
      <c r="AK26" s="1"/>
      <c r="AL26" s="1"/>
      <c r="AM26" s="1"/>
      <c r="AN26" s="1"/>
    </row>
    <row r="27" spans="1:40" ht="12.75" customHeight="1" x14ac:dyDescent="0.2">
      <c r="C27" s="340" t="s">
        <v>99</v>
      </c>
      <c r="D27" s="340"/>
      <c r="E27" s="340"/>
      <c r="F27" s="340"/>
      <c r="G27" s="340"/>
      <c r="H27" s="340"/>
      <c r="I27" s="340"/>
      <c r="J27" s="340"/>
      <c r="K27" s="340"/>
      <c r="L27" s="340"/>
      <c r="M27" s="340"/>
      <c r="N27" s="340"/>
      <c r="O27" s="340"/>
      <c r="P27" s="340"/>
      <c r="Q27" s="340"/>
      <c r="S27" s="38">
        <v>23</v>
      </c>
      <c r="T27" s="50">
        <v>5</v>
      </c>
      <c r="U27" s="51">
        <v>8</v>
      </c>
      <c r="V27" s="42" t="s">
        <v>26</v>
      </c>
      <c r="W27" s="41" t="s">
        <v>27</v>
      </c>
      <c r="X27" s="42" t="s">
        <v>32</v>
      </c>
      <c r="Y27" s="42" t="s">
        <v>33</v>
      </c>
      <c r="Z27" s="52"/>
      <c r="AA27" s="53"/>
      <c r="AB27" s="45"/>
      <c r="AC27" s="54">
        <v>0.72916666666666663</v>
      </c>
      <c r="AD27" s="156">
        <v>8</v>
      </c>
      <c r="AE27" s="47"/>
      <c r="AG27" s="1"/>
      <c r="AH27" s="1"/>
      <c r="AI27" s="1"/>
      <c r="AJ27" s="1"/>
      <c r="AK27" s="1"/>
      <c r="AL27" s="1"/>
      <c r="AM27" s="1"/>
      <c r="AN27" s="1"/>
    </row>
    <row r="28" spans="1:40" ht="13.5" customHeight="1" thickBot="1" x14ac:dyDescent="0.25">
      <c r="B28" s="332"/>
      <c r="C28" s="340"/>
      <c r="D28" s="340"/>
      <c r="E28" s="340"/>
      <c r="F28" s="340"/>
      <c r="G28" s="340"/>
      <c r="H28" s="340"/>
      <c r="I28" s="340"/>
      <c r="J28" s="340"/>
      <c r="K28" s="340"/>
      <c r="L28" s="340"/>
      <c r="M28" s="340"/>
      <c r="N28" s="340"/>
      <c r="O28" s="340"/>
      <c r="P28" s="340"/>
      <c r="Q28" s="340"/>
      <c r="S28" s="96">
        <v>24</v>
      </c>
      <c r="T28" s="97">
        <v>6</v>
      </c>
      <c r="U28" s="98">
        <v>7</v>
      </c>
      <c r="V28" s="100" t="s">
        <v>28</v>
      </c>
      <c r="W28" s="99" t="s">
        <v>29</v>
      </c>
      <c r="X28" s="100" t="s">
        <v>30</v>
      </c>
      <c r="Y28" s="100" t="s">
        <v>31</v>
      </c>
      <c r="Z28" s="101"/>
      <c r="AA28" s="102"/>
      <c r="AB28" s="295"/>
      <c r="AC28" s="103">
        <v>0.72916666666666663</v>
      </c>
      <c r="AD28" s="196">
        <v>1</v>
      </c>
      <c r="AE28" s="104"/>
      <c r="AG28" s="1"/>
      <c r="AH28" s="1"/>
      <c r="AI28" s="1"/>
      <c r="AJ28" s="1"/>
      <c r="AK28" s="1"/>
      <c r="AL28" s="1"/>
      <c r="AM28" s="1"/>
      <c r="AN28" s="1"/>
    </row>
    <row r="29" spans="1:40" ht="13.5" thickTop="1" x14ac:dyDescent="0.2">
      <c r="H29" s="1"/>
      <c r="I29" s="1"/>
      <c r="M29" s="122"/>
      <c r="Q29" s="123"/>
      <c r="S29" s="109">
        <v>25</v>
      </c>
      <c r="T29" s="39">
        <v>1</v>
      </c>
      <c r="U29" s="40">
        <v>2</v>
      </c>
      <c r="V29" s="111" t="s">
        <v>19</v>
      </c>
      <c r="W29" s="110" t="s">
        <v>20</v>
      </c>
      <c r="X29" s="111" t="s">
        <v>21</v>
      </c>
      <c r="Y29" s="111" t="s">
        <v>22</v>
      </c>
      <c r="Z29" s="112"/>
      <c r="AA29" s="113"/>
      <c r="AB29" s="68"/>
      <c r="AC29" s="69">
        <v>0.4375</v>
      </c>
      <c r="AD29" s="275">
        <v>7</v>
      </c>
      <c r="AE29" s="47"/>
      <c r="AG29" s="1"/>
      <c r="AH29" s="1"/>
      <c r="AI29" s="1"/>
      <c r="AJ29" s="1"/>
      <c r="AK29" s="1"/>
      <c r="AL29" s="1"/>
      <c r="AM29" s="1"/>
      <c r="AN29" s="1"/>
    </row>
    <row r="30" spans="1:40" x14ac:dyDescent="0.2">
      <c r="H30" s="1"/>
      <c r="I30" s="1"/>
      <c r="M30" s="122"/>
      <c r="Q30" s="123"/>
      <c r="S30" s="70">
        <v>26</v>
      </c>
      <c r="T30" s="50">
        <v>3</v>
      </c>
      <c r="U30" s="51">
        <v>8</v>
      </c>
      <c r="V30" s="31" t="s">
        <v>23</v>
      </c>
      <c r="W30" s="71" t="s">
        <v>22</v>
      </c>
      <c r="X30" s="31" t="s">
        <v>32</v>
      </c>
      <c r="Y30" s="31" t="s">
        <v>33</v>
      </c>
      <c r="Z30" s="72"/>
      <c r="AA30" s="73"/>
      <c r="AB30" s="68"/>
      <c r="AC30" s="69">
        <v>0.4375</v>
      </c>
      <c r="AD30" s="191">
        <v>8</v>
      </c>
      <c r="AE30" s="47"/>
      <c r="AG30" s="1"/>
      <c r="AH30" s="1"/>
      <c r="AI30" s="1"/>
      <c r="AJ30" s="1"/>
      <c r="AK30" s="1"/>
      <c r="AL30" s="1"/>
      <c r="AM30" s="1"/>
      <c r="AN30" s="1"/>
    </row>
    <row r="31" spans="1:40" x14ac:dyDescent="0.2">
      <c r="H31" s="1"/>
      <c r="I31" s="1"/>
      <c r="M31" s="122"/>
      <c r="Q31" s="123"/>
      <c r="S31" s="70">
        <v>27</v>
      </c>
      <c r="T31" s="50">
        <v>4</v>
      </c>
      <c r="U31" s="51">
        <v>7</v>
      </c>
      <c r="V31" s="31" t="s">
        <v>24</v>
      </c>
      <c r="W31" s="71" t="s">
        <v>25</v>
      </c>
      <c r="X31" s="31" t="s">
        <v>30</v>
      </c>
      <c r="Y31" s="31" t="s">
        <v>31</v>
      </c>
      <c r="Z31" s="72"/>
      <c r="AA31" s="73"/>
      <c r="AB31" s="68"/>
      <c r="AC31" s="69">
        <v>0.4375</v>
      </c>
      <c r="AD31" s="191">
        <v>1</v>
      </c>
      <c r="AE31" s="47"/>
      <c r="AG31" s="1"/>
      <c r="AH31" s="1"/>
      <c r="AI31" s="1"/>
      <c r="AJ31" s="1"/>
      <c r="AK31" s="1"/>
      <c r="AL31" s="1"/>
      <c r="AM31" s="1"/>
      <c r="AN31" s="1"/>
    </row>
    <row r="32" spans="1:40" ht="13.5" thickBot="1" x14ac:dyDescent="0.25">
      <c r="H32" s="1"/>
      <c r="I32" s="1"/>
      <c r="M32" s="122"/>
      <c r="Q32" s="123"/>
      <c r="S32" s="124">
        <v>28</v>
      </c>
      <c r="T32" s="97">
        <v>5</v>
      </c>
      <c r="U32" s="98">
        <v>6</v>
      </c>
      <c r="V32" s="75" t="s">
        <v>26</v>
      </c>
      <c r="W32" s="125" t="s">
        <v>27</v>
      </c>
      <c r="X32" s="75" t="s">
        <v>28</v>
      </c>
      <c r="Y32" s="75" t="s">
        <v>29</v>
      </c>
      <c r="Z32" s="126"/>
      <c r="AA32" s="127"/>
      <c r="AB32" s="296"/>
      <c r="AC32" s="129">
        <v>0.4375</v>
      </c>
      <c r="AD32" s="243">
        <v>2</v>
      </c>
      <c r="AE32" s="104"/>
      <c r="AG32" s="1"/>
      <c r="AH32" s="1"/>
      <c r="AI32" s="1"/>
      <c r="AJ32" s="1"/>
      <c r="AK32" s="1"/>
      <c r="AL32" s="1"/>
      <c r="AM32" s="1"/>
      <c r="AN32" s="1"/>
    </row>
    <row r="33" spans="13:31" s="1" customFormat="1" ht="13.5" thickTop="1" x14ac:dyDescent="0.2">
      <c r="M33" s="122"/>
      <c r="N33" s="2"/>
      <c r="O33" s="2"/>
      <c r="P33" s="2"/>
      <c r="AE33" s="14"/>
    </row>
    <row r="34" spans="13:31" s="1" customFormat="1" x14ac:dyDescent="0.2">
      <c r="AE34" s="14"/>
    </row>
    <row r="35" spans="13:31" s="1" customFormat="1" x14ac:dyDescent="0.2">
      <c r="AE35" s="14"/>
    </row>
    <row r="36" spans="13:31" s="1" customFormat="1" x14ac:dyDescent="0.2">
      <c r="AE36" s="14"/>
    </row>
    <row r="37" spans="13:31" s="1" customFormat="1" x14ac:dyDescent="0.2">
      <c r="AE37" s="14"/>
    </row>
    <row r="38" spans="13:31" s="1" customFormat="1" x14ac:dyDescent="0.2">
      <c r="AE38" s="14"/>
    </row>
    <row r="39" spans="13:31" s="1" customFormat="1" x14ac:dyDescent="0.2">
      <c r="AE39" s="14"/>
    </row>
    <row r="40" spans="13:31" s="1" customFormat="1" x14ac:dyDescent="0.2">
      <c r="AE40" s="14"/>
    </row>
    <row r="41" spans="13:31" s="1" customFormat="1" x14ac:dyDescent="0.2">
      <c r="AE41" s="14"/>
    </row>
    <row r="42" spans="13:31" s="1" customFormat="1" x14ac:dyDescent="0.2">
      <c r="AE42" s="14"/>
    </row>
    <row r="43" spans="13:31" s="1" customFormat="1" x14ac:dyDescent="0.2">
      <c r="AE43" s="14"/>
    </row>
  </sheetData>
  <mergeCells count="16">
    <mergeCell ref="C26:Q26"/>
    <mergeCell ref="C27:Q28"/>
    <mergeCell ref="S4:U4"/>
    <mergeCell ref="Z4:AA4"/>
    <mergeCell ref="B1:L1"/>
    <mergeCell ref="S1:AE1"/>
    <mergeCell ref="B2:L2"/>
    <mergeCell ref="S2:AE2"/>
    <mergeCell ref="B3:L3"/>
    <mergeCell ref="M3:Q3"/>
    <mergeCell ref="S3:AE3"/>
    <mergeCell ref="B14:L14"/>
    <mergeCell ref="B15:L15"/>
    <mergeCell ref="M15:Q15"/>
    <mergeCell ref="B16:C16"/>
    <mergeCell ref="B4:C4"/>
  </mergeCells>
  <printOptions horizontalCentered="1"/>
  <pageMargins left="0" right="0" top="0.59055118110236227" bottom="0.98425196850393704" header="0.31496062992125984" footer="0.51181102362204722"/>
  <pageSetup paperSize="9" scale="1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PLAY-OF KADIN</vt:lpstr>
      <vt:lpstr>PLAY-OF ERKEK</vt:lpstr>
      <vt:lpstr>KLASMAN KADIN</vt:lpstr>
      <vt:lpstr>KLASMAN ERKEK</vt:lpstr>
      <vt:lpstr>'PLAY-OF KADIN'!_Hlk80624168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Lenovo</cp:lastModifiedBy>
  <cp:lastPrinted>2019-03-30T08:05:23Z</cp:lastPrinted>
  <dcterms:created xsi:type="dcterms:W3CDTF">2019-03-14T05:51:20Z</dcterms:created>
  <dcterms:modified xsi:type="dcterms:W3CDTF">2022-02-02T08:17:37Z</dcterms:modified>
</cp:coreProperties>
</file>