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310" activeTab="2"/>
  </bookViews>
  <sheets>
    <sheet name="Kadın 1. Devre" sheetId="1" r:id="rId1"/>
    <sheet name="Sayfa1" sheetId="3" r:id="rId2"/>
    <sheet name="Erkek 1. Devre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cdb">#REF!</definedName>
    <definedName name="aceq">[1]AE!$A:$IV</definedName>
    <definedName name="acin">#REF!</definedName>
    <definedName name="acti">#REF!</definedName>
    <definedName name="avc">[2]DORSAL!$A$2:$G$120</definedName>
    <definedName name="datos">[3]Datos!$A$2:$G$140</definedName>
    <definedName name="dorsal">[2]DORSAL!$A$2:$G$120</definedName>
    <definedName name="EQ">[4]EQU!$A:$IV</definedName>
    <definedName name="IN">[4]IND!$A:$IV</definedName>
    <definedName name="IND">[5]IN!$A$3:$IV$102</definedName>
    <definedName name="IPC_Member">#REF!</definedName>
    <definedName name="JUG">[6]Jug!$A$2:$D$13</definedName>
    <definedName name="PC">#REF!</definedName>
    <definedName name="PCS">#REF!</definedName>
    <definedName name="R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40" i="2" l="1"/>
  <c r="AH140" i="2"/>
  <c r="AG140" i="2"/>
  <c r="AF140" i="2"/>
  <c r="AI139" i="2"/>
  <c r="AH139" i="2"/>
  <c r="AG139" i="2"/>
  <c r="AF139" i="2"/>
  <c r="AI138" i="2"/>
  <c r="AH138" i="2"/>
  <c r="AG138" i="2"/>
  <c r="AF138" i="2"/>
  <c r="AI137" i="2"/>
  <c r="AH137" i="2"/>
  <c r="AG137" i="2"/>
  <c r="AF137" i="2"/>
  <c r="AI136" i="2"/>
  <c r="AH136" i="2"/>
  <c r="AG136" i="2"/>
  <c r="AF136" i="2"/>
  <c r="AI135" i="2"/>
  <c r="AH135" i="2"/>
  <c r="AG135" i="2"/>
  <c r="AF135" i="2"/>
  <c r="AI134" i="2"/>
  <c r="AH134" i="2"/>
  <c r="AG134" i="2"/>
  <c r="AF134" i="2"/>
  <c r="AI133" i="2"/>
  <c r="AH133" i="2"/>
  <c r="AG133" i="2"/>
  <c r="AF133" i="2"/>
  <c r="AI132" i="2"/>
  <c r="AH132" i="2"/>
  <c r="AG132" i="2"/>
  <c r="AF132" i="2"/>
  <c r="AI131" i="2"/>
  <c r="AH131" i="2"/>
  <c r="AG131" i="2"/>
  <c r="AF131" i="2"/>
  <c r="AI130" i="2"/>
  <c r="AH130" i="2"/>
  <c r="AG130" i="2"/>
  <c r="AF130" i="2"/>
  <c r="AI129" i="2"/>
  <c r="AH129" i="2"/>
  <c r="AG129" i="2"/>
  <c r="AF129" i="2"/>
  <c r="AI128" i="2"/>
  <c r="AH128" i="2"/>
  <c r="AG128" i="2"/>
  <c r="AF128" i="2"/>
  <c r="AI127" i="2"/>
  <c r="AH127" i="2"/>
  <c r="AG127" i="2"/>
  <c r="AF127" i="2"/>
  <c r="AI126" i="2"/>
  <c r="AH126" i="2"/>
  <c r="AG126" i="2"/>
  <c r="AF126" i="2"/>
  <c r="AI125" i="2"/>
  <c r="AH125" i="2"/>
  <c r="AG125" i="2"/>
  <c r="AF125" i="2"/>
  <c r="AI124" i="2"/>
  <c r="AH124" i="2"/>
  <c r="AG124" i="2"/>
  <c r="AF124" i="2"/>
  <c r="AI123" i="2"/>
  <c r="AH123" i="2"/>
  <c r="AG123" i="2"/>
  <c r="AF123" i="2"/>
  <c r="AI122" i="2"/>
  <c r="AH122" i="2"/>
  <c r="AG122" i="2"/>
  <c r="AF122" i="2"/>
  <c r="AI121" i="2"/>
  <c r="AH121" i="2"/>
  <c r="AG121" i="2"/>
  <c r="AF121" i="2"/>
  <c r="AI120" i="2"/>
  <c r="AH120" i="2"/>
  <c r="AG120" i="2"/>
  <c r="AF120" i="2"/>
  <c r="AI119" i="2"/>
  <c r="AH119" i="2"/>
  <c r="AG119" i="2"/>
  <c r="AF119" i="2"/>
  <c r="AI118" i="2"/>
  <c r="AH118" i="2"/>
  <c r="AG118" i="2"/>
  <c r="AF118" i="2"/>
  <c r="AI117" i="2"/>
  <c r="AH117" i="2"/>
  <c r="AG117" i="2"/>
  <c r="AF117" i="2"/>
  <c r="AI116" i="2"/>
  <c r="AH116" i="2"/>
  <c r="AG116" i="2"/>
  <c r="AF116" i="2"/>
  <c r="AI115" i="2"/>
  <c r="AH115" i="2"/>
  <c r="AG115" i="2"/>
  <c r="AF115" i="2"/>
  <c r="AI114" i="2"/>
  <c r="AH114" i="2"/>
  <c r="AG114" i="2"/>
  <c r="AF114" i="2"/>
  <c r="AI113" i="2"/>
  <c r="AH113" i="2"/>
  <c r="AG113" i="2"/>
  <c r="AF113" i="2"/>
  <c r="AI112" i="2"/>
  <c r="AH112" i="2"/>
  <c r="AG112" i="2"/>
  <c r="AF112" i="2"/>
  <c r="AI111" i="2"/>
  <c r="AH111" i="2"/>
  <c r="AG111" i="2"/>
  <c r="AF111" i="2"/>
  <c r="AI110" i="2"/>
  <c r="AH110" i="2"/>
  <c r="AG110" i="2"/>
  <c r="AF110" i="2"/>
  <c r="AI109" i="2"/>
  <c r="AH109" i="2"/>
  <c r="AG109" i="2"/>
  <c r="AF109" i="2"/>
  <c r="AI108" i="2"/>
  <c r="AH108" i="2"/>
  <c r="AG108" i="2"/>
  <c r="AF108" i="2"/>
  <c r="AI107" i="2"/>
  <c r="AH107" i="2"/>
  <c r="AG107" i="2"/>
  <c r="AF107" i="2"/>
  <c r="AI106" i="2"/>
  <c r="AH106" i="2"/>
  <c r="AG106" i="2"/>
  <c r="AF106" i="2"/>
  <c r="AI105" i="2"/>
  <c r="AH105" i="2"/>
  <c r="AG105" i="2"/>
  <c r="AF105" i="2"/>
  <c r="AI104" i="2"/>
  <c r="AH104" i="2"/>
  <c r="AG104" i="2"/>
  <c r="AF104" i="2"/>
  <c r="AI103" i="2"/>
  <c r="AH103" i="2"/>
  <c r="AG103" i="2"/>
  <c r="AF103" i="2"/>
  <c r="AI102" i="2"/>
  <c r="AH102" i="2"/>
  <c r="AG102" i="2"/>
  <c r="AF102" i="2"/>
  <c r="AI101" i="2"/>
  <c r="AH101" i="2"/>
  <c r="AG101" i="2"/>
  <c r="AF101" i="2"/>
  <c r="AI100" i="2"/>
  <c r="AH100" i="2"/>
  <c r="AG100" i="2"/>
  <c r="AF100" i="2"/>
  <c r="AI99" i="2"/>
  <c r="AH99" i="2"/>
  <c r="AG99" i="2"/>
  <c r="AF99" i="2"/>
  <c r="AI98" i="2"/>
  <c r="AH98" i="2"/>
  <c r="AG98" i="2"/>
  <c r="AF98" i="2"/>
  <c r="AI97" i="2"/>
  <c r="AH97" i="2"/>
  <c r="AG97" i="2"/>
  <c r="AF97" i="2"/>
  <c r="AI96" i="2"/>
  <c r="AH96" i="2"/>
  <c r="AG96" i="2"/>
  <c r="AF96" i="2"/>
  <c r="AI95" i="2"/>
  <c r="AH95" i="2"/>
  <c r="AG95" i="2"/>
  <c r="AF95" i="2"/>
  <c r="AI94" i="2"/>
  <c r="AH94" i="2"/>
  <c r="AG94" i="2"/>
  <c r="AF94" i="2"/>
  <c r="AI93" i="2"/>
  <c r="AH93" i="2"/>
  <c r="AG93" i="2"/>
  <c r="AF93" i="2"/>
  <c r="AI92" i="2"/>
  <c r="AH92" i="2"/>
  <c r="AG92" i="2"/>
  <c r="AF92" i="2"/>
  <c r="AI91" i="2"/>
  <c r="AH91" i="2"/>
  <c r="AG91" i="2"/>
  <c r="AF91" i="2"/>
  <c r="AI90" i="2"/>
  <c r="AH90" i="2"/>
  <c r="AG90" i="2"/>
  <c r="AF90" i="2"/>
  <c r="AI89" i="2"/>
  <c r="AH89" i="2"/>
  <c r="AG89" i="2"/>
  <c r="AF89" i="2"/>
  <c r="AI88" i="2"/>
  <c r="AH88" i="2"/>
  <c r="AG88" i="2"/>
  <c r="AF88" i="2"/>
  <c r="AI87" i="2"/>
  <c r="AH87" i="2"/>
  <c r="AG87" i="2"/>
  <c r="AF87" i="2"/>
  <c r="AI86" i="2"/>
  <c r="AH86" i="2"/>
  <c r="AG86" i="2"/>
  <c r="AF86" i="2"/>
  <c r="AI85" i="2"/>
  <c r="AH85" i="2"/>
  <c r="AG85" i="2"/>
  <c r="AF85" i="2"/>
  <c r="AI84" i="2"/>
  <c r="AH84" i="2"/>
  <c r="AG84" i="2"/>
  <c r="AF84" i="2"/>
  <c r="AI83" i="2"/>
  <c r="AH83" i="2"/>
  <c r="AG83" i="2"/>
  <c r="AF83" i="2"/>
  <c r="AI82" i="2"/>
  <c r="AH82" i="2"/>
  <c r="AG82" i="2"/>
  <c r="AF82" i="2"/>
  <c r="AI81" i="2"/>
  <c r="AH81" i="2"/>
  <c r="AG81" i="2"/>
  <c r="AF81" i="2"/>
  <c r="AI80" i="2"/>
  <c r="AH80" i="2"/>
  <c r="AG80" i="2"/>
  <c r="AF80" i="2"/>
  <c r="AI79" i="2"/>
  <c r="AH79" i="2"/>
  <c r="AG79" i="2"/>
  <c r="AF79" i="2"/>
  <c r="AI78" i="2"/>
  <c r="AH78" i="2"/>
  <c r="AG78" i="2"/>
  <c r="AF78" i="2"/>
  <c r="AI77" i="2"/>
  <c r="AH77" i="2"/>
  <c r="AG77" i="2"/>
  <c r="AF77" i="2"/>
</calcChain>
</file>

<file path=xl/sharedStrings.xml><?xml version="1.0" encoding="utf-8"?>
<sst xmlns="http://schemas.openxmlformats.org/spreadsheetml/2006/main" count="3127" uniqueCount="105">
  <si>
    <t>TÜRKİYE MASA TENİSİ FEDERASYONU</t>
  </si>
  <si>
    <t>2022-2023 SPOR TOTO SEZONU</t>
  </si>
  <si>
    <t>2. LİG 1. DEVRE MAÇ NETİCELERİ VE PUAN DURUMU ( KADIN TAKIMLAR )</t>
  </si>
  <si>
    <t xml:space="preserve"> 2. LİG 1. DEVRE MAÇ SIRASI ( KADIN TAKIMLAR )</t>
  </si>
  <si>
    <t>Takımlar</t>
  </si>
  <si>
    <t>İli</t>
  </si>
  <si>
    <t>O</t>
  </si>
  <si>
    <t>G</t>
  </si>
  <si>
    <t>M</t>
  </si>
  <si>
    <t>P</t>
  </si>
  <si>
    <t>S</t>
  </si>
  <si>
    <t>Maç Sırası</t>
  </si>
  <si>
    <t>Takım Adı</t>
  </si>
  <si>
    <t>Skor</t>
  </si>
  <si>
    <t>Tarih</t>
  </si>
  <si>
    <t>Saat</t>
  </si>
  <si>
    <t>Masa</t>
  </si>
  <si>
    <t>Yeri</t>
  </si>
  <si>
    <t>BALIKESİR B.ŞEHİR BLD. SPOR</t>
  </si>
  <si>
    <t>BALIKESİR</t>
  </si>
  <si>
    <t>KONYA</t>
  </si>
  <si>
    <t>İSTANBUL DSİ SPOR</t>
  </si>
  <si>
    <t>İSTANBUL</t>
  </si>
  <si>
    <t>ELAZIĞ GENÇLİK SPOR</t>
  </si>
  <si>
    <t>ELAZIĞ</t>
  </si>
  <si>
    <t>TRABZON B. ŞEHİR BLD. SPOR</t>
  </si>
  <si>
    <t>TRABZON</t>
  </si>
  <si>
    <t>BURSASPOR</t>
  </si>
  <si>
    <t>BURSA</t>
  </si>
  <si>
    <t>ISPARTES GSK</t>
  </si>
  <si>
    <t>ISPARTA</t>
  </si>
  <si>
    <t>PENDİK BLD. SPOR</t>
  </si>
  <si>
    <t>ŞAFAKTEPE GSK</t>
  </si>
  <si>
    <t>ANKARA</t>
  </si>
  <si>
    <t>K.MARAŞ GENÇLİK SPOR</t>
  </si>
  <si>
    <t>K.MARAŞ</t>
  </si>
  <si>
    <t>İZMİR B.ŞEHİR BLD. GSK (B)</t>
  </si>
  <si>
    <t>İZMİR</t>
  </si>
  <si>
    <t>ÖZEL SPORCULAR</t>
  </si>
  <si>
    <t xml:space="preserve">AFAD GENÇLİK VE SPOR </t>
  </si>
  <si>
    <t>BATMAN</t>
  </si>
  <si>
    <t>SAMSUN MAARİF KOL. MEZUNLARI</t>
  </si>
  <si>
    <t>SAMSUN</t>
  </si>
  <si>
    <t xml:space="preserve"> TÜRKİYE MASA TENİSİ FEDERASYONU</t>
  </si>
  <si>
    <t>2. LİG KADIN TAKIMLAR 1. DEVRE SIRALAMASI</t>
  </si>
  <si>
    <t>2. LİG 1. DEVRE MAÇ NETİCELERİ VE PUAN DURUMU ( ERKEK TAKIMLAR )</t>
  </si>
  <si>
    <t>2. LİG 1. DEVRE MAÇ SIRASI ( ERKEK TAKIMLAR )</t>
  </si>
  <si>
    <t>Tur</t>
  </si>
  <si>
    <t>ALTINORDU</t>
  </si>
  <si>
    <t>1. Tur</t>
  </si>
  <si>
    <t xml:space="preserve">ULAK SPOR </t>
  </si>
  <si>
    <t>HAZER SPOR</t>
  </si>
  <si>
    <t>DÜZCE</t>
  </si>
  <si>
    <t>BURSA B. ŞEHİR BLD. SPOR</t>
  </si>
  <si>
    <t>HATAY</t>
  </si>
  <si>
    <t>İZMİR B. ŞEHİR BLD. GSK</t>
  </si>
  <si>
    <t>ETİMESGUT BLD. GELİŞİM SPOR</t>
  </si>
  <si>
    <t>YILDIRIM SPOR</t>
  </si>
  <si>
    <t>2. Tur</t>
  </si>
  <si>
    <t>ISPARTA GENÇ HAREKET GSK</t>
  </si>
  <si>
    <t>İSTANBUL DSİ SPOR (B)</t>
  </si>
  <si>
    <t>BODVED MASATENİSİ.COM</t>
  </si>
  <si>
    <t>MUĞLA</t>
  </si>
  <si>
    <t>ADANA</t>
  </si>
  <si>
    <t>VAKFIKEBİR 14 ŞUBAT</t>
  </si>
  <si>
    <t>ÇORUM BLD. GSK (B)</t>
  </si>
  <si>
    <t>ÇORUM</t>
  </si>
  <si>
    <t>BANDIRMA ONYEDİ EYLÜL ÜNİV.</t>
  </si>
  <si>
    <t>LEFKE AVRUPA ÜNİVERSİTESİ</t>
  </si>
  <si>
    <t>KKTC</t>
  </si>
  <si>
    <t>3. Tur</t>
  </si>
  <si>
    <t>2. LİG ERKEK TAKIMLAR 1. DEVRE SIRALAMASI</t>
  </si>
  <si>
    <t>4. Tur</t>
  </si>
  <si>
    <t>5. Tur</t>
  </si>
  <si>
    <t>6. Tur</t>
  </si>
  <si>
    <t>7. Tur</t>
  </si>
  <si>
    <t>8. Tur</t>
  </si>
  <si>
    <t>9. Tur</t>
  </si>
  <si>
    <t>10. Tur</t>
  </si>
  <si>
    <t>11. Tur</t>
  </si>
  <si>
    <t>12. Tur</t>
  </si>
  <si>
    <t>13. Tur</t>
  </si>
  <si>
    <t>14. Tur</t>
  </si>
  <si>
    <t>15. Tur</t>
  </si>
  <si>
    <t>16. Tur</t>
  </si>
  <si>
    <t>17. Tur</t>
  </si>
  <si>
    <t>-</t>
  </si>
  <si>
    <t>TRAKER SPOR</t>
  </si>
  <si>
    <t>1955 BATMAN BLD. SPOR (B)</t>
  </si>
  <si>
    <t>Av. MAHMUT DÜŞÜN MTALSK</t>
  </si>
  <si>
    <t>GAZİANTEP</t>
  </si>
  <si>
    <t>ÇİLTAR MTİ  (B)</t>
  </si>
  <si>
    <t>KIRKLARELİ</t>
  </si>
  <si>
    <t>DÜZCE BLD. SPOR AKADEMİSİ</t>
  </si>
  <si>
    <t>0-3</t>
  </si>
  <si>
    <t>1-3</t>
  </si>
  <si>
    <t>3-1</t>
  </si>
  <si>
    <t>2-3</t>
  </si>
  <si>
    <t>3-0</t>
  </si>
  <si>
    <t>3-2</t>
  </si>
  <si>
    <t>ANTAKYA BLD. GSK</t>
  </si>
  <si>
    <t>2. LİG</t>
  </si>
  <si>
    <t>KADIN TAKIM PUAN DURUMU</t>
  </si>
  <si>
    <t xml:space="preserve"> İSTANBUL VMT</t>
  </si>
  <si>
    <t>DENİZLİ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</si>
</sst>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hh:mm;@"/>
  </numFmts>
  <fonts count="10" x14ac:knownFonts="1">
    <font>
      <sz val="10"/>
      <name val="Arial Greek"/>
      <charset val="161"/>
    </font>
    <font>
      <sz val="10"/>
      <name val="Arial Greek"/>
      <charset val="161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i/>
      <sz val="10"/>
      <name val="Calibri"/>
      <family val="2"/>
      <charset val="162"/>
    </font>
    <font>
      <i/>
      <sz val="9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164" fontId="4" fillId="0" borderId="24" xfId="0" applyNumberFormat="1" applyFont="1" applyBorder="1" applyAlignment="1">
      <alignment horizontal="center" vertical="center"/>
    </xf>
    <xf numFmtId="20" fontId="2" fillId="0" borderId="17" xfId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1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64" fontId="4" fillId="0" borderId="1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164" fontId="4" fillId="0" borderId="36" xfId="0" applyNumberFormat="1" applyFont="1" applyBorder="1" applyAlignment="1">
      <alignment horizontal="center" vertical="center"/>
    </xf>
    <xf numFmtId="20" fontId="2" fillId="0" borderId="37" xfId="1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64" fontId="4" fillId="0" borderId="1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20" fontId="2" fillId="0" borderId="52" xfId="1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20" fontId="2" fillId="0" borderId="25" xfId="1" applyNumberFormat="1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right" vertical="center"/>
    </xf>
    <xf numFmtId="0" fontId="3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20" fontId="2" fillId="0" borderId="47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20" fontId="3" fillId="0" borderId="17" xfId="1" applyNumberFormat="1" applyFont="1" applyBorder="1" applyAlignment="1">
      <alignment horizontal="center" vertical="center"/>
    </xf>
    <xf numFmtId="20" fontId="3" fillId="0" borderId="37" xfId="1" applyNumberFormat="1" applyFont="1" applyBorder="1" applyAlignment="1">
      <alignment horizontal="center" vertical="center"/>
    </xf>
    <xf numFmtId="20" fontId="3" fillId="0" borderId="52" xfId="1" applyNumberFormat="1" applyFont="1" applyBorder="1" applyAlignment="1">
      <alignment horizontal="center" vertical="center"/>
    </xf>
    <xf numFmtId="20" fontId="3" fillId="0" borderId="25" xfId="1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20" fontId="3" fillId="0" borderId="4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8" fillId="5" borderId="4" xfId="2" applyFont="1" applyFill="1" applyBorder="1" applyAlignment="1">
      <alignment horizontal="center" vertical="center"/>
    </xf>
    <xf numFmtId="0" fontId="8" fillId="5" borderId="6" xfId="2" applyFont="1" applyFill="1" applyBorder="1" applyAlignment="1">
      <alignment horizontal="center" vertical="center"/>
    </xf>
    <xf numFmtId="0" fontId="8" fillId="5" borderId="7" xfId="2" applyFont="1" applyFill="1" applyBorder="1" applyAlignment="1">
      <alignment horizontal="center" vertical="center"/>
    </xf>
    <xf numFmtId="0" fontId="8" fillId="5" borderId="8" xfId="2" applyFont="1" applyFill="1" applyBorder="1" applyAlignment="1">
      <alignment horizontal="center" vertical="center"/>
    </xf>
    <xf numFmtId="0" fontId="8" fillId="5" borderId="9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vertical="center"/>
    </xf>
    <xf numFmtId="0" fontId="8" fillId="5" borderId="3" xfId="2" applyFont="1" applyFill="1" applyBorder="1" applyAlignment="1">
      <alignment vertical="center"/>
    </xf>
    <xf numFmtId="0" fontId="8" fillId="5" borderId="5" xfId="2" applyFont="1" applyFill="1" applyBorder="1" applyAlignment="1">
      <alignment vertical="center"/>
    </xf>
    <xf numFmtId="0" fontId="8" fillId="5" borderId="6" xfId="2" applyFont="1" applyFill="1" applyBorder="1" applyAlignment="1">
      <alignment vertical="center"/>
    </xf>
    <xf numFmtId="0" fontId="8" fillId="5" borderId="6" xfId="2" applyFont="1" applyFill="1" applyBorder="1" applyAlignment="1">
      <alignment horizontal="left" vertical="center"/>
    </xf>
    <xf numFmtId="0" fontId="8" fillId="5" borderId="7" xfId="2" applyFont="1" applyFill="1" applyBorder="1" applyAlignment="1">
      <alignment horizontal="left" vertical="center"/>
    </xf>
    <xf numFmtId="164" fontId="8" fillId="5" borderId="5" xfId="2" applyNumberFormat="1" applyFont="1" applyFill="1" applyBorder="1" applyAlignment="1">
      <alignment horizontal="center" vertical="center"/>
    </xf>
    <xf numFmtId="0" fontId="8" fillId="5" borderId="12" xfId="2" applyFont="1" applyFill="1" applyBorder="1" applyAlignment="1">
      <alignment horizontal="center" vertical="center"/>
    </xf>
    <xf numFmtId="0" fontId="9" fillId="0" borderId="61" xfId="2" applyFont="1" applyBorder="1" applyAlignment="1">
      <alignment horizontal="center" vertical="center"/>
    </xf>
    <xf numFmtId="0" fontId="8" fillId="0" borderId="19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49" fontId="9" fillId="6" borderId="16" xfId="2" applyNumberFormat="1" applyFont="1" applyFill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62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63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25" xfId="2" applyFont="1" applyBorder="1" applyAlignment="1">
      <alignment horizontal="left" vertical="center"/>
    </xf>
    <xf numFmtId="0" fontId="8" fillId="0" borderId="20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14" fontId="8" fillId="0" borderId="16" xfId="2" applyNumberFormat="1" applyFont="1" applyBorder="1" applyAlignment="1">
      <alignment horizontal="center" vertical="center"/>
    </xf>
    <xf numFmtId="165" fontId="8" fillId="0" borderId="17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9" fillId="0" borderId="65" xfId="2" applyFont="1" applyBorder="1" applyAlignment="1">
      <alignment horizontal="center" vertical="center"/>
    </xf>
    <xf numFmtId="0" fontId="8" fillId="0" borderId="29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6" borderId="28" xfId="2" applyFont="1" applyFill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8" fillId="0" borderId="65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8" xfId="2" applyFont="1" applyBorder="1" applyAlignment="1">
      <alignment horizontal="left" vertical="center"/>
    </xf>
    <xf numFmtId="0" fontId="8" fillId="0" borderId="32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horizontal="center" vertical="center"/>
    </xf>
    <xf numFmtId="165" fontId="8" fillId="0" borderId="28" xfId="2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7" xfId="2" applyFont="1" applyBorder="1" applyAlignment="1">
      <alignment horizontal="left" vertical="center"/>
    </xf>
    <xf numFmtId="0" fontId="8" fillId="0" borderId="41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5" xfId="2" applyFont="1" applyBorder="1" applyAlignment="1">
      <alignment horizontal="left" vertical="center"/>
    </xf>
    <xf numFmtId="14" fontId="9" fillId="0" borderId="24" xfId="2" applyNumberFormat="1" applyFont="1" applyBorder="1" applyAlignment="1">
      <alignment horizontal="center" vertical="center"/>
    </xf>
    <xf numFmtId="165" fontId="9" fillId="0" borderId="25" xfId="2" applyNumberFormat="1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8" xfId="2" applyFont="1" applyBorder="1" applyAlignment="1">
      <alignment horizontal="left" vertical="center"/>
    </xf>
    <xf numFmtId="14" fontId="9" fillId="0" borderId="18" xfId="2" applyNumberFormat="1" applyFont="1" applyBorder="1" applyAlignment="1">
      <alignment horizontal="center" vertical="center"/>
    </xf>
    <xf numFmtId="165" fontId="9" fillId="0" borderId="28" xfId="2" applyNumberFormat="1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9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14" fontId="9" fillId="0" borderId="36" xfId="2" applyNumberFormat="1" applyFont="1" applyBorder="1" applyAlignment="1">
      <alignment horizontal="center" vertical="center"/>
    </xf>
    <xf numFmtId="165" fontId="9" fillId="0" borderId="37" xfId="2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9" fillId="0" borderId="69" xfId="2" applyFont="1" applyBorder="1" applyAlignment="1">
      <alignment horizontal="center" vertical="center"/>
    </xf>
    <xf numFmtId="0" fontId="8" fillId="0" borderId="70" xfId="2" applyFont="1" applyBorder="1" applyAlignment="1">
      <alignment horizontal="left" vertical="center"/>
    </xf>
    <xf numFmtId="0" fontId="9" fillId="0" borderId="45" xfId="2" applyFont="1" applyBorder="1" applyAlignment="1">
      <alignment horizontal="left" vertical="center"/>
    </xf>
    <xf numFmtId="0" fontId="9" fillId="0" borderId="47" xfId="2" applyFont="1" applyBorder="1" applyAlignment="1">
      <alignment horizontal="center" vertical="center"/>
    </xf>
    <xf numFmtId="0" fontId="9" fillId="6" borderId="47" xfId="2" applyFont="1" applyFill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9" fillId="0" borderId="72" xfId="2" applyFont="1" applyBorder="1" applyAlignment="1">
      <alignment horizontal="center" vertical="center"/>
    </xf>
    <xf numFmtId="0" fontId="8" fillId="5" borderId="28" xfId="2" applyFont="1" applyFill="1" applyBorder="1" applyAlignment="1">
      <alignment horizontal="center" vertical="center"/>
    </xf>
    <xf numFmtId="0" fontId="8" fillId="5" borderId="28" xfId="2" applyFont="1" applyFill="1" applyBorder="1" applyAlignment="1">
      <alignment horizontal="left" vertical="center"/>
    </xf>
    <xf numFmtId="1" fontId="9" fillId="0" borderId="0" xfId="2" applyNumberFormat="1" applyFont="1" applyAlignment="1">
      <alignment horizontal="center" vertical="center"/>
    </xf>
    <xf numFmtId="0" fontId="8" fillId="0" borderId="73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47" xfId="2" applyFont="1" applyBorder="1" applyAlignment="1">
      <alignment horizontal="left" vertical="center"/>
    </xf>
    <xf numFmtId="0" fontId="8" fillId="0" borderId="49" xfId="2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14" fontId="8" fillId="0" borderId="46" xfId="2" applyNumberFormat="1" applyFont="1" applyBorder="1" applyAlignment="1">
      <alignment horizontal="center" vertical="center"/>
    </xf>
    <xf numFmtId="165" fontId="8" fillId="0" borderId="47" xfId="2" applyNumberFormat="1" applyFont="1" applyBorder="1" applyAlignment="1">
      <alignment horizontal="center" vertical="center"/>
    </xf>
    <xf numFmtId="0" fontId="8" fillId="0" borderId="60" xfId="2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65" fontId="8" fillId="0" borderId="0" xfId="2" applyNumberFormat="1" applyFont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1" fontId="2" fillId="4" borderId="32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38" xfId="0" applyNumberFormat="1" applyFont="1" applyFill="1" applyBorder="1" applyAlignment="1">
      <alignment horizontal="center" vertical="center"/>
    </xf>
    <xf numFmtId="1" fontId="2" fillId="4" borderId="39" xfId="0" applyNumberFormat="1" applyFont="1" applyFill="1" applyBorder="1" applyAlignment="1">
      <alignment horizontal="center" vertical="center"/>
    </xf>
    <xf numFmtId="1" fontId="2" fillId="4" borderId="30" xfId="0" applyNumberFormat="1" applyFont="1" applyFill="1" applyBorder="1" applyAlignment="1">
      <alignment horizontal="center" vertical="center"/>
    </xf>
    <xf numFmtId="1" fontId="2" fillId="4" borderId="21" xfId="0" applyNumberFormat="1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49" fontId="5" fillId="0" borderId="28" xfId="0" applyNumberFormat="1" applyFont="1" applyBorder="1" applyAlignment="1">
      <alignment horizontal="left" vertical="center"/>
    </xf>
    <xf numFmtId="1" fontId="2" fillId="4" borderId="49" xfId="0" applyNumberFormat="1" applyFont="1" applyFill="1" applyBorder="1" applyAlignment="1">
      <alignment horizontal="center" vertical="center"/>
    </xf>
    <xf numFmtId="1" fontId="2" fillId="4" borderId="50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3" fillId="0" borderId="74" xfId="0" applyFont="1" applyBorder="1" applyAlignment="1">
      <alignment vertical="center"/>
    </xf>
    <xf numFmtId="0" fontId="3" fillId="0" borderId="74" xfId="0" applyFont="1" applyBorder="1" applyAlignment="1">
      <alignment horizontal="center" vertical="center"/>
    </xf>
    <xf numFmtId="0" fontId="9" fillId="0" borderId="74" xfId="2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14" fontId="9" fillId="0" borderId="38" xfId="0" applyNumberFormat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165" fontId="8" fillId="0" borderId="28" xfId="0" applyNumberFormat="1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14" fontId="8" fillId="0" borderId="38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165" fontId="9" fillId="0" borderId="25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" vertical="center"/>
    </xf>
    <xf numFmtId="14" fontId="9" fillId="0" borderId="30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14" fontId="8" fillId="0" borderId="49" xfId="0" applyNumberFormat="1" applyFont="1" applyBorder="1" applyAlignment="1">
      <alignment horizontal="center" vertical="center"/>
    </xf>
    <xf numFmtId="165" fontId="8" fillId="0" borderId="47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7" borderId="28" xfId="0" applyFont="1" applyFill="1" applyBorder="1" applyAlignment="1">
      <alignment horizontal="center" vertical="center"/>
    </xf>
    <xf numFmtId="0" fontId="8" fillId="5" borderId="19" xfId="2" applyFont="1" applyFill="1" applyBorder="1" applyAlignment="1">
      <alignment horizontal="center" vertical="center"/>
    </xf>
    <xf numFmtId="0" fontId="8" fillId="5" borderId="58" xfId="2" applyFont="1" applyFill="1" applyBorder="1" applyAlignment="1">
      <alignment horizontal="center" vertical="center"/>
    </xf>
    <xf numFmtId="0" fontId="8" fillId="5" borderId="16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8" fillId="5" borderId="5" xfId="2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5" borderId="8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53" xfId="2" applyFont="1" applyFill="1" applyBorder="1" applyAlignment="1">
      <alignment horizontal="center" vertical="center"/>
    </xf>
    <xf numFmtId="0" fontId="8" fillId="5" borderId="54" xfId="2" applyFont="1" applyFill="1" applyBorder="1" applyAlignment="1">
      <alignment horizontal="center" vertical="center"/>
    </xf>
    <xf numFmtId="0" fontId="8" fillId="5" borderId="55" xfId="2" applyFont="1" applyFill="1" applyBorder="1" applyAlignment="1">
      <alignment horizontal="center" vertical="center"/>
    </xf>
    <xf numFmtId="0" fontId="8" fillId="5" borderId="56" xfId="2" applyFont="1" applyFill="1" applyBorder="1" applyAlignment="1">
      <alignment horizontal="center" vertical="center"/>
    </xf>
    <xf numFmtId="0" fontId="8" fillId="5" borderId="0" xfId="2" applyFont="1" applyFill="1" applyBorder="1" applyAlignment="1">
      <alignment horizontal="center" vertical="center"/>
    </xf>
    <xf numFmtId="0" fontId="8" fillId="5" borderId="57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\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ony\ABSOLUTO\AC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o\Cadete%20con%20f&#243;rmul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  <sheetName val="KATILIM"/>
      <sheetName val="ANA TABLO"/>
      <sheetName val="Maç Cetvel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2">
          <cell r="D2" t="str">
            <v>Yenilen A'ya 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  <sheetName val="KATILIM"/>
      <sheetName val="ANA TABLO"/>
      <sheetName val="Maç Cetveli"/>
      <sheetName val="KURA ST."/>
      <sheetName val="TŞ"/>
      <sheetName val="BÖLGE"/>
      <sheetName val="PROĞRAM"/>
      <sheetName val="SIRA"/>
      <sheetName val="GRUP"/>
      <sheetName val="TAKIM MAÇ CETVEL"/>
      <sheetName val="FERDİ MAÇ KAĞID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  <sheetName val="KATILIM"/>
      <sheetName val="ANA TABLO"/>
      <sheetName val="Maç Cetveli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  <sheetData sheetId="4"/>
      <sheetData sheetId="5">
        <row r="2">
          <cell r="D2" t="str">
            <v>Yenilen A'ya 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topLeftCell="F97" zoomScale="84" zoomScaleNormal="84" workbookViewId="0">
      <selection activeCell="AA1" sqref="AA1:AM124"/>
    </sheetView>
  </sheetViews>
  <sheetFormatPr defaultColWidth="9.140625" defaultRowHeight="12.75" x14ac:dyDescent="0.2"/>
  <cols>
    <col min="1" max="1" width="3" style="2" customWidth="1"/>
    <col min="2" max="2" width="3.42578125" style="215" customWidth="1"/>
    <col min="3" max="3" width="30.5703125" style="2" bestFit="1" customWidth="1"/>
    <col min="4" max="4" width="11.85546875" style="215" bestFit="1" customWidth="1"/>
    <col min="5" max="7" width="3.85546875" style="2" customWidth="1"/>
    <col min="8" max="25" width="3.85546875" style="215" customWidth="1"/>
    <col min="26" max="26" width="2.7109375" style="215" customWidth="1"/>
    <col min="27" max="27" width="4.85546875" style="216" bestFit="1" customWidth="1"/>
    <col min="28" max="28" width="3.5703125" style="112" bestFit="1" customWidth="1"/>
    <col min="29" max="29" width="3.5703125" style="1" bestFit="1" customWidth="1"/>
    <col min="30" max="30" width="27.42578125" style="1" customWidth="1"/>
    <col min="31" max="31" width="10.140625" style="1" customWidth="1"/>
    <col min="32" max="32" width="28.7109375" style="1" customWidth="1"/>
    <col min="33" max="33" width="10.42578125" style="1" customWidth="1"/>
    <col min="34" max="35" width="3" style="238" customWidth="1"/>
    <col min="36" max="36" width="13.140625" style="113" bestFit="1" customWidth="1"/>
    <col min="37" max="37" width="6.42578125" style="114" bestFit="1" customWidth="1"/>
    <col min="38" max="38" width="4.85546875" style="114" customWidth="1"/>
    <col min="39" max="39" width="9.42578125" style="217" customWidth="1"/>
    <col min="40" max="40" width="8.28515625" style="217" customWidth="1"/>
    <col min="41" max="16384" width="9.140625" style="2"/>
  </cols>
  <sheetData>
    <row r="1" spans="2:40" ht="14.25" customHeight="1" x14ac:dyDescent="0.2"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AA1" s="309" t="s">
        <v>0</v>
      </c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218"/>
    </row>
    <row r="2" spans="2:40" ht="14.25" customHeight="1" x14ac:dyDescent="0.2">
      <c r="B2" s="309" t="s">
        <v>1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AA2" s="309" t="s">
        <v>1</v>
      </c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216"/>
    </row>
    <row r="3" spans="2:40" ht="14.25" customHeight="1" thickBot="1" x14ac:dyDescent="0.25">
      <c r="B3" s="310" t="s">
        <v>2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218"/>
      <c r="AA3" s="311" t="s">
        <v>3</v>
      </c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219"/>
    </row>
    <row r="4" spans="2:40" s="218" customFormat="1" ht="14.25" customHeight="1" thickTop="1" thickBot="1" x14ac:dyDescent="0.25">
      <c r="B4" s="312" t="s">
        <v>4</v>
      </c>
      <c r="C4" s="313"/>
      <c r="D4" s="3" t="s">
        <v>5</v>
      </c>
      <c r="E4" s="220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>
        <v>9</v>
      </c>
      <c r="N4" s="4">
        <v>10</v>
      </c>
      <c r="O4" s="4">
        <v>11</v>
      </c>
      <c r="P4" s="4">
        <v>12</v>
      </c>
      <c r="Q4" s="4">
        <v>13</v>
      </c>
      <c r="R4" s="4">
        <v>14</v>
      </c>
      <c r="S4" s="4">
        <v>15</v>
      </c>
      <c r="T4" s="5">
        <v>16</v>
      </c>
      <c r="U4" s="6" t="s">
        <v>6</v>
      </c>
      <c r="V4" s="4" t="s">
        <v>7</v>
      </c>
      <c r="W4" s="4" t="s">
        <v>8</v>
      </c>
      <c r="X4" s="3" t="s">
        <v>9</v>
      </c>
      <c r="Y4" s="7" t="s">
        <v>10</v>
      </c>
      <c r="Z4" s="8"/>
      <c r="AA4" s="312" t="s">
        <v>11</v>
      </c>
      <c r="AB4" s="313"/>
      <c r="AC4" s="314"/>
      <c r="AD4" s="9" t="s">
        <v>12</v>
      </c>
      <c r="AE4" s="9" t="s">
        <v>5</v>
      </c>
      <c r="AF4" s="9" t="s">
        <v>12</v>
      </c>
      <c r="AG4" s="10" t="s">
        <v>5</v>
      </c>
      <c r="AH4" s="315" t="s">
        <v>13</v>
      </c>
      <c r="AI4" s="316"/>
      <c r="AJ4" s="11" t="s">
        <v>14</v>
      </c>
      <c r="AK4" s="4" t="s">
        <v>15</v>
      </c>
      <c r="AL4" s="4" t="s">
        <v>16</v>
      </c>
      <c r="AM4" s="12" t="s">
        <v>17</v>
      </c>
    </row>
    <row r="5" spans="2:40" s="215" customFormat="1" ht="14.25" hidden="1" customHeight="1" x14ac:dyDescent="0.2">
      <c r="B5" s="13">
        <v>1</v>
      </c>
      <c r="C5" s="14" t="s">
        <v>18</v>
      </c>
      <c r="D5" s="15" t="s">
        <v>19</v>
      </c>
      <c r="E5" s="16"/>
      <c r="F5" s="17" t="s">
        <v>86</v>
      </c>
      <c r="G5" s="17" t="s">
        <v>86</v>
      </c>
      <c r="H5" s="17" t="s">
        <v>86</v>
      </c>
      <c r="I5" s="17" t="s">
        <v>86</v>
      </c>
      <c r="J5" s="17" t="s">
        <v>86</v>
      </c>
      <c r="K5" s="17" t="s">
        <v>86</v>
      </c>
      <c r="L5" s="18" t="s">
        <v>86</v>
      </c>
      <c r="M5" s="17" t="s">
        <v>94</v>
      </c>
      <c r="N5" s="17" t="s">
        <v>96</v>
      </c>
      <c r="O5" s="17" t="s">
        <v>96</v>
      </c>
      <c r="P5" s="17" t="s">
        <v>95</v>
      </c>
      <c r="Q5" s="17" t="s">
        <v>94</v>
      </c>
      <c r="R5" s="17" t="s">
        <v>94</v>
      </c>
      <c r="S5" s="17" t="s">
        <v>95</v>
      </c>
      <c r="T5" s="19" t="s">
        <v>96</v>
      </c>
      <c r="U5" s="20">
        <v>8</v>
      </c>
      <c r="V5" s="17">
        <v>3</v>
      </c>
      <c r="W5" s="17">
        <v>5</v>
      </c>
      <c r="X5" s="21">
        <v>11</v>
      </c>
      <c r="Y5" s="22">
        <v>10</v>
      </c>
      <c r="AA5" s="23">
        <v>1</v>
      </c>
      <c r="AB5" s="24">
        <v>1</v>
      </c>
      <c r="AC5" s="25">
        <v>16</v>
      </c>
      <c r="AD5" s="26" t="s">
        <v>18</v>
      </c>
      <c r="AE5" s="26" t="s">
        <v>19</v>
      </c>
      <c r="AF5" s="26" t="s">
        <v>89</v>
      </c>
      <c r="AG5" s="27" t="s">
        <v>90</v>
      </c>
      <c r="AH5" s="223">
        <v>3</v>
      </c>
      <c r="AI5" s="224">
        <v>1</v>
      </c>
      <c r="AJ5" s="28">
        <v>44848</v>
      </c>
      <c r="AK5" s="29">
        <v>0.375</v>
      </c>
      <c r="AL5" s="30">
        <v>1</v>
      </c>
      <c r="AM5" s="31" t="s">
        <v>20</v>
      </c>
      <c r="AN5" s="218"/>
    </row>
    <row r="6" spans="2:40" ht="14.25" hidden="1" customHeight="1" x14ac:dyDescent="0.2">
      <c r="B6" s="32">
        <v>2</v>
      </c>
      <c r="C6" s="33" t="s">
        <v>21</v>
      </c>
      <c r="D6" s="34" t="s">
        <v>22</v>
      </c>
      <c r="E6" s="18" t="s">
        <v>86</v>
      </c>
      <c r="F6" s="35"/>
      <c r="G6" s="36" t="s">
        <v>98</v>
      </c>
      <c r="H6" s="36" t="s">
        <v>86</v>
      </c>
      <c r="I6" s="36" t="s">
        <v>98</v>
      </c>
      <c r="J6" s="36" t="s">
        <v>86</v>
      </c>
      <c r="K6" s="36" t="s">
        <v>95</v>
      </c>
      <c r="L6" s="36" t="s">
        <v>86</v>
      </c>
      <c r="M6" s="36" t="s">
        <v>96</v>
      </c>
      <c r="N6" s="36" t="s">
        <v>86</v>
      </c>
      <c r="O6" s="36" t="s">
        <v>96</v>
      </c>
      <c r="P6" s="36" t="s">
        <v>86</v>
      </c>
      <c r="Q6" s="36" t="s">
        <v>97</v>
      </c>
      <c r="R6" s="36" t="s">
        <v>86</v>
      </c>
      <c r="S6" s="36" t="s">
        <v>96</v>
      </c>
      <c r="T6" s="37" t="s">
        <v>98</v>
      </c>
      <c r="U6" s="38">
        <v>8</v>
      </c>
      <c r="V6" s="17">
        <v>6</v>
      </c>
      <c r="W6" s="17">
        <v>2</v>
      </c>
      <c r="X6" s="39">
        <v>14</v>
      </c>
      <c r="Y6" s="22">
        <v>5</v>
      </c>
      <c r="AA6" s="32">
        <v>2</v>
      </c>
      <c r="AB6" s="40">
        <v>2</v>
      </c>
      <c r="AC6" s="41">
        <v>15</v>
      </c>
      <c r="AD6" s="42" t="s">
        <v>21</v>
      </c>
      <c r="AE6" s="42" t="s">
        <v>22</v>
      </c>
      <c r="AF6" s="42" t="s">
        <v>41</v>
      </c>
      <c r="AG6" s="43" t="s">
        <v>42</v>
      </c>
      <c r="AH6" s="225">
        <v>3</v>
      </c>
      <c r="AI6" s="226">
        <v>1</v>
      </c>
      <c r="AJ6" s="44">
        <v>44848</v>
      </c>
      <c r="AK6" s="29">
        <v>0.375</v>
      </c>
      <c r="AL6" s="45">
        <v>2</v>
      </c>
      <c r="AM6" s="46" t="s">
        <v>20</v>
      </c>
      <c r="AN6" s="218"/>
    </row>
    <row r="7" spans="2:40" ht="14.25" hidden="1" customHeight="1" x14ac:dyDescent="0.2">
      <c r="B7" s="32">
        <v>3</v>
      </c>
      <c r="C7" s="47" t="s">
        <v>23</v>
      </c>
      <c r="D7" s="34" t="s">
        <v>24</v>
      </c>
      <c r="E7" s="18" t="s">
        <v>86</v>
      </c>
      <c r="F7" s="36" t="s">
        <v>94</v>
      </c>
      <c r="G7" s="35"/>
      <c r="H7" s="36" t="s">
        <v>94</v>
      </c>
      <c r="I7" s="36" t="s">
        <v>86</v>
      </c>
      <c r="J7" s="36" t="s">
        <v>94</v>
      </c>
      <c r="K7" s="36" t="s">
        <v>86</v>
      </c>
      <c r="L7" s="36" t="s">
        <v>94</v>
      </c>
      <c r="M7" s="36" t="s">
        <v>86</v>
      </c>
      <c r="N7" s="36" t="s">
        <v>94</v>
      </c>
      <c r="O7" s="36" t="s">
        <v>86</v>
      </c>
      <c r="P7" s="36" t="s">
        <v>94</v>
      </c>
      <c r="Q7" s="36" t="s">
        <v>86</v>
      </c>
      <c r="R7" s="36" t="s">
        <v>94</v>
      </c>
      <c r="S7" s="36" t="s">
        <v>94</v>
      </c>
      <c r="T7" s="37" t="s">
        <v>86</v>
      </c>
      <c r="U7" s="38">
        <v>8</v>
      </c>
      <c r="V7" s="17">
        <v>0</v>
      </c>
      <c r="W7" s="17">
        <v>8</v>
      </c>
      <c r="X7" s="39">
        <v>8</v>
      </c>
      <c r="Y7" s="22">
        <v>15</v>
      </c>
      <c r="AA7" s="32">
        <v>3</v>
      </c>
      <c r="AB7" s="40">
        <v>3</v>
      </c>
      <c r="AC7" s="41">
        <v>14</v>
      </c>
      <c r="AD7" s="42" t="s">
        <v>23</v>
      </c>
      <c r="AE7" s="42" t="s">
        <v>24</v>
      </c>
      <c r="AF7" s="42" t="s">
        <v>88</v>
      </c>
      <c r="AG7" s="43" t="s">
        <v>40</v>
      </c>
      <c r="AH7" s="225">
        <v>0</v>
      </c>
      <c r="AI7" s="226">
        <v>3</v>
      </c>
      <c r="AJ7" s="44">
        <v>44848</v>
      </c>
      <c r="AK7" s="29">
        <v>0.375</v>
      </c>
      <c r="AL7" s="45">
        <v>3</v>
      </c>
      <c r="AM7" s="46" t="s">
        <v>20</v>
      </c>
      <c r="AN7" s="218"/>
    </row>
    <row r="8" spans="2:40" ht="14.25" hidden="1" customHeight="1" x14ac:dyDescent="0.2">
      <c r="B8" s="32">
        <v>4</v>
      </c>
      <c r="C8" s="47" t="s">
        <v>25</v>
      </c>
      <c r="D8" s="34" t="s">
        <v>26</v>
      </c>
      <c r="E8" s="18" t="s">
        <v>86</v>
      </c>
      <c r="F8" s="36" t="s">
        <v>86</v>
      </c>
      <c r="G8" s="36" t="s">
        <v>98</v>
      </c>
      <c r="H8" s="35"/>
      <c r="I8" s="36" t="s">
        <v>97</v>
      </c>
      <c r="J8" s="36" t="s">
        <v>86</v>
      </c>
      <c r="K8" s="36" t="s">
        <v>97</v>
      </c>
      <c r="L8" s="36" t="s">
        <v>86</v>
      </c>
      <c r="M8" s="36" t="s">
        <v>95</v>
      </c>
      <c r="N8" s="36" t="s">
        <v>86</v>
      </c>
      <c r="O8" s="36" t="s">
        <v>99</v>
      </c>
      <c r="P8" s="36" t="s">
        <v>86</v>
      </c>
      <c r="Q8" s="36" t="s">
        <v>94</v>
      </c>
      <c r="R8" s="36" t="s">
        <v>95</v>
      </c>
      <c r="S8" s="36" t="s">
        <v>86</v>
      </c>
      <c r="T8" s="37" t="s">
        <v>98</v>
      </c>
      <c r="U8" s="38">
        <v>8</v>
      </c>
      <c r="V8" s="17">
        <v>3</v>
      </c>
      <c r="W8" s="17">
        <v>5</v>
      </c>
      <c r="X8" s="39">
        <v>11</v>
      </c>
      <c r="Y8" s="22">
        <v>10</v>
      </c>
      <c r="AA8" s="32">
        <v>4</v>
      </c>
      <c r="AB8" s="40">
        <v>4</v>
      </c>
      <c r="AC8" s="41">
        <v>13</v>
      </c>
      <c r="AD8" s="42" t="s">
        <v>25</v>
      </c>
      <c r="AE8" s="42" t="s">
        <v>26</v>
      </c>
      <c r="AF8" s="42" t="s">
        <v>39</v>
      </c>
      <c r="AG8" s="43" t="s">
        <v>33</v>
      </c>
      <c r="AH8" s="225">
        <v>0</v>
      </c>
      <c r="AI8" s="226">
        <v>3</v>
      </c>
      <c r="AJ8" s="44">
        <v>44848</v>
      </c>
      <c r="AK8" s="29">
        <v>0.375</v>
      </c>
      <c r="AL8" s="45">
        <v>4</v>
      </c>
      <c r="AM8" s="46" t="s">
        <v>20</v>
      </c>
      <c r="AN8" s="218"/>
    </row>
    <row r="9" spans="2:40" ht="14.25" hidden="1" customHeight="1" x14ac:dyDescent="0.2">
      <c r="B9" s="32">
        <v>5</v>
      </c>
      <c r="C9" s="47" t="s">
        <v>27</v>
      </c>
      <c r="D9" s="34" t="s">
        <v>28</v>
      </c>
      <c r="E9" s="18" t="s">
        <v>86</v>
      </c>
      <c r="F9" s="36" t="s">
        <v>94</v>
      </c>
      <c r="G9" s="36" t="s">
        <v>86</v>
      </c>
      <c r="H9" s="36" t="s">
        <v>99</v>
      </c>
      <c r="I9" s="35"/>
      <c r="J9" s="36" t="s">
        <v>94</v>
      </c>
      <c r="K9" s="36" t="s">
        <v>86</v>
      </c>
      <c r="L9" s="36" t="s">
        <v>94</v>
      </c>
      <c r="M9" s="36" t="s">
        <v>86</v>
      </c>
      <c r="N9" s="36" t="s">
        <v>98</v>
      </c>
      <c r="O9" s="36" t="s">
        <v>86</v>
      </c>
      <c r="P9" s="36" t="s">
        <v>97</v>
      </c>
      <c r="Q9" s="36" t="s">
        <v>94</v>
      </c>
      <c r="R9" s="36" t="s">
        <v>86</v>
      </c>
      <c r="S9" s="36" t="s">
        <v>94</v>
      </c>
      <c r="T9" s="37" t="s">
        <v>86</v>
      </c>
      <c r="U9" s="38">
        <v>8</v>
      </c>
      <c r="V9" s="17">
        <v>2</v>
      </c>
      <c r="W9" s="17">
        <v>6</v>
      </c>
      <c r="X9" s="39">
        <v>10</v>
      </c>
      <c r="Y9" s="22">
        <v>12</v>
      </c>
      <c r="AA9" s="32">
        <v>5</v>
      </c>
      <c r="AB9" s="40">
        <v>5</v>
      </c>
      <c r="AC9" s="41">
        <v>12</v>
      </c>
      <c r="AD9" s="42" t="s">
        <v>27</v>
      </c>
      <c r="AE9" s="42" t="s">
        <v>28</v>
      </c>
      <c r="AF9" s="42" t="s">
        <v>38</v>
      </c>
      <c r="AG9" s="43" t="s">
        <v>33</v>
      </c>
      <c r="AH9" s="225">
        <v>2</v>
      </c>
      <c r="AI9" s="226">
        <v>3</v>
      </c>
      <c r="AJ9" s="44">
        <v>44848</v>
      </c>
      <c r="AK9" s="29">
        <v>0.375</v>
      </c>
      <c r="AL9" s="45">
        <v>5</v>
      </c>
      <c r="AM9" s="46" t="s">
        <v>20</v>
      </c>
      <c r="AN9" s="218"/>
    </row>
    <row r="10" spans="2:40" ht="14.25" hidden="1" customHeight="1" x14ac:dyDescent="0.2">
      <c r="B10" s="32">
        <v>6</v>
      </c>
      <c r="C10" s="47" t="s">
        <v>29</v>
      </c>
      <c r="D10" s="34" t="s">
        <v>30</v>
      </c>
      <c r="E10" s="18" t="s">
        <v>86</v>
      </c>
      <c r="F10" s="36" t="s">
        <v>86</v>
      </c>
      <c r="G10" s="36" t="s">
        <v>98</v>
      </c>
      <c r="H10" s="36" t="s">
        <v>86</v>
      </c>
      <c r="I10" s="36" t="s">
        <v>98</v>
      </c>
      <c r="J10" s="35"/>
      <c r="K10" s="36" t="s">
        <v>99</v>
      </c>
      <c r="L10" s="36" t="s">
        <v>86</v>
      </c>
      <c r="M10" s="36" t="s">
        <v>96</v>
      </c>
      <c r="N10" s="36" t="s">
        <v>86</v>
      </c>
      <c r="O10" s="36" t="s">
        <v>98</v>
      </c>
      <c r="P10" s="36" t="s">
        <v>99</v>
      </c>
      <c r="Q10" s="36" t="s">
        <v>86</v>
      </c>
      <c r="R10" s="36" t="s">
        <v>98</v>
      </c>
      <c r="S10" s="36" t="s">
        <v>86</v>
      </c>
      <c r="T10" s="37" t="s">
        <v>98</v>
      </c>
      <c r="U10" s="38">
        <v>8</v>
      </c>
      <c r="V10" s="17">
        <v>8</v>
      </c>
      <c r="W10" s="17">
        <v>0</v>
      </c>
      <c r="X10" s="39">
        <v>16</v>
      </c>
      <c r="Y10" s="22">
        <v>1</v>
      </c>
      <c r="AA10" s="32">
        <v>6</v>
      </c>
      <c r="AB10" s="40">
        <v>6</v>
      </c>
      <c r="AC10" s="41">
        <v>11</v>
      </c>
      <c r="AD10" s="42" t="s">
        <v>29</v>
      </c>
      <c r="AE10" s="42" t="s">
        <v>30</v>
      </c>
      <c r="AF10" s="42" t="s">
        <v>36</v>
      </c>
      <c r="AG10" s="43" t="s">
        <v>37</v>
      </c>
      <c r="AH10" s="225">
        <v>3</v>
      </c>
      <c r="AI10" s="226">
        <v>0</v>
      </c>
      <c r="AJ10" s="44">
        <v>44848</v>
      </c>
      <c r="AK10" s="29">
        <v>0.375</v>
      </c>
      <c r="AL10" s="45">
        <v>6</v>
      </c>
      <c r="AM10" s="46" t="s">
        <v>20</v>
      </c>
      <c r="AN10" s="218"/>
    </row>
    <row r="11" spans="2:40" ht="14.25" hidden="1" customHeight="1" x14ac:dyDescent="0.2">
      <c r="B11" s="32">
        <v>7</v>
      </c>
      <c r="C11" s="47" t="s">
        <v>31</v>
      </c>
      <c r="D11" s="34" t="s">
        <v>22</v>
      </c>
      <c r="E11" s="18" t="s">
        <v>86</v>
      </c>
      <c r="F11" s="36" t="s">
        <v>96</v>
      </c>
      <c r="G11" s="36" t="s">
        <v>86</v>
      </c>
      <c r="H11" s="36" t="s">
        <v>99</v>
      </c>
      <c r="I11" s="36" t="s">
        <v>86</v>
      </c>
      <c r="J11" s="36" t="s">
        <v>97</v>
      </c>
      <c r="K11" s="35"/>
      <c r="L11" s="36" t="s">
        <v>97</v>
      </c>
      <c r="M11" s="36" t="s">
        <v>86</v>
      </c>
      <c r="N11" s="36" t="s">
        <v>96</v>
      </c>
      <c r="O11" s="36" t="s">
        <v>99</v>
      </c>
      <c r="P11" s="36" t="s">
        <v>86</v>
      </c>
      <c r="Q11" s="36" t="s">
        <v>94</v>
      </c>
      <c r="R11" s="36" t="s">
        <v>86</v>
      </c>
      <c r="S11" s="36" t="s">
        <v>98</v>
      </c>
      <c r="T11" s="37" t="s">
        <v>86</v>
      </c>
      <c r="U11" s="38">
        <v>8</v>
      </c>
      <c r="V11" s="17">
        <v>5</v>
      </c>
      <c r="W11" s="17">
        <v>3</v>
      </c>
      <c r="X11" s="39">
        <v>13</v>
      </c>
      <c r="Y11" s="22">
        <v>6</v>
      </c>
      <c r="AA11" s="32">
        <v>7</v>
      </c>
      <c r="AB11" s="40">
        <v>7</v>
      </c>
      <c r="AC11" s="41">
        <v>10</v>
      </c>
      <c r="AD11" s="42" t="s">
        <v>31</v>
      </c>
      <c r="AE11" s="42" t="s">
        <v>22</v>
      </c>
      <c r="AF11" s="42" t="s">
        <v>34</v>
      </c>
      <c r="AG11" s="43" t="s">
        <v>35</v>
      </c>
      <c r="AH11" s="225">
        <v>3</v>
      </c>
      <c r="AI11" s="226">
        <v>1</v>
      </c>
      <c r="AJ11" s="44">
        <v>44848</v>
      </c>
      <c r="AK11" s="29">
        <v>0.375</v>
      </c>
      <c r="AL11" s="45">
        <v>7</v>
      </c>
      <c r="AM11" s="46" t="s">
        <v>20</v>
      </c>
      <c r="AN11" s="218"/>
    </row>
    <row r="12" spans="2:40" ht="14.25" hidden="1" customHeight="1" thickBot="1" x14ac:dyDescent="0.25">
      <c r="B12" s="32">
        <v>8</v>
      </c>
      <c r="C12" s="47" t="s">
        <v>32</v>
      </c>
      <c r="D12" s="34" t="s">
        <v>33</v>
      </c>
      <c r="E12" s="18" t="s">
        <v>86</v>
      </c>
      <c r="F12" s="36" t="s">
        <v>86</v>
      </c>
      <c r="G12" s="36" t="s">
        <v>98</v>
      </c>
      <c r="H12" s="36" t="s">
        <v>86</v>
      </c>
      <c r="I12" s="36" t="s">
        <v>98</v>
      </c>
      <c r="J12" s="36" t="s">
        <v>86</v>
      </c>
      <c r="K12" s="36" t="s">
        <v>99</v>
      </c>
      <c r="L12" s="35"/>
      <c r="M12" s="36" t="s">
        <v>96</v>
      </c>
      <c r="N12" s="36" t="s">
        <v>98</v>
      </c>
      <c r="O12" s="36" t="s">
        <v>86</v>
      </c>
      <c r="P12" s="36" t="s">
        <v>95</v>
      </c>
      <c r="Q12" s="36" t="s">
        <v>86</v>
      </c>
      <c r="R12" s="36" t="s">
        <v>99</v>
      </c>
      <c r="S12" s="36" t="s">
        <v>86</v>
      </c>
      <c r="T12" s="37" t="s">
        <v>98</v>
      </c>
      <c r="U12" s="38">
        <v>8</v>
      </c>
      <c r="V12" s="17">
        <v>7</v>
      </c>
      <c r="W12" s="17">
        <v>1</v>
      </c>
      <c r="X12" s="39">
        <v>15</v>
      </c>
      <c r="Y12" s="22">
        <v>2</v>
      </c>
      <c r="AA12" s="48">
        <v>8</v>
      </c>
      <c r="AB12" s="49">
        <v>8</v>
      </c>
      <c r="AC12" s="50">
        <v>9</v>
      </c>
      <c r="AD12" s="51" t="s">
        <v>32</v>
      </c>
      <c r="AE12" s="51" t="s">
        <v>33</v>
      </c>
      <c r="AF12" s="51" t="s">
        <v>87</v>
      </c>
      <c r="AG12" s="52" t="s">
        <v>92</v>
      </c>
      <c r="AH12" s="227">
        <v>3</v>
      </c>
      <c r="AI12" s="228">
        <v>1</v>
      </c>
      <c r="AJ12" s="53">
        <v>44848</v>
      </c>
      <c r="AK12" s="54">
        <v>0.375</v>
      </c>
      <c r="AL12" s="55">
        <v>8</v>
      </c>
      <c r="AM12" s="56" t="s">
        <v>20</v>
      </c>
      <c r="AN12" s="218"/>
    </row>
    <row r="13" spans="2:40" ht="14.25" hidden="1" customHeight="1" x14ac:dyDescent="0.2">
      <c r="B13" s="32">
        <v>9</v>
      </c>
      <c r="C13" s="47" t="s">
        <v>87</v>
      </c>
      <c r="D13" s="34" t="s">
        <v>92</v>
      </c>
      <c r="E13" s="18" t="s">
        <v>98</v>
      </c>
      <c r="F13" s="36" t="s">
        <v>95</v>
      </c>
      <c r="G13" s="36" t="s">
        <v>86</v>
      </c>
      <c r="H13" s="36" t="s">
        <v>96</v>
      </c>
      <c r="I13" s="36" t="s">
        <v>86</v>
      </c>
      <c r="J13" s="36" t="s">
        <v>95</v>
      </c>
      <c r="K13" s="36" t="s">
        <v>86</v>
      </c>
      <c r="L13" s="36" t="s">
        <v>95</v>
      </c>
      <c r="M13" s="35"/>
      <c r="N13" s="36" t="s">
        <v>86</v>
      </c>
      <c r="O13" s="36" t="s">
        <v>98</v>
      </c>
      <c r="P13" s="36" t="s">
        <v>86</v>
      </c>
      <c r="Q13" s="36" t="s">
        <v>94</v>
      </c>
      <c r="R13" s="36" t="s">
        <v>86</v>
      </c>
      <c r="S13" s="36" t="s">
        <v>96</v>
      </c>
      <c r="T13" s="37" t="s">
        <v>86</v>
      </c>
      <c r="U13" s="38">
        <v>8</v>
      </c>
      <c r="V13" s="17">
        <v>4</v>
      </c>
      <c r="W13" s="17">
        <v>4</v>
      </c>
      <c r="X13" s="39">
        <v>12</v>
      </c>
      <c r="Y13" s="22">
        <v>9</v>
      </c>
      <c r="AA13" s="23">
        <v>9</v>
      </c>
      <c r="AB13" s="24">
        <v>15</v>
      </c>
      <c r="AC13" s="25">
        <v>1</v>
      </c>
      <c r="AD13" s="57" t="s">
        <v>41</v>
      </c>
      <c r="AE13" s="58" t="s">
        <v>42</v>
      </c>
      <c r="AF13" s="58" t="s">
        <v>18</v>
      </c>
      <c r="AG13" s="59" t="s">
        <v>19</v>
      </c>
      <c r="AH13" s="223">
        <v>3</v>
      </c>
      <c r="AI13" s="224">
        <v>1</v>
      </c>
      <c r="AJ13" s="28">
        <v>44848</v>
      </c>
      <c r="AK13" s="29">
        <v>0.54166666666666663</v>
      </c>
      <c r="AL13" s="60">
        <v>3</v>
      </c>
      <c r="AM13" s="31" t="s">
        <v>20</v>
      </c>
      <c r="AN13" s="218"/>
    </row>
    <row r="14" spans="2:40" ht="14.25" hidden="1" customHeight="1" x14ac:dyDescent="0.2">
      <c r="B14" s="32">
        <v>10</v>
      </c>
      <c r="C14" s="47" t="s">
        <v>34</v>
      </c>
      <c r="D14" s="34" t="s">
        <v>35</v>
      </c>
      <c r="E14" s="61" t="s">
        <v>95</v>
      </c>
      <c r="F14" s="36" t="s">
        <v>86</v>
      </c>
      <c r="G14" s="36" t="s">
        <v>98</v>
      </c>
      <c r="H14" s="36" t="s">
        <v>86</v>
      </c>
      <c r="I14" s="36" t="s">
        <v>94</v>
      </c>
      <c r="J14" s="36" t="s">
        <v>86</v>
      </c>
      <c r="K14" s="36" t="s">
        <v>95</v>
      </c>
      <c r="L14" s="36" t="s">
        <v>94</v>
      </c>
      <c r="M14" s="36" t="s">
        <v>86</v>
      </c>
      <c r="N14" s="35"/>
      <c r="O14" s="36" t="s">
        <v>86</v>
      </c>
      <c r="P14" s="36" t="s">
        <v>94</v>
      </c>
      <c r="Q14" s="36" t="s">
        <v>86</v>
      </c>
      <c r="R14" s="36" t="s">
        <v>94</v>
      </c>
      <c r="S14" s="36" t="s">
        <v>86</v>
      </c>
      <c r="T14" s="37" t="s">
        <v>97</v>
      </c>
      <c r="U14" s="38">
        <v>8</v>
      </c>
      <c r="V14" s="17">
        <v>1</v>
      </c>
      <c r="W14" s="17">
        <v>7</v>
      </c>
      <c r="X14" s="39">
        <v>9</v>
      </c>
      <c r="Y14" s="22">
        <v>13</v>
      </c>
      <c r="AA14" s="32">
        <v>10</v>
      </c>
      <c r="AB14" s="40">
        <v>16</v>
      </c>
      <c r="AC14" s="41">
        <v>14</v>
      </c>
      <c r="AD14" s="62" t="s">
        <v>89</v>
      </c>
      <c r="AE14" s="63" t="s">
        <v>90</v>
      </c>
      <c r="AF14" s="63" t="s">
        <v>88</v>
      </c>
      <c r="AG14" s="64" t="s">
        <v>40</v>
      </c>
      <c r="AH14" s="225">
        <v>0</v>
      </c>
      <c r="AI14" s="226">
        <v>3</v>
      </c>
      <c r="AJ14" s="65">
        <v>44848</v>
      </c>
      <c r="AK14" s="29">
        <v>0.54166666666666663</v>
      </c>
      <c r="AL14" s="66">
        <v>4</v>
      </c>
      <c r="AM14" s="67" t="s">
        <v>20</v>
      </c>
      <c r="AN14" s="218"/>
    </row>
    <row r="15" spans="2:40" ht="14.25" hidden="1" customHeight="1" x14ac:dyDescent="0.2">
      <c r="B15" s="32">
        <v>11</v>
      </c>
      <c r="C15" s="47" t="s">
        <v>36</v>
      </c>
      <c r="D15" s="34" t="s">
        <v>37</v>
      </c>
      <c r="E15" s="18" t="s">
        <v>95</v>
      </c>
      <c r="F15" s="36" t="s">
        <v>95</v>
      </c>
      <c r="G15" s="36" t="s">
        <v>86</v>
      </c>
      <c r="H15" s="36" t="s">
        <v>97</v>
      </c>
      <c r="I15" s="36" t="s">
        <v>86</v>
      </c>
      <c r="J15" s="36" t="s">
        <v>94</v>
      </c>
      <c r="K15" s="36" t="s">
        <v>97</v>
      </c>
      <c r="L15" s="36" t="s">
        <v>86</v>
      </c>
      <c r="M15" s="36" t="s">
        <v>94</v>
      </c>
      <c r="N15" s="36" t="s">
        <v>86</v>
      </c>
      <c r="O15" s="35"/>
      <c r="P15" s="36" t="s">
        <v>86</v>
      </c>
      <c r="Q15" s="36" t="s">
        <v>94</v>
      </c>
      <c r="R15" s="36" t="s">
        <v>86</v>
      </c>
      <c r="S15" s="36" t="s">
        <v>94</v>
      </c>
      <c r="T15" s="37" t="s">
        <v>86</v>
      </c>
      <c r="U15" s="38">
        <v>8</v>
      </c>
      <c r="V15" s="17">
        <v>0</v>
      </c>
      <c r="W15" s="17">
        <v>8</v>
      </c>
      <c r="X15" s="39">
        <v>8</v>
      </c>
      <c r="Y15" s="22">
        <v>15</v>
      </c>
      <c r="AA15" s="32">
        <v>11</v>
      </c>
      <c r="AB15" s="40">
        <v>2</v>
      </c>
      <c r="AC15" s="41">
        <v>13</v>
      </c>
      <c r="AD15" s="62" t="s">
        <v>21</v>
      </c>
      <c r="AE15" s="63" t="s">
        <v>22</v>
      </c>
      <c r="AF15" s="63" t="s">
        <v>39</v>
      </c>
      <c r="AG15" s="64" t="s">
        <v>33</v>
      </c>
      <c r="AH15" s="225">
        <v>2</v>
      </c>
      <c r="AI15" s="226">
        <v>3</v>
      </c>
      <c r="AJ15" s="65">
        <v>44848</v>
      </c>
      <c r="AK15" s="29">
        <v>0.54166666666666663</v>
      </c>
      <c r="AL15" s="66">
        <v>5</v>
      </c>
      <c r="AM15" s="67" t="s">
        <v>20</v>
      </c>
      <c r="AN15" s="218"/>
    </row>
    <row r="16" spans="2:40" ht="14.25" hidden="1" customHeight="1" x14ac:dyDescent="0.2">
      <c r="B16" s="32">
        <v>12</v>
      </c>
      <c r="C16" s="47" t="s">
        <v>38</v>
      </c>
      <c r="D16" s="34" t="s">
        <v>33</v>
      </c>
      <c r="E16" s="18" t="s">
        <v>96</v>
      </c>
      <c r="F16" s="36" t="s">
        <v>86</v>
      </c>
      <c r="G16" s="36" t="s">
        <v>98</v>
      </c>
      <c r="H16" s="36" t="s">
        <v>86</v>
      </c>
      <c r="I16" s="36" t="s">
        <v>99</v>
      </c>
      <c r="J16" s="36" t="s">
        <v>97</v>
      </c>
      <c r="K16" s="36" t="s">
        <v>86</v>
      </c>
      <c r="L16" s="36" t="s">
        <v>96</v>
      </c>
      <c r="M16" s="36" t="s">
        <v>86</v>
      </c>
      <c r="N16" s="36" t="s">
        <v>98</v>
      </c>
      <c r="O16" s="36" t="s">
        <v>86</v>
      </c>
      <c r="P16" s="35"/>
      <c r="Q16" s="36" t="s">
        <v>86</v>
      </c>
      <c r="R16" s="36" t="s">
        <v>98</v>
      </c>
      <c r="S16" s="36" t="s">
        <v>86</v>
      </c>
      <c r="T16" s="37" t="s">
        <v>96</v>
      </c>
      <c r="U16" s="38">
        <v>8</v>
      </c>
      <c r="V16" s="17">
        <v>7</v>
      </c>
      <c r="W16" s="17">
        <v>1</v>
      </c>
      <c r="X16" s="39">
        <v>15</v>
      </c>
      <c r="Y16" s="22">
        <v>2</v>
      </c>
      <c r="AA16" s="32">
        <v>12</v>
      </c>
      <c r="AB16" s="40">
        <v>3</v>
      </c>
      <c r="AC16" s="41">
        <v>12</v>
      </c>
      <c r="AD16" s="62" t="s">
        <v>23</v>
      </c>
      <c r="AE16" s="63" t="s">
        <v>24</v>
      </c>
      <c r="AF16" s="63" t="s">
        <v>38</v>
      </c>
      <c r="AG16" s="64" t="s">
        <v>33</v>
      </c>
      <c r="AH16" s="225">
        <v>0</v>
      </c>
      <c r="AI16" s="226">
        <v>3</v>
      </c>
      <c r="AJ16" s="65">
        <v>44848</v>
      </c>
      <c r="AK16" s="29">
        <v>0.54166666666666663</v>
      </c>
      <c r="AL16" s="66">
        <v>6</v>
      </c>
      <c r="AM16" s="67" t="s">
        <v>20</v>
      </c>
      <c r="AN16" s="218"/>
    </row>
    <row r="17" spans="2:40" ht="14.25" hidden="1" customHeight="1" x14ac:dyDescent="0.2">
      <c r="B17" s="32">
        <v>13</v>
      </c>
      <c r="C17" s="47" t="s">
        <v>39</v>
      </c>
      <c r="D17" s="34" t="s">
        <v>33</v>
      </c>
      <c r="E17" s="18" t="s">
        <v>98</v>
      </c>
      <c r="F17" s="36" t="s">
        <v>99</v>
      </c>
      <c r="G17" s="36" t="s">
        <v>86</v>
      </c>
      <c r="H17" s="36" t="s">
        <v>98</v>
      </c>
      <c r="I17" s="36" t="s">
        <v>98</v>
      </c>
      <c r="J17" s="36" t="s">
        <v>86</v>
      </c>
      <c r="K17" s="36" t="s">
        <v>98</v>
      </c>
      <c r="L17" s="36" t="s">
        <v>86</v>
      </c>
      <c r="M17" s="36" t="s">
        <v>98</v>
      </c>
      <c r="N17" s="36" t="s">
        <v>86</v>
      </c>
      <c r="O17" s="36" t="s">
        <v>98</v>
      </c>
      <c r="P17" s="36" t="s">
        <v>86</v>
      </c>
      <c r="Q17" s="35"/>
      <c r="R17" s="36" t="s">
        <v>86</v>
      </c>
      <c r="S17" s="36" t="s">
        <v>97</v>
      </c>
      <c r="T17" s="37" t="s">
        <v>86</v>
      </c>
      <c r="U17" s="38">
        <v>8</v>
      </c>
      <c r="V17" s="17">
        <v>7</v>
      </c>
      <c r="W17" s="17">
        <v>1</v>
      </c>
      <c r="X17" s="39">
        <v>15</v>
      </c>
      <c r="Y17" s="22">
        <v>2</v>
      </c>
      <c r="AA17" s="32">
        <v>13</v>
      </c>
      <c r="AB17" s="40">
        <v>4</v>
      </c>
      <c r="AC17" s="41">
        <v>11</v>
      </c>
      <c r="AD17" s="62" t="s">
        <v>25</v>
      </c>
      <c r="AE17" s="63" t="s">
        <v>26</v>
      </c>
      <c r="AF17" s="63" t="s">
        <v>36</v>
      </c>
      <c r="AG17" s="64" t="s">
        <v>37</v>
      </c>
      <c r="AH17" s="225">
        <v>3</v>
      </c>
      <c r="AI17" s="226">
        <v>2</v>
      </c>
      <c r="AJ17" s="65">
        <v>44848</v>
      </c>
      <c r="AK17" s="29">
        <v>0.54166666666666663</v>
      </c>
      <c r="AL17" s="66">
        <v>7</v>
      </c>
      <c r="AM17" s="67" t="s">
        <v>20</v>
      </c>
      <c r="AN17" s="218"/>
    </row>
    <row r="18" spans="2:40" ht="14.25" hidden="1" customHeight="1" x14ac:dyDescent="0.2">
      <c r="B18" s="32">
        <v>14</v>
      </c>
      <c r="C18" s="47" t="s">
        <v>88</v>
      </c>
      <c r="D18" s="34" t="s">
        <v>40</v>
      </c>
      <c r="E18" s="18" t="s">
        <v>98</v>
      </c>
      <c r="F18" s="36" t="s">
        <v>86</v>
      </c>
      <c r="G18" s="36" t="s">
        <v>98</v>
      </c>
      <c r="H18" s="36" t="s">
        <v>96</v>
      </c>
      <c r="I18" s="36" t="s">
        <v>86</v>
      </c>
      <c r="J18" s="36" t="s">
        <v>94</v>
      </c>
      <c r="K18" s="36" t="s">
        <v>86</v>
      </c>
      <c r="L18" s="36" t="s">
        <v>97</v>
      </c>
      <c r="M18" s="36" t="s">
        <v>86</v>
      </c>
      <c r="N18" s="36" t="s">
        <v>98</v>
      </c>
      <c r="O18" s="36" t="s">
        <v>86</v>
      </c>
      <c r="P18" s="36" t="s">
        <v>94</v>
      </c>
      <c r="Q18" s="36" t="s">
        <v>86</v>
      </c>
      <c r="R18" s="35"/>
      <c r="S18" s="36" t="s">
        <v>86</v>
      </c>
      <c r="T18" s="37" t="s">
        <v>98</v>
      </c>
      <c r="U18" s="38">
        <v>8</v>
      </c>
      <c r="V18" s="17">
        <v>5</v>
      </c>
      <c r="W18" s="17">
        <v>3</v>
      </c>
      <c r="X18" s="39">
        <v>13</v>
      </c>
      <c r="Y18" s="22">
        <v>6</v>
      </c>
      <c r="AA18" s="32">
        <v>14</v>
      </c>
      <c r="AB18" s="40">
        <v>5</v>
      </c>
      <c r="AC18" s="41">
        <v>10</v>
      </c>
      <c r="AD18" s="62" t="s">
        <v>27</v>
      </c>
      <c r="AE18" s="63" t="s">
        <v>28</v>
      </c>
      <c r="AF18" s="63" t="s">
        <v>34</v>
      </c>
      <c r="AG18" s="64" t="s">
        <v>35</v>
      </c>
      <c r="AH18" s="225">
        <v>3</v>
      </c>
      <c r="AI18" s="226">
        <v>0</v>
      </c>
      <c r="AJ18" s="65">
        <v>44848</v>
      </c>
      <c r="AK18" s="29">
        <v>0.54166666666666663</v>
      </c>
      <c r="AL18" s="66">
        <v>8</v>
      </c>
      <c r="AM18" s="67" t="s">
        <v>20</v>
      </c>
      <c r="AN18" s="218"/>
    </row>
    <row r="19" spans="2:40" ht="14.25" hidden="1" customHeight="1" x14ac:dyDescent="0.2">
      <c r="B19" s="32">
        <v>15</v>
      </c>
      <c r="C19" s="47" t="s">
        <v>41</v>
      </c>
      <c r="D19" s="34" t="s">
        <v>42</v>
      </c>
      <c r="E19" s="18" t="s">
        <v>96</v>
      </c>
      <c r="F19" s="36" t="s">
        <v>95</v>
      </c>
      <c r="G19" s="36" t="s">
        <v>98</v>
      </c>
      <c r="H19" s="36" t="s">
        <v>86</v>
      </c>
      <c r="I19" s="36" t="s">
        <v>98</v>
      </c>
      <c r="J19" s="36" t="s">
        <v>86</v>
      </c>
      <c r="K19" s="36" t="s">
        <v>94</v>
      </c>
      <c r="L19" s="36" t="s">
        <v>86</v>
      </c>
      <c r="M19" s="36" t="s">
        <v>95</v>
      </c>
      <c r="N19" s="36" t="s">
        <v>86</v>
      </c>
      <c r="O19" s="36" t="s">
        <v>98</v>
      </c>
      <c r="P19" s="36" t="s">
        <v>86</v>
      </c>
      <c r="Q19" s="36" t="s">
        <v>99</v>
      </c>
      <c r="R19" s="36" t="s">
        <v>86</v>
      </c>
      <c r="S19" s="35"/>
      <c r="T19" s="37" t="s">
        <v>86</v>
      </c>
      <c r="U19" s="38">
        <v>8</v>
      </c>
      <c r="V19" s="17">
        <v>5</v>
      </c>
      <c r="W19" s="17">
        <v>3</v>
      </c>
      <c r="X19" s="39">
        <v>13</v>
      </c>
      <c r="Y19" s="22">
        <v>6</v>
      </c>
      <c r="AA19" s="32">
        <v>15</v>
      </c>
      <c r="AB19" s="40">
        <v>6</v>
      </c>
      <c r="AC19" s="41">
        <v>9</v>
      </c>
      <c r="AD19" s="62" t="s">
        <v>29</v>
      </c>
      <c r="AE19" s="63" t="s">
        <v>30</v>
      </c>
      <c r="AF19" s="63" t="s">
        <v>87</v>
      </c>
      <c r="AG19" s="64" t="s">
        <v>92</v>
      </c>
      <c r="AH19" s="225">
        <v>3</v>
      </c>
      <c r="AI19" s="226">
        <v>1</v>
      </c>
      <c r="AJ19" s="65">
        <v>44848</v>
      </c>
      <c r="AK19" s="29">
        <v>0.54166666666666663</v>
      </c>
      <c r="AL19" s="66">
        <v>1</v>
      </c>
      <c r="AM19" s="67" t="s">
        <v>20</v>
      </c>
      <c r="AN19" s="218"/>
    </row>
    <row r="20" spans="2:40" ht="14.25" hidden="1" customHeight="1" thickBot="1" x14ac:dyDescent="0.25">
      <c r="B20" s="68">
        <v>16</v>
      </c>
      <c r="C20" s="69" t="s">
        <v>89</v>
      </c>
      <c r="D20" s="70" t="s">
        <v>90</v>
      </c>
      <c r="E20" s="71" t="s">
        <v>95</v>
      </c>
      <c r="F20" s="72" t="s">
        <v>94</v>
      </c>
      <c r="G20" s="72" t="s">
        <v>86</v>
      </c>
      <c r="H20" s="72" t="s">
        <v>94</v>
      </c>
      <c r="I20" s="72" t="s">
        <v>86</v>
      </c>
      <c r="J20" s="72" t="s">
        <v>94</v>
      </c>
      <c r="K20" s="72" t="s">
        <v>86</v>
      </c>
      <c r="L20" s="72" t="s">
        <v>94</v>
      </c>
      <c r="M20" s="72" t="s">
        <v>86</v>
      </c>
      <c r="N20" s="72" t="s">
        <v>99</v>
      </c>
      <c r="O20" s="72" t="s">
        <v>86</v>
      </c>
      <c r="P20" s="72" t="s">
        <v>95</v>
      </c>
      <c r="Q20" s="72" t="s">
        <v>86</v>
      </c>
      <c r="R20" s="72" t="s">
        <v>94</v>
      </c>
      <c r="S20" s="72" t="s">
        <v>86</v>
      </c>
      <c r="T20" s="73"/>
      <c r="U20" s="74">
        <v>8</v>
      </c>
      <c r="V20" s="72">
        <v>1</v>
      </c>
      <c r="W20" s="72">
        <v>7</v>
      </c>
      <c r="X20" s="75">
        <v>9</v>
      </c>
      <c r="Y20" s="76">
        <v>13</v>
      </c>
      <c r="AA20" s="48">
        <v>16</v>
      </c>
      <c r="AB20" s="49">
        <v>7</v>
      </c>
      <c r="AC20" s="50">
        <v>8</v>
      </c>
      <c r="AD20" s="77" t="s">
        <v>31</v>
      </c>
      <c r="AE20" s="78" t="s">
        <v>22</v>
      </c>
      <c r="AF20" s="78" t="s">
        <v>32</v>
      </c>
      <c r="AG20" s="79" t="s">
        <v>33</v>
      </c>
      <c r="AH20" s="227">
        <v>2</v>
      </c>
      <c r="AI20" s="228">
        <v>3</v>
      </c>
      <c r="AJ20" s="53">
        <v>44848</v>
      </c>
      <c r="AK20" s="80">
        <v>0.54166666666666663</v>
      </c>
      <c r="AL20" s="81">
        <v>2</v>
      </c>
      <c r="AM20" s="56" t="s">
        <v>20</v>
      </c>
      <c r="AN20" s="218"/>
    </row>
    <row r="21" spans="2:40" ht="14.25" hidden="1" customHeight="1" thickTop="1" x14ac:dyDescent="0.2">
      <c r="B21" s="2"/>
      <c r="H21" s="2"/>
      <c r="I21" s="2"/>
      <c r="J21" s="2"/>
      <c r="AA21" s="23">
        <v>17</v>
      </c>
      <c r="AB21" s="24">
        <v>1</v>
      </c>
      <c r="AC21" s="25">
        <v>14</v>
      </c>
      <c r="AD21" s="26" t="s">
        <v>18</v>
      </c>
      <c r="AE21" s="26" t="s">
        <v>19</v>
      </c>
      <c r="AF21" s="26" t="s">
        <v>88</v>
      </c>
      <c r="AG21" s="27" t="s">
        <v>40</v>
      </c>
      <c r="AH21" s="223">
        <v>0</v>
      </c>
      <c r="AI21" s="224">
        <v>3</v>
      </c>
      <c r="AJ21" s="28">
        <v>44848</v>
      </c>
      <c r="AK21" s="82">
        <v>0.66666666666666663</v>
      </c>
      <c r="AL21" s="30">
        <v>5</v>
      </c>
      <c r="AM21" s="31" t="s">
        <v>20</v>
      </c>
      <c r="AN21" s="218"/>
    </row>
    <row r="22" spans="2:40" ht="14.25" hidden="1" customHeight="1" x14ac:dyDescent="0.2">
      <c r="B22" s="317" t="s">
        <v>43</v>
      </c>
      <c r="C22" s="318"/>
      <c r="D22" s="318"/>
      <c r="E22" s="318"/>
      <c r="F22" s="318"/>
      <c r="G22" s="318"/>
      <c r="H22" s="319"/>
      <c r="I22" s="2"/>
      <c r="J22" s="2"/>
      <c r="AA22" s="32">
        <v>18</v>
      </c>
      <c r="AB22" s="40">
        <v>15</v>
      </c>
      <c r="AC22" s="41">
        <v>13</v>
      </c>
      <c r="AD22" s="42" t="s">
        <v>41</v>
      </c>
      <c r="AE22" s="42" t="s">
        <v>42</v>
      </c>
      <c r="AF22" s="42" t="s">
        <v>39</v>
      </c>
      <c r="AG22" s="43" t="s">
        <v>33</v>
      </c>
      <c r="AH22" s="225">
        <v>3</v>
      </c>
      <c r="AI22" s="226">
        <v>2</v>
      </c>
      <c r="AJ22" s="44">
        <v>44848</v>
      </c>
      <c r="AK22" s="29">
        <v>0.66666666666666663</v>
      </c>
      <c r="AL22" s="45">
        <v>6</v>
      </c>
      <c r="AM22" s="46" t="s">
        <v>20</v>
      </c>
      <c r="AN22" s="218"/>
    </row>
    <row r="23" spans="2:40" ht="14.25" hidden="1" customHeight="1" x14ac:dyDescent="0.2">
      <c r="B23" s="320" t="s">
        <v>1</v>
      </c>
      <c r="C23" s="321"/>
      <c r="D23" s="321"/>
      <c r="E23" s="321"/>
      <c r="F23" s="321"/>
      <c r="G23" s="321"/>
      <c r="H23" s="322"/>
      <c r="I23" s="216"/>
      <c r="J23" s="2"/>
      <c r="AA23" s="32">
        <v>19</v>
      </c>
      <c r="AB23" s="40">
        <v>16</v>
      </c>
      <c r="AC23" s="41">
        <v>12</v>
      </c>
      <c r="AD23" s="42" t="s">
        <v>89</v>
      </c>
      <c r="AE23" s="42" t="s">
        <v>90</v>
      </c>
      <c r="AF23" s="42" t="s">
        <v>38</v>
      </c>
      <c r="AG23" s="43" t="s">
        <v>33</v>
      </c>
      <c r="AH23" s="225">
        <v>1</v>
      </c>
      <c r="AI23" s="226">
        <v>3</v>
      </c>
      <c r="AJ23" s="44">
        <v>44848</v>
      </c>
      <c r="AK23" s="29">
        <v>0.66666666666666663</v>
      </c>
      <c r="AL23" s="45">
        <v>7</v>
      </c>
      <c r="AM23" s="46" t="s">
        <v>20</v>
      </c>
      <c r="AN23" s="218"/>
    </row>
    <row r="24" spans="2:40" ht="14.25" hidden="1" customHeight="1" x14ac:dyDescent="0.2">
      <c r="B24" s="306" t="s">
        <v>44</v>
      </c>
      <c r="C24" s="307"/>
      <c r="D24" s="307"/>
      <c r="E24" s="307"/>
      <c r="F24" s="307"/>
      <c r="G24" s="307"/>
      <c r="H24" s="308"/>
      <c r="I24" s="216"/>
      <c r="N24" s="2"/>
      <c r="O24" s="2"/>
      <c r="P24" s="2"/>
      <c r="Q24" s="2"/>
      <c r="R24" s="2"/>
      <c r="S24" s="2"/>
      <c r="AA24" s="32">
        <v>20</v>
      </c>
      <c r="AB24" s="40">
        <v>2</v>
      </c>
      <c r="AC24" s="41">
        <v>11</v>
      </c>
      <c r="AD24" s="42" t="s">
        <v>21</v>
      </c>
      <c r="AE24" s="42" t="s">
        <v>22</v>
      </c>
      <c r="AF24" s="42" t="s">
        <v>36</v>
      </c>
      <c r="AG24" s="43" t="s">
        <v>37</v>
      </c>
      <c r="AH24" s="225">
        <v>3</v>
      </c>
      <c r="AI24" s="226">
        <v>1</v>
      </c>
      <c r="AJ24" s="44">
        <v>44848</v>
      </c>
      <c r="AK24" s="29">
        <v>0.66666666666666663</v>
      </c>
      <c r="AL24" s="45">
        <v>8</v>
      </c>
      <c r="AM24" s="46" t="s">
        <v>20</v>
      </c>
      <c r="AN24" s="218"/>
    </row>
    <row r="25" spans="2:40" ht="14.25" hidden="1" customHeight="1" x14ac:dyDescent="0.2">
      <c r="B25" s="83" t="s">
        <v>10</v>
      </c>
      <c r="C25" s="84" t="s">
        <v>4</v>
      </c>
      <c r="D25" s="84" t="s">
        <v>5</v>
      </c>
      <c r="E25" s="83" t="s">
        <v>6</v>
      </c>
      <c r="F25" s="83" t="s">
        <v>7</v>
      </c>
      <c r="G25" s="83" t="s">
        <v>8</v>
      </c>
      <c r="H25" s="83" t="s">
        <v>9</v>
      </c>
      <c r="I25" s="218"/>
      <c r="J25" s="2"/>
      <c r="K25" s="323"/>
      <c r="N25" s="2"/>
      <c r="P25" s="2"/>
      <c r="Q25" s="2"/>
      <c r="R25" s="2"/>
      <c r="S25" s="2"/>
      <c r="AA25" s="32">
        <v>21</v>
      </c>
      <c r="AB25" s="40">
        <v>3</v>
      </c>
      <c r="AC25" s="41">
        <v>10</v>
      </c>
      <c r="AD25" s="42" t="s">
        <v>23</v>
      </c>
      <c r="AE25" s="42" t="s">
        <v>24</v>
      </c>
      <c r="AF25" s="42" t="s">
        <v>34</v>
      </c>
      <c r="AG25" s="43" t="s">
        <v>35</v>
      </c>
      <c r="AH25" s="225">
        <v>0</v>
      </c>
      <c r="AI25" s="226">
        <v>3</v>
      </c>
      <c r="AJ25" s="44">
        <v>44848</v>
      </c>
      <c r="AK25" s="29">
        <v>0.66666666666666663</v>
      </c>
      <c r="AL25" s="45">
        <v>1</v>
      </c>
      <c r="AM25" s="46" t="s">
        <v>20</v>
      </c>
      <c r="AN25" s="218"/>
    </row>
    <row r="26" spans="2:40" ht="14.25" hidden="1" customHeight="1" x14ac:dyDescent="0.2">
      <c r="B26" s="85">
        <v>1</v>
      </c>
      <c r="C26" s="63" t="s">
        <v>29</v>
      </c>
      <c r="D26" s="42" t="s">
        <v>30</v>
      </c>
      <c r="E26" s="18">
        <v>8</v>
      </c>
      <c r="F26" s="36">
        <v>8</v>
      </c>
      <c r="G26" s="36">
        <v>0</v>
      </c>
      <c r="H26" s="36">
        <v>16</v>
      </c>
      <c r="J26" s="2"/>
      <c r="K26" s="323"/>
      <c r="L26" s="217"/>
      <c r="M26" s="1"/>
      <c r="N26" s="2"/>
      <c r="O26" s="2"/>
      <c r="P26" s="2"/>
      <c r="Q26" s="2"/>
      <c r="R26" s="2"/>
      <c r="S26" s="2"/>
      <c r="AA26" s="32">
        <v>22</v>
      </c>
      <c r="AB26" s="40">
        <v>4</v>
      </c>
      <c r="AC26" s="41">
        <v>9</v>
      </c>
      <c r="AD26" s="42" t="s">
        <v>25</v>
      </c>
      <c r="AE26" s="42" t="s">
        <v>26</v>
      </c>
      <c r="AF26" s="42" t="s">
        <v>87</v>
      </c>
      <c r="AG26" s="43" t="s">
        <v>92</v>
      </c>
      <c r="AH26" s="225">
        <v>1</v>
      </c>
      <c r="AI26" s="226">
        <v>3</v>
      </c>
      <c r="AJ26" s="44">
        <v>44848</v>
      </c>
      <c r="AK26" s="29">
        <v>0.66666666666666663</v>
      </c>
      <c r="AL26" s="45">
        <v>2</v>
      </c>
      <c r="AM26" s="46" t="s">
        <v>20</v>
      </c>
      <c r="AN26" s="218"/>
    </row>
    <row r="27" spans="2:40" ht="14.25" hidden="1" customHeight="1" x14ac:dyDescent="0.2">
      <c r="B27" s="85">
        <v>2</v>
      </c>
      <c r="C27" s="63" t="s">
        <v>32</v>
      </c>
      <c r="D27" s="42" t="s">
        <v>33</v>
      </c>
      <c r="E27" s="18">
        <v>8</v>
      </c>
      <c r="F27" s="36">
        <v>7</v>
      </c>
      <c r="G27" s="36">
        <v>1</v>
      </c>
      <c r="H27" s="36">
        <v>15</v>
      </c>
      <c r="J27" s="2"/>
      <c r="K27" s="323"/>
      <c r="L27" s="217"/>
      <c r="M27" s="1"/>
      <c r="N27" s="2"/>
      <c r="O27" s="2"/>
      <c r="P27" s="2"/>
      <c r="Q27" s="2"/>
      <c r="R27" s="2"/>
      <c r="S27" s="2"/>
      <c r="AA27" s="32">
        <v>23</v>
      </c>
      <c r="AB27" s="40">
        <v>5</v>
      </c>
      <c r="AC27" s="41">
        <v>8</v>
      </c>
      <c r="AD27" s="42" t="s">
        <v>27</v>
      </c>
      <c r="AE27" s="42" t="s">
        <v>28</v>
      </c>
      <c r="AF27" s="42" t="s">
        <v>32</v>
      </c>
      <c r="AG27" s="43" t="s">
        <v>33</v>
      </c>
      <c r="AH27" s="225">
        <v>0</v>
      </c>
      <c r="AI27" s="226">
        <v>3</v>
      </c>
      <c r="AJ27" s="44">
        <v>44848</v>
      </c>
      <c r="AK27" s="29">
        <v>0.66666666666666663</v>
      </c>
      <c r="AL27" s="45">
        <v>3</v>
      </c>
      <c r="AM27" s="46" t="s">
        <v>20</v>
      </c>
      <c r="AN27" s="218"/>
    </row>
    <row r="28" spans="2:40" ht="14.25" hidden="1" customHeight="1" thickBot="1" x14ac:dyDescent="0.25">
      <c r="B28" s="85">
        <v>2</v>
      </c>
      <c r="C28" s="63" t="s">
        <v>38</v>
      </c>
      <c r="D28" s="42" t="s">
        <v>33</v>
      </c>
      <c r="E28" s="18">
        <v>8</v>
      </c>
      <c r="F28" s="36">
        <v>7</v>
      </c>
      <c r="G28" s="36">
        <v>1</v>
      </c>
      <c r="H28" s="36">
        <v>15</v>
      </c>
      <c r="J28" s="2"/>
      <c r="K28" s="323"/>
      <c r="L28" s="217"/>
      <c r="M28" s="1"/>
      <c r="N28" s="2"/>
      <c r="O28" s="2"/>
      <c r="P28" s="2"/>
      <c r="Q28" s="2"/>
      <c r="R28" s="2"/>
      <c r="S28" s="2"/>
      <c r="AA28" s="48">
        <v>24</v>
      </c>
      <c r="AB28" s="49">
        <v>6</v>
      </c>
      <c r="AC28" s="50">
        <v>7</v>
      </c>
      <c r="AD28" s="51" t="s">
        <v>29</v>
      </c>
      <c r="AE28" s="51" t="s">
        <v>30</v>
      </c>
      <c r="AF28" s="51" t="s">
        <v>31</v>
      </c>
      <c r="AG28" s="52" t="s">
        <v>22</v>
      </c>
      <c r="AH28" s="227">
        <v>3</v>
      </c>
      <c r="AI28" s="228">
        <v>2</v>
      </c>
      <c r="AJ28" s="53">
        <v>44848</v>
      </c>
      <c r="AK28" s="80">
        <v>0.66666666666666663</v>
      </c>
      <c r="AL28" s="55">
        <v>4</v>
      </c>
      <c r="AM28" s="56" t="s">
        <v>20</v>
      </c>
      <c r="AN28" s="218"/>
    </row>
    <row r="29" spans="2:40" ht="14.25" hidden="1" customHeight="1" x14ac:dyDescent="0.2">
      <c r="B29" s="85">
        <v>2</v>
      </c>
      <c r="C29" s="63" t="s">
        <v>39</v>
      </c>
      <c r="D29" s="42" t="s">
        <v>33</v>
      </c>
      <c r="E29" s="18">
        <v>8</v>
      </c>
      <c r="F29" s="36">
        <v>7</v>
      </c>
      <c r="G29" s="36">
        <v>1</v>
      </c>
      <c r="H29" s="36">
        <v>15</v>
      </c>
      <c r="J29" s="2"/>
      <c r="K29" s="323"/>
      <c r="L29" s="217"/>
      <c r="M29" s="1"/>
      <c r="N29" s="2"/>
      <c r="O29" s="2"/>
      <c r="P29" s="2"/>
      <c r="Q29" s="2"/>
      <c r="R29" s="2"/>
      <c r="S29" s="2"/>
      <c r="AA29" s="23">
        <v>25</v>
      </c>
      <c r="AB29" s="24">
        <v>13</v>
      </c>
      <c r="AC29" s="25">
        <v>1</v>
      </c>
      <c r="AD29" s="57" t="s">
        <v>39</v>
      </c>
      <c r="AE29" s="58" t="s">
        <v>33</v>
      </c>
      <c r="AF29" s="58" t="s">
        <v>18</v>
      </c>
      <c r="AG29" s="59" t="s">
        <v>19</v>
      </c>
      <c r="AH29" s="223">
        <v>3</v>
      </c>
      <c r="AI29" s="224">
        <v>0</v>
      </c>
      <c r="AJ29" s="28">
        <v>44849</v>
      </c>
      <c r="AK29" s="29">
        <v>0.375</v>
      </c>
      <c r="AL29" s="60">
        <v>7</v>
      </c>
      <c r="AM29" s="31" t="s">
        <v>20</v>
      </c>
      <c r="AN29" s="218"/>
    </row>
    <row r="30" spans="2:40" ht="14.25" hidden="1" customHeight="1" x14ac:dyDescent="0.2">
      <c r="B30" s="85">
        <v>5</v>
      </c>
      <c r="C30" s="63" t="s">
        <v>21</v>
      </c>
      <c r="D30" s="42" t="s">
        <v>22</v>
      </c>
      <c r="E30" s="18">
        <v>8</v>
      </c>
      <c r="F30" s="36">
        <v>6</v>
      </c>
      <c r="G30" s="36">
        <v>2</v>
      </c>
      <c r="H30" s="36">
        <v>14</v>
      </c>
      <c r="J30" s="2"/>
      <c r="K30" s="323"/>
      <c r="L30" s="217"/>
      <c r="M30" s="1"/>
      <c r="N30" s="2"/>
      <c r="O30" s="2"/>
      <c r="P30" s="2"/>
      <c r="Q30" s="2"/>
      <c r="R30" s="2"/>
      <c r="S30" s="2"/>
      <c r="AA30" s="32">
        <v>26</v>
      </c>
      <c r="AB30" s="40">
        <v>14</v>
      </c>
      <c r="AC30" s="41">
        <v>12</v>
      </c>
      <c r="AD30" s="62" t="s">
        <v>88</v>
      </c>
      <c r="AE30" s="63" t="s">
        <v>40</v>
      </c>
      <c r="AF30" s="63" t="s">
        <v>38</v>
      </c>
      <c r="AG30" s="64" t="s">
        <v>33</v>
      </c>
      <c r="AH30" s="225">
        <v>0</v>
      </c>
      <c r="AI30" s="226">
        <v>3</v>
      </c>
      <c r="AJ30" s="65">
        <v>44849</v>
      </c>
      <c r="AK30" s="29">
        <v>0.375</v>
      </c>
      <c r="AL30" s="66">
        <v>8</v>
      </c>
      <c r="AM30" s="67" t="s">
        <v>20</v>
      </c>
      <c r="AN30" s="218"/>
    </row>
    <row r="31" spans="2:40" ht="14.25" hidden="1" customHeight="1" x14ac:dyDescent="0.2">
      <c r="B31" s="85">
        <v>6</v>
      </c>
      <c r="C31" s="63" t="s">
        <v>31</v>
      </c>
      <c r="D31" s="42" t="s">
        <v>22</v>
      </c>
      <c r="E31" s="18">
        <v>8</v>
      </c>
      <c r="F31" s="36">
        <v>5</v>
      </c>
      <c r="G31" s="36">
        <v>3</v>
      </c>
      <c r="H31" s="36">
        <v>13</v>
      </c>
      <c r="J31" s="2"/>
      <c r="K31" s="323"/>
      <c r="L31" s="217"/>
      <c r="M31" s="1"/>
      <c r="N31" s="2"/>
      <c r="O31" s="2"/>
      <c r="P31" s="2"/>
      <c r="Q31" s="2"/>
      <c r="R31" s="2"/>
      <c r="S31" s="2"/>
      <c r="AA31" s="32">
        <v>27</v>
      </c>
      <c r="AB31" s="40">
        <v>15</v>
      </c>
      <c r="AC31" s="41">
        <v>11</v>
      </c>
      <c r="AD31" s="62" t="s">
        <v>41</v>
      </c>
      <c r="AE31" s="63" t="s">
        <v>42</v>
      </c>
      <c r="AF31" s="63" t="s">
        <v>36</v>
      </c>
      <c r="AG31" s="64" t="s">
        <v>37</v>
      </c>
      <c r="AH31" s="225">
        <v>3</v>
      </c>
      <c r="AI31" s="226">
        <v>0</v>
      </c>
      <c r="AJ31" s="65">
        <v>44849</v>
      </c>
      <c r="AK31" s="29">
        <v>0.375</v>
      </c>
      <c r="AL31" s="66">
        <v>1</v>
      </c>
      <c r="AM31" s="67" t="s">
        <v>20</v>
      </c>
      <c r="AN31" s="218"/>
    </row>
    <row r="32" spans="2:40" ht="14.25" hidden="1" customHeight="1" x14ac:dyDescent="0.2">
      <c r="B32" s="85">
        <v>6</v>
      </c>
      <c r="C32" s="63" t="s">
        <v>88</v>
      </c>
      <c r="D32" s="42" t="s">
        <v>40</v>
      </c>
      <c r="E32" s="18">
        <v>8</v>
      </c>
      <c r="F32" s="36">
        <v>5</v>
      </c>
      <c r="G32" s="36">
        <v>3</v>
      </c>
      <c r="H32" s="36">
        <v>13</v>
      </c>
      <c r="J32" s="2"/>
      <c r="K32" s="323"/>
      <c r="L32" s="217"/>
      <c r="M32" s="1"/>
      <c r="N32" s="2"/>
      <c r="O32" s="2"/>
      <c r="P32" s="2"/>
      <c r="Q32" s="2"/>
      <c r="R32" s="2"/>
      <c r="S32" s="2"/>
      <c r="AA32" s="32">
        <v>28</v>
      </c>
      <c r="AB32" s="40">
        <v>16</v>
      </c>
      <c r="AC32" s="41">
        <v>10</v>
      </c>
      <c r="AD32" s="62" t="s">
        <v>89</v>
      </c>
      <c r="AE32" s="63" t="s">
        <v>90</v>
      </c>
      <c r="AF32" s="63" t="s">
        <v>34</v>
      </c>
      <c r="AG32" s="64" t="s">
        <v>35</v>
      </c>
      <c r="AH32" s="225">
        <v>3</v>
      </c>
      <c r="AI32" s="226">
        <v>2</v>
      </c>
      <c r="AJ32" s="65">
        <v>44849</v>
      </c>
      <c r="AK32" s="29">
        <v>0.375</v>
      </c>
      <c r="AL32" s="66">
        <v>2</v>
      </c>
      <c r="AM32" s="67" t="s">
        <v>20</v>
      </c>
      <c r="AN32" s="218"/>
    </row>
    <row r="33" spans="2:40" ht="14.25" hidden="1" customHeight="1" x14ac:dyDescent="0.2">
      <c r="B33" s="85">
        <v>6</v>
      </c>
      <c r="C33" s="63" t="s">
        <v>41</v>
      </c>
      <c r="D33" s="42" t="s">
        <v>42</v>
      </c>
      <c r="E33" s="18">
        <v>8</v>
      </c>
      <c r="F33" s="36">
        <v>5</v>
      </c>
      <c r="G33" s="36">
        <v>3</v>
      </c>
      <c r="H33" s="36">
        <v>13</v>
      </c>
      <c r="J33" s="2"/>
      <c r="K33" s="323"/>
      <c r="L33" s="217"/>
      <c r="M33" s="1"/>
      <c r="N33" s="2"/>
      <c r="O33" s="2"/>
      <c r="P33" s="2"/>
      <c r="Q33" s="2"/>
      <c r="R33" s="2"/>
      <c r="S33" s="2"/>
      <c r="AA33" s="32">
        <v>29</v>
      </c>
      <c r="AB33" s="40">
        <v>2</v>
      </c>
      <c r="AC33" s="41">
        <v>9</v>
      </c>
      <c r="AD33" s="62" t="s">
        <v>21</v>
      </c>
      <c r="AE33" s="63" t="s">
        <v>22</v>
      </c>
      <c r="AF33" s="63" t="s">
        <v>87</v>
      </c>
      <c r="AG33" s="64" t="s">
        <v>92</v>
      </c>
      <c r="AH33" s="225">
        <v>3</v>
      </c>
      <c r="AI33" s="226">
        <v>1</v>
      </c>
      <c r="AJ33" s="65">
        <v>44849</v>
      </c>
      <c r="AK33" s="29">
        <v>0.375</v>
      </c>
      <c r="AL33" s="66">
        <v>3</v>
      </c>
      <c r="AM33" s="67" t="s">
        <v>20</v>
      </c>
      <c r="AN33" s="218"/>
    </row>
    <row r="34" spans="2:40" ht="14.25" hidden="1" customHeight="1" x14ac:dyDescent="0.2">
      <c r="B34" s="85">
        <v>9</v>
      </c>
      <c r="C34" s="63" t="s">
        <v>87</v>
      </c>
      <c r="D34" s="42" t="s">
        <v>92</v>
      </c>
      <c r="E34" s="18">
        <v>8</v>
      </c>
      <c r="F34" s="36">
        <v>4</v>
      </c>
      <c r="G34" s="36">
        <v>4</v>
      </c>
      <c r="H34" s="36">
        <v>12</v>
      </c>
      <c r="J34" s="2"/>
      <c r="K34" s="323"/>
      <c r="L34" s="217"/>
      <c r="M34" s="1"/>
      <c r="N34" s="2"/>
      <c r="O34" s="2"/>
      <c r="P34" s="2"/>
      <c r="Q34" s="2"/>
      <c r="R34" s="2"/>
      <c r="S34" s="2"/>
      <c r="AA34" s="32">
        <v>30</v>
      </c>
      <c r="AB34" s="40">
        <v>3</v>
      </c>
      <c r="AC34" s="41">
        <v>8</v>
      </c>
      <c r="AD34" s="62" t="s">
        <v>23</v>
      </c>
      <c r="AE34" s="63" t="s">
        <v>24</v>
      </c>
      <c r="AF34" s="63" t="s">
        <v>32</v>
      </c>
      <c r="AG34" s="64" t="s">
        <v>33</v>
      </c>
      <c r="AH34" s="225">
        <v>0</v>
      </c>
      <c r="AI34" s="226">
        <v>3</v>
      </c>
      <c r="AJ34" s="65">
        <v>44849</v>
      </c>
      <c r="AK34" s="29">
        <v>0.375</v>
      </c>
      <c r="AL34" s="66">
        <v>4</v>
      </c>
      <c r="AM34" s="67" t="s">
        <v>20</v>
      </c>
      <c r="AN34" s="218"/>
    </row>
    <row r="35" spans="2:40" ht="14.25" hidden="1" customHeight="1" x14ac:dyDescent="0.2">
      <c r="B35" s="85">
        <v>10</v>
      </c>
      <c r="C35" s="63" t="s">
        <v>18</v>
      </c>
      <c r="D35" s="42" t="s">
        <v>19</v>
      </c>
      <c r="E35" s="18">
        <v>8</v>
      </c>
      <c r="F35" s="36">
        <v>3</v>
      </c>
      <c r="G35" s="36">
        <v>5</v>
      </c>
      <c r="H35" s="36">
        <v>11</v>
      </c>
      <c r="J35" s="2"/>
      <c r="L35" s="217"/>
      <c r="M35" s="1"/>
      <c r="N35" s="2"/>
      <c r="O35" s="2"/>
      <c r="P35" s="2"/>
      <c r="Q35" s="2"/>
      <c r="R35" s="2"/>
      <c r="S35" s="2"/>
      <c r="AA35" s="32">
        <v>31</v>
      </c>
      <c r="AB35" s="40">
        <v>4</v>
      </c>
      <c r="AC35" s="41">
        <v>7</v>
      </c>
      <c r="AD35" s="62" t="s">
        <v>25</v>
      </c>
      <c r="AE35" s="63" t="s">
        <v>26</v>
      </c>
      <c r="AF35" s="63" t="s">
        <v>31</v>
      </c>
      <c r="AG35" s="64" t="s">
        <v>22</v>
      </c>
      <c r="AH35" s="225">
        <v>2</v>
      </c>
      <c r="AI35" s="226">
        <v>3</v>
      </c>
      <c r="AJ35" s="65">
        <v>44849</v>
      </c>
      <c r="AK35" s="29">
        <v>0.375</v>
      </c>
      <c r="AL35" s="66">
        <v>5</v>
      </c>
      <c r="AM35" s="67" t="s">
        <v>20</v>
      </c>
      <c r="AN35" s="218"/>
    </row>
    <row r="36" spans="2:40" ht="14.25" hidden="1" customHeight="1" thickBot="1" x14ac:dyDescent="0.25">
      <c r="B36" s="85">
        <v>10</v>
      </c>
      <c r="C36" s="63" t="s">
        <v>25</v>
      </c>
      <c r="D36" s="42" t="s">
        <v>26</v>
      </c>
      <c r="E36" s="18">
        <v>8</v>
      </c>
      <c r="F36" s="36">
        <v>3</v>
      </c>
      <c r="G36" s="36">
        <v>5</v>
      </c>
      <c r="H36" s="36">
        <v>11</v>
      </c>
      <c r="L36" s="217"/>
      <c r="M36" s="1"/>
      <c r="N36" s="325"/>
      <c r="O36" s="324"/>
      <c r="P36" s="216"/>
      <c r="Q36" s="216"/>
      <c r="R36" s="216"/>
      <c r="S36" s="216"/>
      <c r="AA36" s="48">
        <v>32</v>
      </c>
      <c r="AB36" s="49">
        <v>5</v>
      </c>
      <c r="AC36" s="50">
        <v>6</v>
      </c>
      <c r="AD36" s="77" t="s">
        <v>27</v>
      </c>
      <c r="AE36" s="78" t="s">
        <v>28</v>
      </c>
      <c r="AF36" s="78" t="s">
        <v>29</v>
      </c>
      <c r="AG36" s="79" t="s">
        <v>30</v>
      </c>
      <c r="AH36" s="227">
        <v>0</v>
      </c>
      <c r="AI36" s="228">
        <v>3</v>
      </c>
      <c r="AJ36" s="108">
        <v>44849</v>
      </c>
      <c r="AK36" s="54">
        <v>0.375</v>
      </c>
      <c r="AL36" s="81">
        <v>6</v>
      </c>
      <c r="AM36" s="56" t="s">
        <v>20</v>
      </c>
      <c r="AN36" s="218"/>
    </row>
    <row r="37" spans="2:40" ht="14.25" hidden="1" customHeight="1" x14ac:dyDescent="0.2">
      <c r="B37" s="85">
        <v>12</v>
      </c>
      <c r="C37" s="63" t="s">
        <v>27</v>
      </c>
      <c r="D37" s="42" t="s">
        <v>28</v>
      </c>
      <c r="E37" s="18">
        <v>8</v>
      </c>
      <c r="F37" s="36">
        <v>2</v>
      </c>
      <c r="G37" s="36">
        <v>6</v>
      </c>
      <c r="H37" s="36">
        <v>10</v>
      </c>
      <c r="J37" s="2"/>
      <c r="K37" s="323"/>
      <c r="L37" s="217"/>
      <c r="M37" s="1"/>
      <c r="N37" s="325"/>
      <c r="O37" s="324"/>
      <c r="P37" s="216"/>
      <c r="Q37" s="216"/>
      <c r="R37" s="216"/>
      <c r="S37" s="216"/>
      <c r="AA37" s="13">
        <v>33</v>
      </c>
      <c r="AB37" s="87">
        <v>1</v>
      </c>
      <c r="AC37" s="88">
        <v>12</v>
      </c>
      <c r="AD37" s="89" t="s">
        <v>18</v>
      </c>
      <c r="AE37" s="89" t="s">
        <v>19</v>
      </c>
      <c r="AF37" s="89" t="s">
        <v>38</v>
      </c>
      <c r="AG37" s="90" t="s">
        <v>33</v>
      </c>
      <c r="AH37" s="229">
        <v>1</v>
      </c>
      <c r="AI37" s="230">
        <v>3</v>
      </c>
      <c r="AJ37" s="44">
        <v>44849</v>
      </c>
      <c r="AK37" s="29">
        <v>0.54166666666666663</v>
      </c>
      <c r="AL37" s="45">
        <v>2</v>
      </c>
      <c r="AM37" s="46" t="s">
        <v>20</v>
      </c>
      <c r="AN37" s="218"/>
    </row>
    <row r="38" spans="2:40" ht="14.25" hidden="1" customHeight="1" x14ac:dyDescent="0.2">
      <c r="B38" s="85">
        <v>13</v>
      </c>
      <c r="C38" s="63" t="s">
        <v>34</v>
      </c>
      <c r="D38" s="42" t="s">
        <v>35</v>
      </c>
      <c r="E38" s="18">
        <v>8</v>
      </c>
      <c r="F38" s="36">
        <v>1</v>
      </c>
      <c r="G38" s="36">
        <v>7</v>
      </c>
      <c r="H38" s="36">
        <v>9</v>
      </c>
      <c r="J38" s="2"/>
      <c r="K38" s="323"/>
      <c r="L38" s="217"/>
      <c r="M38" s="1"/>
      <c r="N38" s="325"/>
      <c r="O38" s="324"/>
      <c r="P38" s="216"/>
      <c r="Q38" s="216"/>
      <c r="R38" s="216"/>
      <c r="S38" s="216"/>
      <c r="AA38" s="32">
        <v>34</v>
      </c>
      <c r="AB38" s="40">
        <v>13</v>
      </c>
      <c r="AC38" s="41">
        <v>11</v>
      </c>
      <c r="AD38" s="42" t="s">
        <v>39</v>
      </c>
      <c r="AE38" s="42" t="s">
        <v>33</v>
      </c>
      <c r="AF38" s="42" t="s">
        <v>36</v>
      </c>
      <c r="AG38" s="43" t="s">
        <v>37</v>
      </c>
      <c r="AH38" s="225">
        <v>3</v>
      </c>
      <c r="AI38" s="226">
        <v>0</v>
      </c>
      <c r="AJ38" s="44">
        <v>44849</v>
      </c>
      <c r="AK38" s="29">
        <v>0.54166666666666663</v>
      </c>
      <c r="AL38" s="45">
        <v>3</v>
      </c>
      <c r="AM38" s="46" t="s">
        <v>20</v>
      </c>
      <c r="AN38" s="218"/>
    </row>
    <row r="39" spans="2:40" ht="14.25" hidden="1" customHeight="1" x14ac:dyDescent="0.2">
      <c r="B39" s="85">
        <v>13</v>
      </c>
      <c r="C39" s="63" t="s">
        <v>89</v>
      </c>
      <c r="D39" s="42" t="s">
        <v>90</v>
      </c>
      <c r="E39" s="18">
        <v>8</v>
      </c>
      <c r="F39" s="36">
        <v>1</v>
      </c>
      <c r="G39" s="36">
        <v>7</v>
      </c>
      <c r="H39" s="36">
        <v>9</v>
      </c>
      <c r="J39" s="2"/>
      <c r="K39" s="323"/>
      <c r="L39" s="217"/>
      <c r="M39" s="1"/>
      <c r="N39" s="325"/>
      <c r="O39" s="324"/>
      <c r="P39" s="216"/>
      <c r="Q39" s="216"/>
      <c r="R39" s="216"/>
      <c r="S39" s="216"/>
      <c r="AA39" s="32">
        <v>35</v>
      </c>
      <c r="AB39" s="40">
        <v>14</v>
      </c>
      <c r="AC39" s="41">
        <v>10</v>
      </c>
      <c r="AD39" s="42" t="s">
        <v>88</v>
      </c>
      <c r="AE39" s="42" t="s">
        <v>40</v>
      </c>
      <c r="AF39" s="42" t="s">
        <v>34</v>
      </c>
      <c r="AG39" s="43" t="s">
        <v>35</v>
      </c>
      <c r="AH39" s="225">
        <v>3</v>
      </c>
      <c r="AI39" s="226">
        <v>0</v>
      </c>
      <c r="AJ39" s="44">
        <v>44849</v>
      </c>
      <c r="AK39" s="29">
        <v>0.54166666666666663</v>
      </c>
      <c r="AL39" s="45">
        <v>4</v>
      </c>
      <c r="AM39" s="46" t="s">
        <v>20</v>
      </c>
      <c r="AN39" s="218"/>
    </row>
    <row r="40" spans="2:40" ht="14.25" hidden="1" customHeight="1" x14ac:dyDescent="0.2">
      <c r="B40" s="85">
        <v>15</v>
      </c>
      <c r="C40" s="63" t="s">
        <v>23</v>
      </c>
      <c r="D40" s="42" t="s">
        <v>24</v>
      </c>
      <c r="E40" s="18">
        <v>8</v>
      </c>
      <c r="F40" s="36">
        <v>0</v>
      </c>
      <c r="G40" s="36">
        <v>8</v>
      </c>
      <c r="H40" s="36">
        <v>8</v>
      </c>
      <c r="J40" s="2"/>
      <c r="K40" s="323"/>
      <c r="L40" s="217"/>
      <c r="M40" s="1"/>
      <c r="AA40" s="32">
        <v>36</v>
      </c>
      <c r="AB40" s="40">
        <v>15</v>
      </c>
      <c r="AC40" s="41">
        <v>9</v>
      </c>
      <c r="AD40" s="42" t="s">
        <v>41</v>
      </c>
      <c r="AE40" s="42" t="s">
        <v>42</v>
      </c>
      <c r="AF40" s="42" t="s">
        <v>87</v>
      </c>
      <c r="AG40" s="43" t="s">
        <v>92</v>
      </c>
      <c r="AH40" s="225">
        <v>1</v>
      </c>
      <c r="AI40" s="226">
        <v>3</v>
      </c>
      <c r="AJ40" s="44">
        <v>44849</v>
      </c>
      <c r="AK40" s="29">
        <v>0.54166666666666663</v>
      </c>
      <c r="AL40" s="45">
        <v>5</v>
      </c>
      <c r="AM40" s="46" t="s">
        <v>20</v>
      </c>
      <c r="AN40" s="218"/>
    </row>
    <row r="41" spans="2:40" ht="14.25" hidden="1" customHeight="1" x14ac:dyDescent="0.2">
      <c r="B41" s="85">
        <v>15</v>
      </c>
      <c r="C41" s="63" t="s">
        <v>36</v>
      </c>
      <c r="D41" s="42" t="s">
        <v>37</v>
      </c>
      <c r="E41" s="18">
        <v>8</v>
      </c>
      <c r="F41" s="36">
        <v>0</v>
      </c>
      <c r="G41" s="36">
        <v>8</v>
      </c>
      <c r="H41" s="36">
        <v>8</v>
      </c>
      <c r="J41" s="2"/>
      <c r="K41" s="323"/>
      <c r="L41" s="217"/>
      <c r="M41" s="1"/>
      <c r="AA41" s="32">
        <v>37</v>
      </c>
      <c r="AB41" s="40">
        <v>16</v>
      </c>
      <c r="AC41" s="41">
        <v>8</v>
      </c>
      <c r="AD41" s="42" t="s">
        <v>89</v>
      </c>
      <c r="AE41" s="42" t="s">
        <v>90</v>
      </c>
      <c r="AF41" s="42" t="s">
        <v>32</v>
      </c>
      <c r="AG41" s="43" t="s">
        <v>33</v>
      </c>
      <c r="AH41" s="225">
        <v>0</v>
      </c>
      <c r="AI41" s="226">
        <v>3</v>
      </c>
      <c r="AJ41" s="44">
        <v>44849</v>
      </c>
      <c r="AK41" s="29">
        <v>0.54166666666666663</v>
      </c>
      <c r="AL41" s="45">
        <v>6</v>
      </c>
      <c r="AM41" s="46" t="s">
        <v>20</v>
      </c>
      <c r="AN41" s="218"/>
    </row>
    <row r="42" spans="2:40" ht="14.25" hidden="1" customHeight="1" x14ac:dyDescent="0.2">
      <c r="B42" s="2"/>
      <c r="H42" s="2"/>
      <c r="I42" s="2"/>
      <c r="J42" s="2"/>
      <c r="K42" s="323"/>
      <c r="AA42" s="32">
        <v>38</v>
      </c>
      <c r="AB42" s="40">
        <v>2</v>
      </c>
      <c r="AC42" s="41">
        <v>7</v>
      </c>
      <c r="AD42" s="42" t="s">
        <v>21</v>
      </c>
      <c r="AE42" s="42" t="s">
        <v>22</v>
      </c>
      <c r="AF42" s="42" t="s">
        <v>31</v>
      </c>
      <c r="AG42" s="43" t="s">
        <v>22</v>
      </c>
      <c r="AH42" s="225">
        <v>1</v>
      </c>
      <c r="AI42" s="226">
        <v>3</v>
      </c>
      <c r="AJ42" s="44">
        <v>44849</v>
      </c>
      <c r="AK42" s="29">
        <v>0.54166666666666663</v>
      </c>
      <c r="AL42" s="45">
        <v>7</v>
      </c>
      <c r="AM42" s="46" t="s">
        <v>20</v>
      </c>
      <c r="AN42" s="218"/>
    </row>
    <row r="43" spans="2:40" ht="14.25" hidden="1" customHeight="1" x14ac:dyDescent="0.2">
      <c r="B43" s="218"/>
      <c r="C43" s="216"/>
      <c r="D43" s="218"/>
      <c r="H43" s="2"/>
      <c r="I43" s="2"/>
      <c r="J43" s="2"/>
      <c r="K43" s="323"/>
      <c r="AA43" s="32">
        <v>39</v>
      </c>
      <c r="AB43" s="40">
        <v>3</v>
      </c>
      <c r="AC43" s="41">
        <v>6</v>
      </c>
      <c r="AD43" s="42" t="s">
        <v>23</v>
      </c>
      <c r="AE43" s="42" t="s">
        <v>24</v>
      </c>
      <c r="AF43" s="42" t="s">
        <v>29</v>
      </c>
      <c r="AG43" s="43" t="s">
        <v>30</v>
      </c>
      <c r="AH43" s="225">
        <v>0</v>
      </c>
      <c r="AI43" s="226">
        <v>3</v>
      </c>
      <c r="AJ43" s="44">
        <v>44849</v>
      </c>
      <c r="AK43" s="29">
        <v>0.54166666666666663</v>
      </c>
      <c r="AL43" s="45">
        <v>8</v>
      </c>
      <c r="AM43" s="46" t="s">
        <v>20</v>
      </c>
      <c r="AN43" s="218"/>
    </row>
    <row r="44" spans="2:40" ht="14.25" hidden="1" customHeight="1" thickBot="1" x14ac:dyDescent="0.25">
      <c r="B44" s="2"/>
      <c r="H44" s="2"/>
      <c r="I44" s="2"/>
      <c r="J44" s="2"/>
      <c r="K44" s="323"/>
      <c r="AA44" s="48">
        <v>40</v>
      </c>
      <c r="AB44" s="49">
        <v>4</v>
      </c>
      <c r="AC44" s="50">
        <v>5</v>
      </c>
      <c r="AD44" s="51" t="s">
        <v>25</v>
      </c>
      <c r="AE44" s="51" t="s">
        <v>26</v>
      </c>
      <c r="AF44" s="51" t="s">
        <v>27</v>
      </c>
      <c r="AG44" s="52" t="s">
        <v>28</v>
      </c>
      <c r="AH44" s="227">
        <v>2</v>
      </c>
      <c r="AI44" s="228">
        <v>3</v>
      </c>
      <c r="AJ44" s="53">
        <v>44849</v>
      </c>
      <c r="AK44" s="80">
        <v>0.54166666666666663</v>
      </c>
      <c r="AL44" s="91">
        <v>1</v>
      </c>
      <c r="AM44" s="56" t="s">
        <v>20</v>
      </c>
      <c r="AN44" s="218"/>
    </row>
    <row r="45" spans="2:40" ht="14.25" hidden="1" customHeight="1" x14ac:dyDescent="0.2">
      <c r="B45" s="2"/>
      <c r="C45" s="216"/>
      <c r="D45" s="218"/>
      <c r="H45" s="2"/>
      <c r="I45" s="2"/>
      <c r="J45" s="2"/>
      <c r="K45" s="323"/>
      <c r="AA45" s="13">
        <v>41</v>
      </c>
      <c r="AB45" s="87">
        <v>11</v>
      </c>
      <c r="AC45" s="88">
        <v>1</v>
      </c>
      <c r="AD45" s="92" t="s">
        <v>36</v>
      </c>
      <c r="AE45" s="93" t="s">
        <v>37</v>
      </c>
      <c r="AF45" s="93" t="s">
        <v>18</v>
      </c>
      <c r="AG45" s="94" t="s">
        <v>19</v>
      </c>
      <c r="AH45" s="229">
        <v>1</v>
      </c>
      <c r="AI45" s="230">
        <v>3</v>
      </c>
      <c r="AJ45" s="44">
        <v>44849</v>
      </c>
      <c r="AK45" s="82">
        <v>0.66666666666666663</v>
      </c>
      <c r="AL45" s="95">
        <v>4</v>
      </c>
      <c r="AM45" s="46" t="s">
        <v>20</v>
      </c>
      <c r="AN45" s="218"/>
    </row>
    <row r="46" spans="2:40" ht="14.25" hidden="1" customHeight="1" x14ac:dyDescent="0.2">
      <c r="B46" s="2"/>
      <c r="C46" s="216"/>
      <c r="D46" s="218"/>
      <c r="H46" s="2"/>
      <c r="I46" s="216"/>
      <c r="J46" s="2"/>
      <c r="K46" s="323"/>
      <c r="AA46" s="32">
        <v>42</v>
      </c>
      <c r="AB46" s="40">
        <v>12</v>
      </c>
      <c r="AC46" s="41">
        <v>10</v>
      </c>
      <c r="AD46" s="62" t="s">
        <v>38</v>
      </c>
      <c r="AE46" s="63" t="s">
        <v>33</v>
      </c>
      <c r="AF46" s="63" t="s">
        <v>34</v>
      </c>
      <c r="AG46" s="64" t="s">
        <v>35</v>
      </c>
      <c r="AH46" s="225">
        <v>3</v>
      </c>
      <c r="AI46" s="226">
        <v>0</v>
      </c>
      <c r="AJ46" s="65">
        <v>44849</v>
      </c>
      <c r="AK46" s="29">
        <v>0.66666666666666663</v>
      </c>
      <c r="AL46" s="66">
        <v>5</v>
      </c>
      <c r="AM46" s="67" t="s">
        <v>20</v>
      </c>
      <c r="AN46" s="218"/>
    </row>
    <row r="47" spans="2:40" ht="14.25" hidden="1" customHeight="1" x14ac:dyDescent="0.2">
      <c r="B47" s="326" t="s">
        <v>101</v>
      </c>
      <c r="C47" s="326"/>
      <c r="D47" s="326"/>
      <c r="E47" s="326"/>
      <c r="F47" s="326"/>
      <c r="G47" s="326"/>
      <c r="H47" s="326"/>
      <c r="I47" s="216"/>
      <c r="AA47" s="32">
        <v>43</v>
      </c>
      <c r="AB47" s="40">
        <v>13</v>
      </c>
      <c r="AC47" s="41">
        <v>9</v>
      </c>
      <c r="AD47" s="62" t="s">
        <v>39</v>
      </c>
      <c r="AE47" s="63" t="s">
        <v>33</v>
      </c>
      <c r="AF47" s="63" t="s">
        <v>87</v>
      </c>
      <c r="AG47" s="64" t="s">
        <v>92</v>
      </c>
      <c r="AH47" s="225">
        <v>3</v>
      </c>
      <c r="AI47" s="226">
        <v>0</v>
      </c>
      <c r="AJ47" s="65">
        <v>44849</v>
      </c>
      <c r="AK47" s="29">
        <v>0.66666666666666663</v>
      </c>
      <c r="AL47" s="66">
        <v>6</v>
      </c>
      <c r="AM47" s="67" t="s">
        <v>20</v>
      </c>
      <c r="AN47" s="218"/>
    </row>
    <row r="48" spans="2:40" ht="14.25" hidden="1" customHeight="1" x14ac:dyDescent="0.2">
      <c r="B48" s="326" t="s">
        <v>102</v>
      </c>
      <c r="C48" s="326"/>
      <c r="D48" s="326"/>
      <c r="E48" s="326"/>
      <c r="F48" s="326"/>
      <c r="G48" s="326"/>
      <c r="H48" s="326"/>
      <c r="I48" s="218"/>
      <c r="AA48" s="32">
        <v>44</v>
      </c>
      <c r="AB48" s="40">
        <v>14</v>
      </c>
      <c r="AC48" s="41">
        <v>8</v>
      </c>
      <c r="AD48" s="62" t="s">
        <v>88</v>
      </c>
      <c r="AE48" s="63" t="s">
        <v>40</v>
      </c>
      <c r="AF48" s="63" t="s">
        <v>32</v>
      </c>
      <c r="AG48" s="64" t="s">
        <v>33</v>
      </c>
      <c r="AH48" s="225">
        <v>2</v>
      </c>
      <c r="AI48" s="226">
        <v>3</v>
      </c>
      <c r="AJ48" s="65">
        <v>44849</v>
      </c>
      <c r="AK48" s="29">
        <v>0.66666666666666663</v>
      </c>
      <c r="AL48" s="66">
        <v>7</v>
      </c>
      <c r="AM48" s="67" t="s">
        <v>20</v>
      </c>
      <c r="AN48" s="218"/>
    </row>
    <row r="49" spans="2:40" ht="14.25" hidden="1" customHeight="1" x14ac:dyDescent="0.2">
      <c r="B49" s="231" t="s">
        <v>10</v>
      </c>
      <c r="C49" s="231" t="s">
        <v>4</v>
      </c>
      <c r="D49" s="231" t="s">
        <v>5</v>
      </c>
      <c r="E49" s="231" t="s">
        <v>6</v>
      </c>
      <c r="F49" s="231" t="s">
        <v>7</v>
      </c>
      <c r="G49" s="231" t="s">
        <v>8</v>
      </c>
      <c r="H49" s="231" t="s">
        <v>9</v>
      </c>
      <c r="J49" s="2"/>
      <c r="K49" s="323"/>
      <c r="AA49" s="32">
        <v>45</v>
      </c>
      <c r="AB49" s="40">
        <v>15</v>
      </c>
      <c r="AC49" s="41">
        <v>7</v>
      </c>
      <c r="AD49" s="62" t="s">
        <v>41</v>
      </c>
      <c r="AE49" s="63" t="s">
        <v>42</v>
      </c>
      <c r="AF49" s="63" t="s">
        <v>31</v>
      </c>
      <c r="AG49" s="64" t="s">
        <v>22</v>
      </c>
      <c r="AH49" s="225">
        <v>0</v>
      </c>
      <c r="AI49" s="226">
        <v>3</v>
      </c>
      <c r="AJ49" s="65">
        <v>44849</v>
      </c>
      <c r="AK49" s="29">
        <v>0.66666666666666663</v>
      </c>
      <c r="AL49" s="66">
        <v>8</v>
      </c>
      <c r="AM49" s="67" t="s">
        <v>20</v>
      </c>
      <c r="AN49" s="218"/>
    </row>
    <row r="50" spans="2:40" ht="14.25" hidden="1" customHeight="1" x14ac:dyDescent="0.2">
      <c r="B50" s="232">
        <v>10</v>
      </c>
      <c r="C50" s="42" t="s">
        <v>18</v>
      </c>
      <c r="D50" s="232" t="s">
        <v>19</v>
      </c>
      <c r="E50" s="36">
        <v>8</v>
      </c>
      <c r="F50" s="36">
        <v>3</v>
      </c>
      <c r="G50" s="36">
        <v>5</v>
      </c>
      <c r="H50" s="36">
        <v>11</v>
      </c>
      <c r="J50" s="2"/>
      <c r="K50" s="323"/>
      <c r="AA50" s="32">
        <v>46</v>
      </c>
      <c r="AB50" s="40">
        <v>16</v>
      </c>
      <c r="AC50" s="41">
        <v>6</v>
      </c>
      <c r="AD50" s="62" t="s">
        <v>89</v>
      </c>
      <c r="AE50" s="63" t="s">
        <v>90</v>
      </c>
      <c r="AF50" s="63" t="s">
        <v>29</v>
      </c>
      <c r="AG50" s="64" t="s">
        <v>30</v>
      </c>
      <c r="AH50" s="225">
        <v>0</v>
      </c>
      <c r="AI50" s="226">
        <v>3</v>
      </c>
      <c r="AJ50" s="65">
        <v>44849</v>
      </c>
      <c r="AK50" s="29">
        <v>0.66666666666666663</v>
      </c>
      <c r="AL50" s="66">
        <v>1</v>
      </c>
      <c r="AM50" s="67" t="s">
        <v>20</v>
      </c>
      <c r="AN50" s="218"/>
    </row>
    <row r="51" spans="2:40" ht="14.25" hidden="1" customHeight="1" x14ac:dyDescent="0.2">
      <c r="B51" s="232">
        <v>5</v>
      </c>
      <c r="C51" s="42" t="s">
        <v>21</v>
      </c>
      <c r="D51" s="232" t="s">
        <v>22</v>
      </c>
      <c r="E51" s="36">
        <v>8</v>
      </c>
      <c r="F51" s="36">
        <v>6</v>
      </c>
      <c r="G51" s="36">
        <v>2</v>
      </c>
      <c r="H51" s="36">
        <v>14</v>
      </c>
      <c r="J51" s="2"/>
      <c r="K51" s="323"/>
      <c r="AA51" s="32">
        <v>47</v>
      </c>
      <c r="AB51" s="40">
        <v>2</v>
      </c>
      <c r="AC51" s="41">
        <v>5</v>
      </c>
      <c r="AD51" s="62" t="s">
        <v>21</v>
      </c>
      <c r="AE51" s="63" t="s">
        <v>22</v>
      </c>
      <c r="AF51" s="63" t="s">
        <v>27</v>
      </c>
      <c r="AG51" s="64" t="s">
        <v>28</v>
      </c>
      <c r="AH51" s="225">
        <v>3</v>
      </c>
      <c r="AI51" s="226">
        <v>0</v>
      </c>
      <c r="AJ51" s="65">
        <v>44849</v>
      </c>
      <c r="AK51" s="29">
        <v>0.66666666666666663</v>
      </c>
      <c r="AL51" s="66">
        <v>2</v>
      </c>
      <c r="AM51" s="67" t="s">
        <v>20</v>
      </c>
      <c r="AN51" s="218"/>
    </row>
    <row r="52" spans="2:40" ht="14.25" hidden="1" customHeight="1" thickBot="1" x14ac:dyDescent="0.25">
      <c r="B52" s="232">
        <v>15</v>
      </c>
      <c r="C52" s="42" t="s">
        <v>23</v>
      </c>
      <c r="D52" s="232" t="s">
        <v>24</v>
      </c>
      <c r="E52" s="36">
        <v>8</v>
      </c>
      <c r="F52" s="36">
        <v>0</v>
      </c>
      <c r="G52" s="36">
        <v>8</v>
      </c>
      <c r="H52" s="36">
        <v>8</v>
      </c>
      <c r="J52" s="2"/>
      <c r="K52" s="323"/>
      <c r="AA52" s="48">
        <v>48</v>
      </c>
      <c r="AB52" s="49">
        <v>3</v>
      </c>
      <c r="AC52" s="50">
        <v>4</v>
      </c>
      <c r="AD52" s="77" t="s">
        <v>23</v>
      </c>
      <c r="AE52" s="78" t="s">
        <v>24</v>
      </c>
      <c r="AF52" s="78" t="s">
        <v>25</v>
      </c>
      <c r="AG52" s="79" t="s">
        <v>26</v>
      </c>
      <c r="AH52" s="227">
        <v>0</v>
      </c>
      <c r="AI52" s="228">
        <v>3</v>
      </c>
      <c r="AJ52" s="53">
        <v>44849</v>
      </c>
      <c r="AK52" s="80">
        <v>0.66666666666666663</v>
      </c>
      <c r="AL52" s="81">
        <v>3</v>
      </c>
      <c r="AM52" s="56" t="s">
        <v>20</v>
      </c>
      <c r="AN52" s="218"/>
    </row>
    <row r="53" spans="2:40" ht="14.25" hidden="1" customHeight="1" x14ac:dyDescent="0.2">
      <c r="B53" s="232">
        <v>10</v>
      </c>
      <c r="C53" s="42" t="s">
        <v>25</v>
      </c>
      <c r="D53" s="232" t="s">
        <v>26</v>
      </c>
      <c r="E53" s="36">
        <v>8</v>
      </c>
      <c r="F53" s="36">
        <v>3</v>
      </c>
      <c r="G53" s="36">
        <v>5</v>
      </c>
      <c r="H53" s="36">
        <v>11</v>
      </c>
      <c r="J53" s="2"/>
      <c r="K53" s="323"/>
      <c r="AA53" s="13">
        <v>49</v>
      </c>
      <c r="AB53" s="87">
        <v>1</v>
      </c>
      <c r="AC53" s="88">
        <v>10</v>
      </c>
      <c r="AD53" s="89" t="s">
        <v>18</v>
      </c>
      <c r="AE53" s="89" t="s">
        <v>19</v>
      </c>
      <c r="AF53" s="89" t="s">
        <v>34</v>
      </c>
      <c r="AG53" s="90" t="s">
        <v>35</v>
      </c>
      <c r="AH53" s="229">
        <v>3</v>
      </c>
      <c r="AI53" s="230">
        <v>1</v>
      </c>
      <c r="AJ53" s="28">
        <v>44850</v>
      </c>
      <c r="AK53" s="29">
        <v>0.375</v>
      </c>
      <c r="AL53" s="45">
        <v>6</v>
      </c>
      <c r="AM53" s="46" t="s">
        <v>20</v>
      </c>
      <c r="AN53" s="218"/>
    </row>
    <row r="54" spans="2:40" ht="14.25" hidden="1" customHeight="1" x14ac:dyDescent="0.2">
      <c r="B54" s="232">
        <v>12</v>
      </c>
      <c r="C54" s="42" t="s">
        <v>27</v>
      </c>
      <c r="D54" s="232" t="s">
        <v>28</v>
      </c>
      <c r="E54" s="36">
        <v>8</v>
      </c>
      <c r="F54" s="36">
        <v>2</v>
      </c>
      <c r="G54" s="36">
        <v>6</v>
      </c>
      <c r="H54" s="36">
        <v>10</v>
      </c>
      <c r="J54" s="2"/>
      <c r="K54" s="323"/>
      <c r="AA54" s="32">
        <v>50</v>
      </c>
      <c r="AB54" s="40">
        <v>11</v>
      </c>
      <c r="AC54" s="41">
        <v>9</v>
      </c>
      <c r="AD54" s="42" t="s">
        <v>36</v>
      </c>
      <c r="AE54" s="42" t="s">
        <v>37</v>
      </c>
      <c r="AF54" s="42" t="s">
        <v>87</v>
      </c>
      <c r="AG54" s="43" t="s">
        <v>92</v>
      </c>
      <c r="AH54" s="225">
        <v>0</v>
      </c>
      <c r="AI54" s="226">
        <v>3</v>
      </c>
      <c r="AJ54" s="44">
        <v>44850</v>
      </c>
      <c r="AK54" s="29">
        <v>0.375</v>
      </c>
      <c r="AL54" s="45">
        <v>7</v>
      </c>
      <c r="AM54" s="46" t="s">
        <v>20</v>
      </c>
      <c r="AN54" s="218"/>
    </row>
    <row r="55" spans="2:40" ht="14.25" hidden="1" customHeight="1" x14ac:dyDescent="0.2">
      <c r="B55" s="232">
        <v>1</v>
      </c>
      <c r="C55" s="42" t="s">
        <v>29</v>
      </c>
      <c r="D55" s="232" t="s">
        <v>30</v>
      </c>
      <c r="E55" s="36">
        <v>8</v>
      </c>
      <c r="F55" s="36">
        <v>8</v>
      </c>
      <c r="G55" s="36">
        <v>0</v>
      </c>
      <c r="H55" s="36">
        <v>16</v>
      </c>
      <c r="J55" s="2"/>
      <c r="K55" s="323"/>
      <c r="AA55" s="32">
        <v>51</v>
      </c>
      <c r="AB55" s="40">
        <v>12</v>
      </c>
      <c r="AC55" s="41">
        <v>8</v>
      </c>
      <c r="AD55" s="42" t="s">
        <v>38</v>
      </c>
      <c r="AE55" s="42" t="s">
        <v>33</v>
      </c>
      <c r="AF55" s="42" t="s">
        <v>32</v>
      </c>
      <c r="AG55" s="43" t="s">
        <v>33</v>
      </c>
      <c r="AH55" s="225">
        <v>3</v>
      </c>
      <c r="AI55" s="226">
        <v>1</v>
      </c>
      <c r="AJ55" s="44">
        <v>44850</v>
      </c>
      <c r="AK55" s="29">
        <v>0.375</v>
      </c>
      <c r="AL55" s="45">
        <v>8</v>
      </c>
      <c r="AM55" s="46" t="s">
        <v>20</v>
      </c>
      <c r="AN55" s="218"/>
    </row>
    <row r="56" spans="2:40" ht="14.25" hidden="1" customHeight="1" x14ac:dyDescent="0.2">
      <c r="B56" s="232">
        <v>6</v>
      </c>
      <c r="C56" s="42" t="s">
        <v>31</v>
      </c>
      <c r="D56" s="232" t="s">
        <v>22</v>
      </c>
      <c r="E56" s="36">
        <v>8</v>
      </c>
      <c r="F56" s="36">
        <v>5</v>
      </c>
      <c r="G56" s="36">
        <v>3</v>
      </c>
      <c r="H56" s="36">
        <v>13</v>
      </c>
      <c r="J56" s="2"/>
      <c r="K56" s="323"/>
      <c r="AA56" s="32">
        <v>52</v>
      </c>
      <c r="AB56" s="40">
        <v>13</v>
      </c>
      <c r="AC56" s="41">
        <v>7</v>
      </c>
      <c r="AD56" s="42" t="s">
        <v>39</v>
      </c>
      <c r="AE56" s="42" t="s">
        <v>33</v>
      </c>
      <c r="AF56" s="42" t="s">
        <v>31</v>
      </c>
      <c r="AG56" s="43" t="s">
        <v>22</v>
      </c>
      <c r="AH56" s="225">
        <v>3</v>
      </c>
      <c r="AI56" s="226">
        <v>0</v>
      </c>
      <c r="AJ56" s="44">
        <v>44850</v>
      </c>
      <c r="AK56" s="29">
        <v>0.375</v>
      </c>
      <c r="AL56" s="45">
        <v>1</v>
      </c>
      <c r="AM56" s="46" t="s">
        <v>20</v>
      </c>
      <c r="AN56" s="218"/>
    </row>
    <row r="57" spans="2:40" ht="14.25" hidden="1" customHeight="1" x14ac:dyDescent="0.2">
      <c r="B57" s="232">
        <v>2</v>
      </c>
      <c r="C57" s="42" t="s">
        <v>32</v>
      </c>
      <c r="D57" s="232" t="s">
        <v>33</v>
      </c>
      <c r="E57" s="36">
        <v>8</v>
      </c>
      <c r="F57" s="36">
        <v>7</v>
      </c>
      <c r="G57" s="36">
        <v>1</v>
      </c>
      <c r="H57" s="36">
        <v>15</v>
      </c>
      <c r="J57" s="2"/>
      <c r="K57" s="323"/>
      <c r="AA57" s="32">
        <v>53</v>
      </c>
      <c r="AB57" s="40">
        <v>14</v>
      </c>
      <c r="AC57" s="41">
        <v>6</v>
      </c>
      <c r="AD57" s="42" t="s">
        <v>88</v>
      </c>
      <c r="AE57" s="42" t="s">
        <v>40</v>
      </c>
      <c r="AF57" s="42" t="s">
        <v>29</v>
      </c>
      <c r="AG57" s="43" t="s">
        <v>30</v>
      </c>
      <c r="AH57" s="225">
        <v>0</v>
      </c>
      <c r="AI57" s="226">
        <v>3</v>
      </c>
      <c r="AJ57" s="44">
        <v>44850</v>
      </c>
      <c r="AK57" s="29">
        <v>0.375</v>
      </c>
      <c r="AL57" s="45">
        <v>2</v>
      </c>
      <c r="AM57" s="46" t="s">
        <v>20</v>
      </c>
      <c r="AN57" s="218"/>
    </row>
    <row r="58" spans="2:40" ht="14.25" hidden="1" customHeight="1" x14ac:dyDescent="0.2">
      <c r="B58" s="232">
        <v>9</v>
      </c>
      <c r="C58" s="42" t="s">
        <v>87</v>
      </c>
      <c r="D58" s="232" t="s">
        <v>92</v>
      </c>
      <c r="E58" s="36">
        <v>8</v>
      </c>
      <c r="F58" s="36">
        <v>4</v>
      </c>
      <c r="G58" s="36">
        <v>4</v>
      </c>
      <c r="H58" s="36">
        <v>12</v>
      </c>
      <c r="J58" s="2"/>
      <c r="K58" s="323"/>
      <c r="AA58" s="32">
        <v>54</v>
      </c>
      <c r="AB58" s="40">
        <v>15</v>
      </c>
      <c r="AC58" s="41">
        <v>5</v>
      </c>
      <c r="AD58" s="42" t="s">
        <v>41</v>
      </c>
      <c r="AE58" s="42" t="s">
        <v>42</v>
      </c>
      <c r="AF58" s="42" t="s">
        <v>27</v>
      </c>
      <c r="AG58" s="43" t="s">
        <v>28</v>
      </c>
      <c r="AH58" s="225">
        <v>3</v>
      </c>
      <c r="AI58" s="226">
        <v>0</v>
      </c>
      <c r="AJ58" s="44">
        <v>44850</v>
      </c>
      <c r="AK58" s="29">
        <v>0.375</v>
      </c>
      <c r="AL58" s="45">
        <v>3</v>
      </c>
      <c r="AM58" s="46" t="s">
        <v>20</v>
      </c>
      <c r="AN58" s="218"/>
    </row>
    <row r="59" spans="2:40" ht="14.25" hidden="1" customHeight="1" x14ac:dyDescent="0.2">
      <c r="B59" s="232">
        <v>13</v>
      </c>
      <c r="C59" s="42" t="s">
        <v>34</v>
      </c>
      <c r="D59" s="232" t="s">
        <v>35</v>
      </c>
      <c r="E59" s="36">
        <v>8</v>
      </c>
      <c r="F59" s="36">
        <v>1</v>
      </c>
      <c r="G59" s="36">
        <v>7</v>
      </c>
      <c r="H59" s="36">
        <v>9</v>
      </c>
      <c r="AA59" s="32">
        <v>55</v>
      </c>
      <c r="AB59" s="40">
        <v>16</v>
      </c>
      <c r="AC59" s="41">
        <v>4</v>
      </c>
      <c r="AD59" s="42" t="s">
        <v>89</v>
      </c>
      <c r="AE59" s="42" t="s">
        <v>90</v>
      </c>
      <c r="AF59" s="42" t="s">
        <v>25</v>
      </c>
      <c r="AG59" s="43" t="s">
        <v>26</v>
      </c>
      <c r="AH59" s="225">
        <v>0</v>
      </c>
      <c r="AI59" s="226">
        <v>3</v>
      </c>
      <c r="AJ59" s="44">
        <v>44850</v>
      </c>
      <c r="AK59" s="29">
        <v>0.375</v>
      </c>
      <c r="AL59" s="45">
        <v>4</v>
      </c>
      <c r="AM59" s="46" t="s">
        <v>20</v>
      </c>
      <c r="AN59" s="218"/>
    </row>
    <row r="60" spans="2:40" ht="14.25" hidden="1" customHeight="1" thickBot="1" x14ac:dyDescent="0.25">
      <c r="B60" s="232">
        <v>15</v>
      </c>
      <c r="C60" s="42" t="s">
        <v>36</v>
      </c>
      <c r="D60" s="232" t="s">
        <v>37</v>
      </c>
      <c r="E60" s="36">
        <v>8</v>
      </c>
      <c r="F60" s="36">
        <v>0</v>
      </c>
      <c r="G60" s="36">
        <v>8</v>
      </c>
      <c r="H60" s="36">
        <v>8</v>
      </c>
      <c r="AA60" s="48">
        <v>56</v>
      </c>
      <c r="AB60" s="49">
        <v>2</v>
      </c>
      <c r="AC60" s="50">
        <v>3</v>
      </c>
      <c r="AD60" s="51" t="s">
        <v>21</v>
      </c>
      <c r="AE60" s="51" t="s">
        <v>22</v>
      </c>
      <c r="AF60" s="51" t="s">
        <v>23</v>
      </c>
      <c r="AG60" s="52" t="s">
        <v>24</v>
      </c>
      <c r="AH60" s="227">
        <v>3</v>
      </c>
      <c r="AI60" s="228">
        <v>0</v>
      </c>
      <c r="AJ60" s="53">
        <v>44850</v>
      </c>
      <c r="AK60" s="54">
        <v>0.375</v>
      </c>
      <c r="AL60" s="55">
        <v>5</v>
      </c>
      <c r="AM60" s="56" t="s">
        <v>20</v>
      </c>
      <c r="AN60" s="218"/>
    </row>
    <row r="61" spans="2:40" ht="14.25" hidden="1" customHeight="1" x14ac:dyDescent="0.2">
      <c r="B61" s="232">
        <v>2</v>
      </c>
      <c r="C61" s="42" t="s">
        <v>38</v>
      </c>
      <c r="D61" s="232" t="s">
        <v>33</v>
      </c>
      <c r="E61" s="36">
        <v>8</v>
      </c>
      <c r="F61" s="36">
        <v>7</v>
      </c>
      <c r="G61" s="36">
        <v>1</v>
      </c>
      <c r="H61" s="36">
        <v>15</v>
      </c>
      <c r="AA61" s="23">
        <v>57</v>
      </c>
      <c r="AB61" s="24">
        <v>9</v>
      </c>
      <c r="AC61" s="25">
        <v>1</v>
      </c>
      <c r="AD61" s="57" t="s">
        <v>87</v>
      </c>
      <c r="AE61" s="58" t="s">
        <v>92</v>
      </c>
      <c r="AF61" s="58" t="s">
        <v>18</v>
      </c>
      <c r="AG61" s="59" t="s">
        <v>19</v>
      </c>
      <c r="AH61" s="223">
        <v>3</v>
      </c>
      <c r="AI61" s="224">
        <v>0</v>
      </c>
      <c r="AJ61" s="28">
        <v>44850</v>
      </c>
      <c r="AK61" s="29">
        <v>0.54166666666666663</v>
      </c>
      <c r="AL61" s="60">
        <v>8</v>
      </c>
      <c r="AM61" s="46" t="s">
        <v>20</v>
      </c>
      <c r="AN61" s="218"/>
    </row>
    <row r="62" spans="2:40" ht="14.25" hidden="1" customHeight="1" x14ac:dyDescent="0.2">
      <c r="B62" s="232">
        <v>2</v>
      </c>
      <c r="C62" s="233" t="s">
        <v>103</v>
      </c>
      <c r="D62" s="42" t="s">
        <v>33</v>
      </c>
      <c r="E62" s="36">
        <v>8</v>
      </c>
      <c r="F62" s="36">
        <v>7</v>
      </c>
      <c r="G62" s="36">
        <v>1</v>
      </c>
      <c r="H62" s="36">
        <v>15</v>
      </c>
      <c r="AA62" s="32">
        <v>58</v>
      </c>
      <c r="AB62" s="40">
        <v>10</v>
      </c>
      <c r="AC62" s="41">
        <v>8</v>
      </c>
      <c r="AD62" s="62" t="s">
        <v>34</v>
      </c>
      <c r="AE62" s="63" t="s">
        <v>35</v>
      </c>
      <c r="AF62" s="63" t="s">
        <v>32</v>
      </c>
      <c r="AG62" s="64" t="s">
        <v>33</v>
      </c>
      <c r="AH62" s="225">
        <v>0</v>
      </c>
      <c r="AI62" s="226">
        <v>3</v>
      </c>
      <c r="AJ62" s="65">
        <v>44850</v>
      </c>
      <c r="AK62" s="29">
        <v>0.54166666666666663</v>
      </c>
      <c r="AL62" s="66">
        <v>1</v>
      </c>
      <c r="AM62" s="67" t="s">
        <v>20</v>
      </c>
      <c r="AN62" s="218"/>
    </row>
    <row r="63" spans="2:40" ht="14.25" hidden="1" customHeight="1" x14ac:dyDescent="0.2">
      <c r="B63" s="232">
        <v>6</v>
      </c>
      <c r="C63" s="42" t="s">
        <v>88</v>
      </c>
      <c r="D63" s="232" t="s">
        <v>40</v>
      </c>
      <c r="E63" s="36">
        <v>8</v>
      </c>
      <c r="F63" s="36">
        <v>5</v>
      </c>
      <c r="G63" s="36">
        <v>3</v>
      </c>
      <c r="H63" s="36">
        <v>13</v>
      </c>
      <c r="AA63" s="32">
        <v>59</v>
      </c>
      <c r="AB63" s="40">
        <v>11</v>
      </c>
      <c r="AC63" s="41">
        <v>7</v>
      </c>
      <c r="AD63" s="62" t="s">
        <v>36</v>
      </c>
      <c r="AE63" s="63" t="s">
        <v>37</v>
      </c>
      <c r="AF63" s="63" t="s">
        <v>31</v>
      </c>
      <c r="AG63" s="64" t="s">
        <v>22</v>
      </c>
      <c r="AH63" s="225">
        <v>2</v>
      </c>
      <c r="AI63" s="226">
        <v>3</v>
      </c>
      <c r="AJ63" s="65">
        <v>44850</v>
      </c>
      <c r="AK63" s="29">
        <v>0.54166666666666663</v>
      </c>
      <c r="AL63" s="66">
        <v>2</v>
      </c>
      <c r="AM63" s="67" t="s">
        <v>20</v>
      </c>
      <c r="AN63" s="218"/>
    </row>
    <row r="64" spans="2:40" ht="14.25" hidden="1" customHeight="1" x14ac:dyDescent="0.2">
      <c r="B64" s="232">
        <v>6</v>
      </c>
      <c r="C64" s="42" t="s">
        <v>41</v>
      </c>
      <c r="D64" s="232" t="s">
        <v>42</v>
      </c>
      <c r="E64" s="36">
        <v>8</v>
      </c>
      <c r="F64" s="36">
        <v>5</v>
      </c>
      <c r="G64" s="36">
        <v>3</v>
      </c>
      <c r="H64" s="36">
        <v>13</v>
      </c>
      <c r="AA64" s="32">
        <v>60</v>
      </c>
      <c r="AB64" s="40">
        <v>12</v>
      </c>
      <c r="AC64" s="41">
        <v>6</v>
      </c>
      <c r="AD64" s="62" t="s">
        <v>38</v>
      </c>
      <c r="AE64" s="63" t="s">
        <v>33</v>
      </c>
      <c r="AF64" s="63" t="s">
        <v>29</v>
      </c>
      <c r="AG64" s="64" t="s">
        <v>30</v>
      </c>
      <c r="AH64" s="225">
        <v>2</v>
      </c>
      <c r="AI64" s="226">
        <v>3</v>
      </c>
      <c r="AJ64" s="65">
        <v>44850</v>
      </c>
      <c r="AK64" s="29">
        <v>0.54166666666666663</v>
      </c>
      <c r="AL64" s="66">
        <v>3</v>
      </c>
      <c r="AM64" s="67" t="s">
        <v>20</v>
      </c>
      <c r="AN64" s="218"/>
    </row>
    <row r="65" spans="2:40" ht="14.25" hidden="1" customHeight="1" x14ac:dyDescent="0.2">
      <c r="B65" s="232">
        <v>13</v>
      </c>
      <c r="C65" s="42" t="s">
        <v>89</v>
      </c>
      <c r="D65" s="232" t="s">
        <v>90</v>
      </c>
      <c r="E65" s="36">
        <v>8</v>
      </c>
      <c r="F65" s="36">
        <v>1</v>
      </c>
      <c r="G65" s="36">
        <v>7</v>
      </c>
      <c r="H65" s="36">
        <v>9</v>
      </c>
      <c r="AA65" s="32">
        <v>61</v>
      </c>
      <c r="AB65" s="40">
        <v>13</v>
      </c>
      <c r="AC65" s="41">
        <v>5</v>
      </c>
      <c r="AD65" s="62" t="s">
        <v>39</v>
      </c>
      <c r="AE65" s="63" t="s">
        <v>33</v>
      </c>
      <c r="AF65" s="63" t="s">
        <v>27</v>
      </c>
      <c r="AG65" s="64" t="s">
        <v>28</v>
      </c>
      <c r="AH65" s="225">
        <v>3</v>
      </c>
      <c r="AI65" s="226">
        <v>0</v>
      </c>
      <c r="AJ65" s="65">
        <v>44850</v>
      </c>
      <c r="AK65" s="29">
        <v>0.54166666666666663</v>
      </c>
      <c r="AL65" s="66">
        <v>4</v>
      </c>
      <c r="AM65" s="67" t="s">
        <v>20</v>
      </c>
      <c r="AN65" s="218"/>
    </row>
    <row r="66" spans="2:40" ht="14.25" hidden="1" customHeight="1" x14ac:dyDescent="0.2">
      <c r="AA66" s="32">
        <v>62</v>
      </c>
      <c r="AB66" s="40">
        <v>14</v>
      </c>
      <c r="AC66" s="41">
        <v>4</v>
      </c>
      <c r="AD66" s="62" t="s">
        <v>88</v>
      </c>
      <c r="AE66" s="63" t="s">
        <v>40</v>
      </c>
      <c r="AF66" s="63" t="s">
        <v>25</v>
      </c>
      <c r="AG66" s="64" t="s">
        <v>26</v>
      </c>
      <c r="AH66" s="225">
        <v>3</v>
      </c>
      <c r="AI66" s="226">
        <v>1</v>
      </c>
      <c r="AJ66" s="65">
        <v>44850</v>
      </c>
      <c r="AK66" s="29">
        <v>0.54166666666666663</v>
      </c>
      <c r="AL66" s="66">
        <v>5</v>
      </c>
      <c r="AM66" s="67" t="s">
        <v>20</v>
      </c>
      <c r="AN66" s="218"/>
    </row>
    <row r="67" spans="2:40" ht="14.25" hidden="1" customHeight="1" x14ac:dyDescent="0.2">
      <c r="AA67" s="32">
        <v>63</v>
      </c>
      <c r="AB67" s="40">
        <v>15</v>
      </c>
      <c r="AC67" s="41">
        <v>3</v>
      </c>
      <c r="AD67" s="62" t="s">
        <v>41</v>
      </c>
      <c r="AE67" s="63" t="s">
        <v>42</v>
      </c>
      <c r="AF67" s="63" t="s">
        <v>23</v>
      </c>
      <c r="AG67" s="64" t="s">
        <v>24</v>
      </c>
      <c r="AH67" s="225">
        <v>3</v>
      </c>
      <c r="AI67" s="226">
        <v>0</v>
      </c>
      <c r="AJ67" s="65">
        <v>44850</v>
      </c>
      <c r="AK67" s="29">
        <v>0.54166666666666663</v>
      </c>
      <c r="AL67" s="66">
        <v>6</v>
      </c>
      <c r="AM67" s="67" t="s">
        <v>20</v>
      </c>
      <c r="AN67" s="218"/>
    </row>
    <row r="68" spans="2:40" ht="14.25" hidden="1" customHeight="1" thickBot="1" x14ac:dyDescent="0.25">
      <c r="AA68" s="68">
        <v>64</v>
      </c>
      <c r="AB68" s="96">
        <v>16</v>
      </c>
      <c r="AC68" s="97">
        <v>2</v>
      </c>
      <c r="AD68" s="98" t="s">
        <v>89</v>
      </c>
      <c r="AE68" s="99" t="s">
        <v>90</v>
      </c>
      <c r="AF68" s="99" t="s">
        <v>21</v>
      </c>
      <c r="AG68" s="100" t="s">
        <v>22</v>
      </c>
      <c r="AH68" s="234">
        <v>0</v>
      </c>
      <c r="AI68" s="235">
        <v>3</v>
      </c>
      <c r="AJ68" s="86">
        <v>44850</v>
      </c>
      <c r="AK68" s="101">
        <v>0.54166666666666663</v>
      </c>
      <c r="AL68" s="102">
        <v>7</v>
      </c>
      <c r="AM68" s="103" t="s">
        <v>20</v>
      </c>
      <c r="AN68" s="218"/>
    </row>
    <row r="69" spans="2:40" ht="14.25" customHeight="1" x14ac:dyDescent="0.2">
      <c r="AA69" s="13">
        <v>65</v>
      </c>
      <c r="AB69" s="87">
        <v>1</v>
      </c>
      <c r="AC69" s="88">
        <v>8</v>
      </c>
      <c r="AD69" s="89" t="s">
        <v>18</v>
      </c>
      <c r="AE69" s="89" t="s">
        <v>19</v>
      </c>
      <c r="AF69" s="89" t="s">
        <v>32</v>
      </c>
      <c r="AG69" s="90" t="s">
        <v>33</v>
      </c>
      <c r="AH69" s="229"/>
      <c r="AI69" s="230"/>
      <c r="AJ69" s="44">
        <v>44960</v>
      </c>
      <c r="AK69" s="104">
        <v>0.375</v>
      </c>
      <c r="AL69" s="45">
        <v>1</v>
      </c>
      <c r="AM69" s="46" t="s">
        <v>104</v>
      </c>
      <c r="AN69" s="218"/>
    </row>
    <row r="70" spans="2:40" ht="14.25" customHeight="1" x14ac:dyDescent="0.2">
      <c r="AA70" s="32">
        <v>66</v>
      </c>
      <c r="AB70" s="40">
        <v>9</v>
      </c>
      <c r="AC70" s="41">
        <v>7</v>
      </c>
      <c r="AD70" s="42" t="s">
        <v>87</v>
      </c>
      <c r="AE70" s="42" t="s">
        <v>92</v>
      </c>
      <c r="AF70" s="42" t="s">
        <v>31</v>
      </c>
      <c r="AG70" s="43" t="s">
        <v>22</v>
      </c>
      <c r="AH70" s="225"/>
      <c r="AI70" s="226"/>
      <c r="AJ70" s="44">
        <v>44960</v>
      </c>
      <c r="AK70" s="104">
        <v>0.375</v>
      </c>
      <c r="AL70" s="45">
        <v>2</v>
      </c>
      <c r="AM70" s="46" t="s">
        <v>104</v>
      </c>
      <c r="AN70" s="218"/>
    </row>
    <row r="71" spans="2:40" ht="14.25" customHeight="1" x14ac:dyDescent="0.2">
      <c r="AA71" s="32">
        <v>67</v>
      </c>
      <c r="AB71" s="40">
        <v>10</v>
      </c>
      <c r="AC71" s="41">
        <v>6</v>
      </c>
      <c r="AD71" s="42" t="s">
        <v>34</v>
      </c>
      <c r="AE71" s="42" t="s">
        <v>35</v>
      </c>
      <c r="AF71" s="42" t="s">
        <v>29</v>
      </c>
      <c r="AG71" s="43" t="s">
        <v>30</v>
      </c>
      <c r="AH71" s="225"/>
      <c r="AI71" s="226"/>
      <c r="AJ71" s="44">
        <v>44960</v>
      </c>
      <c r="AK71" s="104">
        <v>0.375</v>
      </c>
      <c r="AL71" s="45">
        <v>3</v>
      </c>
      <c r="AM71" s="46" t="s">
        <v>104</v>
      </c>
      <c r="AN71" s="218"/>
    </row>
    <row r="72" spans="2:40" ht="14.25" customHeight="1" x14ac:dyDescent="0.2">
      <c r="C72" s="215"/>
      <c r="E72" s="215"/>
      <c r="F72" s="215"/>
      <c r="G72" s="215"/>
      <c r="AA72" s="32">
        <v>68</v>
      </c>
      <c r="AB72" s="40">
        <v>11</v>
      </c>
      <c r="AC72" s="41">
        <v>5</v>
      </c>
      <c r="AD72" s="42" t="s">
        <v>36</v>
      </c>
      <c r="AE72" s="42" t="s">
        <v>37</v>
      </c>
      <c r="AF72" s="42" t="s">
        <v>27</v>
      </c>
      <c r="AG72" s="43" t="s">
        <v>28</v>
      </c>
      <c r="AH72" s="225"/>
      <c r="AI72" s="226"/>
      <c r="AJ72" s="44">
        <v>44960</v>
      </c>
      <c r="AK72" s="104">
        <v>0.375</v>
      </c>
      <c r="AL72" s="45">
        <v>4</v>
      </c>
      <c r="AM72" s="46" t="s">
        <v>104</v>
      </c>
      <c r="AN72" s="218"/>
    </row>
    <row r="73" spans="2:40" ht="14.25" customHeight="1" x14ac:dyDescent="0.2">
      <c r="AA73" s="32">
        <v>69</v>
      </c>
      <c r="AB73" s="40">
        <v>12</v>
      </c>
      <c r="AC73" s="41">
        <v>4</v>
      </c>
      <c r="AD73" s="42" t="s">
        <v>38</v>
      </c>
      <c r="AE73" s="42" t="s">
        <v>33</v>
      </c>
      <c r="AF73" s="42" t="s">
        <v>25</v>
      </c>
      <c r="AG73" s="43" t="s">
        <v>26</v>
      </c>
      <c r="AH73" s="225"/>
      <c r="AI73" s="226"/>
      <c r="AJ73" s="44">
        <v>44960</v>
      </c>
      <c r="AK73" s="104">
        <v>0.375</v>
      </c>
      <c r="AL73" s="45">
        <v>5</v>
      </c>
      <c r="AM73" s="46" t="s">
        <v>104</v>
      </c>
      <c r="AN73" s="218"/>
    </row>
    <row r="74" spans="2:40" ht="14.25" customHeight="1" x14ac:dyDescent="0.2">
      <c r="AA74" s="32">
        <v>70</v>
      </c>
      <c r="AB74" s="40">
        <v>13</v>
      </c>
      <c r="AC74" s="41">
        <v>3</v>
      </c>
      <c r="AD74" s="42" t="s">
        <v>39</v>
      </c>
      <c r="AE74" s="42" t="s">
        <v>33</v>
      </c>
      <c r="AF74" s="42" t="s">
        <v>23</v>
      </c>
      <c r="AG74" s="43" t="s">
        <v>24</v>
      </c>
      <c r="AH74" s="225"/>
      <c r="AI74" s="226"/>
      <c r="AJ74" s="44">
        <v>44960</v>
      </c>
      <c r="AK74" s="104">
        <v>0.375</v>
      </c>
      <c r="AL74" s="45">
        <v>6</v>
      </c>
      <c r="AM74" s="46" t="s">
        <v>104</v>
      </c>
      <c r="AN74" s="218"/>
    </row>
    <row r="75" spans="2:40" ht="14.25" customHeight="1" x14ac:dyDescent="0.2">
      <c r="AA75" s="32">
        <v>71</v>
      </c>
      <c r="AB75" s="40">
        <v>14</v>
      </c>
      <c r="AC75" s="41">
        <v>2</v>
      </c>
      <c r="AD75" s="42" t="s">
        <v>88</v>
      </c>
      <c r="AE75" s="42" t="s">
        <v>40</v>
      </c>
      <c r="AF75" s="42" t="s">
        <v>21</v>
      </c>
      <c r="AG75" s="43" t="s">
        <v>22</v>
      </c>
      <c r="AH75" s="225"/>
      <c r="AI75" s="226"/>
      <c r="AJ75" s="44">
        <v>44960</v>
      </c>
      <c r="AK75" s="104">
        <v>0.375</v>
      </c>
      <c r="AL75" s="45">
        <v>7</v>
      </c>
      <c r="AM75" s="46" t="s">
        <v>104</v>
      </c>
      <c r="AN75" s="218"/>
    </row>
    <row r="76" spans="2:40" ht="14.25" customHeight="1" thickBot="1" x14ac:dyDescent="0.25">
      <c r="AA76" s="48">
        <v>72</v>
      </c>
      <c r="AB76" s="49">
        <v>15</v>
      </c>
      <c r="AC76" s="50">
        <v>16</v>
      </c>
      <c r="AD76" s="51" t="s">
        <v>41</v>
      </c>
      <c r="AE76" s="51" t="s">
        <v>42</v>
      </c>
      <c r="AF76" s="51" t="s">
        <v>89</v>
      </c>
      <c r="AG76" s="52" t="s">
        <v>90</v>
      </c>
      <c r="AH76" s="227"/>
      <c r="AI76" s="228"/>
      <c r="AJ76" s="53">
        <v>44960</v>
      </c>
      <c r="AK76" s="105">
        <v>0.375</v>
      </c>
      <c r="AL76" s="55">
        <v>8</v>
      </c>
      <c r="AM76" s="56" t="s">
        <v>104</v>
      </c>
      <c r="AN76" s="218"/>
    </row>
    <row r="77" spans="2:40" ht="14.25" customHeight="1" x14ac:dyDescent="0.2">
      <c r="AA77" s="23">
        <v>73</v>
      </c>
      <c r="AB77" s="24">
        <v>7</v>
      </c>
      <c r="AC77" s="25">
        <v>1</v>
      </c>
      <c r="AD77" s="57" t="s">
        <v>31</v>
      </c>
      <c r="AE77" s="58" t="s">
        <v>22</v>
      </c>
      <c r="AF77" s="58" t="s">
        <v>18</v>
      </c>
      <c r="AG77" s="59" t="s">
        <v>19</v>
      </c>
      <c r="AH77" s="223"/>
      <c r="AI77" s="224"/>
      <c r="AJ77" s="28">
        <v>44960</v>
      </c>
      <c r="AK77" s="104">
        <v>0.54166666666666663</v>
      </c>
      <c r="AL77" s="60">
        <v>3</v>
      </c>
      <c r="AM77" s="31" t="s">
        <v>104</v>
      </c>
      <c r="AN77" s="218"/>
    </row>
    <row r="78" spans="2:40" ht="14.25" customHeight="1" x14ac:dyDescent="0.2">
      <c r="AA78" s="32">
        <v>74</v>
      </c>
      <c r="AB78" s="40">
        <v>8</v>
      </c>
      <c r="AC78" s="41">
        <v>6</v>
      </c>
      <c r="AD78" s="62" t="s">
        <v>32</v>
      </c>
      <c r="AE78" s="63" t="s">
        <v>33</v>
      </c>
      <c r="AF78" s="63" t="s">
        <v>29</v>
      </c>
      <c r="AG78" s="64" t="s">
        <v>30</v>
      </c>
      <c r="AH78" s="225"/>
      <c r="AI78" s="226"/>
      <c r="AJ78" s="65">
        <v>44960</v>
      </c>
      <c r="AK78" s="104">
        <v>0.54166666666666663</v>
      </c>
      <c r="AL78" s="66">
        <v>4</v>
      </c>
      <c r="AM78" s="67" t="s">
        <v>104</v>
      </c>
      <c r="AN78" s="218"/>
    </row>
    <row r="79" spans="2:40" ht="14.25" customHeight="1" x14ac:dyDescent="0.2">
      <c r="AA79" s="32">
        <v>75</v>
      </c>
      <c r="AB79" s="40">
        <v>9</v>
      </c>
      <c r="AC79" s="41">
        <v>5</v>
      </c>
      <c r="AD79" s="62" t="s">
        <v>87</v>
      </c>
      <c r="AE79" s="63" t="s">
        <v>92</v>
      </c>
      <c r="AF79" s="63" t="s">
        <v>27</v>
      </c>
      <c r="AG79" s="64" t="s">
        <v>28</v>
      </c>
      <c r="AH79" s="225"/>
      <c r="AI79" s="226"/>
      <c r="AJ79" s="65">
        <v>44960</v>
      </c>
      <c r="AK79" s="104">
        <v>0.54166666666666663</v>
      </c>
      <c r="AL79" s="66">
        <v>5</v>
      </c>
      <c r="AM79" s="67" t="s">
        <v>104</v>
      </c>
      <c r="AN79" s="218"/>
    </row>
    <row r="80" spans="2:40" ht="14.25" customHeight="1" x14ac:dyDescent="0.2">
      <c r="AA80" s="32">
        <v>76</v>
      </c>
      <c r="AB80" s="40">
        <v>10</v>
      </c>
      <c r="AC80" s="41">
        <v>4</v>
      </c>
      <c r="AD80" s="62" t="s">
        <v>34</v>
      </c>
      <c r="AE80" s="63" t="s">
        <v>35</v>
      </c>
      <c r="AF80" s="63" t="s">
        <v>25</v>
      </c>
      <c r="AG80" s="64" t="s">
        <v>26</v>
      </c>
      <c r="AH80" s="225"/>
      <c r="AI80" s="226"/>
      <c r="AJ80" s="65">
        <v>44960</v>
      </c>
      <c r="AK80" s="104">
        <v>0.54166666666666663</v>
      </c>
      <c r="AL80" s="66">
        <v>6</v>
      </c>
      <c r="AM80" s="67" t="s">
        <v>104</v>
      </c>
      <c r="AN80" s="218"/>
    </row>
    <row r="81" spans="27:40" ht="14.25" customHeight="1" x14ac:dyDescent="0.2">
      <c r="AA81" s="32">
        <v>77</v>
      </c>
      <c r="AB81" s="40">
        <v>11</v>
      </c>
      <c r="AC81" s="41">
        <v>3</v>
      </c>
      <c r="AD81" s="62" t="s">
        <v>36</v>
      </c>
      <c r="AE81" s="63" t="s">
        <v>37</v>
      </c>
      <c r="AF81" s="63" t="s">
        <v>23</v>
      </c>
      <c r="AG81" s="64" t="s">
        <v>24</v>
      </c>
      <c r="AH81" s="225"/>
      <c r="AI81" s="226"/>
      <c r="AJ81" s="65">
        <v>44960</v>
      </c>
      <c r="AK81" s="104">
        <v>0.54166666666666663</v>
      </c>
      <c r="AL81" s="66">
        <v>7</v>
      </c>
      <c r="AM81" s="67" t="s">
        <v>104</v>
      </c>
      <c r="AN81" s="218"/>
    </row>
    <row r="82" spans="27:40" ht="14.25" customHeight="1" x14ac:dyDescent="0.2">
      <c r="AA82" s="32">
        <v>78</v>
      </c>
      <c r="AB82" s="40">
        <v>12</v>
      </c>
      <c r="AC82" s="41">
        <v>2</v>
      </c>
      <c r="AD82" s="62" t="s">
        <v>38</v>
      </c>
      <c r="AE82" s="63" t="s">
        <v>33</v>
      </c>
      <c r="AF82" s="63" t="s">
        <v>21</v>
      </c>
      <c r="AG82" s="64" t="s">
        <v>22</v>
      </c>
      <c r="AH82" s="225"/>
      <c r="AI82" s="226"/>
      <c r="AJ82" s="65">
        <v>44960</v>
      </c>
      <c r="AK82" s="104">
        <v>0.54166666666666663</v>
      </c>
      <c r="AL82" s="66">
        <v>8</v>
      </c>
      <c r="AM82" s="67" t="s">
        <v>104</v>
      </c>
      <c r="AN82" s="218"/>
    </row>
    <row r="83" spans="27:40" ht="14.25" customHeight="1" x14ac:dyDescent="0.2">
      <c r="AA83" s="32">
        <v>79</v>
      </c>
      <c r="AB83" s="40">
        <v>13</v>
      </c>
      <c r="AC83" s="41">
        <v>16</v>
      </c>
      <c r="AD83" s="62" t="s">
        <v>39</v>
      </c>
      <c r="AE83" s="63" t="s">
        <v>33</v>
      </c>
      <c r="AF83" s="63" t="s">
        <v>89</v>
      </c>
      <c r="AG83" s="64" t="s">
        <v>90</v>
      </c>
      <c r="AH83" s="225"/>
      <c r="AI83" s="226"/>
      <c r="AJ83" s="65">
        <v>44960</v>
      </c>
      <c r="AK83" s="104">
        <v>0.54166666666666663</v>
      </c>
      <c r="AL83" s="66">
        <v>1</v>
      </c>
      <c r="AM83" s="67" t="s">
        <v>104</v>
      </c>
      <c r="AN83" s="218"/>
    </row>
    <row r="84" spans="27:40" ht="14.25" customHeight="1" thickBot="1" x14ac:dyDescent="0.25">
      <c r="AA84" s="48">
        <v>80</v>
      </c>
      <c r="AB84" s="49">
        <v>14</v>
      </c>
      <c r="AC84" s="50">
        <v>15</v>
      </c>
      <c r="AD84" s="77" t="s">
        <v>88</v>
      </c>
      <c r="AE84" s="78" t="s">
        <v>40</v>
      </c>
      <c r="AF84" s="78" t="s">
        <v>41</v>
      </c>
      <c r="AG84" s="79" t="s">
        <v>42</v>
      </c>
      <c r="AH84" s="227"/>
      <c r="AI84" s="228"/>
      <c r="AJ84" s="53">
        <v>44960</v>
      </c>
      <c r="AK84" s="106">
        <v>0.54166666666666663</v>
      </c>
      <c r="AL84" s="81">
        <v>2</v>
      </c>
      <c r="AM84" s="56" t="s">
        <v>104</v>
      </c>
      <c r="AN84" s="218"/>
    </row>
    <row r="85" spans="27:40" ht="14.25" customHeight="1" x14ac:dyDescent="0.2">
      <c r="AA85" s="13">
        <v>81</v>
      </c>
      <c r="AB85" s="87">
        <v>1</v>
      </c>
      <c r="AC85" s="88">
        <v>6</v>
      </c>
      <c r="AD85" s="89" t="s">
        <v>18</v>
      </c>
      <c r="AE85" s="89" t="s">
        <v>19</v>
      </c>
      <c r="AF85" s="89" t="s">
        <v>29</v>
      </c>
      <c r="AG85" s="90" t="s">
        <v>30</v>
      </c>
      <c r="AH85" s="229"/>
      <c r="AI85" s="230"/>
      <c r="AJ85" s="44">
        <v>44960</v>
      </c>
      <c r="AK85" s="107">
        <v>0.66666666666666663</v>
      </c>
      <c r="AL85" s="45">
        <v>5</v>
      </c>
      <c r="AM85" s="46" t="s">
        <v>104</v>
      </c>
      <c r="AN85" s="218"/>
    </row>
    <row r="86" spans="27:40" ht="14.25" customHeight="1" x14ac:dyDescent="0.2">
      <c r="AA86" s="32">
        <v>82</v>
      </c>
      <c r="AB86" s="40">
        <v>7</v>
      </c>
      <c r="AC86" s="41">
        <v>5</v>
      </c>
      <c r="AD86" s="42" t="s">
        <v>31</v>
      </c>
      <c r="AE86" s="42" t="s">
        <v>22</v>
      </c>
      <c r="AF86" s="42" t="s">
        <v>27</v>
      </c>
      <c r="AG86" s="43" t="s">
        <v>28</v>
      </c>
      <c r="AH86" s="225"/>
      <c r="AI86" s="226"/>
      <c r="AJ86" s="44">
        <v>44960</v>
      </c>
      <c r="AK86" s="104">
        <v>0.66666666666666663</v>
      </c>
      <c r="AL86" s="45">
        <v>6</v>
      </c>
      <c r="AM86" s="46" t="s">
        <v>104</v>
      </c>
      <c r="AN86" s="218"/>
    </row>
    <row r="87" spans="27:40" ht="14.25" customHeight="1" x14ac:dyDescent="0.2">
      <c r="AA87" s="32">
        <v>83</v>
      </c>
      <c r="AB87" s="40">
        <v>8</v>
      </c>
      <c r="AC87" s="41">
        <v>4</v>
      </c>
      <c r="AD87" s="42" t="s">
        <v>32</v>
      </c>
      <c r="AE87" s="42" t="s">
        <v>33</v>
      </c>
      <c r="AF87" s="42" t="s">
        <v>25</v>
      </c>
      <c r="AG87" s="43" t="s">
        <v>26</v>
      </c>
      <c r="AH87" s="225"/>
      <c r="AI87" s="226"/>
      <c r="AJ87" s="44">
        <v>44960</v>
      </c>
      <c r="AK87" s="104">
        <v>0.66666666666666663</v>
      </c>
      <c r="AL87" s="45">
        <v>7</v>
      </c>
      <c r="AM87" s="46" t="s">
        <v>104</v>
      </c>
      <c r="AN87" s="218"/>
    </row>
    <row r="88" spans="27:40" ht="14.25" customHeight="1" x14ac:dyDescent="0.2">
      <c r="AA88" s="32">
        <v>84</v>
      </c>
      <c r="AB88" s="40">
        <v>9</v>
      </c>
      <c r="AC88" s="41">
        <v>3</v>
      </c>
      <c r="AD88" s="42" t="s">
        <v>87</v>
      </c>
      <c r="AE88" s="42" t="s">
        <v>92</v>
      </c>
      <c r="AF88" s="42" t="s">
        <v>23</v>
      </c>
      <c r="AG88" s="43" t="s">
        <v>24</v>
      </c>
      <c r="AH88" s="225"/>
      <c r="AI88" s="226"/>
      <c r="AJ88" s="44">
        <v>44960</v>
      </c>
      <c r="AK88" s="104">
        <v>0.66666666666666663</v>
      </c>
      <c r="AL88" s="45">
        <v>8</v>
      </c>
      <c r="AM88" s="46" t="s">
        <v>104</v>
      </c>
      <c r="AN88" s="218"/>
    </row>
    <row r="89" spans="27:40" ht="14.25" customHeight="1" x14ac:dyDescent="0.2">
      <c r="AA89" s="32">
        <v>85</v>
      </c>
      <c r="AB89" s="40">
        <v>10</v>
      </c>
      <c r="AC89" s="41">
        <v>2</v>
      </c>
      <c r="AD89" s="42" t="s">
        <v>34</v>
      </c>
      <c r="AE89" s="42" t="s">
        <v>35</v>
      </c>
      <c r="AF89" s="42" t="s">
        <v>21</v>
      </c>
      <c r="AG89" s="43" t="s">
        <v>22</v>
      </c>
      <c r="AH89" s="225"/>
      <c r="AI89" s="226"/>
      <c r="AJ89" s="44">
        <v>44960</v>
      </c>
      <c r="AK89" s="104">
        <v>0.66666666666666663</v>
      </c>
      <c r="AL89" s="45">
        <v>1</v>
      </c>
      <c r="AM89" s="46" t="s">
        <v>104</v>
      </c>
      <c r="AN89" s="218"/>
    </row>
    <row r="90" spans="27:40" ht="14.25" customHeight="1" x14ac:dyDescent="0.2">
      <c r="AA90" s="32">
        <v>86</v>
      </c>
      <c r="AB90" s="40">
        <v>11</v>
      </c>
      <c r="AC90" s="41">
        <v>16</v>
      </c>
      <c r="AD90" s="42" t="s">
        <v>36</v>
      </c>
      <c r="AE90" s="42" t="s">
        <v>37</v>
      </c>
      <c r="AF90" s="42" t="s">
        <v>89</v>
      </c>
      <c r="AG90" s="43" t="s">
        <v>90</v>
      </c>
      <c r="AH90" s="225"/>
      <c r="AI90" s="226"/>
      <c r="AJ90" s="44">
        <v>44960</v>
      </c>
      <c r="AK90" s="104">
        <v>0.66666666666666663</v>
      </c>
      <c r="AL90" s="45">
        <v>2</v>
      </c>
      <c r="AM90" s="46" t="s">
        <v>104</v>
      </c>
      <c r="AN90" s="218"/>
    </row>
    <row r="91" spans="27:40" ht="14.25" customHeight="1" x14ac:dyDescent="0.2">
      <c r="AA91" s="32">
        <v>87</v>
      </c>
      <c r="AB91" s="40">
        <v>12</v>
      </c>
      <c r="AC91" s="41">
        <v>15</v>
      </c>
      <c r="AD91" s="42" t="s">
        <v>38</v>
      </c>
      <c r="AE91" s="42" t="s">
        <v>33</v>
      </c>
      <c r="AF91" s="42" t="s">
        <v>41</v>
      </c>
      <c r="AG91" s="43" t="s">
        <v>42</v>
      </c>
      <c r="AH91" s="225"/>
      <c r="AI91" s="226"/>
      <c r="AJ91" s="44">
        <v>44960</v>
      </c>
      <c r="AK91" s="104">
        <v>0.66666666666666663</v>
      </c>
      <c r="AL91" s="45">
        <v>3</v>
      </c>
      <c r="AM91" s="46" t="s">
        <v>104</v>
      </c>
      <c r="AN91" s="218"/>
    </row>
    <row r="92" spans="27:40" ht="14.25" customHeight="1" thickBot="1" x14ac:dyDescent="0.25">
      <c r="AA92" s="48">
        <v>88</v>
      </c>
      <c r="AB92" s="49">
        <v>13</v>
      </c>
      <c r="AC92" s="50">
        <v>14</v>
      </c>
      <c r="AD92" s="51" t="s">
        <v>39</v>
      </c>
      <c r="AE92" s="51" t="s">
        <v>33</v>
      </c>
      <c r="AF92" s="51" t="s">
        <v>88</v>
      </c>
      <c r="AG92" s="52" t="s">
        <v>40</v>
      </c>
      <c r="AH92" s="227"/>
      <c r="AI92" s="228"/>
      <c r="AJ92" s="53">
        <v>44960</v>
      </c>
      <c r="AK92" s="106">
        <v>0.66666666666666663</v>
      </c>
      <c r="AL92" s="55">
        <v>4</v>
      </c>
      <c r="AM92" s="56" t="s">
        <v>104</v>
      </c>
      <c r="AN92" s="218"/>
    </row>
    <row r="93" spans="27:40" ht="14.25" customHeight="1" x14ac:dyDescent="0.2">
      <c r="AA93" s="23">
        <v>89</v>
      </c>
      <c r="AB93" s="24">
        <v>5</v>
      </c>
      <c r="AC93" s="25">
        <v>1</v>
      </c>
      <c r="AD93" s="57" t="s">
        <v>27</v>
      </c>
      <c r="AE93" s="58" t="s">
        <v>28</v>
      </c>
      <c r="AF93" s="58" t="s">
        <v>18</v>
      </c>
      <c r="AG93" s="59" t="s">
        <v>19</v>
      </c>
      <c r="AH93" s="223"/>
      <c r="AI93" s="224"/>
      <c r="AJ93" s="28">
        <v>44961</v>
      </c>
      <c r="AK93" s="29">
        <v>0.375</v>
      </c>
      <c r="AL93" s="60">
        <v>7</v>
      </c>
      <c r="AM93" s="31" t="s">
        <v>104</v>
      </c>
      <c r="AN93" s="218"/>
    </row>
    <row r="94" spans="27:40" ht="14.25" customHeight="1" x14ac:dyDescent="0.2">
      <c r="AA94" s="32">
        <v>90</v>
      </c>
      <c r="AB94" s="40">
        <v>6</v>
      </c>
      <c r="AC94" s="41">
        <v>4</v>
      </c>
      <c r="AD94" s="62" t="s">
        <v>29</v>
      </c>
      <c r="AE94" s="63" t="s">
        <v>30</v>
      </c>
      <c r="AF94" s="63" t="s">
        <v>25</v>
      </c>
      <c r="AG94" s="64" t="s">
        <v>26</v>
      </c>
      <c r="AH94" s="225"/>
      <c r="AI94" s="226"/>
      <c r="AJ94" s="65">
        <v>44961</v>
      </c>
      <c r="AK94" s="29">
        <v>0.375</v>
      </c>
      <c r="AL94" s="66">
        <v>8</v>
      </c>
      <c r="AM94" s="67" t="s">
        <v>104</v>
      </c>
      <c r="AN94" s="218"/>
    </row>
    <row r="95" spans="27:40" ht="14.25" customHeight="1" x14ac:dyDescent="0.2">
      <c r="AA95" s="32">
        <v>91</v>
      </c>
      <c r="AB95" s="40">
        <v>7</v>
      </c>
      <c r="AC95" s="41">
        <v>3</v>
      </c>
      <c r="AD95" s="62" t="s">
        <v>31</v>
      </c>
      <c r="AE95" s="63" t="s">
        <v>22</v>
      </c>
      <c r="AF95" s="63" t="s">
        <v>23</v>
      </c>
      <c r="AG95" s="64" t="s">
        <v>24</v>
      </c>
      <c r="AH95" s="225"/>
      <c r="AI95" s="226"/>
      <c r="AJ95" s="65">
        <v>44961</v>
      </c>
      <c r="AK95" s="29">
        <v>0.375</v>
      </c>
      <c r="AL95" s="66">
        <v>1</v>
      </c>
      <c r="AM95" s="67" t="s">
        <v>104</v>
      </c>
      <c r="AN95" s="218"/>
    </row>
    <row r="96" spans="27:40" ht="14.25" customHeight="1" x14ac:dyDescent="0.2">
      <c r="AA96" s="32">
        <v>92</v>
      </c>
      <c r="AB96" s="40">
        <v>8</v>
      </c>
      <c r="AC96" s="41">
        <v>2</v>
      </c>
      <c r="AD96" s="62" t="s">
        <v>32</v>
      </c>
      <c r="AE96" s="63" t="s">
        <v>33</v>
      </c>
      <c r="AF96" s="63" t="s">
        <v>21</v>
      </c>
      <c r="AG96" s="64" t="s">
        <v>22</v>
      </c>
      <c r="AH96" s="225"/>
      <c r="AI96" s="226"/>
      <c r="AJ96" s="65">
        <v>44961</v>
      </c>
      <c r="AK96" s="29">
        <v>0.375</v>
      </c>
      <c r="AL96" s="66">
        <v>2</v>
      </c>
      <c r="AM96" s="67" t="s">
        <v>104</v>
      </c>
      <c r="AN96" s="218"/>
    </row>
    <row r="97" spans="27:40" ht="14.25" customHeight="1" x14ac:dyDescent="0.2">
      <c r="AA97" s="32">
        <v>93</v>
      </c>
      <c r="AB97" s="40">
        <v>9</v>
      </c>
      <c r="AC97" s="41">
        <v>16</v>
      </c>
      <c r="AD97" s="62" t="s">
        <v>87</v>
      </c>
      <c r="AE97" s="63" t="s">
        <v>92</v>
      </c>
      <c r="AF97" s="63" t="s">
        <v>89</v>
      </c>
      <c r="AG97" s="64" t="s">
        <v>90</v>
      </c>
      <c r="AH97" s="225"/>
      <c r="AI97" s="226"/>
      <c r="AJ97" s="65">
        <v>44961</v>
      </c>
      <c r="AK97" s="29">
        <v>0.375</v>
      </c>
      <c r="AL97" s="66">
        <v>3</v>
      </c>
      <c r="AM97" s="67" t="s">
        <v>104</v>
      </c>
      <c r="AN97" s="218"/>
    </row>
    <row r="98" spans="27:40" ht="14.25" customHeight="1" x14ac:dyDescent="0.2">
      <c r="AA98" s="32">
        <v>94</v>
      </c>
      <c r="AB98" s="40">
        <v>10</v>
      </c>
      <c r="AC98" s="41">
        <v>15</v>
      </c>
      <c r="AD98" s="62" t="s">
        <v>34</v>
      </c>
      <c r="AE98" s="63" t="s">
        <v>35</v>
      </c>
      <c r="AF98" s="63" t="s">
        <v>41</v>
      </c>
      <c r="AG98" s="64" t="s">
        <v>42</v>
      </c>
      <c r="AH98" s="225"/>
      <c r="AI98" s="226"/>
      <c r="AJ98" s="65">
        <v>44961</v>
      </c>
      <c r="AK98" s="29">
        <v>0.375</v>
      </c>
      <c r="AL98" s="66">
        <v>4</v>
      </c>
      <c r="AM98" s="67" t="s">
        <v>104</v>
      </c>
      <c r="AN98" s="218"/>
    </row>
    <row r="99" spans="27:40" ht="14.25" customHeight="1" x14ac:dyDescent="0.2">
      <c r="AA99" s="32">
        <v>95</v>
      </c>
      <c r="AB99" s="40">
        <v>11</v>
      </c>
      <c r="AC99" s="41">
        <v>14</v>
      </c>
      <c r="AD99" s="62" t="s">
        <v>36</v>
      </c>
      <c r="AE99" s="63" t="s">
        <v>37</v>
      </c>
      <c r="AF99" s="63" t="s">
        <v>88</v>
      </c>
      <c r="AG99" s="64" t="s">
        <v>40</v>
      </c>
      <c r="AH99" s="225"/>
      <c r="AI99" s="226"/>
      <c r="AJ99" s="65">
        <v>44961</v>
      </c>
      <c r="AK99" s="29">
        <v>0.375</v>
      </c>
      <c r="AL99" s="66">
        <v>5</v>
      </c>
      <c r="AM99" s="67" t="s">
        <v>104</v>
      </c>
      <c r="AN99" s="218"/>
    </row>
    <row r="100" spans="27:40" ht="14.25" customHeight="1" thickBot="1" x14ac:dyDescent="0.25">
      <c r="AA100" s="48">
        <v>96</v>
      </c>
      <c r="AB100" s="49">
        <v>12</v>
      </c>
      <c r="AC100" s="50">
        <v>13</v>
      </c>
      <c r="AD100" s="77" t="s">
        <v>38</v>
      </c>
      <c r="AE100" s="78" t="s">
        <v>33</v>
      </c>
      <c r="AF100" s="78" t="s">
        <v>39</v>
      </c>
      <c r="AG100" s="79" t="s">
        <v>33</v>
      </c>
      <c r="AH100" s="227"/>
      <c r="AI100" s="228"/>
      <c r="AJ100" s="108">
        <v>44961</v>
      </c>
      <c r="AK100" s="54">
        <v>0.375</v>
      </c>
      <c r="AL100" s="81">
        <v>6</v>
      </c>
      <c r="AM100" s="56" t="s">
        <v>104</v>
      </c>
      <c r="AN100" s="218"/>
    </row>
    <row r="101" spans="27:40" ht="14.25" customHeight="1" x14ac:dyDescent="0.2">
      <c r="AA101" s="13">
        <v>97</v>
      </c>
      <c r="AB101" s="87">
        <v>1</v>
      </c>
      <c r="AC101" s="88">
        <v>4</v>
      </c>
      <c r="AD101" s="89" t="s">
        <v>18</v>
      </c>
      <c r="AE101" s="89" t="s">
        <v>19</v>
      </c>
      <c r="AF101" s="89" t="s">
        <v>25</v>
      </c>
      <c r="AG101" s="90" t="s">
        <v>26</v>
      </c>
      <c r="AH101" s="229"/>
      <c r="AI101" s="230"/>
      <c r="AJ101" s="44">
        <v>44961</v>
      </c>
      <c r="AK101" s="29">
        <v>0.54166666666666663</v>
      </c>
      <c r="AL101" s="95">
        <v>4</v>
      </c>
      <c r="AM101" s="46" t="s">
        <v>104</v>
      </c>
      <c r="AN101" s="218"/>
    </row>
    <row r="102" spans="27:40" ht="14.25" customHeight="1" x14ac:dyDescent="0.2">
      <c r="AA102" s="32">
        <v>98</v>
      </c>
      <c r="AB102" s="40">
        <v>5</v>
      </c>
      <c r="AC102" s="41">
        <v>3</v>
      </c>
      <c r="AD102" s="42" t="s">
        <v>27</v>
      </c>
      <c r="AE102" s="42" t="s">
        <v>28</v>
      </c>
      <c r="AF102" s="42" t="s">
        <v>23</v>
      </c>
      <c r="AG102" s="43" t="s">
        <v>24</v>
      </c>
      <c r="AH102" s="225"/>
      <c r="AI102" s="226"/>
      <c r="AJ102" s="44">
        <v>44961</v>
      </c>
      <c r="AK102" s="29">
        <v>0.54166666666666663</v>
      </c>
      <c r="AL102" s="66">
        <v>5</v>
      </c>
      <c r="AM102" s="46" t="s">
        <v>104</v>
      </c>
      <c r="AN102" s="218"/>
    </row>
    <row r="103" spans="27:40" ht="14.25" customHeight="1" x14ac:dyDescent="0.2">
      <c r="AA103" s="32">
        <v>99</v>
      </c>
      <c r="AB103" s="40">
        <v>6</v>
      </c>
      <c r="AC103" s="41">
        <v>2</v>
      </c>
      <c r="AD103" s="42" t="s">
        <v>29</v>
      </c>
      <c r="AE103" s="42" t="s">
        <v>30</v>
      </c>
      <c r="AF103" s="42" t="s">
        <v>21</v>
      </c>
      <c r="AG103" s="43" t="s">
        <v>22</v>
      </c>
      <c r="AH103" s="225"/>
      <c r="AI103" s="226"/>
      <c r="AJ103" s="44">
        <v>44961</v>
      </c>
      <c r="AK103" s="29">
        <v>0.54166666666666663</v>
      </c>
      <c r="AL103" s="66">
        <v>6</v>
      </c>
      <c r="AM103" s="46" t="s">
        <v>104</v>
      </c>
      <c r="AN103" s="218"/>
    </row>
    <row r="104" spans="27:40" ht="14.25" customHeight="1" x14ac:dyDescent="0.2">
      <c r="AA104" s="32">
        <v>100</v>
      </c>
      <c r="AB104" s="40">
        <v>7</v>
      </c>
      <c r="AC104" s="41">
        <v>16</v>
      </c>
      <c r="AD104" s="42" t="s">
        <v>31</v>
      </c>
      <c r="AE104" s="42" t="s">
        <v>22</v>
      </c>
      <c r="AF104" s="42" t="s">
        <v>89</v>
      </c>
      <c r="AG104" s="43" t="s">
        <v>90</v>
      </c>
      <c r="AH104" s="225"/>
      <c r="AI104" s="226"/>
      <c r="AJ104" s="44">
        <v>44961</v>
      </c>
      <c r="AK104" s="29">
        <v>0.54166666666666663</v>
      </c>
      <c r="AL104" s="66">
        <v>7</v>
      </c>
      <c r="AM104" s="46" t="s">
        <v>104</v>
      </c>
      <c r="AN104" s="218"/>
    </row>
    <row r="105" spans="27:40" ht="14.25" customHeight="1" x14ac:dyDescent="0.2">
      <c r="AA105" s="32">
        <v>101</v>
      </c>
      <c r="AB105" s="40">
        <v>8</v>
      </c>
      <c r="AC105" s="41">
        <v>15</v>
      </c>
      <c r="AD105" s="42" t="s">
        <v>32</v>
      </c>
      <c r="AE105" s="42" t="s">
        <v>33</v>
      </c>
      <c r="AF105" s="42" t="s">
        <v>41</v>
      </c>
      <c r="AG105" s="43" t="s">
        <v>42</v>
      </c>
      <c r="AH105" s="225"/>
      <c r="AI105" s="226"/>
      <c r="AJ105" s="44">
        <v>44961</v>
      </c>
      <c r="AK105" s="29">
        <v>0.54166666666666663</v>
      </c>
      <c r="AL105" s="66">
        <v>8</v>
      </c>
      <c r="AM105" s="46" t="s">
        <v>104</v>
      </c>
      <c r="AN105" s="218"/>
    </row>
    <row r="106" spans="27:40" ht="14.25" customHeight="1" x14ac:dyDescent="0.2">
      <c r="AA106" s="32">
        <v>102</v>
      </c>
      <c r="AB106" s="40">
        <v>9</v>
      </c>
      <c r="AC106" s="41">
        <v>14</v>
      </c>
      <c r="AD106" s="42" t="s">
        <v>87</v>
      </c>
      <c r="AE106" s="42" t="s">
        <v>92</v>
      </c>
      <c r="AF106" s="42" t="s">
        <v>88</v>
      </c>
      <c r="AG106" s="43" t="s">
        <v>40</v>
      </c>
      <c r="AH106" s="225"/>
      <c r="AI106" s="226"/>
      <c r="AJ106" s="44">
        <v>44961</v>
      </c>
      <c r="AK106" s="29">
        <v>0.54166666666666663</v>
      </c>
      <c r="AL106" s="66">
        <v>1</v>
      </c>
      <c r="AM106" s="46" t="s">
        <v>104</v>
      </c>
      <c r="AN106" s="218"/>
    </row>
    <row r="107" spans="27:40" ht="14.25" customHeight="1" x14ac:dyDescent="0.2">
      <c r="AA107" s="32">
        <v>103</v>
      </c>
      <c r="AB107" s="40">
        <v>10</v>
      </c>
      <c r="AC107" s="41">
        <v>13</v>
      </c>
      <c r="AD107" s="42" t="s">
        <v>34</v>
      </c>
      <c r="AE107" s="42" t="s">
        <v>35</v>
      </c>
      <c r="AF107" s="42" t="s">
        <v>39</v>
      </c>
      <c r="AG107" s="43" t="s">
        <v>33</v>
      </c>
      <c r="AH107" s="225"/>
      <c r="AI107" s="226"/>
      <c r="AJ107" s="44">
        <v>44961</v>
      </c>
      <c r="AK107" s="29">
        <v>0.54166666666666663</v>
      </c>
      <c r="AL107" s="66">
        <v>2</v>
      </c>
      <c r="AM107" s="46" t="s">
        <v>104</v>
      </c>
      <c r="AN107" s="218"/>
    </row>
    <row r="108" spans="27:40" ht="14.25" customHeight="1" thickBot="1" x14ac:dyDescent="0.25">
      <c r="AA108" s="48">
        <v>104</v>
      </c>
      <c r="AB108" s="49">
        <v>11</v>
      </c>
      <c r="AC108" s="50">
        <v>12</v>
      </c>
      <c r="AD108" s="51" t="s">
        <v>36</v>
      </c>
      <c r="AE108" s="51" t="s">
        <v>37</v>
      </c>
      <c r="AF108" s="51" t="s">
        <v>38</v>
      </c>
      <c r="AG108" s="52" t="s">
        <v>33</v>
      </c>
      <c r="AH108" s="227"/>
      <c r="AI108" s="228"/>
      <c r="AJ108" s="53">
        <v>44961</v>
      </c>
      <c r="AK108" s="80">
        <v>0.54166666666666663</v>
      </c>
      <c r="AL108" s="81">
        <v>3</v>
      </c>
      <c r="AM108" s="56" t="s">
        <v>104</v>
      </c>
      <c r="AN108" s="218"/>
    </row>
    <row r="109" spans="27:40" ht="14.25" customHeight="1" x14ac:dyDescent="0.2">
      <c r="AA109" s="23">
        <v>105</v>
      </c>
      <c r="AB109" s="24">
        <v>3</v>
      </c>
      <c r="AC109" s="25">
        <v>1</v>
      </c>
      <c r="AD109" s="57" t="s">
        <v>23</v>
      </c>
      <c r="AE109" s="58" t="s">
        <v>24</v>
      </c>
      <c r="AF109" s="58" t="s">
        <v>18</v>
      </c>
      <c r="AG109" s="59" t="s">
        <v>19</v>
      </c>
      <c r="AH109" s="223"/>
      <c r="AI109" s="224"/>
      <c r="AJ109" s="28">
        <v>44961</v>
      </c>
      <c r="AK109" s="82">
        <v>0.66666666666666663</v>
      </c>
      <c r="AL109" s="95">
        <v>5</v>
      </c>
      <c r="AM109" s="31" t="s">
        <v>104</v>
      </c>
      <c r="AN109" s="218"/>
    </row>
    <row r="110" spans="27:40" ht="14.25" customHeight="1" x14ac:dyDescent="0.2">
      <c r="AA110" s="32">
        <v>106</v>
      </c>
      <c r="AB110" s="40">
        <v>4</v>
      </c>
      <c r="AC110" s="41">
        <v>2</v>
      </c>
      <c r="AD110" s="62" t="s">
        <v>25</v>
      </c>
      <c r="AE110" s="63" t="s">
        <v>26</v>
      </c>
      <c r="AF110" s="63" t="s">
        <v>21</v>
      </c>
      <c r="AG110" s="64" t="s">
        <v>22</v>
      </c>
      <c r="AH110" s="225"/>
      <c r="AI110" s="226"/>
      <c r="AJ110" s="65">
        <v>44961</v>
      </c>
      <c r="AK110" s="29">
        <v>0.66666666666666663</v>
      </c>
      <c r="AL110" s="95">
        <v>6</v>
      </c>
      <c r="AM110" s="67" t="s">
        <v>104</v>
      </c>
      <c r="AN110" s="218"/>
    </row>
    <row r="111" spans="27:40" ht="14.25" customHeight="1" x14ac:dyDescent="0.2">
      <c r="AA111" s="32">
        <v>107</v>
      </c>
      <c r="AB111" s="40">
        <v>5</v>
      </c>
      <c r="AC111" s="41">
        <v>16</v>
      </c>
      <c r="AD111" s="62" t="s">
        <v>27</v>
      </c>
      <c r="AE111" s="63" t="s">
        <v>28</v>
      </c>
      <c r="AF111" s="63" t="s">
        <v>89</v>
      </c>
      <c r="AG111" s="64" t="s">
        <v>90</v>
      </c>
      <c r="AH111" s="225"/>
      <c r="AI111" s="226"/>
      <c r="AJ111" s="65">
        <v>44961</v>
      </c>
      <c r="AK111" s="29">
        <v>0.66666666666666663</v>
      </c>
      <c r="AL111" s="95">
        <v>7</v>
      </c>
      <c r="AM111" s="67" t="s">
        <v>104</v>
      </c>
      <c r="AN111" s="218"/>
    </row>
    <row r="112" spans="27:40" ht="14.25" customHeight="1" x14ac:dyDescent="0.2">
      <c r="AA112" s="32">
        <v>108</v>
      </c>
      <c r="AB112" s="40">
        <v>6</v>
      </c>
      <c r="AC112" s="41">
        <v>15</v>
      </c>
      <c r="AD112" s="62" t="s">
        <v>29</v>
      </c>
      <c r="AE112" s="63" t="s">
        <v>30</v>
      </c>
      <c r="AF112" s="63" t="s">
        <v>41</v>
      </c>
      <c r="AG112" s="64" t="s">
        <v>42</v>
      </c>
      <c r="AH112" s="225"/>
      <c r="AI112" s="226"/>
      <c r="AJ112" s="65">
        <v>44961</v>
      </c>
      <c r="AK112" s="29">
        <v>0.66666666666666663</v>
      </c>
      <c r="AL112" s="95">
        <v>8</v>
      </c>
      <c r="AM112" s="67" t="s">
        <v>104</v>
      </c>
      <c r="AN112" s="218"/>
    </row>
    <row r="113" spans="27:40" ht="14.25" customHeight="1" x14ac:dyDescent="0.2">
      <c r="AA113" s="32">
        <v>109</v>
      </c>
      <c r="AB113" s="40">
        <v>7</v>
      </c>
      <c r="AC113" s="41">
        <v>14</v>
      </c>
      <c r="AD113" s="62" t="s">
        <v>31</v>
      </c>
      <c r="AE113" s="63" t="s">
        <v>22</v>
      </c>
      <c r="AF113" s="63" t="s">
        <v>88</v>
      </c>
      <c r="AG113" s="64" t="s">
        <v>40</v>
      </c>
      <c r="AH113" s="225"/>
      <c r="AI113" s="226"/>
      <c r="AJ113" s="65">
        <v>44961</v>
      </c>
      <c r="AK113" s="29">
        <v>0.66666666666666663</v>
      </c>
      <c r="AL113" s="95">
        <v>1</v>
      </c>
      <c r="AM113" s="67" t="s">
        <v>104</v>
      </c>
      <c r="AN113" s="218"/>
    </row>
    <row r="114" spans="27:40" ht="14.25" customHeight="1" x14ac:dyDescent="0.2">
      <c r="AA114" s="32">
        <v>110</v>
      </c>
      <c r="AB114" s="40">
        <v>8</v>
      </c>
      <c r="AC114" s="41">
        <v>13</v>
      </c>
      <c r="AD114" s="62" t="s">
        <v>32</v>
      </c>
      <c r="AE114" s="63" t="s">
        <v>33</v>
      </c>
      <c r="AF114" s="63" t="s">
        <v>39</v>
      </c>
      <c r="AG114" s="64" t="s">
        <v>33</v>
      </c>
      <c r="AH114" s="225"/>
      <c r="AI114" s="226"/>
      <c r="AJ114" s="65">
        <v>44961</v>
      </c>
      <c r="AK114" s="29">
        <v>0.66666666666666663</v>
      </c>
      <c r="AL114" s="95">
        <v>2</v>
      </c>
      <c r="AM114" s="67" t="s">
        <v>104</v>
      </c>
      <c r="AN114" s="218"/>
    </row>
    <row r="115" spans="27:40" ht="14.25" customHeight="1" x14ac:dyDescent="0.2">
      <c r="AA115" s="32">
        <v>111</v>
      </c>
      <c r="AB115" s="40">
        <v>9</v>
      </c>
      <c r="AC115" s="41">
        <v>12</v>
      </c>
      <c r="AD115" s="62" t="s">
        <v>87</v>
      </c>
      <c r="AE115" s="63" t="s">
        <v>92</v>
      </c>
      <c r="AF115" s="63" t="s">
        <v>38</v>
      </c>
      <c r="AG115" s="64" t="s">
        <v>33</v>
      </c>
      <c r="AH115" s="225"/>
      <c r="AI115" s="226"/>
      <c r="AJ115" s="65">
        <v>44961</v>
      </c>
      <c r="AK115" s="29">
        <v>0.66666666666666663</v>
      </c>
      <c r="AL115" s="95">
        <v>3</v>
      </c>
      <c r="AM115" s="67" t="s">
        <v>104</v>
      </c>
      <c r="AN115" s="218"/>
    </row>
    <row r="116" spans="27:40" ht="14.25" customHeight="1" thickBot="1" x14ac:dyDescent="0.25">
      <c r="AA116" s="48">
        <v>112</v>
      </c>
      <c r="AB116" s="49">
        <v>10</v>
      </c>
      <c r="AC116" s="50">
        <v>11</v>
      </c>
      <c r="AD116" s="77" t="s">
        <v>34</v>
      </c>
      <c r="AE116" s="78" t="s">
        <v>35</v>
      </c>
      <c r="AF116" s="78" t="s">
        <v>36</v>
      </c>
      <c r="AG116" s="79" t="s">
        <v>37</v>
      </c>
      <c r="AH116" s="227"/>
      <c r="AI116" s="228"/>
      <c r="AJ116" s="53">
        <v>44961</v>
      </c>
      <c r="AK116" s="80">
        <v>0.66666666666666663</v>
      </c>
      <c r="AL116" s="81">
        <v>4</v>
      </c>
      <c r="AM116" s="56" t="s">
        <v>104</v>
      </c>
      <c r="AN116" s="218"/>
    </row>
    <row r="117" spans="27:40" ht="14.25" customHeight="1" x14ac:dyDescent="0.2">
      <c r="AA117" s="23">
        <v>113</v>
      </c>
      <c r="AB117" s="24">
        <v>1</v>
      </c>
      <c r="AC117" s="25">
        <v>2</v>
      </c>
      <c r="AD117" s="26" t="s">
        <v>18</v>
      </c>
      <c r="AE117" s="26" t="s">
        <v>19</v>
      </c>
      <c r="AF117" s="26" t="s">
        <v>21</v>
      </c>
      <c r="AG117" s="27" t="s">
        <v>22</v>
      </c>
      <c r="AH117" s="223"/>
      <c r="AI117" s="224"/>
      <c r="AJ117" s="28">
        <v>44962</v>
      </c>
      <c r="AK117" s="104">
        <v>0.4375</v>
      </c>
      <c r="AL117" s="60">
        <v>4</v>
      </c>
      <c r="AM117" s="31" t="s">
        <v>104</v>
      </c>
      <c r="AN117" s="218"/>
    </row>
    <row r="118" spans="27:40" ht="14.25" customHeight="1" x14ac:dyDescent="0.2">
      <c r="AA118" s="32">
        <v>114</v>
      </c>
      <c r="AB118" s="40">
        <v>3</v>
      </c>
      <c r="AC118" s="41">
        <v>16</v>
      </c>
      <c r="AD118" s="42" t="s">
        <v>23</v>
      </c>
      <c r="AE118" s="42" t="s">
        <v>24</v>
      </c>
      <c r="AF118" s="42" t="s">
        <v>89</v>
      </c>
      <c r="AG118" s="43" t="s">
        <v>90</v>
      </c>
      <c r="AH118" s="225"/>
      <c r="AI118" s="226"/>
      <c r="AJ118" s="44">
        <v>44962</v>
      </c>
      <c r="AK118" s="104">
        <v>0.4375</v>
      </c>
      <c r="AL118" s="95">
        <v>5</v>
      </c>
      <c r="AM118" s="46" t="s">
        <v>104</v>
      </c>
      <c r="AN118" s="218"/>
    </row>
    <row r="119" spans="27:40" ht="14.25" customHeight="1" x14ac:dyDescent="0.2">
      <c r="AA119" s="32">
        <v>115</v>
      </c>
      <c r="AB119" s="40">
        <v>4</v>
      </c>
      <c r="AC119" s="41">
        <v>15</v>
      </c>
      <c r="AD119" s="42" t="s">
        <v>25</v>
      </c>
      <c r="AE119" s="42" t="s">
        <v>26</v>
      </c>
      <c r="AF119" s="42" t="s">
        <v>41</v>
      </c>
      <c r="AG119" s="43" t="s">
        <v>42</v>
      </c>
      <c r="AH119" s="225"/>
      <c r="AI119" s="226"/>
      <c r="AJ119" s="44">
        <v>44962</v>
      </c>
      <c r="AK119" s="104">
        <v>0.4375</v>
      </c>
      <c r="AL119" s="95">
        <v>6</v>
      </c>
      <c r="AM119" s="46" t="s">
        <v>104</v>
      </c>
      <c r="AN119" s="218"/>
    </row>
    <row r="120" spans="27:40" ht="14.25" customHeight="1" x14ac:dyDescent="0.2">
      <c r="AA120" s="32">
        <v>116</v>
      </c>
      <c r="AB120" s="40">
        <v>5</v>
      </c>
      <c r="AC120" s="41">
        <v>14</v>
      </c>
      <c r="AD120" s="42" t="s">
        <v>27</v>
      </c>
      <c r="AE120" s="42" t="s">
        <v>28</v>
      </c>
      <c r="AF120" s="42" t="s">
        <v>88</v>
      </c>
      <c r="AG120" s="43" t="s">
        <v>40</v>
      </c>
      <c r="AH120" s="225"/>
      <c r="AI120" s="226"/>
      <c r="AJ120" s="44">
        <v>44962</v>
      </c>
      <c r="AK120" s="104">
        <v>0.4375</v>
      </c>
      <c r="AL120" s="95">
        <v>7</v>
      </c>
      <c r="AM120" s="46" t="s">
        <v>104</v>
      </c>
      <c r="AN120" s="218"/>
    </row>
    <row r="121" spans="27:40" ht="14.25" customHeight="1" x14ac:dyDescent="0.2">
      <c r="AA121" s="32">
        <v>117</v>
      </c>
      <c r="AB121" s="40">
        <v>6</v>
      </c>
      <c r="AC121" s="41">
        <v>13</v>
      </c>
      <c r="AD121" s="42" t="s">
        <v>29</v>
      </c>
      <c r="AE121" s="42" t="s">
        <v>30</v>
      </c>
      <c r="AF121" s="42" t="s">
        <v>39</v>
      </c>
      <c r="AG121" s="43" t="s">
        <v>33</v>
      </c>
      <c r="AH121" s="225"/>
      <c r="AI121" s="226"/>
      <c r="AJ121" s="44">
        <v>44962</v>
      </c>
      <c r="AK121" s="104">
        <v>0.4375</v>
      </c>
      <c r="AL121" s="95">
        <v>8</v>
      </c>
      <c r="AM121" s="46" t="s">
        <v>104</v>
      </c>
      <c r="AN121" s="218"/>
    </row>
    <row r="122" spans="27:40" ht="14.25" customHeight="1" x14ac:dyDescent="0.2">
      <c r="AA122" s="32">
        <v>118</v>
      </c>
      <c r="AB122" s="40">
        <v>7</v>
      </c>
      <c r="AC122" s="41">
        <v>12</v>
      </c>
      <c r="AD122" s="42" t="s">
        <v>31</v>
      </c>
      <c r="AE122" s="42" t="s">
        <v>22</v>
      </c>
      <c r="AF122" s="42" t="s">
        <v>38</v>
      </c>
      <c r="AG122" s="43" t="s">
        <v>33</v>
      </c>
      <c r="AH122" s="225"/>
      <c r="AI122" s="226"/>
      <c r="AJ122" s="44">
        <v>44962</v>
      </c>
      <c r="AK122" s="104">
        <v>0.4375</v>
      </c>
      <c r="AL122" s="95">
        <v>1</v>
      </c>
      <c r="AM122" s="46" t="s">
        <v>104</v>
      </c>
      <c r="AN122" s="218"/>
    </row>
    <row r="123" spans="27:40" ht="14.25" customHeight="1" x14ac:dyDescent="0.2">
      <c r="AA123" s="32">
        <v>119</v>
      </c>
      <c r="AB123" s="40">
        <v>8</v>
      </c>
      <c r="AC123" s="41">
        <v>11</v>
      </c>
      <c r="AD123" s="42" t="s">
        <v>32</v>
      </c>
      <c r="AE123" s="42" t="s">
        <v>33</v>
      </c>
      <c r="AF123" s="42" t="s">
        <v>36</v>
      </c>
      <c r="AG123" s="43" t="s">
        <v>37</v>
      </c>
      <c r="AH123" s="225"/>
      <c r="AI123" s="226"/>
      <c r="AJ123" s="44">
        <v>44962</v>
      </c>
      <c r="AK123" s="104">
        <v>0.4375</v>
      </c>
      <c r="AL123" s="95">
        <v>2</v>
      </c>
      <c r="AM123" s="46" t="s">
        <v>104</v>
      </c>
      <c r="AN123" s="218"/>
    </row>
    <row r="124" spans="27:40" ht="14.25" customHeight="1" thickBot="1" x14ac:dyDescent="0.25">
      <c r="AA124" s="68">
        <v>120</v>
      </c>
      <c r="AB124" s="96">
        <v>9</v>
      </c>
      <c r="AC124" s="97">
        <v>10</v>
      </c>
      <c r="AD124" s="109" t="s">
        <v>87</v>
      </c>
      <c r="AE124" s="109" t="s">
        <v>92</v>
      </c>
      <c r="AF124" s="109" t="s">
        <v>34</v>
      </c>
      <c r="AG124" s="110" t="s">
        <v>35</v>
      </c>
      <c r="AH124" s="234"/>
      <c r="AI124" s="235"/>
      <c r="AJ124" s="86">
        <v>44962</v>
      </c>
      <c r="AK124" s="111">
        <v>0.4375</v>
      </c>
      <c r="AL124" s="102">
        <v>3</v>
      </c>
      <c r="AM124" s="103" t="s">
        <v>104</v>
      </c>
      <c r="AN124" s="218"/>
    </row>
    <row r="125" spans="27:40" ht="14.25" customHeight="1" thickTop="1" x14ac:dyDescent="0.2">
      <c r="AA125" s="218"/>
      <c r="AH125" s="236"/>
      <c r="AI125" s="236"/>
      <c r="AL125" s="218"/>
    </row>
    <row r="126" spans="27:40" x14ac:dyDescent="0.2">
      <c r="AA126" s="218"/>
      <c r="AH126" s="237"/>
      <c r="AI126" s="237"/>
      <c r="AL126" s="218"/>
    </row>
    <row r="127" spans="27:40" x14ac:dyDescent="0.2">
      <c r="AA127" s="218"/>
      <c r="AH127" s="237"/>
      <c r="AI127" s="237"/>
      <c r="AL127" s="218"/>
    </row>
    <row r="128" spans="27:40" x14ac:dyDescent="0.2">
      <c r="AA128" s="218"/>
      <c r="AH128" s="237"/>
      <c r="AI128" s="237"/>
      <c r="AL128" s="218"/>
    </row>
    <row r="129" spans="5:40" x14ac:dyDescent="0.2">
      <c r="AA129" s="218"/>
      <c r="AH129" s="237"/>
      <c r="AI129" s="237"/>
      <c r="AL129" s="218"/>
      <c r="AM129" s="2"/>
      <c r="AN129" s="2"/>
    </row>
    <row r="130" spans="5:40" x14ac:dyDescent="0.2">
      <c r="AA130" s="218"/>
      <c r="AH130" s="237"/>
      <c r="AI130" s="237"/>
      <c r="AL130" s="218"/>
      <c r="AM130" s="2"/>
      <c r="AN130" s="2"/>
    </row>
    <row r="131" spans="5:40" x14ac:dyDescent="0.2">
      <c r="AA131" s="218"/>
      <c r="AH131" s="237"/>
      <c r="AI131" s="237"/>
      <c r="AL131" s="218"/>
      <c r="AM131" s="2"/>
      <c r="AN131" s="2"/>
    </row>
    <row r="132" spans="5:40" x14ac:dyDescent="0.2">
      <c r="AA132" s="218"/>
      <c r="AH132" s="237"/>
      <c r="AI132" s="237"/>
      <c r="AL132" s="218"/>
      <c r="AM132" s="2"/>
      <c r="AN132" s="2"/>
    </row>
    <row r="133" spans="5:40" x14ac:dyDescent="0.2">
      <c r="AA133" s="218"/>
      <c r="AH133" s="237"/>
      <c r="AI133" s="237"/>
      <c r="AL133" s="218"/>
      <c r="AM133" s="2"/>
      <c r="AN133" s="2"/>
    </row>
    <row r="134" spans="5:40" x14ac:dyDescent="0.2">
      <c r="AA134" s="218"/>
      <c r="AH134" s="237"/>
      <c r="AI134" s="237"/>
      <c r="AL134" s="218"/>
      <c r="AM134" s="2"/>
      <c r="AN134" s="2"/>
    </row>
    <row r="135" spans="5:40" x14ac:dyDescent="0.2">
      <c r="E135" s="215"/>
      <c r="U135" s="2"/>
      <c r="AL135" s="215"/>
      <c r="AM135" s="2"/>
      <c r="AN135" s="2"/>
    </row>
    <row r="136" spans="5:40" x14ac:dyDescent="0.2"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AL136" s="215"/>
      <c r="AM136" s="2"/>
      <c r="AN136" s="2"/>
    </row>
    <row r="137" spans="5:40" x14ac:dyDescent="0.2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AL137" s="215"/>
      <c r="AM137" s="2"/>
      <c r="AN137" s="2"/>
    </row>
    <row r="138" spans="5:40" x14ac:dyDescent="0.2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AL138" s="215"/>
      <c r="AM138" s="2"/>
      <c r="AN138" s="2"/>
    </row>
    <row r="139" spans="5:40" x14ac:dyDescent="0.2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AL139" s="218"/>
      <c r="AM139" s="2"/>
      <c r="AN139" s="2"/>
    </row>
    <row r="140" spans="5:40" x14ac:dyDescent="0.2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AL140" s="218"/>
      <c r="AM140" s="2"/>
      <c r="AN140" s="2"/>
    </row>
    <row r="141" spans="5:40" x14ac:dyDescent="0.2">
      <c r="E141" s="1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AL141" s="218"/>
      <c r="AM141" s="2"/>
      <c r="AN141" s="2"/>
    </row>
    <row r="142" spans="5:40" x14ac:dyDescent="0.2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AL142" s="218"/>
      <c r="AM142" s="2"/>
      <c r="AN142" s="2"/>
    </row>
    <row r="143" spans="5:40" x14ac:dyDescent="0.2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AL143" s="215"/>
      <c r="AM143" s="2"/>
      <c r="AN143" s="2"/>
    </row>
    <row r="144" spans="5:40" x14ac:dyDescent="0.2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AL144" s="215"/>
      <c r="AM144" s="2"/>
      <c r="AN144" s="2"/>
    </row>
    <row r="145" spans="8:40" x14ac:dyDescent="0.2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AL145" s="215"/>
    </row>
    <row r="146" spans="8:40" x14ac:dyDescent="0.2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AL146" s="215"/>
    </row>
    <row r="147" spans="8:40" x14ac:dyDescent="0.2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AL147" s="218"/>
    </row>
    <row r="148" spans="8:40" x14ac:dyDescent="0.2"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AL148" s="218"/>
      <c r="AM148" s="2"/>
      <c r="AN148" s="2"/>
    </row>
    <row r="149" spans="8:40" x14ac:dyDescent="0.2"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AL149" s="218"/>
      <c r="AM149" s="2"/>
      <c r="AN149" s="2"/>
    </row>
    <row r="150" spans="8:40" x14ac:dyDescent="0.2"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AL150" s="218"/>
      <c r="AM150" s="2"/>
      <c r="AN150" s="2"/>
    </row>
    <row r="151" spans="8:40" x14ac:dyDescent="0.2"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AL151" s="215"/>
      <c r="AM151" s="2"/>
      <c r="AN151" s="2"/>
    </row>
    <row r="152" spans="8:40" x14ac:dyDescent="0.2">
      <c r="H152" s="2"/>
    </row>
  </sheetData>
  <sortState ref="B26:H41">
    <sortCondition ref="B26:B41"/>
  </sortState>
  <dataConsolidate/>
  <mergeCells count="33">
    <mergeCell ref="B47:H47"/>
    <mergeCell ref="B48:H48"/>
    <mergeCell ref="K55:K56"/>
    <mergeCell ref="K57:K58"/>
    <mergeCell ref="K49:K50"/>
    <mergeCell ref="K51:K52"/>
    <mergeCell ref="K53:K54"/>
    <mergeCell ref="K43:K44"/>
    <mergeCell ref="K45:K46"/>
    <mergeCell ref="O36:O37"/>
    <mergeCell ref="K37:K38"/>
    <mergeCell ref="N38:N39"/>
    <mergeCell ref="O38:O39"/>
    <mergeCell ref="K39:K40"/>
    <mergeCell ref="K41:K42"/>
    <mergeCell ref="N36:N37"/>
    <mergeCell ref="K25:K26"/>
    <mergeCell ref="K27:K28"/>
    <mergeCell ref="K29:K30"/>
    <mergeCell ref="K31:K32"/>
    <mergeCell ref="K33:K34"/>
    <mergeCell ref="B24:H24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2:H22"/>
    <mergeCell ref="B23:H23"/>
  </mergeCells>
  <printOptions horizontalCentered="1"/>
  <pageMargins left="0.19685039370078741" right="0.19685039370078741" top="0.59055118110236227" bottom="0" header="0" footer="0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48"/>
  <sheetViews>
    <sheetView workbookViewId="0">
      <selection activeCell="B79" sqref="B1:Z79"/>
    </sheetView>
  </sheetViews>
  <sheetFormatPr defaultColWidth="9.140625" defaultRowHeight="12.75" x14ac:dyDescent="0.2"/>
  <cols>
    <col min="1" max="1" width="3" style="2" customWidth="1"/>
    <col min="2" max="2" width="3.42578125" style="242" customWidth="1"/>
    <col min="3" max="3" width="36.140625" style="2" customWidth="1"/>
    <col min="4" max="4" width="11.85546875" style="242" bestFit="1" customWidth="1"/>
    <col min="5" max="7" width="3.85546875" style="2" customWidth="1"/>
    <col min="8" max="25" width="3.85546875" style="242" customWidth="1"/>
    <col min="26" max="26" width="2.7109375" style="242" customWidth="1"/>
    <col min="27" max="27" width="4.140625" style="243" customWidth="1"/>
    <col min="28" max="28" width="3.5703125" style="112" bestFit="1" customWidth="1"/>
    <col min="29" max="29" width="3.5703125" style="1" bestFit="1" customWidth="1"/>
    <col min="30" max="30" width="30.5703125" style="1" bestFit="1" customWidth="1"/>
    <col min="31" max="31" width="12.140625" style="1" bestFit="1" customWidth="1"/>
    <col min="32" max="32" width="30.5703125" style="1" bestFit="1" customWidth="1"/>
    <col min="33" max="33" width="12.140625" style="1" bestFit="1" customWidth="1"/>
    <col min="34" max="35" width="3" style="238" customWidth="1"/>
    <col min="36" max="36" width="13.140625" style="113" bestFit="1" customWidth="1"/>
    <col min="37" max="37" width="6.42578125" style="114" bestFit="1" customWidth="1"/>
    <col min="38" max="38" width="4.85546875" style="114" customWidth="1"/>
    <col min="39" max="39" width="11.5703125" style="244" customWidth="1"/>
    <col min="40" max="40" width="8.28515625" style="244" customWidth="1"/>
    <col min="41" max="16384" width="9.140625" style="2"/>
  </cols>
  <sheetData>
    <row r="1" spans="2:40" x14ac:dyDescent="0.2">
      <c r="B1" s="309" t="s"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AA1" s="309" t="s">
        <v>0</v>
      </c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239"/>
    </row>
    <row r="2" spans="2:40" x14ac:dyDescent="0.2">
      <c r="B2" s="309" t="s">
        <v>1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AA2" s="309" t="s">
        <v>1</v>
      </c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243"/>
    </row>
    <row r="3" spans="2:40" ht="13.5" customHeight="1" thickBot="1" x14ac:dyDescent="0.25">
      <c r="B3" s="310" t="s">
        <v>2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239"/>
      <c r="AA3" s="311" t="s">
        <v>3</v>
      </c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1"/>
      <c r="AM3" s="311"/>
      <c r="AN3" s="240"/>
    </row>
    <row r="4" spans="2:40" s="239" customFormat="1" ht="14.25" thickTop="1" thickBot="1" x14ac:dyDescent="0.25">
      <c r="B4" s="312" t="s">
        <v>4</v>
      </c>
      <c r="C4" s="313"/>
      <c r="D4" s="3" t="s">
        <v>5</v>
      </c>
      <c r="E4" s="241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>
        <v>9</v>
      </c>
      <c r="N4" s="4">
        <v>10</v>
      </c>
      <c r="O4" s="4">
        <v>11</v>
      </c>
      <c r="P4" s="4">
        <v>12</v>
      </c>
      <c r="Q4" s="4">
        <v>13</v>
      </c>
      <c r="R4" s="4">
        <v>14</v>
      </c>
      <c r="S4" s="4">
        <v>15</v>
      </c>
      <c r="T4" s="5">
        <v>16</v>
      </c>
      <c r="U4" s="6" t="s">
        <v>6</v>
      </c>
      <c r="V4" s="4" t="s">
        <v>7</v>
      </c>
      <c r="W4" s="4" t="s">
        <v>8</v>
      </c>
      <c r="X4" s="3" t="s">
        <v>9</v>
      </c>
      <c r="Y4" s="7" t="s">
        <v>10</v>
      </c>
      <c r="Z4" s="8"/>
      <c r="AA4" s="312" t="s">
        <v>11</v>
      </c>
      <c r="AB4" s="313"/>
      <c r="AC4" s="314"/>
      <c r="AD4" s="9" t="s">
        <v>12</v>
      </c>
      <c r="AE4" s="9" t="s">
        <v>5</v>
      </c>
      <c r="AF4" s="9" t="s">
        <v>12</v>
      </c>
      <c r="AG4" s="10" t="s">
        <v>5</v>
      </c>
      <c r="AH4" s="315" t="s">
        <v>13</v>
      </c>
      <c r="AI4" s="316"/>
      <c r="AJ4" s="11" t="s">
        <v>14</v>
      </c>
      <c r="AK4" s="4" t="s">
        <v>15</v>
      </c>
      <c r="AL4" s="4" t="s">
        <v>16</v>
      </c>
      <c r="AM4" s="12" t="s">
        <v>17</v>
      </c>
    </row>
    <row r="5" spans="2:40" s="242" customFormat="1" ht="13.5" customHeight="1" x14ac:dyDescent="0.2">
      <c r="B5" s="13">
        <v>1</v>
      </c>
      <c r="C5" s="14" t="s">
        <v>18</v>
      </c>
      <c r="D5" s="15" t="s">
        <v>19</v>
      </c>
      <c r="E5" s="16"/>
      <c r="F5" s="17" t="s">
        <v>86</v>
      </c>
      <c r="G5" s="17" t="s">
        <v>86</v>
      </c>
      <c r="H5" s="17" t="s">
        <v>86</v>
      </c>
      <c r="I5" s="17" t="s">
        <v>86</v>
      </c>
      <c r="J5" s="17" t="s">
        <v>86</v>
      </c>
      <c r="K5" s="17" t="s">
        <v>86</v>
      </c>
      <c r="L5" s="18" t="s">
        <v>86</v>
      </c>
      <c r="M5" s="17" t="s">
        <v>94</v>
      </c>
      <c r="N5" s="17" t="s">
        <v>96</v>
      </c>
      <c r="O5" s="17" t="s">
        <v>96</v>
      </c>
      <c r="P5" s="17" t="s">
        <v>95</v>
      </c>
      <c r="Q5" s="17" t="s">
        <v>94</v>
      </c>
      <c r="R5" s="17" t="s">
        <v>94</v>
      </c>
      <c r="S5" s="17" t="s">
        <v>95</v>
      </c>
      <c r="T5" s="19" t="s">
        <v>96</v>
      </c>
      <c r="U5" s="20">
        <v>8</v>
      </c>
      <c r="V5" s="17">
        <v>3</v>
      </c>
      <c r="W5" s="17">
        <v>5</v>
      </c>
      <c r="X5" s="21">
        <v>11</v>
      </c>
      <c r="Y5" s="22">
        <v>10</v>
      </c>
      <c r="AA5" s="23">
        <v>1</v>
      </c>
      <c r="AB5" s="24">
        <v>1</v>
      </c>
      <c r="AC5" s="25">
        <v>16</v>
      </c>
      <c r="AD5" s="26" t="s">
        <v>18</v>
      </c>
      <c r="AE5" s="26" t="s">
        <v>19</v>
      </c>
      <c r="AF5" s="26" t="s">
        <v>89</v>
      </c>
      <c r="AG5" s="27" t="s">
        <v>90</v>
      </c>
      <c r="AH5" s="223">
        <v>3</v>
      </c>
      <c r="AI5" s="224">
        <v>1</v>
      </c>
      <c r="AJ5" s="28">
        <v>44848</v>
      </c>
      <c r="AK5" s="29">
        <v>0.375</v>
      </c>
      <c r="AL5" s="30">
        <v>1</v>
      </c>
      <c r="AM5" s="31" t="s">
        <v>20</v>
      </c>
      <c r="AN5" s="239"/>
    </row>
    <row r="6" spans="2:40" ht="13.5" customHeight="1" x14ac:dyDescent="0.2">
      <c r="B6" s="32">
        <v>2</v>
      </c>
      <c r="C6" s="33" t="s">
        <v>21</v>
      </c>
      <c r="D6" s="34" t="s">
        <v>22</v>
      </c>
      <c r="E6" s="18" t="s">
        <v>86</v>
      </c>
      <c r="F6" s="35"/>
      <c r="G6" s="36" t="s">
        <v>98</v>
      </c>
      <c r="H6" s="36" t="s">
        <v>86</v>
      </c>
      <c r="I6" s="36" t="s">
        <v>98</v>
      </c>
      <c r="J6" s="36" t="s">
        <v>86</v>
      </c>
      <c r="K6" s="36" t="s">
        <v>95</v>
      </c>
      <c r="L6" s="36" t="s">
        <v>86</v>
      </c>
      <c r="M6" s="36" t="s">
        <v>96</v>
      </c>
      <c r="N6" s="36" t="s">
        <v>86</v>
      </c>
      <c r="O6" s="36" t="s">
        <v>96</v>
      </c>
      <c r="P6" s="36" t="s">
        <v>86</v>
      </c>
      <c r="Q6" s="36" t="s">
        <v>97</v>
      </c>
      <c r="R6" s="36" t="s">
        <v>86</v>
      </c>
      <c r="S6" s="36" t="s">
        <v>96</v>
      </c>
      <c r="T6" s="37" t="s">
        <v>98</v>
      </c>
      <c r="U6" s="38">
        <v>8</v>
      </c>
      <c r="V6" s="17">
        <v>6</v>
      </c>
      <c r="W6" s="17">
        <v>2</v>
      </c>
      <c r="X6" s="39">
        <v>14</v>
      </c>
      <c r="Y6" s="22">
        <v>5</v>
      </c>
      <c r="AA6" s="32">
        <v>2</v>
      </c>
      <c r="AB6" s="40">
        <v>2</v>
      </c>
      <c r="AC6" s="41">
        <v>15</v>
      </c>
      <c r="AD6" s="42" t="s">
        <v>21</v>
      </c>
      <c r="AE6" s="42" t="s">
        <v>22</v>
      </c>
      <c r="AF6" s="42" t="s">
        <v>41</v>
      </c>
      <c r="AG6" s="43" t="s">
        <v>42</v>
      </c>
      <c r="AH6" s="225">
        <v>3</v>
      </c>
      <c r="AI6" s="226">
        <v>1</v>
      </c>
      <c r="AJ6" s="44">
        <v>44848</v>
      </c>
      <c r="AK6" s="29">
        <v>0.375</v>
      </c>
      <c r="AL6" s="45">
        <v>2</v>
      </c>
      <c r="AM6" s="46" t="s">
        <v>20</v>
      </c>
      <c r="AN6" s="239"/>
    </row>
    <row r="7" spans="2:40" ht="13.5" customHeight="1" x14ac:dyDescent="0.2">
      <c r="B7" s="32">
        <v>3</v>
      </c>
      <c r="C7" s="47" t="s">
        <v>23</v>
      </c>
      <c r="D7" s="34" t="s">
        <v>24</v>
      </c>
      <c r="E7" s="18" t="s">
        <v>86</v>
      </c>
      <c r="F7" s="36" t="s">
        <v>94</v>
      </c>
      <c r="G7" s="35"/>
      <c r="H7" s="36" t="s">
        <v>94</v>
      </c>
      <c r="I7" s="36" t="s">
        <v>86</v>
      </c>
      <c r="J7" s="36" t="s">
        <v>94</v>
      </c>
      <c r="K7" s="36" t="s">
        <v>86</v>
      </c>
      <c r="L7" s="36" t="s">
        <v>94</v>
      </c>
      <c r="M7" s="36" t="s">
        <v>86</v>
      </c>
      <c r="N7" s="36" t="s">
        <v>94</v>
      </c>
      <c r="O7" s="36" t="s">
        <v>86</v>
      </c>
      <c r="P7" s="36" t="s">
        <v>94</v>
      </c>
      <c r="Q7" s="36" t="s">
        <v>86</v>
      </c>
      <c r="R7" s="36" t="s">
        <v>94</v>
      </c>
      <c r="S7" s="36" t="s">
        <v>94</v>
      </c>
      <c r="T7" s="37" t="s">
        <v>86</v>
      </c>
      <c r="U7" s="38">
        <v>8</v>
      </c>
      <c r="V7" s="17">
        <v>0</v>
      </c>
      <c r="W7" s="17">
        <v>8</v>
      </c>
      <c r="X7" s="39">
        <v>8</v>
      </c>
      <c r="Y7" s="22">
        <v>15</v>
      </c>
      <c r="AA7" s="32">
        <v>3</v>
      </c>
      <c r="AB7" s="40">
        <v>3</v>
      </c>
      <c r="AC7" s="41">
        <v>14</v>
      </c>
      <c r="AD7" s="42" t="s">
        <v>23</v>
      </c>
      <c r="AE7" s="42" t="s">
        <v>24</v>
      </c>
      <c r="AF7" s="42" t="s">
        <v>88</v>
      </c>
      <c r="AG7" s="43" t="s">
        <v>40</v>
      </c>
      <c r="AH7" s="225">
        <v>0</v>
      </c>
      <c r="AI7" s="226">
        <v>3</v>
      </c>
      <c r="AJ7" s="44">
        <v>44848</v>
      </c>
      <c r="AK7" s="29">
        <v>0.375</v>
      </c>
      <c r="AL7" s="45">
        <v>3</v>
      </c>
      <c r="AM7" s="46" t="s">
        <v>20</v>
      </c>
      <c r="AN7" s="239"/>
    </row>
    <row r="8" spans="2:40" ht="13.5" customHeight="1" x14ac:dyDescent="0.2">
      <c r="B8" s="32">
        <v>4</v>
      </c>
      <c r="C8" s="47" t="s">
        <v>25</v>
      </c>
      <c r="D8" s="34" t="s">
        <v>26</v>
      </c>
      <c r="E8" s="18" t="s">
        <v>86</v>
      </c>
      <c r="F8" s="36" t="s">
        <v>86</v>
      </c>
      <c r="G8" s="36" t="s">
        <v>98</v>
      </c>
      <c r="H8" s="35"/>
      <c r="I8" s="36" t="s">
        <v>97</v>
      </c>
      <c r="J8" s="36" t="s">
        <v>86</v>
      </c>
      <c r="K8" s="36" t="s">
        <v>97</v>
      </c>
      <c r="L8" s="36" t="s">
        <v>86</v>
      </c>
      <c r="M8" s="36" t="s">
        <v>95</v>
      </c>
      <c r="N8" s="36" t="s">
        <v>86</v>
      </c>
      <c r="O8" s="36" t="s">
        <v>99</v>
      </c>
      <c r="P8" s="36" t="s">
        <v>86</v>
      </c>
      <c r="Q8" s="36" t="s">
        <v>94</v>
      </c>
      <c r="R8" s="36" t="s">
        <v>95</v>
      </c>
      <c r="S8" s="36" t="s">
        <v>86</v>
      </c>
      <c r="T8" s="37" t="s">
        <v>98</v>
      </c>
      <c r="U8" s="38">
        <v>8</v>
      </c>
      <c r="V8" s="17">
        <v>3</v>
      </c>
      <c r="W8" s="17">
        <v>5</v>
      </c>
      <c r="X8" s="39">
        <v>11</v>
      </c>
      <c r="Y8" s="22">
        <v>10</v>
      </c>
      <c r="AA8" s="32">
        <v>4</v>
      </c>
      <c r="AB8" s="40">
        <v>4</v>
      </c>
      <c r="AC8" s="41">
        <v>13</v>
      </c>
      <c r="AD8" s="42" t="s">
        <v>25</v>
      </c>
      <c r="AE8" s="42" t="s">
        <v>26</v>
      </c>
      <c r="AF8" s="42" t="s">
        <v>39</v>
      </c>
      <c r="AG8" s="43" t="s">
        <v>33</v>
      </c>
      <c r="AH8" s="225">
        <v>0</v>
      </c>
      <c r="AI8" s="226">
        <v>3</v>
      </c>
      <c r="AJ8" s="44">
        <v>44848</v>
      </c>
      <c r="AK8" s="29">
        <v>0.375</v>
      </c>
      <c r="AL8" s="45">
        <v>4</v>
      </c>
      <c r="AM8" s="46" t="s">
        <v>20</v>
      </c>
      <c r="AN8" s="239"/>
    </row>
    <row r="9" spans="2:40" ht="13.5" customHeight="1" x14ac:dyDescent="0.2">
      <c r="B9" s="32">
        <v>5</v>
      </c>
      <c r="C9" s="47" t="s">
        <v>27</v>
      </c>
      <c r="D9" s="34" t="s">
        <v>28</v>
      </c>
      <c r="E9" s="18" t="s">
        <v>86</v>
      </c>
      <c r="F9" s="36" t="s">
        <v>94</v>
      </c>
      <c r="G9" s="36" t="s">
        <v>86</v>
      </c>
      <c r="H9" s="36" t="s">
        <v>99</v>
      </c>
      <c r="I9" s="35"/>
      <c r="J9" s="36" t="s">
        <v>94</v>
      </c>
      <c r="K9" s="36" t="s">
        <v>86</v>
      </c>
      <c r="L9" s="36" t="s">
        <v>94</v>
      </c>
      <c r="M9" s="36" t="s">
        <v>86</v>
      </c>
      <c r="N9" s="36" t="s">
        <v>98</v>
      </c>
      <c r="O9" s="36" t="s">
        <v>86</v>
      </c>
      <c r="P9" s="36" t="s">
        <v>97</v>
      </c>
      <c r="Q9" s="36" t="s">
        <v>94</v>
      </c>
      <c r="R9" s="36" t="s">
        <v>86</v>
      </c>
      <c r="S9" s="36" t="s">
        <v>94</v>
      </c>
      <c r="T9" s="37" t="s">
        <v>86</v>
      </c>
      <c r="U9" s="38">
        <v>8</v>
      </c>
      <c r="V9" s="17">
        <v>2</v>
      </c>
      <c r="W9" s="17">
        <v>6</v>
      </c>
      <c r="X9" s="39">
        <v>10</v>
      </c>
      <c r="Y9" s="22">
        <v>12</v>
      </c>
      <c r="AA9" s="32">
        <v>5</v>
      </c>
      <c r="AB9" s="40">
        <v>5</v>
      </c>
      <c r="AC9" s="41">
        <v>12</v>
      </c>
      <c r="AD9" s="42" t="s">
        <v>27</v>
      </c>
      <c r="AE9" s="42" t="s">
        <v>28</v>
      </c>
      <c r="AF9" s="42" t="s">
        <v>38</v>
      </c>
      <c r="AG9" s="43" t="s">
        <v>33</v>
      </c>
      <c r="AH9" s="225">
        <v>2</v>
      </c>
      <c r="AI9" s="226">
        <v>3</v>
      </c>
      <c r="AJ9" s="44">
        <v>44848</v>
      </c>
      <c r="AK9" s="29">
        <v>0.375</v>
      </c>
      <c r="AL9" s="45">
        <v>5</v>
      </c>
      <c r="AM9" s="46" t="s">
        <v>20</v>
      </c>
      <c r="AN9" s="239"/>
    </row>
    <row r="10" spans="2:40" ht="13.5" customHeight="1" x14ac:dyDescent="0.2">
      <c r="B10" s="32">
        <v>6</v>
      </c>
      <c r="C10" s="47" t="s">
        <v>29</v>
      </c>
      <c r="D10" s="34" t="s">
        <v>30</v>
      </c>
      <c r="E10" s="18" t="s">
        <v>86</v>
      </c>
      <c r="F10" s="36" t="s">
        <v>86</v>
      </c>
      <c r="G10" s="36" t="s">
        <v>98</v>
      </c>
      <c r="H10" s="36" t="s">
        <v>86</v>
      </c>
      <c r="I10" s="36" t="s">
        <v>98</v>
      </c>
      <c r="J10" s="35"/>
      <c r="K10" s="36" t="s">
        <v>99</v>
      </c>
      <c r="L10" s="36" t="s">
        <v>86</v>
      </c>
      <c r="M10" s="36" t="s">
        <v>96</v>
      </c>
      <c r="N10" s="36" t="s">
        <v>86</v>
      </c>
      <c r="O10" s="36" t="s">
        <v>98</v>
      </c>
      <c r="P10" s="36" t="s">
        <v>99</v>
      </c>
      <c r="Q10" s="36" t="s">
        <v>86</v>
      </c>
      <c r="R10" s="36" t="s">
        <v>98</v>
      </c>
      <c r="S10" s="36" t="s">
        <v>86</v>
      </c>
      <c r="T10" s="37" t="s">
        <v>98</v>
      </c>
      <c r="U10" s="38">
        <v>8</v>
      </c>
      <c r="V10" s="17">
        <v>8</v>
      </c>
      <c r="W10" s="17">
        <v>0</v>
      </c>
      <c r="X10" s="39">
        <v>16</v>
      </c>
      <c r="Y10" s="22">
        <v>1</v>
      </c>
      <c r="AA10" s="32">
        <v>6</v>
      </c>
      <c r="AB10" s="40">
        <v>6</v>
      </c>
      <c r="AC10" s="41">
        <v>11</v>
      </c>
      <c r="AD10" s="42" t="s">
        <v>29</v>
      </c>
      <c r="AE10" s="42" t="s">
        <v>30</v>
      </c>
      <c r="AF10" s="42" t="s">
        <v>36</v>
      </c>
      <c r="AG10" s="43" t="s">
        <v>37</v>
      </c>
      <c r="AH10" s="225">
        <v>3</v>
      </c>
      <c r="AI10" s="226">
        <v>0</v>
      </c>
      <c r="AJ10" s="44">
        <v>44848</v>
      </c>
      <c r="AK10" s="29">
        <v>0.375</v>
      </c>
      <c r="AL10" s="45">
        <v>6</v>
      </c>
      <c r="AM10" s="46" t="s">
        <v>20</v>
      </c>
      <c r="AN10" s="239"/>
    </row>
    <row r="11" spans="2:40" ht="13.5" customHeight="1" x14ac:dyDescent="0.2">
      <c r="B11" s="32">
        <v>7</v>
      </c>
      <c r="C11" s="47" t="s">
        <v>31</v>
      </c>
      <c r="D11" s="34" t="s">
        <v>22</v>
      </c>
      <c r="E11" s="18" t="s">
        <v>86</v>
      </c>
      <c r="F11" s="36" t="s">
        <v>96</v>
      </c>
      <c r="G11" s="36" t="s">
        <v>86</v>
      </c>
      <c r="H11" s="36" t="s">
        <v>99</v>
      </c>
      <c r="I11" s="36" t="s">
        <v>86</v>
      </c>
      <c r="J11" s="36" t="s">
        <v>97</v>
      </c>
      <c r="K11" s="35"/>
      <c r="L11" s="36" t="s">
        <v>97</v>
      </c>
      <c r="M11" s="36" t="s">
        <v>86</v>
      </c>
      <c r="N11" s="36" t="s">
        <v>96</v>
      </c>
      <c r="O11" s="36" t="s">
        <v>99</v>
      </c>
      <c r="P11" s="36" t="s">
        <v>86</v>
      </c>
      <c r="Q11" s="36" t="s">
        <v>94</v>
      </c>
      <c r="R11" s="36" t="s">
        <v>86</v>
      </c>
      <c r="S11" s="36" t="s">
        <v>98</v>
      </c>
      <c r="T11" s="37" t="s">
        <v>86</v>
      </c>
      <c r="U11" s="38">
        <v>8</v>
      </c>
      <c r="V11" s="17">
        <v>5</v>
      </c>
      <c r="W11" s="17">
        <v>3</v>
      </c>
      <c r="X11" s="39">
        <v>13</v>
      </c>
      <c r="Y11" s="22">
        <v>6</v>
      </c>
      <c r="AA11" s="32">
        <v>7</v>
      </c>
      <c r="AB11" s="40">
        <v>7</v>
      </c>
      <c r="AC11" s="41">
        <v>10</v>
      </c>
      <c r="AD11" s="42" t="s">
        <v>31</v>
      </c>
      <c r="AE11" s="42" t="s">
        <v>22</v>
      </c>
      <c r="AF11" s="42" t="s">
        <v>34</v>
      </c>
      <c r="AG11" s="43" t="s">
        <v>35</v>
      </c>
      <c r="AH11" s="225">
        <v>3</v>
      </c>
      <c r="AI11" s="226">
        <v>1</v>
      </c>
      <c r="AJ11" s="44">
        <v>44848</v>
      </c>
      <c r="AK11" s="29">
        <v>0.375</v>
      </c>
      <c r="AL11" s="45">
        <v>7</v>
      </c>
      <c r="AM11" s="46" t="s">
        <v>20</v>
      </c>
      <c r="AN11" s="239"/>
    </row>
    <row r="12" spans="2:40" ht="13.5" customHeight="1" thickBot="1" x14ac:dyDescent="0.25">
      <c r="B12" s="32">
        <v>8</v>
      </c>
      <c r="C12" s="47" t="s">
        <v>32</v>
      </c>
      <c r="D12" s="34" t="s">
        <v>33</v>
      </c>
      <c r="E12" s="18" t="s">
        <v>86</v>
      </c>
      <c r="F12" s="36" t="s">
        <v>86</v>
      </c>
      <c r="G12" s="36" t="s">
        <v>98</v>
      </c>
      <c r="H12" s="36" t="s">
        <v>86</v>
      </c>
      <c r="I12" s="36" t="s">
        <v>98</v>
      </c>
      <c r="J12" s="36" t="s">
        <v>86</v>
      </c>
      <c r="K12" s="36" t="s">
        <v>99</v>
      </c>
      <c r="L12" s="35"/>
      <c r="M12" s="36" t="s">
        <v>96</v>
      </c>
      <c r="N12" s="36" t="s">
        <v>98</v>
      </c>
      <c r="O12" s="36" t="s">
        <v>86</v>
      </c>
      <c r="P12" s="36" t="s">
        <v>95</v>
      </c>
      <c r="Q12" s="36" t="s">
        <v>86</v>
      </c>
      <c r="R12" s="36" t="s">
        <v>99</v>
      </c>
      <c r="S12" s="36" t="s">
        <v>86</v>
      </c>
      <c r="T12" s="37" t="s">
        <v>98</v>
      </c>
      <c r="U12" s="38">
        <v>8</v>
      </c>
      <c r="V12" s="17">
        <v>7</v>
      </c>
      <c r="W12" s="17">
        <v>1</v>
      </c>
      <c r="X12" s="39">
        <v>15</v>
      </c>
      <c r="Y12" s="22">
        <v>2</v>
      </c>
      <c r="AA12" s="48">
        <v>8</v>
      </c>
      <c r="AB12" s="49">
        <v>8</v>
      </c>
      <c r="AC12" s="50">
        <v>9</v>
      </c>
      <c r="AD12" s="51" t="s">
        <v>32</v>
      </c>
      <c r="AE12" s="51" t="s">
        <v>33</v>
      </c>
      <c r="AF12" s="51" t="s">
        <v>87</v>
      </c>
      <c r="AG12" s="52" t="s">
        <v>92</v>
      </c>
      <c r="AH12" s="227">
        <v>3</v>
      </c>
      <c r="AI12" s="228">
        <v>1</v>
      </c>
      <c r="AJ12" s="53">
        <v>44848</v>
      </c>
      <c r="AK12" s="54">
        <v>0.375</v>
      </c>
      <c r="AL12" s="55">
        <v>8</v>
      </c>
      <c r="AM12" s="56" t="s">
        <v>20</v>
      </c>
      <c r="AN12" s="239"/>
    </row>
    <row r="13" spans="2:40" ht="13.5" customHeight="1" x14ac:dyDescent="0.2">
      <c r="B13" s="32">
        <v>9</v>
      </c>
      <c r="C13" s="47" t="s">
        <v>87</v>
      </c>
      <c r="D13" s="34" t="s">
        <v>92</v>
      </c>
      <c r="E13" s="18" t="s">
        <v>98</v>
      </c>
      <c r="F13" s="36" t="s">
        <v>95</v>
      </c>
      <c r="G13" s="36" t="s">
        <v>86</v>
      </c>
      <c r="H13" s="36" t="s">
        <v>96</v>
      </c>
      <c r="I13" s="36" t="s">
        <v>86</v>
      </c>
      <c r="J13" s="36" t="s">
        <v>95</v>
      </c>
      <c r="K13" s="36" t="s">
        <v>86</v>
      </c>
      <c r="L13" s="36" t="s">
        <v>95</v>
      </c>
      <c r="M13" s="35"/>
      <c r="N13" s="36" t="s">
        <v>86</v>
      </c>
      <c r="O13" s="36" t="s">
        <v>98</v>
      </c>
      <c r="P13" s="36" t="s">
        <v>86</v>
      </c>
      <c r="Q13" s="36" t="s">
        <v>94</v>
      </c>
      <c r="R13" s="36" t="s">
        <v>86</v>
      </c>
      <c r="S13" s="36" t="s">
        <v>96</v>
      </c>
      <c r="T13" s="37" t="s">
        <v>86</v>
      </c>
      <c r="U13" s="38">
        <v>8</v>
      </c>
      <c r="V13" s="17">
        <v>4</v>
      </c>
      <c r="W13" s="17">
        <v>4</v>
      </c>
      <c r="X13" s="39">
        <v>12</v>
      </c>
      <c r="Y13" s="22">
        <v>9</v>
      </c>
      <c r="AA13" s="23">
        <v>9</v>
      </c>
      <c r="AB13" s="24">
        <v>15</v>
      </c>
      <c r="AC13" s="25">
        <v>1</v>
      </c>
      <c r="AD13" s="57" t="s">
        <v>41</v>
      </c>
      <c r="AE13" s="58" t="s">
        <v>42</v>
      </c>
      <c r="AF13" s="58" t="s">
        <v>18</v>
      </c>
      <c r="AG13" s="59" t="s">
        <v>19</v>
      </c>
      <c r="AH13" s="223">
        <v>3</v>
      </c>
      <c r="AI13" s="224">
        <v>1</v>
      </c>
      <c r="AJ13" s="28">
        <v>44848</v>
      </c>
      <c r="AK13" s="29">
        <v>0.54166666666666663</v>
      </c>
      <c r="AL13" s="60">
        <v>3</v>
      </c>
      <c r="AM13" s="31" t="s">
        <v>20</v>
      </c>
      <c r="AN13" s="239"/>
    </row>
    <row r="14" spans="2:40" ht="13.5" customHeight="1" x14ac:dyDescent="0.2">
      <c r="B14" s="32">
        <v>10</v>
      </c>
      <c r="C14" s="47" t="s">
        <v>34</v>
      </c>
      <c r="D14" s="34" t="s">
        <v>35</v>
      </c>
      <c r="E14" s="61" t="s">
        <v>95</v>
      </c>
      <c r="F14" s="36" t="s">
        <v>86</v>
      </c>
      <c r="G14" s="36" t="s">
        <v>98</v>
      </c>
      <c r="H14" s="36" t="s">
        <v>86</v>
      </c>
      <c r="I14" s="36" t="s">
        <v>94</v>
      </c>
      <c r="J14" s="36" t="s">
        <v>86</v>
      </c>
      <c r="K14" s="36" t="s">
        <v>95</v>
      </c>
      <c r="L14" s="36" t="s">
        <v>94</v>
      </c>
      <c r="M14" s="36" t="s">
        <v>86</v>
      </c>
      <c r="N14" s="35"/>
      <c r="O14" s="36" t="s">
        <v>86</v>
      </c>
      <c r="P14" s="36" t="s">
        <v>94</v>
      </c>
      <c r="Q14" s="36" t="s">
        <v>86</v>
      </c>
      <c r="R14" s="36" t="s">
        <v>94</v>
      </c>
      <c r="S14" s="36" t="s">
        <v>86</v>
      </c>
      <c r="T14" s="37" t="s">
        <v>97</v>
      </c>
      <c r="U14" s="38">
        <v>8</v>
      </c>
      <c r="V14" s="17">
        <v>1</v>
      </c>
      <c r="W14" s="17">
        <v>7</v>
      </c>
      <c r="X14" s="39">
        <v>9</v>
      </c>
      <c r="Y14" s="22">
        <v>13</v>
      </c>
      <c r="AA14" s="32">
        <v>10</v>
      </c>
      <c r="AB14" s="40">
        <v>16</v>
      </c>
      <c r="AC14" s="41">
        <v>14</v>
      </c>
      <c r="AD14" s="62" t="s">
        <v>89</v>
      </c>
      <c r="AE14" s="63" t="s">
        <v>90</v>
      </c>
      <c r="AF14" s="63" t="s">
        <v>88</v>
      </c>
      <c r="AG14" s="64" t="s">
        <v>40</v>
      </c>
      <c r="AH14" s="225">
        <v>0</v>
      </c>
      <c r="AI14" s="226">
        <v>3</v>
      </c>
      <c r="AJ14" s="65">
        <v>44848</v>
      </c>
      <c r="AK14" s="29">
        <v>0.54166666666666663</v>
      </c>
      <c r="AL14" s="66">
        <v>4</v>
      </c>
      <c r="AM14" s="67" t="s">
        <v>20</v>
      </c>
      <c r="AN14" s="239"/>
    </row>
    <row r="15" spans="2:40" ht="13.5" customHeight="1" x14ac:dyDescent="0.2">
      <c r="B15" s="32">
        <v>11</v>
      </c>
      <c r="C15" s="47" t="s">
        <v>36</v>
      </c>
      <c r="D15" s="34" t="s">
        <v>37</v>
      </c>
      <c r="E15" s="18" t="s">
        <v>95</v>
      </c>
      <c r="F15" s="36" t="s">
        <v>95</v>
      </c>
      <c r="G15" s="36" t="s">
        <v>86</v>
      </c>
      <c r="H15" s="36" t="s">
        <v>97</v>
      </c>
      <c r="I15" s="36" t="s">
        <v>86</v>
      </c>
      <c r="J15" s="36" t="s">
        <v>94</v>
      </c>
      <c r="K15" s="36" t="s">
        <v>97</v>
      </c>
      <c r="L15" s="36" t="s">
        <v>86</v>
      </c>
      <c r="M15" s="36" t="s">
        <v>94</v>
      </c>
      <c r="N15" s="36" t="s">
        <v>86</v>
      </c>
      <c r="O15" s="35"/>
      <c r="P15" s="36" t="s">
        <v>86</v>
      </c>
      <c r="Q15" s="36" t="s">
        <v>94</v>
      </c>
      <c r="R15" s="36" t="s">
        <v>86</v>
      </c>
      <c r="S15" s="36" t="s">
        <v>94</v>
      </c>
      <c r="T15" s="37" t="s">
        <v>86</v>
      </c>
      <c r="U15" s="38">
        <v>8</v>
      </c>
      <c r="V15" s="17">
        <v>0</v>
      </c>
      <c r="W15" s="17">
        <v>8</v>
      </c>
      <c r="X15" s="39">
        <v>8</v>
      </c>
      <c r="Y15" s="22">
        <v>15</v>
      </c>
      <c r="AA15" s="32">
        <v>11</v>
      </c>
      <c r="AB15" s="40">
        <v>2</v>
      </c>
      <c r="AC15" s="41">
        <v>13</v>
      </c>
      <c r="AD15" s="62" t="s">
        <v>21</v>
      </c>
      <c r="AE15" s="63" t="s">
        <v>22</v>
      </c>
      <c r="AF15" s="63" t="s">
        <v>39</v>
      </c>
      <c r="AG15" s="64" t="s">
        <v>33</v>
      </c>
      <c r="AH15" s="225">
        <v>2</v>
      </c>
      <c r="AI15" s="226">
        <v>3</v>
      </c>
      <c r="AJ15" s="65">
        <v>44848</v>
      </c>
      <c r="AK15" s="29">
        <v>0.54166666666666663</v>
      </c>
      <c r="AL15" s="66">
        <v>5</v>
      </c>
      <c r="AM15" s="67" t="s">
        <v>20</v>
      </c>
      <c r="AN15" s="239"/>
    </row>
    <row r="16" spans="2:40" ht="13.5" customHeight="1" x14ac:dyDescent="0.2">
      <c r="B16" s="32">
        <v>12</v>
      </c>
      <c r="C16" s="47" t="s">
        <v>38</v>
      </c>
      <c r="D16" s="34" t="s">
        <v>33</v>
      </c>
      <c r="E16" s="18" t="s">
        <v>96</v>
      </c>
      <c r="F16" s="36" t="s">
        <v>86</v>
      </c>
      <c r="G16" s="36" t="s">
        <v>98</v>
      </c>
      <c r="H16" s="36" t="s">
        <v>86</v>
      </c>
      <c r="I16" s="36" t="s">
        <v>99</v>
      </c>
      <c r="J16" s="36" t="s">
        <v>97</v>
      </c>
      <c r="K16" s="36" t="s">
        <v>86</v>
      </c>
      <c r="L16" s="36" t="s">
        <v>96</v>
      </c>
      <c r="M16" s="36" t="s">
        <v>86</v>
      </c>
      <c r="N16" s="36" t="s">
        <v>98</v>
      </c>
      <c r="O16" s="36" t="s">
        <v>86</v>
      </c>
      <c r="P16" s="35"/>
      <c r="Q16" s="36" t="s">
        <v>86</v>
      </c>
      <c r="R16" s="36" t="s">
        <v>98</v>
      </c>
      <c r="S16" s="36" t="s">
        <v>86</v>
      </c>
      <c r="T16" s="37" t="s">
        <v>96</v>
      </c>
      <c r="U16" s="38">
        <v>8</v>
      </c>
      <c r="V16" s="17">
        <v>7</v>
      </c>
      <c r="W16" s="17">
        <v>1</v>
      </c>
      <c r="X16" s="39">
        <v>15</v>
      </c>
      <c r="Y16" s="22">
        <v>2</v>
      </c>
      <c r="AA16" s="32">
        <v>12</v>
      </c>
      <c r="AB16" s="40">
        <v>3</v>
      </c>
      <c r="AC16" s="41">
        <v>12</v>
      </c>
      <c r="AD16" s="62" t="s">
        <v>23</v>
      </c>
      <c r="AE16" s="63" t="s">
        <v>24</v>
      </c>
      <c r="AF16" s="63" t="s">
        <v>38</v>
      </c>
      <c r="AG16" s="64" t="s">
        <v>33</v>
      </c>
      <c r="AH16" s="225">
        <v>0</v>
      </c>
      <c r="AI16" s="226">
        <v>3</v>
      </c>
      <c r="AJ16" s="65">
        <v>44848</v>
      </c>
      <c r="AK16" s="29">
        <v>0.54166666666666663</v>
      </c>
      <c r="AL16" s="66">
        <v>6</v>
      </c>
      <c r="AM16" s="67" t="s">
        <v>20</v>
      </c>
      <c r="AN16" s="239"/>
    </row>
    <row r="17" spans="2:40" ht="13.5" customHeight="1" x14ac:dyDescent="0.2">
      <c r="B17" s="32">
        <v>13</v>
      </c>
      <c r="C17" s="47" t="s">
        <v>39</v>
      </c>
      <c r="D17" s="34" t="s">
        <v>33</v>
      </c>
      <c r="E17" s="18" t="s">
        <v>98</v>
      </c>
      <c r="F17" s="36" t="s">
        <v>99</v>
      </c>
      <c r="G17" s="36" t="s">
        <v>86</v>
      </c>
      <c r="H17" s="36" t="s">
        <v>98</v>
      </c>
      <c r="I17" s="36" t="s">
        <v>98</v>
      </c>
      <c r="J17" s="36" t="s">
        <v>86</v>
      </c>
      <c r="K17" s="36" t="s">
        <v>98</v>
      </c>
      <c r="L17" s="36" t="s">
        <v>86</v>
      </c>
      <c r="M17" s="36" t="s">
        <v>98</v>
      </c>
      <c r="N17" s="36" t="s">
        <v>86</v>
      </c>
      <c r="O17" s="36" t="s">
        <v>98</v>
      </c>
      <c r="P17" s="36" t="s">
        <v>86</v>
      </c>
      <c r="Q17" s="35"/>
      <c r="R17" s="36" t="s">
        <v>86</v>
      </c>
      <c r="S17" s="36" t="s">
        <v>97</v>
      </c>
      <c r="T17" s="37" t="s">
        <v>86</v>
      </c>
      <c r="U17" s="38">
        <v>8</v>
      </c>
      <c r="V17" s="17">
        <v>7</v>
      </c>
      <c r="W17" s="17">
        <v>1</v>
      </c>
      <c r="X17" s="39">
        <v>15</v>
      </c>
      <c r="Y17" s="22">
        <v>2</v>
      </c>
      <c r="AA17" s="32">
        <v>13</v>
      </c>
      <c r="AB17" s="40">
        <v>4</v>
      </c>
      <c r="AC17" s="41">
        <v>11</v>
      </c>
      <c r="AD17" s="62" t="s">
        <v>25</v>
      </c>
      <c r="AE17" s="63" t="s">
        <v>26</v>
      </c>
      <c r="AF17" s="63" t="s">
        <v>36</v>
      </c>
      <c r="AG17" s="64" t="s">
        <v>37</v>
      </c>
      <c r="AH17" s="225">
        <v>3</v>
      </c>
      <c r="AI17" s="226">
        <v>2</v>
      </c>
      <c r="AJ17" s="65">
        <v>44848</v>
      </c>
      <c r="AK17" s="29">
        <v>0.54166666666666663</v>
      </c>
      <c r="AL17" s="66">
        <v>7</v>
      </c>
      <c r="AM17" s="67" t="s">
        <v>20</v>
      </c>
      <c r="AN17" s="239"/>
    </row>
    <row r="18" spans="2:40" ht="13.5" customHeight="1" x14ac:dyDescent="0.2">
      <c r="B18" s="32">
        <v>14</v>
      </c>
      <c r="C18" s="47" t="s">
        <v>88</v>
      </c>
      <c r="D18" s="34" t="s">
        <v>40</v>
      </c>
      <c r="E18" s="18" t="s">
        <v>98</v>
      </c>
      <c r="F18" s="36" t="s">
        <v>86</v>
      </c>
      <c r="G18" s="36" t="s">
        <v>98</v>
      </c>
      <c r="H18" s="36" t="s">
        <v>96</v>
      </c>
      <c r="I18" s="36" t="s">
        <v>86</v>
      </c>
      <c r="J18" s="36" t="s">
        <v>94</v>
      </c>
      <c r="K18" s="36" t="s">
        <v>86</v>
      </c>
      <c r="L18" s="36" t="s">
        <v>97</v>
      </c>
      <c r="M18" s="36" t="s">
        <v>86</v>
      </c>
      <c r="N18" s="36" t="s">
        <v>98</v>
      </c>
      <c r="O18" s="36" t="s">
        <v>86</v>
      </c>
      <c r="P18" s="36" t="s">
        <v>94</v>
      </c>
      <c r="Q18" s="36" t="s">
        <v>86</v>
      </c>
      <c r="R18" s="35"/>
      <c r="S18" s="36" t="s">
        <v>86</v>
      </c>
      <c r="T18" s="37" t="s">
        <v>98</v>
      </c>
      <c r="U18" s="38">
        <v>8</v>
      </c>
      <c r="V18" s="17">
        <v>5</v>
      </c>
      <c r="W18" s="17">
        <v>3</v>
      </c>
      <c r="X18" s="39">
        <v>13</v>
      </c>
      <c r="Y18" s="22">
        <v>6</v>
      </c>
      <c r="AA18" s="32">
        <v>14</v>
      </c>
      <c r="AB18" s="40">
        <v>5</v>
      </c>
      <c r="AC18" s="41">
        <v>10</v>
      </c>
      <c r="AD18" s="62" t="s">
        <v>27</v>
      </c>
      <c r="AE18" s="63" t="s">
        <v>28</v>
      </c>
      <c r="AF18" s="63" t="s">
        <v>34</v>
      </c>
      <c r="AG18" s="64" t="s">
        <v>35</v>
      </c>
      <c r="AH18" s="225">
        <v>3</v>
      </c>
      <c r="AI18" s="226">
        <v>0</v>
      </c>
      <c r="AJ18" s="65">
        <v>44848</v>
      </c>
      <c r="AK18" s="29">
        <v>0.54166666666666663</v>
      </c>
      <c r="AL18" s="66">
        <v>8</v>
      </c>
      <c r="AM18" s="67" t="s">
        <v>20</v>
      </c>
      <c r="AN18" s="239"/>
    </row>
    <row r="19" spans="2:40" ht="13.5" customHeight="1" x14ac:dyDescent="0.2">
      <c r="B19" s="32">
        <v>15</v>
      </c>
      <c r="C19" s="47" t="s">
        <v>41</v>
      </c>
      <c r="D19" s="34" t="s">
        <v>42</v>
      </c>
      <c r="E19" s="18" t="s">
        <v>96</v>
      </c>
      <c r="F19" s="36" t="s">
        <v>95</v>
      </c>
      <c r="G19" s="36" t="s">
        <v>98</v>
      </c>
      <c r="H19" s="36" t="s">
        <v>86</v>
      </c>
      <c r="I19" s="36" t="s">
        <v>98</v>
      </c>
      <c r="J19" s="36" t="s">
        <v>86</v>
      </c>
      <c r="K19" s="36" t="s">
        <v>94</v>
      </c>
      <c r="L19" s="36" t="s">
        <v>86</v>
      </c>
      <c r="M19" s="36" t="s">
        <v>95</v>
      </c>
      <c r="N19" s="36" t="s">
        <v>86</v>
      </c>
      <c r="O19" s="36" t="s">
        <v>98</v>
      </c>
      <c r="P19" s="36" t="s">
        <v>86</v>
      </c>
      <c r="Q19" s="36" t="s">
        <v>99</v>
      </c>
      <c r="R19" s="36" t="s">
        <v>86</v>
      </c>
      <c r="S19" s="35"/>
      <c r="T19" s="37" t="s">
        <v>86</v>
      </c>
      <c r="U19" s="38">
        <v>8</v>
      </c>
      <c r="V19" s="17">
        <v>5</v>
      </c>
      <c r="W19" s="17">
        <v>3</v>
      </c>
      <c r="X19" s="39">
        <v>13</v>
      </c>
      <c r="Y19" s="22">
        <v>6</v>
      </c>
      <c r="AA19" s="32">
        <v>15</v>
      </c>
      <c r="AB19" s="40">
        <v>6</v>
      </c>
      <c r="AC19" s="41">
        <v>9</v>
      </c>
      <c r="AD19" s="62" t="s">
        <v>29</v>
      </c>
      <c r="AE19" s="63" t="s">
        <v>30</v>
      </c>
      <c r="AF19" s="63" t="s">
        <v>87</v>
      </c>
      <c r="AG19" s="64" t="s">
        <v>92</v>
      </c>
      <c r="AH19" s="225">
        <v>3</v>
      </c>
      <c r="AI19" s="226">
        <v>1</v>
      </c>
      <c r="AJ19" s="65">
        <v>44848</v>
      </c>
      <c r="AK19" s="29">
        <v>0.54166666666666663</v>
      </c>
      <c r="AL19" s="66">
        <v>1</v>
      </c>
      <c r="AM19" s="67" t="s">
        <v>20</v>
      </c>
      <c r="AN19" s="239"/>
    </row>
    <row r="20" spans="2:40" ht="13.5" customHeight="1" thickBot="1" x14ac:dyDescent="0.25">
      <c r="B20" s="68">
        <v>16</v>
      </c>
      <c r="C20" s="69" t="s">
        <v>89</v>
      </c>
      <c r="D20" s="70" t="s">
        <v>90</v>
      </c>
      <c r="E20" s="71" t="s">
        <v>95</v>
      </c>
      <c r="F20" s="72" t="s">
        <v>94</v>
      </c>
      <c r="G20" s="72" t="s">
        <v>86</v>
      </c>
      <c r="H20" s="72" t="s">
        <v>94</v>
      </c>
      <c r="I20" s="72" t="s">
        <v>86</v>
      </c>
      <c r="J20" s="72" t="s">
        <v>94</v>
      </c>
      <c r="K20" s="72" t="s">
        <v>86</v>
      </c>
      <c r="L20" s="72" t="s">
        <v>94</v>
      </c>
      <c r="M20" s="72" t="s">
        <v>86</v>
      </c>
      <c r="N20" s="72" t="s">
        <v>99</v>
      </c>
      <c r="O20" s="72" t="s">
        <v>86</v>
      </c>
      <c r="P20" s="72" t="s">
        <v>95</v>
      </c>
      <c r="Q20" s="72" t="s">
        <v>86</v>
      </c>
      <c r="R20" s="72" t="s">
        <v>94</v>
      </c>
      <c r="S20" s="72" t="s">
        <v>86</v>
      </c>
      <c r="T20" s="73"/>
      <c r="U20" s="74">
        <v>8</v>
      </c>
      <c r="V20" s="72">
        <v>1</v>
      </c>
      <c r="W20" s="72">
        <v>7</v>
      </c>
      <c r="X20" s="75">
        <v>9</v>
      </c>
      <c r="Y20" s="76">
        <v>13</v>
      </c>
      <c r="AA20" s="48">
        <v>16</v>
      </c>
      <c r="AB20" s="49">
        <v>7</v>
      </c>
      <c r="AC20" s="50">
        <v>8</v>
      </c>
      <c r="AD20" s="77" t="s">
        <v>31</v>
      </c>
      <c r="AE20" s="78" t="s">
        <v>22</v>
      </c>
      <c r="AF20" s="78" t="s">
        <v>32</v>
      </c>
      <c r="AG20" s="79" t="s">
        <v>33</v>
      </c>
      <c r="AH20" s="227">
        <v>2</v>
      </c>
      <c r="AI20" s="228">
        <v>3</v>
      </c>
      <c r="AJ20" s="53">
        <v>44848</v>
      </c>
      <c r="AK20" s="80">
        <v>0.54166666666666663</v>
      </c>
      <c r="AL20" s="81">
        <v>2</v>
      </c>
      <c r="AM20" s="56" t="s">
        <v>20</v>
      </c>
      <c r="AN20" s="239"/>
    </row>
    <row r="21" spans="2:40" ht="13.5" customHeight="1" thickTop="1" x14ac:dyDescent="0.2">
      <c r="B21" s="247"/>
      <c r="C21" s="247"/>
      <c r="D21" s="248"/>
      <c r="E21" s="247"/>
      <c r="F21" s="247"/>
      <c r="G21" s="247"/>
      <c r="H21" s="247"/>
      <c r="I21" s="2"/>
      <c r="J21" s="2"/>
      <c r="AA21" s="23">
        <v>17</v>
      </c>
      <c r="AB21" s="24">
        <v>1</v>
      </c>
      <c r="AC21" s="25">
        <v>14</v>
      </c>
      <c r="AD21" s="26" t="s">
        <v>18</v>
      </c>
      <c r="AE21" s="26" t="s">
        <v>19</v>
      </c>
      <c r="AF21" s="26" t="s">
        <v>88</v>
      </c>
      <c r="AG21" s="27" t="s">
        <v>40</v>
      </c>
      <c r="AH21" s="223">
        <v>0</v>
      </c>
      <c r="AI21" s="224">
        <v>3</v>
      </c>
      <c r="AJ21" s="28">
        <v>44848</v>
      </c>
      <c r="AK21" s="82">
        <v>0.66666666666666663</v>
      </c>
      <c r="AL21" s="30">
        <v>5</v>
      </c>
      <c r="AM21" s="31" t="s">
        <v>20</v>
      </c>
      <c r="AN21" s="239"/>
    </row>
    <row r="22" spans="2:40" ht="13.5" customHeight="1" x14ac:dyDescent="0.2">
      <c r="B22" s="306" t="s">
        <v>44</v>
      </c>
      <c r="C22" s="307"/>
      <c r="D22" s="307"/>
      <c r="E22" s="307"/>
      <c r="F22" s="307"/>
      <c r="G22" s="307"/>
      <c r="H22" s="308"/>
      <c r="I22" s="243"/>
      <c r="N22" s="2"/>
      <c r="O22" s="2"/>
      <c r="P22" s="2"/>
      <c r="Q22" s="2"/>
      <c r="R22" s="2"/>
      <c r="S22" s="2"/>
      <c r="AA22" s="32">
        <v>20</v>
      </c>
      <c r="AB22" s="40">
        <v>2</v>
      </c>
      <c r="AC22" s="41">
        <v>11</v>
      </c>
      <c r="AD22" s="42" t="s">
        <v>21</v>
      </c>
      <c r="AE22" s="42" t="s">
        <v>22</v>
      </c>
      <c r="AF22" s="42" t="s">
        <v>36</v>
      </c>
      <c r="AG22" s="43" t="s">
        <v>37</v>
      </c>
      <c r="AH22" s="225">
        <v>3</v>
      </c>
      <c r="AI22" s="226">
        <v>1</v>
      </c>
      <c r="AJ22" s="44">
        <v>44848</v>
      </c>
      <c r="AK22" s="29">
        <v>0.66666666666666663</v>
      </c>
      <c r="AL22" s="45">
        <v>8</v>
      </c>
      <c r="AM22" s="46" t="s">
        <v>20</v>
      </c>
      <c r="AN22" s="239"/>
    </row>
    <row r="23" spans="2:40" ht="13.5" customHeight="1" x14ac:dyDescent="0.2">
      <c r="B23" s="83" t="s">
        <v>10</v>
      </c>
      <c r="C23" s="84" t="s">
        <v>4</v>
      </c>
      <c r="D23" s="84" t="s">
        <v>5</v>
      </c>
      <c r="E23" s="83" t="s">
        <v>6</v>
      </c>
      <c r="F23" s="83" t="s">
        <v>7</v>
      </c>
      <c r="G23" s="83" t="s">
        <v>8</v>
      </c>
      <c r="H23" s="83" t="s">
        <v>9</v>
      </c>
      <c r="I23" s="239"/>
      <c r="J23" s="2"/>
      <c r="K23" s="323"/>
      <c r="N23" s="2"/>
      <c r="P23" s="2"/>
      <c r="Q23" s="2"/>
      <c r="R23" s="2"/>
      <c r="S23" s="2"/>
      <c r="AA23" s="32">
        <v>21</v>
      </c>
      <c r="AB23" s="40">
        <v>3</v>
      </c>
      <c r="AC23" s="41">
        <v>10</v>
      </c>
      <c r="AD23" s="42" t="s">
        <v>23</v>
      </c>
      <c r="AE23" s="42" t="s">
        <v>24</v>
      </c>
      <c r="AF23" s="42" t="s">
        <v>34</v>
      </c>
      <c r="AG23" s="43" t="s">
        <v>35</v>
      </c>
      <c r="AH23" s="225">
        <v>0</v>
      </c>
      <c r="AI23" s="226">
        <v>3</v>
      </c>
      <c r="AJ23" s="44">
        <v>44848</v>
      </c>
      <c r="AK23" s="29">
        <v>0.66666666666666663</v>
      </c>
      <c r="AL23" s="45">
        <v>1</v>
      </c>
      <c r="AM23" s="46" t="s">
        <v>20</v>
      </c>
      <c r="AN23" s="239"/>
    </row>
    <row r="24" spans="2:40" ht="13.5" customHeight="1" x14ac:dyDescent="0.2">
      <c r="B24" s="85">
        <v>1</v>
      </c>
      <c r="C24" s="63" t="s">
        <v>29</v>
      </c>
      <c r="D24" s="42" t="s">
        <v>30</v>
      </c>
      <c r="E24" s="18">
        <v>8</v>
      </c>
      <c r="F24" s="36">
        <v>8</v>
      </c>
      <c r="G24" s="36">
        <v>0</v>
      </c>
      <c r="H24" s="36">
        <v>16</v>
      </c>
      <c r="J24" s="2"/>
      <c r="K24" s="323"/>
      <c r="L24" s="244"/>
      <c r="M24" s="1"/>
      <c r="N24" s="2"/>
      <c r="O24" s="2"/>
      <c r="P24" s="2"/>
      <c r="Q24" s="2"/>
      <c r="R24" s="2"/>
      <c r="S24" s="2"/>
      <c r="AA24" s="32">
        <v>22</v>
      </c>
      <c r="AB24" s="40">
        <v>4</v>
      </c>
      <c r="AC24" s="41">
        <v>9</v>
      </c>
      <c r="AD24" s="42" t="s">
        <v>25</v>
      </c>
      <c r="AE24" s="42" t="s">
        <v>26</v>
      </c>
      <c r="AF24" s="42" t="s">
        <v>87</v>
      </c>
      <c r="AG24" s="43" t="s">
        <v>92</v>
      </c>
      <c r="AH24" s="225">
        <v>1</v>
      </c>
      <c r="AI24" s="226">
        <v>3</v>
      </c>
      <c r="AJ24" s="44">
        <v>44848</v>
      </c>
      <c r="AK24" s="29">
        <v>0.66666666666666663</v>
      </c>
      <c r="AL24" s="45">
        <v>2</v>
      </c>
      <c r="AM24" s="46" t="s">
        <v>20</v>
      </c>
      <c r="AN24" s="239"/>
    </row>
    <row r="25" spans="2:40" ht="13.5" customHeight="1" x14ac:dyDescent="0.2">
      <c r="B25" s="85">
        <v>2</v>
      </c>
      <c r="C25" s="63" t="s">
        <v>32</v>
      </c>
      <c r="D25" s="42" t="s">
        <v>33</v>
      </c>
      <c r="E25" s="18">
        <v>8</v>
      </c>
      <c r="F25" s="36">
        <v>7</v>
      </c>
      <c r="G25" s="36">
        <v>1</v>
      </c>
      <c r="H25" s="36">
        <v>15</v>
      </c>
      <c r="J25" s="2"/>
      <c r="K25" s="323"/>
      <c r="L25" s="244"/>
      <c r="M25" s="1"/>
      <c r="N25" s="2"/>
      <c r="O25" s="2"/>
      <c r="P25" s="2"/>
      <c r="Q25" s="2"/>
      <c r="R25" s="2"/>
      <c r="S25" s="2"/>
      <c r="AA25" s="32">
        <v>23</v>
      </c>
      <c r="AB25" s="40">
        <v>5</v>
      </c>
      <c r="AC25" s="41">
        <v>8</v>
      </c>
      <c r="AD25" s="42" t="s">
        <v>27</v>
      </c>
      <c r="AE25" s="42" t="s">
        <v>28</v>
      </c>
      <c r="AF25" s="42" t="s">
        <v>32</v>
      </c>
      <c r="AG25" s="43" t="s">
        <v>33</v>
      </c>
      <c r="AH25" s="225">
        <v>0</v>
      </c>
      <c r="AI25" s="226">
        <v>3</v>
      </c>
      <c r="AJ25" s="44">
        <v>44848</v>
      </c>
      <c r="AK25" s="29">
        <v>0.66666666666666663</v>
      </c>
      <c r="AL25" s="45">
        <v>3</v>
      </c>
      <c r="AM25" s="46" t="s">
        <v>20</v>
      </c>
      <c r="AN25" s="239"/>
    </row>
    <row r="26" spans="2:40" ht="13.5" customHeight="1" thickBot="1" x14ac:dyDescent="0.25">
      <c r="B26" s="85">
        <v>2</v>
      </c>
      <c r="C26" s="63" t="s">
        <v>38</v>
      </c>
      <c r="D26" s="42" t="s">
        <v>33</v>
      </c>
      <c r="E26" s="18">
        <v>8</v>
      </c>
      <c r="F26" s="36">
        <v>7</v>
      </c>
      <c r="G26" s="36">
        <v>1</v>
      </c>
      <c r="H26" s="36">
        <v>15</v>
      </c>
      <c r="J26" s="2"/>
      <c r="K26" s="323"/>
      <c r="L26" s="244"/>
      <c r="M26" s="1"/>
      <c r="N26" s="2"/>
      <c r="O26" s="2"/>
      <c r="P26" s="2"/>
      <c r="Q26" s="2"/>
      <c r="R26" s="2"/>
      <c r="S26" s="2"/>
      <c r="AA26" s="48">
        <v>24</v>
      </c>
      <c r="AB26" s="49">
        <v>6</v>
      </c>
      <c r="AC26" s="50">
        <v>7</v>
      </c>
      <c r="AD26" s="51" t="s">
        <v>29</v>
      </c>
      <c r="AE26" s="51" t="s">
        <v>30</v>
      </c>
      <c r="AF26" s="51" t="s">
        <v>31</v>
      </c>
      <c r="AG26" s="52" t="s">
        <v>22</v>
      </c>
      <c r="AH26" s="227">
        <v>3</v>
      </c>
      <c r="AI26" s="228">
        <v>2</v>
      </c>
      <c r="AJ26" s="53">
        <v>44848</v>
      </c>
      <c r="AK26" s="80">
        <v>0.66666666666666663</v>
      </c>
      <c r="AL26" s="55">
        <v>4</v>
      </c>
      <c r="AM26" s="56" t="s">
        <v>20</v>
      </c>
      <c r="AN26" s="239"/>
    </row>
    <row r="27" spans="2:40" ht="13.5" customHeight="1" x14ac:dyDescent="0.2">
      <c r="B27" s="85">
        <v>2</v>
      </c>
      <c r="C27" s="63" t="s">
        <v>39</v>
      </c>
      <c r="D27" s="42" t="s">
        <v>33</v>
      </c>
      <c r="E27" s="18">
        <v>8</v>
      </c>
      <c r="F27" s="36">
        <v>7</v>
      </c>
      <c r="G27" s="36">
        <v>1</v>
      </c>
      <c r="H27" s="36">
        <v>15</v>
      </c>
      <c r="J27" s="2"/>
      <c r="K27" s="323"/>
      <c r="L27" s="244"/>
      <c r="M27" s="1"/>
      <c r="N27" s="2"/>
      <c r="O27" s="2"/>
      <c r="P27" s="2"/>
      <c r="Q27" s="2"/>
      <c r="R27" s="2"/>
      <c r="S27" s="2"/>
      <c r="AA27" s="23">
        <v>25</v>
      </c>
      <c r="AB27" s="24">
        <v>13</v>
      </c>
      <c r="AC27" s="25">
        <v>1</v>
      </c>
      <c r="AD27" s="57" t="s">
        <v>39</v>
      </c>
      <c r="AE27" s="58" t="s">
        <v>33</v>
      </c>
      <c r="AF27" s="58" t="s">
        <v>18</v>
      </c>
      <c r="AG27" s="59" t="s">
        <v>19</v>
      </c>
      <c r="AH27" s="223">
        <v>3</v>
      </c>
      <c r="AI27" s="224">
        <v>0</v>
      </c>
      <c r="AJ27" s="28">
        <v>44849</v>
      </c>
      <c r="AK27" s="29">
        <v>0.375</v>
      </c>
      <c r="AL27" s="60">
        <v>7</v>
      </c>
      <c r="AM27" s="31" t="s">
        <v>20</v>
      </c>
      <c r="AN27" s="239"/>
    </row>
    <row r="28" spans="2:40" ht="13.5" customHeight="1" x14ac:dyDescent="0.2">
      <c r="B28" s="85">
        <v>5</v>
      </c>
      <c r="C28" s="63" t="s">
        <v>21</v>
      </c>
      <c r="D28" s="42" t="s">
        <v>22</v>
      </c>
      <c r="E28" s="18">
        <v>8</v>
      </c>
      <c r="F28" s="36">
        <v>6</v>
      </c>
      <c r="G28" s="36">
        <v>2</v>
      </c>
      <c r="H28" s="36">
        <v>14</v>
      </c>
      <c r="J28" s="2"/>
      <c r="K28" s="323"/>
      <c r="L28" s="244"/>
      <c r="M28" s="1"/>
      <c r="N28" s="2"/>
      <c r="O28" s="2"/>
      <c r="P28" s="2"/>
      <c r="Q28" s="2"/>
      <c r="R28" s="2"/>
      <c r="S28" s="2"/>
      <c r="AA28" s="32">
        <v>26</v>
      </c>
      <c r="AB28" s="40">
        <v>14</v>
      </c>
      <c r="AC28" s="41">
        <v>12</v>
      </c>
      <c r="AD28" s="62" t="s">
        <v>88</v>
      </c>
      <c r="AE28" s="63" t="s">
        <v>40</v>
      </c>
      <c r="AF28" s="63" t="s">
        <v>38</v>
      </c>
      <c r="AG28" s="64" t="s">
        <v>33</v>
      </c>
      <c r="AH28" s="225">
        <v>0</v>
      </c>
      <c r="AI28" s="226">
        <v>3</v>
      </c>
      <c r="AJ28" s="65">
        <v>44849</v>
      </c>
      <c r="AK28" s="29">
        <v>0.375</v>
      </c>
      <c r="AL28" s="66">
        <v>8</v>
      </c>
      <c r="AM28" s="67" t="s">
        <v>20</v>
      </c>
      <c r="AN28" s="239"/>
    </row>
    <row r="29" spans="2:40" ht="13.5" customHeight="1" x14ac:dyDescent="0.2">
      <c r="B29" s="85">
        <v>6</v>
      </c>
      <c r="C29" s="63" t="s">
        <v>31</v>
      </c>
      <c r="D29" s="42" t="s">
        <v>22</v>
      </c>
      <c r="E29" s="18">
        <v>8</v>
      </c>
      <c r="F29" s="36">
        <v>5</v>
      </c>
      <c r="G29" s="36">
        <v>3</v>
      </c>
      <c r="H29" s="36">
        <v>13</v>
      </c>
      <c r="J29" s="2"/>
      <c r="K29" s="323"/>
      <c r="L29" s="244"/>
      <c r="M29" s="1"/>
      <c r="N29" s="2"/>
      <c r="O29" s="2"/>
      <c r="P29" s="2"/>
      <c r="Q29" s="2"/>
      <c r="R29" s="2"/>
      <c r="S29" s="2"/>
      <c r="AA29" s="32">
        <v>27</v>
      </c>
      <c r="AB29" s="40">
        <v>15</v>
      </c>
      <c r="AC29" s="41">
        <v>11</v>
      </c>
      <c r="AD29" s="62" t="s">
        <v>41</v>
      </c>
      <c r="AE29" s="63" t="s">
        <v>42</v>
      </c>
      <c r="AF29" s="63" t="s">
        <v>36</v>
      </c>
      <c r="AG29" s="64" t="s">
        <v>37</v>
      </c>
      <c r="AH29" s="225">
        <v>3</v>
      </c>
      <c r="AI29" s="226">
        <v>0</v>
      </c>
      <c r="AJ29" s="65">
        <v>44849</v>
      </c>
      <c r="AK29" s="29">
        <v>0.375</v>
      </c>
      <c r="AL29" s="66">
        <v>1</v>
      </c>
      <c r="AM29" s="67" t="s">
        <v>20</v>
      </c>
      <c r="AN29" s="239"/>
    </row>
    <row r="30" spans="2:40" ht="13.5" customHeight="1" x14ac:dyDescent="0.2">
      <c r="B30" s="85">
        <v>6</v>
      </c>
      <c r="C30" s="63" t="s">
        <v>88</v>
      </c>
      <c r="D30" s="42" t="s">
        <v>40</v>
      </c>
      <c r="E30" s="18">
        <v>8</v>
      </c>
      <c r="F30" s="36">
        <v>5</v>
      </c>
      <c r="G30" s="36">
        <v>3</v>
      </c>
      <c r="H30" s="36">
        <v>13</v>
      </c>
      <c r="J30" s="2"/>
      <c r="K30" s="323"/>
      <c r="L30" s="244"/>
      <c r="M30" s="1"/>
      <c r="N30" s="2"/>
      <c r="O30" s="2"/>
      <c r="P30" s="2"/>
      <c r="Q30" s="2"/>
      <c r="R30" s="2"/>
      <c r="S30" s="2"/>
      <c r="AA30" s="32">
        <v>28</v>
      </c>
      <c r="AB30" s="40">
        <v>16</v>
      </c>
      <c r="AC30" s="41">
        <v>10</v>
      </c>
      <c r="AD30" s="62" t="s">
        <v>89</v>
      </c>
      <c r="AE30" s="63" t="s">
        <v>90</v>
      </c>
      <c r="AF30" s="63" t="s">
        <v>34</v>
      </c>
      <c r="AG30" s="64" t="s">
        <v>35</v>
      </c>
      <c r="AH30" s="225">
        <v>3</v>
      </c>
      <c r="AI30" s="226">
        <v>2</v>
      </c>
      <c r="AJ30" s="65">
        <v>44849</v>
      </c>
      <c r="AK30" s="29">
        <v>0.375</v>
      </c>
      <c r="AL30" s="66">
        <v>2</v>
      </c>
      <c r="AM30" s="67" t="s">
        <v>20</v>
      </c>
      <c r="AN30" s="239"/>
    </row>
    <row r="31" spans="2:40" ht="13.5" customHeight="1" x14ac:dyDescent="0.2">
      <c r="B31" s="85">
        <v>6</v>
      </c>
      <c r="C31" s="63" t="s">
        <v>41</v>
      </c>
      <c r="D31" s="42" t="s">
        <v>42</v>
      </c>
      <c r="E31" s="18">
        <v>8</v>
      </c>
      <c r="F31" s="36">
        <v>5</v>
      </c>
      <c r="G31" s="36">
        <v>3</v>
      </c>
      <c r="H31" s="36">
        <v>13</v>
      </c>
      <c r="J31" s="2"/>
      <c r="K31" s="323"/>
      <c r="L31" s="244"/>
      <c r="M31" s="1"/>
      <c r="N31" s="2"/>
      <c r="O31" s="2"/>
      <c r="P31" s="2"/>
      <c r="Q31" s="2"/>
      <c r="R31" s="2"/>
      <c r="S31" s="2"/>
      <c r="AA31" s="32">
        <v>29</v>
      </c>
      <c r="AB31" s="40">
        <v>2</v>
      </c>
      <c r="AC31" s="41">
        <v>9</v>
      </c>
      <c r="AD31" s="62" t="s">
        <v>21</v>
      </c>
      <c r="AE31" s="63" t="s">
        <v>22</v>
      </c>
      <c r="AF31" s="63" t="s">
        <v>87</v>
      </c>
      <c r="AG31" s="64" t="s">
        <v>92</v>
      </c>
      <c r="AH31" s="225">
        <v>3</v>
      </c>
      <c r="AI31" s="226">
        <v>1</v>
      </c>
      <c r="AJ31" s="65">
        <v>44849</v>
      </c>
      <c r="AK31" s="29">
        <v>0.375</v>
      </c>
      <c r="AL31" s="66">
        <v>3</v>
      </c>
      <c r="AM31" s="67" t="s">
        <v>20</v>
      </c>
      <c r="AN31" s="239"/>
    </row>
    <row r="32" spans="2:40" ht="13.5" customHeight="1" x14ac:dyDescent="0.2">
      <c r="B32" s="85">
        <v>9</v>
      </c>
      <c r="C32" s="63" t="s">
        <v>87</v>
      </c>
      <c r="D32" s="42" t="s">
        <v>92</v>
      </c>
      <c r="E32" s="18">
        <v>8</v>
      </c>
      <c r="F32" s="36">
        <v>4</v>
      </c>
      <c r="G32" s="36">
        <v>4</v>
      </c>
      <c r="H32" s="36">
        <v>12</v>
      </c>
      <c r="J32" s="2"/>
      <c r="K32" s="323"/>
      <c r="L32" s="244"/>
      <c r="M32" s="1"/>
      <c r="N32" s="2"/>
      <c r="O32" s="2"/>
      <c r="P32" s="2"/>
      <c r="Q32" s="2"/>
      <c r="R32" s="2"/>
      <c r="S32" s="2"/>
      <c r="AA32" s="32">
        <v>30</v>
      </c>
      <c r="AB32" s="40">
        <v>3</v>
      </c>
      <c r="AC32" s="41">
        <v>8</v>
      </c>
      <c r="AD32" s="62" t="s">
        <v>23</v>
      </c>
      <c r="AE32" s="63" t="s">
        <v>24</v>
      </c>
      <c r="AF32" s="63" t="s">
        <v>32</v>
      </c>
      <c r="AG32" s="64" t="s">
        <v>33</v>
      </c>
      <c r="AH32" s="225">
        <v>0</v>
      </c>
      <c r="AI32" s="226">
        <v>3</v>
      </c>
      <c r="AJ32" s="65">
        <v>44849</v>
      </c>
      <c r="AK32" s="29">
        <v>0.375</v>
      </c>
      <c r="AL32" s="66">
        <v>4</v>
      </c>
      <c r="AM32" s="67" t="s">
        <v>20</v>
      </c>
      <c r="AN32" s="239"/>
    </row>
    <row r="33" spans="2:40" ht="13.5" customHeight="1" x14ac:dyDescent="0.2">
      <c r="B33" s="85">
        <v>10</v>
      </c>
      <c r="C33" s="63" t="s">
        <v>18</v>
      </c>
      <c r="D33" s="42" t="s">
        <v>19</v>
      </c>
      <c r="E33" s="18">
        <v>8</v>
      </c>
      <c r="F33" s="36">
        <v>3</v>
      </c>
      <c r="G33" s="36">
        <v>5</v>
      </c>
      <c r="H33" s="36">
        <v>11</v>
      </c>
      <c r="J33" s="2"/>
      <c r="L33" s="244"/>
      <c r="M33" s="1"/>
      <c r="N33" s="2"/>
      <c r="O33" s="2"/>
      <c r="P33" s="2"/>
      <c r="Q33" s="2"/>
      <c r="R33" s="2"/>
      <c r="S33" s="2"/>
      <c r="AA33" s="32">
        <v>31</v>
      </c>
      <c r="AB33" s="40">
        <v>4</v>
      </c>
      <c r="AC33" s="41">
        <v>7</v>
      </c>
      <c r="AD33" s="62" t="s">
        <v>25</v>
      </c>
      <c r="AE33" s="63" t="s">
        <v>26</v>
      </c>
      <c r="AF33" s="63" t="s">
        <v>31</v>
      </c>
      <c r="AG33" s="64" t="s">
        <v>22</v>
      </c>
      <c r="AH33" s="225">
        <v>2</v>
      </c>
      <c r="AI33" s="226">
        <v>3</v>
      </c>
      <c r="AJ33" s="65">
        <v>44849</v>
      </c>
      <c r="AK33" s="29">
        <v>0.375</v>
      </c>
      <c r="AL33" s="66">
        <v>5</v>
      </c>
      <c r="AM33" s="67" t="s">
        <v>20</v>
      </c>
      <c r="AN33" s="239"/>
    </row>
    <row r="34" spans="2:40" ht="13.5" customHeight="1" thickBot="1" x14ac:dyDescent="0.25">
      <c r="B34" s="85">
        <v>10</v>
      </c>
      <c r="C34" s="63" t="s">
        <v>25</v>
      </c>
      <c r="D34" s="42" t="s">
        <v>26</v>
      </c>
      <c r="E34" s="18">
        <v>8</v>
      </c>
      <c r="F34" s="36">
        <v>3</v>
      </c>
      <c r="G34" s="36">
        <v>5</v>
      </c>
      <c r="H34" s="36">
        <v>11</v>
      </c>
      <c r="L34" s="244"/>
      <c r="M34" s="1"/>
      <c r="N34" s="325"/>
      <c r="O34" s="324"/>
      <c r="P34" s="243"/>
      <c r="Q34" s="243"/>
      <c r="R34" s="243"/>
      <c r="S34" s="243"/>
      <c r="AA34" s="48">
        <v>32</v>
      </c>
      <c r="AB34" s="49">
        <v>5</v>
      </c>
      <c r="AC34" s="50">
        <v>6</v>
      </c>
      <c r="AD34" s="77" t="s">
        <v>27</v>
      </c>
      <c r="AE34" s="78" t="s">
        <v>28</v>
      </c>
      <c r="AF34" s="78" t="s">
        <v>29</v>
      </c>
      <c r="AG34" s="79" t="s">
        <v>30</v>
      </c>
      <c r="AH34" s="227">
        <v>0</v>
      </c>
      <c r="AI34" s="228">
        <v>3</v>
      </c>
      <c r="AJ34" s="108">
        <v>44849</v>
      </c>
      <c r="AK34" s="54">
        <v>0.375</v>
      </c>
      <c r="AL34" s="81">
        <v>6</v>
      </c>
      <c r="AM34" s="56" t="s">
        <v>20</v>
      </c>
      <c r="AN34" s="239"/>
    </row>
    <row r="35" spans="2:40" ht="13.5" customHeight="1" x14ac:dyDescent="0.2">
      <c r="B35" s="85">
        <v>12</v>
      </c>
      <c r="C35" s="63" t="s">
        <v>27</v>
      </c>
      <c r="D35" s="42" t="s">
        <v>28</v>
      </c>
      <c r="E35" s="18">
        <v>8</v>
      </c>
      <c r="F35" s="36">
        <v>2</v>
      </c>
      <c r="G35" s="36">
        <v>6</v>
      </c>
      <c r="H35" s="36">
        <v>10</v>
      </c>
      <c r="J35" s="2"/>
      <c r="K35" s="323"/>
      <c r="L35" s="244"/>
      <c r="M35" s="1"/>
      <c r="N35" s="325"/>
      <c r="O35" s="324"/>
      <c r="P35" s="243"/>
      <c r="Q35" s="243"/>
      <c r="R35" s="243"/>
      <c r="S35" s="243"/>
      <c r="AA35" s="13">
        <v>33</v>
      </c>
      <c r="AB35" s="87">
        <v>1</v>
      </c>
      <c r="AC35" s="88">
        <v>12</v>
      </c>
      <c r="AD35" s="89" t="s">
        <v>18</v>
      </c>
      <c r="AE35" s="89" t="s">
        <v>19</v>
      </c>
      <c r="AF35" s="89" t="s">
        <v>38</v>
      </c>
      <c r="AG35" s="90" t="s">
        <v>33</v>
      </c>
      <c r="AH35" s="229">
        <v>1</v>
      </c>
      <c r="AI35" s="230">
        <v>3</v>
      </c>
      <c r="AJ35" s="44">
        <v>44849</v>
      </c>
      <c r="AK35" s="29">
        <v>0.54166666666666663</v>
      </c>
      <c r="AL35" s="45">
        <v>2</v>
      </c>
      <c r="AM35" s="46" t="s">
        <v>20</v>
      </c>
      <c r="AN35" s="239"/>
    </row>
    <row r="36" spans="2:40" ht="13.5" customHeight="1" x14ac:dyDescent="0.2">
      <c r="B36" s="85">
        <v>13</v>
      </c>
      <c r="C36" s="63" t="s">
        <v>34</v>
      </c>
      <c r="D36" s="42" t="s">
        <v>35</v>
      </c>
      <c r="E36" s="18">
        <v>8</v>
      </c>
      <c r="F36" s="36">
        <v>1</v>
      </c>
      <c r="G36" s="36">
        <v>7</v>
      </c>
      <c r="H36" s="36">
        <v>9</v>
      </c>
      <c r="J36" s="2"/>
      <c r="K36" s="323"/>
      <c r="L36" s="244"/>
      <c r="M36" s="1"/>
      <c r="N36" s="325"/>
      <c r="O36" s="324"/>
      <c r="P36" s="243"/>
      <c r="Q36" s="243"/>
      <c r="R36" s="243"/>
      <c r="S36" s="243"/>
      <c r="AA36" s="32">
        <v>34</v>
      </c>
      <c r="AB36" s="40">
        <v>13</v>
      </c>
      <c r="AC36" s="41">
        <v>11</v>
      </c>
      <c r="AD36" s="42" t="s">
        <v>39</v>
      </c>
      <c r="AE36" s="42" t="s">
        <v>33</v>
      </c>
      <c r="AF36" s="42" t="s">
        <v>36</v>
      </c>
      <c r="AG36" s="43" t="s">
        <v>37</v>
      </c>
      <c r="AH36" s="225">
        <v>3</v>
      </c>
      <c r="AI36" s="226">
        <v>0</v>
      </c>
      <c r="AJ36" s="44">
        <v>44849</v>
      </c>
      <c r="AK36" s="29">
        <v>0.54166666666666663</v>
      </c>
      <c r="AL36" s="45">
        <v>3</v>
      </c>
      <c r="AM36" s="46" t="s">
        <v>20</v>
      </c>
      <c r="AN36" s="239"/>
    </row>
    <row r="37" spans="2:40" ht="13.5" customHeight="1" x14ac:dyDescent="0.2">
      <c r="B37" s="85">
        <v>13</v>
      </c>
      <c r="C37" s="63" t="s">
        <v>89</v>
      </c>
      <c r="D37" s="42" t="s">
        <v>90</v>
      </c>
      <c r="E37" s="18">
        <v>8</v>
      </c>
      <c r="F37" s="36">
        <v>1</v>
      </c>
      <c r="G37" s="36">
        <v>7</v>
      </c>
      <c r="H37" s="36">
        <v>9</v>
      </c>
      <c r="J37" s="2"/>
      <c r="K37" s="323"/>
      <c r="L37" s="244"/>
      <c r="M37" s="1"/>
      <c r="N37" s="325"/>
      <c r="O37" s="324"/>
      <c r="P37" s="243"/>
      <c r="Q37" s="243"/>
      <c r="R37" s="243"/>
      <c r="S37" s="243"/>
      <c r="AA37" s="32">
        <v>35</v>
      </c>
      <c r="AB37" s="40">
        <v>14</v>
      </c>
      <c r="AC37" s="41">
        <v>10</v>
      </c>
      <c r="AD37" s="42" t="s">
        <v>88</v>
      </c>
      <c r="AE37" s="42" t="s">
        <v>40</v>
      </c>
      <c r="AF37" s="42" t="s">
        <v>34</v>
      </c>
      <c r="AG37" s="43" t="s">
        <v>35</v>
      </c>
      <c r="AH37" s="225">
        <v>3</v>
      </c>
      <c r="AI37" s="226">
        <v>0</v>
      </c>
      <c r="AJ37" s="44">
        <v>44849</v>
      </c>
      <c r="AK37" s="29">
        <v>0.54166666666666663</v>
      </c>
      <c r="AL37" s="45">
        <v>4</v>
      </c>
      <c r="AM37" s="46" t="s">
        <v>20</v>
      </c>
      <c r="AN37" s="239"/>
    </row>
    <row r="38" spans="2:40" ht="13.5" customHeight="1" x14ac:dyDescent="0.2">
      <c r="B38" s="85">
        <v>15</v>
      </c>
      <c r="C38" s="63" t="s">
        <v>23</v>
      </c>
      <c r="D38" s="42" t="s">
        <v>24</v>
      </c>
      <c r="E38" s="18">
        <v>8</v>
      </c>
      <c r="F38" s="36">
        <v>0</v>
      </c>
      <c r="G38" s="36">
        <v>8</v>
      </c>
      <c r="H38" s="36">
        <v>8</v>
      </c>
      <c r="J38" s="2"/>
      <c r="K38" s="323"/>
      <c r="L38" s="244"/>
      <c r="M38" s="1"/>
      <c r="AA38" s="32">
        <v>36</v>
      </c>
      <c r="AB38" s="40">
        <v>15</v>
      </c>
      <c r="AC38" s="41">
        <v>9</v>
      </c>
      <c r="AD38" s="42" t="s">
        <v>41</v>
      </c>
      <c r="AE38" s="42" t="s">
        <v>42</v>
      </c>
      <c r="AF38" s="42" t="s">
        <v>87</v>
      </c>
      <c r="AG38" s="43" t="s">
        <v>92</v>
      </c>
      <c r="AH38" s="225">
        <v>1</v>
      </c>
      <c r="AI38" s="226">
        <v>3</v>
      </c>
      <c r="AJ38" s="44">
        <v>44849</v>
      </c>
      <c r="AK38" s="29">
        <v>0.54166666666666663</v>
      </c>
      <c r="AL38" s="45">
        <v>5</v>
      </c>
      <c r="AM38" s="46" t="s">
        <v>20</v>
      </c>
      <c r="AN38" s="239"/>
    </row>
    <row r="39" spans="2:40" ht="13.5" customHeight="1" x14ac:dyDescent="0.2">
      <c r="B39" s="85">
        <v>15</v>
      </c>
      <c r="C39" s="63" t="s">
        <v>36</v>
      </c>
      <c r="D39" s="42" t="s">
        <v>37</v>
      </c>
      <c r="E39" s="18">
        <v>8</v>
      </c>
      <c r="F39" s="36">
        <v>0</v>
      </c>
      <c r="G39" s="36">
        <v>8</v>
      </c>
      <c r="H39" s="36">
        <v>8</v>
      </c>
      <c r="J39" s="2"/>
      <c r="K39" s="323"/>
      <c r="L39" s="244"/>
      <c r="M39" s="1"/>
      <c r="AA39" s="32">
        <v>37</v>
      </c>
      <c r="AB39" s="40">
        <v>16</v>
      </c>
      <c r="AC39" s="41">
        <v>8</v>
      </c>
      <c r="AD39" s="42" t="s">
        <v>89</v>
      </c>
      <c r="AE39" s="42" t="s">
        <v>90</v>
      </c>
      <c r="AF39" s="42" t="s">
        <v>32</v>
      </c>
      <c r="AG39" s="43" t="s">
        <v>33</v>
      </c>
      <c r="AH39" s="225">
        <v>0</v>
      </c>
      <c r="AI39" s="226">
        <v>3</v>
      </c>
      <c r="AJ39" s="44">
        <v>44849</v>
      </c>
      <c r="AK39" s="29">
        <v>0.54166666666666663</v>
      </c>
      <c r="AL39" s="45">
        <v>6</v>
      </c>
      <c r="AM39" s="46" t="s">
        <v>20</v>
      </c>
      <c r="AN39" s="239"/>
    </row>
    <row r="40" spans="2:40" ht="13.5" customHeight="1" x14ac:dyDescent="0.2">
      <c r="B40" s="2"/>
      <c r="H40" s="2"/>
      <c r="I40" s="2"/>
      <c r="J40" s="2"/>
      <c r="K40" s="323"/>
      <c r="AA40" s="32">
        <v>38</v>
      </c>
      <c r="AB40" s="40">
        <v>2</v>
      </c>
      <c r="AC40" s="41">
        <v>7</v>
      </c>
      <c r="AD40" s="42" t="s">
        <v>21</v>
      </c>
      <c r="AE40" s="42" t="s">
        <v>22</v>
      </c>
      <c r="AF40" s="42" t="s">
        <v>31</v>
      </c>
      <c r="AG40" s="43" t="s">
        <v>22</v>
      </c>
      <c r="AH40" s="225">
        <v>1</v>
      </c>
      <c r="AI40" s="226">
        <v>3</v>
      </c>
      <c r="AJ40" s="44">
        <v>44849</v>
      </c>
      <c r="AK40" s="29">
        <v>0.54166666666666663</v>
      </c>
      <c r="AL40" s="45">
        <v>7</v>
      </c>
      <c r="AM40" s="46" t="s">
        <v>20</v>
      </c>
      <c r="AN40" s="239"/>
    </row>
    <row r="41" spans="2:40" ht="13.5" customHeight="1" thickBot="1" x14ac:dyDescent="0.25">
      <c r="B41" s="330" t="s">
        <v>45</v>
      </c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2">
        <v>39</v>
      </c>
      <c r="AB41" s="40">
        <v>3</v>
      </c>
      <c r="AC41" s="41">
        <v>6</v>
      </c>
      <c r="AD41" s="42" t="s">
        <v>23</v>
      </c>
      <c r="AE41" s="42" t="s">
        <v>24</v>
      </c>
      <c r="AF41" s="42" t="s">
        <v>29</v>
      </c>
      <c r="AG41" s="43" t="s">
        <v>30</v>
      </c>
      <c r="AH41" s="225">
        <v>0</v>
      </c>
      <c r="AI41" s="226">
        <v>3</v>
      </c>
      <c r="AJ41" s="44">
        <v>44849</v>
      </c>
      <c r="AK41" s="29">
        <v>0.54166666666666663</v>
      </c>
      <c r="AL41" s="45">
        <v>8</v>
      </c>
      <c r="AM41" s="46" t="s">
        <v>20</v>
      </c>
      <c r="AN41" s="239"/>
    </row>
    <row r="42" spans="2:40" ht="13.5" customHeight="1" thickTop="1" thickBot="1" x14ac:dyDescent="0.25">
      <c r="B42" s="331" t="s">
        <v>4</v>
      </c>
      <c r="C42" s="332"/>
      <c r="D42" s="120" t="s">
        <v>5</v>
      </c>
      <c r="E42" s="246">
        <v>1</v>
      </c>
      <c r="F42" s="121">
        <v>2</v>
      </c>
      <c r="G42" s="121">
        <v>3</v>
      </c>
      <c r="H42" s="121">
        <v>4</v>
      </c>
      <c r="I42" s="121">
        <v>5</v>
      </c>
      <c r="J42" s="121">
        <v>6</v>
      </c>
      <c r="K42" s="121">
        <v>7</v>
      </c>
      <c r="L42" s="121">
        <v>8</v>
      </c>
      <c r="M42" s="121">
        <v>9</v>
      </c>
      <c r="N42" s="121">
        <v>10</v>
      </c>
      <c r="O42" s="121">
        <v>11</v>
      </c>
      <c r="P42" s="121">
        <v>12</v>
      </c>
      <c r="Q42" s="121">
        <v>13</v>
      </c>
      <c r="R42" s="121">
        <v>14</v>
      </c>
      <c r="S42" s="121">
        <v>15</v>
      </c>
      <c r="T42" s="122">
        <v>16</v>
      </c>
      <c r="U42" s="122">
        <v>17</v>
      </c>
      <c r="V42" s="123" t="s">
        <v>6</v>
      </c>
      <c r="W42" s="121" t="s">
        <v>7</v>
      </c>
      <c r="X42" s="121" t="s">
        <v>8</v>
      </c>
      <c r="Y42" s="120" t="s">
        <v>9</v>
      </c>
      <c r="Z42" s="124" t="s">
        <v>10</v>
      </c>
      <c r="AA42" s="48">
        <v>40</v>
      </c>
      <c r="AB42" s="49">
        <v>4</v>
      </c>
      <c r="AC42" s="50">
        <v>5</v>
      </c>
      <c r="AD42" s="51" t="s">
        <v>25</v>
      </c>
      <c r="AE42" s="51" t="s">
        <v>26</v>
      </c>
      <c r="AF42" s="51" t="s">
        <v>27</v>
      </c>
      <c r="AG42" s="52" t="s">
        <v>28</v>
      </c>
      <c r="AH42" s="227">
        <v>2</v>
      </c>
      <c r="AI42" s="228">
        <v>3</v>
      </c>
      <c r="AJ42" s="53">
        <v>44849</v>
      </c>
      <c r="AK42" s="80">
        <v>0.54166666666666663</v>
      </c>
      <c r="AL42" s="91">
        <v>1</v>
      </c>
      <c r="AM42" s="56" t="s">
        <v>20</v>
      </c>
      <c r="AN42" s="239"/>
    </row>
    <row r="43" spans="2:40" x14ac:dyDescent="0.2">
      <c r="B43" s="133">
        <v>1</v>
      </c>
      <c r="C43" s="134" t="s">
        <v>48</v>
      </c>
      <c r="D43" s="135" t="s">
        <v>37</v>
      </c>
      <c r="E43" s="136"/>
      <c r="F43" s="137" t="s">
        <v>86</v>
      </c>
      <c r="G43" s="137" t="s">
        <v>86</v>
      </c>
      <c r="H43" s="137" t="s">
        <v>86</v>
      </c>
      <c r="I43" s="137" t="s">
        <v>86</v>
      </c>
      <c r="J43" s="137" t="s">
        <v>86</v>
      </c>
      <c r="K43" s="137" t="s">
        <v>86</v>
      </c>
      <c r="L43" s="137" t="s">
        <v>86</v>
      </c>
      <c r="M43" s="137" t="s">
        <v>86</v>
      </c>
      <c r="N43" s="137" t="s">
        <v>99</v>
      </c>
      <c r="O43" s="137" t="s">
        <v>96</v>
      </c>
      <c r="P43" s="137" t="s">
        <v>98</v>
      </c>
      <c r="Q43" s="137" t="s">
        <v>97</v>
      </c>
      <c r="R43" s="137" t="s">
        <v>94</v>
      </c>
      <c r="S43" s="137" t="s">
        <v>96</v>
      </c>
      <c r="T43" s="137" t="s">
        <v>95</v>
      </c>
      <c r="U43" s="137" t="s">
        <v>95</v>
      </c>
      <c r="V43" s="138">
        <v>8</v>
      </c>
      <c r="W43" s="137">
        <v>4</v>
      </c>
      <c r="X43" s="139">
        <v>4</v>
      </c>
      <c r="Y43" s="138">
        <v>12</v>
      </c>
      <c r="Z43" s="140">
        <v>10</v>
      </c>
      <c r="AA43" s="13">
        <v>41</v>
      </c>
      <c r="AB43" s="87">
        <v>11</v>
      </c>
      <c r="AC43" s="88">
        <v>1</v>
      </c>
      <c r="AD43" s="92" t="s">
        <v>36</v>
      </c>
      <c r="AE43" s="93" t="s">
        <v>37</v>
      </c>
      <c r="AF43" s="93" t="s">
        <v>18</v>
      </c>
      <c r="AG43" s="94" t="s">
        <v>19</v>
      </c>
      <c r="AH43" s="229">
        <v>1</v>
      </c>
      <c r="AI43" s="230">
        <v>3</v>
      </c>
      <c r="AJ43" s="44">
        <v>44849</v>
      </c>
      <c r="AK43" s="82">
        <v>0.66666666666666663</v>
      </c>
      <c r="AL43" s="95">
        <v>4</v>
      </c>
      <c r="AM43" s="46" t="s">
        <v>20</v>
      </c>
      <c r="AN43" s="239"/>
    </row>
    <row r="44" spans="2:40" x14ac:dyDescent="0.2">
      <c r="B44" s="149">
        <v>2</v>
      </c>
      <c r="C44" s="150" t="s">
        <v>50</v>
      </c>
      <c r="D44" s="151" t="s">
        <v>33</v>
      </c>
      <c r="E44" s="152" t="s">
        <v>86</v>
      </c>
      <c r="F44" s="153"/>
      <c r="G44" s="154" t="s">
        <v>96</v>
      </c>
      <c r="H44" s="154" t="s">
        <v>86</v>
      </c>
      <c r="I44" s="154" t="s">
        <v>98</v>
      </c>
      <c r="J44" s="154" t="s">
        <v>86</v>
      </c>
      <c r="K44" s="154" t="s">
        <v>96</v>
      </c>
      <c r="L44" s="154" t="s">
        <v>86</v>
      </c>
      <c r="M44" s="154" t="s">
        <v>96</v>
      </c>
      <c r="N44" s="154" t="s">
        <v>86</v>
      </c>
      <c r="O44" s="154" t="s">
        <v>96</v>
      </c>
      <c r="P44" s="154" t="s">
        <v>86</v>
      </c>
      <c r="Q44" s="154" t="s">
        <v>96</v>
      </c>
      <c r="R44" s="154" t="s">
        <v>86</v>
      </c>
      <c r="S44" s="154" t="s">
        <v>96</v>
      </c>
      <c r="T44" s="154" t="s">
        <v>86</v>
      </c>
      <c r="U44" s="154" t="s">
        <v>98</v>
      </c>
      <c r="V44" s="138">
        <v>8</v>
      </c>
      <c r="W44" s="154">
        <v>8</v>
      </c>
      <c r="X44" s="155">
        <v>0</v>
      </c>
      <c r="Y44" s="156">
        <v>16</v>
      </c>
      <c r="Z44" s="157">
        <v>2</v>
      </c>
      <c r="AA44" s="32">
        <v>42</v>
      </c>
      <c r="AB44" s="40">
        <v>12</v>
      </c>
      <c r="AC44" s="41">
        <v>10</v>
      </c>
      <c r="AD44" s="62" t="s">
        <v>38</v>
      </c>
      <c r="AE44" s="63" t="s">
        <v>33</v>
      </c>
      <c r="AF44" s="63" t="s">
        <v>34</v>
      </c>
      <c r="AG44" s="64" t="s">
        <v>35</v>
      </c>
      <c r="AH44" s="225">
        <v>3</v>
      </c>
      <c r="AI44" s="226">
        <v>0</v>
      </c>
      <c r="AJ44" s="65">
        <v>44849</v>
      </c>
      <c r="AK44" s="29">
        <v>0.66666666666666663</v>
      </c>
      <c r="AL44" s="66">
        <v>5</v>
      </c>
      <c r="AM44" s="67" t="s">
        <v>20</v>
      </c>
      <c r="AN44" s="239"/>
    </row>
    <row r="45" spans="2:40" x14ac:dyDescent="0.2">
      <c r="B45" s="149">
        <v>3</v>
      </c>
      <c r="C45" s="150" t="s">
        <v>51</v>
      </c>
      <c r="D45" s="151" t="s">
        <v>33</v>
      </c>
      <c r="E45" s="152" t="s">
        <v>86</v>
      </c>
      <c r="F45" s="154" t="s">
        <v>95</v>
      </c>
      <c r="G45" s="153"/>
      <c r="H45" s="154" t="s">
        <v>96</v>
      </c>
      <c r="I45" s="154" t="s">
        <v>86</v>
      </c>
      <c r="J45" s="154" t="s">
        <v>97</v>
      </c>
      <c r="K45" s="154" t="s">
        <v>86</v>
      </c>
      <c r="L45" s="154" t="s">
        <v>96</v>
      </c>
      <c r="M45" s="154" t="s">
        <v>86</v>
      </c>
      <c r="N45" s="154" t="s">
        <v>99</v>
      </c>
      <c r="O45" s="154" t="s">
        <v>86</v>
      </c>
      <c r="P45" s="154" t="s">
        <v>99</v>
      </c>
      <c r="Q45" s="154" t="s">
        <v>86</v>
      </c>
      <c r="R45" s="154" t="s">
        <v>94</v>
      </c>
      <c r="S45" s="154" t="s">
        <v>86</v>
      </c>
      <c r="T45" s="154" t="s">
        <v>97</v>
      </c>
      <c r="U45" s="154" t="s">
        <v>97</v>
      </c>
      <c r="V45" s="138">
        <v>9</v>
      </c>
      <c r="W45" s="154">
        <v>4</v>
      </c>
      <c r="X45" s="155">
        <v>5</v>
      </c>
      <c r="Y45" s="156">
        <v>13</v>
      </c>
      <c r="Z45" s="157">
        <v>8</v>
      </c>
      <c r="AA45" s="32">
        <v>43</v>
      </c>
      <c r="AB45" s="40">
        <v>13</v>
      </c>
      <c r="AC45" s="41">
        <v>9</v>
      </c>
      <c r="AD45" s="62" t="s">
        <v>39</v>
      </c>
      <c r="AE45" s="63" t="s">
        <v>33</v>
      </c>
      <c r="AF45" s="63" t="s">
        <v>87</v>
      </c>
      <c r="AG45" s="64" t="s">
        <v>92</v>
      </c>
      <c r="AH45" s="225">
        <v>3</v>
      </c>
      <c r="AI45" s="226">
        <v>0</v>
      </c>
      <c r="AJ45" s="65">
        <v>44849</v>
      </c>
      <c r="AK45" s="29">
        <v>0.66666666666666663</v>
      </c>
      <c r="AL45" s="66">
        <v>6</v>
      </c>
      <c r="AM45" s="67" t="s">
        <v>20</v>
      </c>
      <c r="AN45" s="239"/>
    </row>
    <row r="46" spans="2:40" x14ac:dyDescent="0.2">
      <c r="B46" s="149">
        <v>4</v>
      </c>
      <c r="C46" s="150" t="s">
        <v>93</v>
      </c>
      <c r="D46" s="151" t="s">
        <v>52</v>
      </c>
      <c r="E46" s="152" t="s">
        <v>86</v>
      </c>
      <c r="F46" s="154" t="s">
        <v>86</v>
      </c>
      <c r="G46" s="154" t="s">
        <v>95</v>
      </c>
      <c r="H46" s="153"/>
      <c r="I46" s="154" t="s">
        <v>99</v>
      </c>
      <c r="J46" s="154" t="s">
        <v>86</v>
      </c>
      <c r="K46" s="154" t="s">
        <v>95</v>
      </c>
      <c r="L46" s="154" t="s">
        <v>86</v>
      </c>
      <c r="M46" s="154" t="s">
        <v>94</v>
      </c>
      <c r="N46" s="154" t="s">
        <v>86</v>
      </c>
      <c r="O46" s="154" t="s">
        <v>95</v>
      </c>
      <c r="P46" s="154" t="s">
        <v>86</v>
      </c>
      <c r="Q46" s="154" t="s">
        <v>95</v>
      </c>
      <c r="R46" s="154" t="s">
        <v>86</v>
      </c>
      <c r="S46" s="154" t="s">
        <v>95</v>
      </c>
      <c r="T46" s="154" t="s">
        <v>94</v>
      </c>
      <c r="U46" s="154" t="s">
        <v>86</v>
      </c>
      <c r="V46" s="138">
        <v>8</v>
      </c>
      <c r="W46" s="154">
        <v>1</v>
      </c>
      <c r="X46" s="155">
        <v>7</v>
      </c>
      <c r="Y46" s="156">
        <v>9</v>
      </c>
      <c r="Z46" s="157">
        <v>15</v>
      </c>
      <c r="AA46" s="32">
        <v>44</v>
      </c>
      <c r="AB46" s="40">
        <v>14</v>
      </c>
      <c r="AC46" s="41">
        <v>8</v>
      </c>
      <c r="AD46" s="62" t="s">
        <v>88</v>
      </c>
      <c r="AE46" s="63" t="s">
        <v>40</v>
      </c>
      <c r="AF46" s="63" t="s">
        <v>32</v>
      </c>
      <c r="AG46" s="64" t="s">
        <v>33</v>
      </c>
      <c r="AH46" s="225">
        <v>2</v>
      </c>
      <c r="AI46" s="226">
        <v>3</v>
      </c>
      <c r="AJ46" s="65">
        <v>44849</v>
      </c>
      <c r="AK46" s="29">
        <v>0.66666666666666663</v>
      </c>
      <c r="AL46" s="66">
        <v>7</v>
      </c>
      <c r="AM46" s="67" t="s">
        <v>20</v>
      </c>
      <c r="AN46" s="239"/>
    </row>
    <row r="47" spans="2:40" x14ac:dyDescent="0.2">
      <c r="B47" s="149">
        <v>5</v>
      </c>
      <c r="C47" s="150" t="s">
        <v>53</v>
      </c>
      <c r="D47" s="151" t="s">
        <v>28</v>
      </c>
      <c r="E47" s="152" t="s">
        <v>86</v>
      </c>
      <c r="F47" s="154" t="s">
        <v>94</v>
      </c>
      <c r="G47" s="154" t="s">
        <v>86</v>
      </c>
      <c r="H47" s="154" t="s">
        <v>97</v>
      </c>
      <c r="I47" s="153"/>
      <c r="J47" s="154" t="s">
        <v>95</v>
      </c>
      <c r="K47" s="154" t="s">
        <v>86</v>
      </c>
      <c r="L47" s="154" t="s">
        <v>97</v>
      </c>
      <c r="M47" s="154" t="s">
        <v>86</v>
      </c>
      <c r="N47" s="154" t="s">
        <v>95</v>
      </c>
      <c r="O47" s="154" t="s">
        <v>86</v>
      </c>
      <c r="P47" s="154" t="s">
        <v>94</v>
      </c>
      <c r="Q47" s="154" t="s">
        <v>86</v>
      </c>
      <c r="R47" s="154" t="s">
        <v>94</v>
      </c>
      <c r="S47" s="154" t="s">
        <v>95</v>
      </c>
      <c r="T47" s="154" t="s">
        <v>86</v>
      </c>
      <c r="U47" s="154" t="s">
        <v>94</v>
      </c>
      <c r="V47" s="138">
        <v>9</v>
      </c>
      <c r="W47" s="154">
        <v>0</v>
      </c>
      <c r="X47" s="155">
        <v>9</v>
      </c>
      <c r="Y47" s="156">
        <v>9</v>
      </c>
      <c r="Z47" s="157">
        <v>15</v>
      </c>
      <c r="AA47" s="32">
        <v>45</v>
      </c>
      <c r="AB47" s="40">
        <v>15</v>
      </c>
      <c r="AC47" s="41">
        <v>7</v>
      </c>
      <c r="AD47" s="62" t="s">
        <v>41</v>
      </c>
      <c r="AE47" s="63" t="s">
        <v>42</v>
      </c>
      <c r="AF47" s="63" t="s">
        <v>31</v>
      </c>
      <c r="AG47" s="64" t="s">
        <v>22</v>
      </c>
      <c r="AH47" s="225">
        <v>0</v>
      </c>
      <c r="AI47" s="226">
        <v>3</v>
      </c>
      <c r="AJ47" s="65">
        <v>44849</v>
      </c>
      <c r="AK47" s="29">
        <v>0.66666666666666663</v>
      </c>
      <c r="AL47" s="66">
        <v>8</v>
      </c>
      <c r="AM47" s="67" t="s">
        <v>20</v>
      </c>
      <c r="AN47" s="239"/>
    </row>
    <row r="48" spans="2:40" x14ac:dyDescent="0.2">
      <c r="B48" s="149">
        <v>6</v>
      </c>
      <c r="C48" s="150" t="s">
        <v>100</v>
      </c>
      <c r="D48" s="151" t="s">
        <v>54</v>
      </c>
      <c r="E48" s="152" t="s">
        <v>86</v>
      </c>
      <c r="F48" s="154" t="s">
        <v>86</v>
      </c>
      <c r="G48" s="154" t="s">
        <v>99</v>
      </c>
      <c r="H48" s="154" t="s">
        <v>86</v>
      </c>
      <c r="I48" s="154" t="s">
        <v>96</v>
      </c>
      <c r="J48" s="153"/>
      <c r="K48" s="154" t="s">
        <v>97</v>
      </c>
      <c r="L48" s="154" t="s">
        <v>86</v>
      </c>
      <c r="M48" s="154" t="s">
        <v>97</v>
      </c>
      <c r="N48" s="154" t="s">
        <v>86</v>
      </c>
      <c r="O48" s="154" t="s">
        <v>95</v>
      </c>
      <c r="P48" s="154" t="s">
        <v>86</v>
      </c>
      <c r="Q48" s="154" t="s">
        <v>94</v>
      </c>
      <c r="R48" s="154" t="s">
        <v>94</v>
      </c>
      <c r="S48" s="154" t="s">
        <v>86</v>
      </c>
      <c r="T48" s="154" t="s">
        <v>96</v>
      </c>
      <c r="U48" s="154" t="s">
        <v>86</v>
      </c>
      <c r="V48" s="138">
        <v>8</v>
      </c>
      <c r="W48" s="154">
        <v>3</v>
      </c>
      <c r="X48" s="155">
        <v>5</v>
      </c>
      <c r="Y48" s="156">
        <v>11</v>
      </c>
      <c r="Z48" s="157">
        <v>11</v>
      </c>
      <c r="AA48" s="32">
        <v>46</v>
      </c>
      <c r="AB48" s="40">
        <v>16</v>
      </c>
      <c r="AC48" s="41">
        <v>6</v>
      </c>
      <c r="AD48" s="62" t="s">
        <v>89</v>
      </c>
      <c r="AE48" s="63" t="s">
        <v>90</v>
      </c>
      <c r="AF48" s="63" t="s">
        <v>29</v>
      </c>
      <c r="AG48" s="64" t="s">
        <v>30</v>
      </c>
      <c r="AH48" s="225">
        <v>0</v>
      </c>
      <c r="AI48" s="226">
        <v>3</v>
      </c>
      <c r="AJ48" s="65">
        <v>44849</v>
      </c>
      <c r="AK48" s="29">
        <v>0.66666666666666663</v>
      </c>
      <c r="AL48" s="66">
        <v>1</v>
      </c>
      <c r="AM48" s="67" t="s">
        <v>20</v>
      </c>
      <c r="AN48" s="239"/>
    </row>
    <row r="49" spans="2:40" x14ac:dyDescent="0.2">
      <c r="B49" s="149">
        <v>7</v>
      </c>
      <c r="C49" s="150" t="s">
        <v>55</v>
      </c>
      <c r="D49" s="151" t="s">
        <v>37</v>
      </c>
      <c r="E49" s="152" t="s">
        <v>86</v>
      </c>
      <c r="F49" s="154" t="s">
        <v>95</v>
      </c>
      <c r="G49" s="154" t="s">
        <v>86</v>
      </c>
      <c r="H49" s="154" t="s">
        <v>96</v>
      </c>
      <c r="I49" s="154" t="s">
        <v>86</v>
      </c>
      <c r="J49" s="154" t="s">
        <v>99</v>
      </c>
      <c r="K49" s="153"/>
      <c r="L49" s="154" t="s">
        <v>99</v>
      </c>
      <c r="M49" s="154" t="s">
        <v>86</v>
      </c>
      <c r="N49" s="154" t="s">
        <v>97</v>
      </c>
      <c r="O49" s="154" t="s">
        <v>86</v>
      </c>
      <c r="P49" s="154" t="s">
        <v>99</v>
      </c>
      <c r="Q49" s="154" t="s">
        <v>97</v>
      </c>
      <c r="R49" s="154" t="s">
        <v>86</v>
      </c>
      <c r="S49" s="154" t="s">
        <v>98</v>
      </c>
      <c r="T49" s="154" t="s">
        <v>86</v>
      </c>
      <c r="U49" s="154" t="s">
        <v>94</v>
      </c>
      <c r="V49" s="138">
        <v>9</v>
      </c>
      <c r="W49" s="154">
        <v>5</v>
      </c>
      <c r="X49" s="155">
        <v>4</v>
      </c>
      <c r="Y49" s="156">
        <v>14</v>
      </c>
      <c r="Z49" s="157">
        <v>6</v>
      </c>
      <c r="AA49" s="32">
        <v>47</v>
      </c>
      <c r="AB49" s="40">
        <v>2</v>
      </c>
      <c r="AC49" s="41">
        <v>5</v>
      </c>
      <c r="AD49" s="62" t="s">
        <v>21</v>
      </c>
      <c r="AE49" s="63" t="s">
        <v>22</v>
      </c>
      <c r="AF49" s="63" t="s">
        <v>27</v>
      </c>
      <c r="AG49" s="64" t="s">
        <v>28</v>
      </c>
      <c r="AH49" s="225">
        <v>3</v>
      </c>
      <c r="AI49" s="226">
        <v>0</v>
      </c>
      <c r="AJ49" s="65">
        <v>44849</v>
      </c>
      <c r="AK49" s="29">
        <v>0.66666666666666663</v>
      </c>
      <c r="AL49" s="66">
        <v>2</v>
      </c>
      <c r="AM49" s="67" t="s">
        <v>20</v>
      </c>
      <c r="AN49" s="239"/>
    </row>
    <row r="50" spans="2:40" ht="13.5" thickBot="1" x14ac:dyDescent="0.25">
      <c r="B50" s="149">
        <v>8</v>
      </c>
      <c r="C50" s="150" t="s">
        <v>56</v>
      </c>
      <c r="D50" s="151" t="s">
        <v>33</v>
      </c>
      <c r="E50" s="152" t="s">
        <v>86</v>
      </c>
      <c r="F50" s="154" t="s">
        <v>86</v>
      </c>
      <c r="G50" s="154" t="s">
        <v>95</v>
      </c>
      <c r="H50" s="154" t="s">
        <v>86</v>
      </c>
      <c r="I50" s="154" t="s">
        <v>99</v>
      </c>
      <c r="J50" s="154" t="s">
        <v>86</v>
      </c>
      <c r="K50" s="154" t="s">
        <v>97</v>
      </c>
      <c r="L50" s="153"/>
      <c r="M50" s="154" t="s">
        <v>94</v>
      </c>
      <c r="N50" s="154" t="s">
        <v>86</v>
      </c>
      <c r="O50" s="154" t="s">
        <v>97</v>
      </c>
      <c r="P50" s="154" t="s">
        <v>94</v>
      </c>
      <c r="Q50" s="154" t="s">
        <v>86</v>
      </c>
      <c r="R50" s="154" t="s">
        <v>95</v>
      </c>
      <c r="S50" s="154" t="s">
        <v>86</v>
      </c>
      <c r="T50" s="154" t="s">
        <v>94</v>
      </c>
      <c r="U50" s="154" t="s">
        <v>86</v>
      </c>
      <c r="V50" s="138">
        <v>8</v>
      </c>
      <c r="W50" s="154">
        <v>1</v>
      </c>
      <c r="X50" s="155">
        <v>7</v>
      </c>
      <c r="Y50" s="156">
        <v>9</v>
      </c>
      <c r="Z50" s="157">
        <v>15</v>
      </c>
      <c r="AA50" s="48">
        <v>48</v>
      </c>
      <c r="AB50" s="49">
        <v>3</v>
      </c>
      <c r="AC50" s="50">
        <v>4</v>
      </c>
      <c r="AD50" s="77" t="s">
        <v>23</v>
      </c>
      <c r="AE50" s="78" t="s">
        <v>24</v>
      </c>
      <c r="AF50" s="78" t="s">
        <v>25</v>
      </c>
      <c r="AG50" s="79" t="s">
        <v>26</v>
      </c>
      <c r="AH50" s="227">
        <v>0</v>
      </c>
      <c r="AI50" s="228">
        <v>3</v>
      </c>
      <c r="AJ50" s="53">
        <v>44849</v>
      </c>
      <c r="AK50" s="80">
        <v>0.66666666666666663</v>
      </c>
      <c r="AL50" s="81">
        <v>3</v>
      </c>
      <c r="AM50" s="56" t="s">
        <v>20</v>
      </c>
      <c r="AN50" s="239"/>
    </row>
    <row r="51" spans="2:40" x14ac:dyDescent="0.2">
      <c r="B51" s="149">
        <v>9</v>
      </c>
      <c r="C51" s="150" t="s">
        <v>57</v>
      </c>
      <c r="D51" s="151" t="s">
        <v>22</v>
      </c>
      <c r="E51" s="152" t="s">
        <v>86</v>
      </c>
      <c r="F51" s="154" t="s">
        <v>95</v>
      </c>
      <c r="G51" s="154" t="s">
        <v>86</v>
      </c>
      <c r="H51" s="154" t="s">
        <v>98</v>
      </c>
      <c r="I51" s="154" t="s">
        <v>86</v>
      </c>
      <c r="J51" s="154" t="s">
        <v>99</v>
      </c>
      <c r="K51" s="154" t="s">
        <v>86</v>
      </c>
      <c r="L51" s="154" t="s">
        <v>98</v>
      </c>
      <c r="M51" s="153"/>
      <c r="N51" s="154" t="s">
        <v>98</v>
      </c>
      <c r="O51" s="154" t="s">
        <v>98</v>
      </c>
      <c r="P51" s="154" t="s">
        <v>86</v>
      </c>
      <c r="Q51" s="154" t="s">
        <v>94</v>
      </c>
      <c r="R51" s="154" t="s">
        <v>86</v>
      </c>
      <c r="S51" s="154" t="s">
        <v>98</v>
      </c>
      <c r="T51" s="154" t="s">
        <v>86</v>
      </c>
      <c r="U51" s="154" t="s">
        <v>94</v>
      </c>
      <c r="V51" s="138">
        <v>9</v>
      </c>
      <c r="W51" s="154">
        <v>6</v>
      </c>
      <c r="X51" s="155">
        <v>3</v>
      </c>
      <c r="Y51" s="156">
        <v>15</v>
      </c>
      <c r="Z51" s="157">
        <v>5</v>
      </c>
      <c r="AA51" s="13">
        <v>49</v>
      </c>
      <c r="AB51" s="87">
        <v>1</v>
      </c>
      <c r="AC51" s="88">
        <v>10</v>
      </c>
      <c r="AD51" s="89" t="s">
        <v>18</v>
      </c>
      <c r="AE51" s="89" t="s">
        <v>19</v>
      </c>
      <c r="AF51" s="89" t="s">
        <v>34</v>
      </c>
      <c r="AG51" s="90" t="s">
        <v>35</v>
      </c>
      <c r="AH51" s="229">
        <v>3</v>
      </c>
      <c r="AI51" s="230">
        <v>1</v>
      </c>
      <c r="AJ51" s="28">
        <v>44850</v>
      </c>
      <c r="AK51" s="29">
        <v>0.375</v>
      </c>
      <c r="AL51" s="45">
        <v>6</v>
      </c>
      <c r="AM51" s="46" t="s">
        <v>20</v>
      </c>
      <c r="AN51" s="239"/>
    </row>
    <row r="52" spans="2:40" x14ac:dyDescent="0.2">
      <c r="B52" s="149">
        <v>10</v>
      </c>
      <c r="C52" s="150" t="s">
        <v>59</v>
      </c>
      <c r="D52" s="151" t="s">
        <v>30</v>
      </c>
      <c r="E52" s="152" t="s">
        <v>97</v>
      </c>
      <c r="F52" s="154" t="s">
        <v>86</v>
      </c>
      <c r="G52" s="154" t="s">
        <v>97</v>
      </c>
      <c r="H52" s="154" t="s">
        <v>86</v>
      </c>
      <c r="I52" s="154" t="s">
        <v>96</v>
      </c>
      <c r="J52" s="154" t="s">
        <v>86</v>
      </c>
      <c r="K52" s="154" t="s">
        <v>99</v>
      </c>
      <c r="L52" s="154" t="s">
        <v>86</v>
      </c>
      <c r="M52" s="154" t="s">
        <v>94</v>
      </c>
      <c r="N52" s="153"/>
      <c r="O52" s="154" t="s">
        <v>86</v>
      </c>
      <c r="P52" s="154" t="s">
        <v>97</v>
      </c>
      <c r="Q52" s="154" t="s">
        <v>86</v>
      </c>
      <c r="R52" s="154" t="s">
        <v>94</v>
      </c>
      <c r="S52" s="154" t="s">
        <v>86</v>
      </c>
      <c r="T52" s="154" t="s">
        <v>97</v>
      </c>
      <c r="U52" s="154" t="s">
        <v>86</v>
      </c>
      <c r="V52" s="138">
        <v>8</v>
      </c>
      <c r="W52" s="154">
        <v>2</v>
      </c>
      <c r="X52" s="155">
        <v>6</v>
      </c>
      <c r="Y52" s="156">
        <v>10</v>
      </c>
      <c r="Z52" s="157">
        <v>14</v>
      </c>
      <c r="AA52" s="32">
        <v>50</v>
      </c>
      <c r="AB52" s="40">
        <v>11</v>
      </c>
      <c r="AC52" s="41">
        <v>9</v>
      </c>
      <c r="AD52" s="42" t="s">
        <v>36</v>
      </c>
      <c r="AE52" s="42" t="s">
        <v>37</v>
      </c>
      <c r="AF52" s="42" t="s">
        <v>87</v>
      </c>
      <c r="AG52" s="43" t="s">
        <v>92</v>
      </c>
      <c r="AH52" s="225">
        <v>0</v>
      </c>
      <c r="AI52" s="226">
        <v>3</v>
      </c>
      <c r="AJ52" s="44">
        <v>44850</v>
      </c>
      <c r="AK52" s="29">
        <v>0.375</v>
      </c>
      <c r="AL52" s="45">
        <v>7</v>
      </c>
      <c r="AM52" s="46" t="s">
        <v>20</v>
      </c>
      <c r="AN52" s="239"/>
    </row>
    <row r="53" spans="2:40" x14ac:dyDescent="0.2">
      <c r="B53" s="149">
        <v>11</v>
      </c>
      <c r="C53" s="150" t="s">
        <v>60</v>
      </c>
      <c r="D53" s="151" t="s">
        <v>22</v>
      </c>
      <c r="E53" s="152" t="s">
        <v>95</v>
      </c>
      <c r="F53" s="154" t="s">
        <v>95</v>
      </c>
      <c r="G53" s="154" t="s">
        <v>86</v>
      </c>
      <c r="H53" s="154" t="s">
        <v>96</v>
      </c>
      <c r="I53" s="154" t="s">
        <v>86</v>
      </c>
      <c r="J53" s="154" t="s">
        <v>96</v>
      </c>
      <c r="K53" s="154" t="s">
        <v>86</v>
      </c>
      <c r="L53" s="154" t="s">
        <v>99</v>
      </c>
      <c r="M53" s="154" t="s">
        <v>94</v>
      </c>
      <c r="N53" s="154" t="s">
        <v>86</v>
      </c>
      <c r="O53" s="153"/>
      <c r="P53" s="154" t="s">
        <v>86</v>
      </c>
      <c r="Q53" s="154" t="s">
        <v>95</v>
      </c>
      <c r="R53" s="154" t="s">
        <v>86</v>
      </c>
      <c r="S53" s="154" t="s">
        <v>98</v>
      </c>
      <c r="T53" s="154" t="s">
        <v>86</v>
      </c>
      <c r="U53" s="154" t="s">
        <v>95</v>
      </c>
      <c r="V53" s="138">
        <v>9</v>
      </c>
      <c r="W53" s="154">
        <v>4</v>
      </c>
      <c r="X53" s="155">
        <v>5</v>
      </c>
      <c r="Y53" s="156">
        <v>13</v>
      </c>
      <c r="Z53" s="157">
        <v>8</v>
      </c>
      <c r="AA53" s="32">
        <v>51</v>
      </c>
      <c r="AB53" s="40">
        <v>12</v>
      </c>
      <c r="AC53" s="41">
        <v>8</v>
      </c>
      <c r="AD53" s="42" t="s">
        <v>38</v>
      </c>
      <c r="AE53" s="42" t="s">
        <v>33</v>
      </c>
      <c r="AF53" s="42" t="s">
        <v>32</v>
      </c>
      <c r="AG53" s="43" t="s">
        <v>33</v>
      </c>
      <c r="AH53" s="225">
        <v>3</v>
      </c>
      <c r="AI53" s="226">
        <v>1</v>
      </c>
      <c r="AJ53" s="44">
        <v>44850</v>
      </c>
      <c r="AK53" s="29">
        <v>0.375</v>
      </c>
      <c r="AL53" s="45">
        <v>8</v>
      </c>
      <c r="AM53" s="46" t="s">
        <v>20</v>
      </c>
      <c r="AN53" s="239"/>
    </row>
    <row r="54" spans="2:40" x14ac:dyDescent="0.2">
      <c r="B54" s="149">
        <v>12</v>
      </c>
      <c r="C54" s="150" t="s">
        <v>61</v>
      </c>
      <c r="D54" s="151" t="s">
        <v>62</v>
      </c>
      <c r="E54" s="152" t="s">
        <v>94</v>
      </c>
      <c r="F54" s="154" t="s">
        <v>86</v>
      </c>
      <c r="G54" s="154" t="s">
        <v>97</v>
      </c>
      <c r="H54" s="154" t="s">
        <v>86</v>
      </c>
      <c r="I54" s="154" t="s">
        <v>98</v>
      </c>
      <c r="J54" s="154" t="s">
        <v>86</v>
      </c>
      <c r="K54" s="154" t="s">
        <v>97</v>
      </c>
      <c r="L54" s="154" t="s">
        <v>98</v>
      </c>
      <c r="M54" s="154" t="s">
        <v>86</v>
      </c>
      <c r="N54" s="154" t="s">
        <v>99</v>
      </c>
      <c r="O54" s="154" t="s">
        <v>86</v>
      </c>
      <c r="P54" s="153"/>
      <c r="Q54" s="154" t="s">
        <v>86</v>
      </c>
      <c r="R54" s="154" t="s">
        <v>94</v>
      </c>
      <c r="S54" s="154" t="s">
        <v>86</v>
      </c>
      <c r="T54" s="154" t="s">
        <v>97</v>
      </c>
      <c r="U54" s="154" t="s">
        <v>86</v>
      </c>
      <c r="V54" s="138">
        <v>8</v>
      </c>
      <c r="W54" s="154">
        <v>3</v>
      </c>
      <c r="X54" s="155">
        <v>5</v>
      </c>
      <c r="Y54" s="156">
        <v>11</v>
      </c>
      <c r="Z54" s="157">
        <v>11</v>
      </c>
      <c r="AA54" s="32">
        <v>52</v>
      </c>
      <c r="AB54" s="40">
        <v>13</v>
      </c>
      <c r="AC54" s="41">
        <v>7</v>
      </c>
      <c r="AD54" s="42" t="s">
        <v>39</v>
      </c>
      <c r="AE54" s="42" t="s">
        <v>33</v>
      </c>
      <c r="AF54" s="42" t="s">
        <v>31</v>
      </c>
      <c r="AG54" s="43" t="s">
        <v>22</v>
      </c>
      <c r="AH54" s="225">
        <v>3</v>
      </c>
      <c r="AI54" s="226">
        <v>0</v>
      </c>
      <c r="AJ54" s="44">
        <v>44850</v>
      </c>
      <c r="AK54" s="29">
        <v>0.375</v>
      </c>
      <c r="AL54" s="45">
        <v>1</v>
      </c>
      <c r="AM54" s="46" t="s">
        <v>20</v>
      </c>
      <c r="AN54" s="239"/>
    </row>
    <row r="55" spans="2:40" x14ac:dyDescent="0.2">
      <c r="B55" s="149">
        <v>13</v>
      </c>
      <c r="C55" s="150" t="s">
        <v>91</v>
      </c>
      <c r="D55" s="151" t="s">
        <v>63</v>
      </c>
      <c r="E55" s="152" t="s">
        <v>99</v>
      </c>
      <c r="F55" s="154" t="s">
        <v>95</v>
      </c>
      <c r="G55" s="154" t="s">
        <v>86</v>
      </c>
      <c r="H55" s="154" t="s">
        <v>96</v>
      </c>
      <c r="I55" s="154" t="s">
        <v>86</v>
      </c>
      <c r="J55" s="154" t="s">
        <v>98</v>
      </c>
      <c r="K55" s="154" t="s">
        <v>99</v>
      </c>
      <c r="L55" s="154" t="s">
        <v>86</v>
      </c>
      <c r="M55" s="154" t="s">
        <v>98</v>
      </c>
      <c r="N55" s="154" t="s">
        <v>86</v>
      </c>
      <c r="O55" s="154" t="s">
        <v>96</v>
      </c>
      <c r="P55" s="154" t="s">
        <v>86</v>
      </c>
      <c r="Q55" s="153"/>
      <c r="R55" s="154" t="s">
        <v>86</v>
      </c>
      <c r="S55" s="154" t="s">
        <v>96</v>
      </c>
      <c r="T55" s="154" t="s">
        <v>86</v>
      </c>
      <c r="U55" s="154" t="s">
        <v>94</v>
      </c>
      <c r="V55" s="138">
        <v>9</v>
      </c>
      <c r="W55" s="154">
        <v>7</v>
      </c>
      <c r="X55" s="155">
        <v>2</v>
      </c>
      <c r="Y55" s="156">
        <v>16</v>
      </c>
      <c r="Z55" s="157">
        <v>2</v>
      </c>
      <c r="AA55" s="32">
        <v>53</v>
      </c>
      <c r="AB55" s="40">
        <v>14</v>
      </c>
      <c r="AC55" s="41">
        <v>6</v>
      </c>
      <c r="AD55" s="42" t="s">
        <v>88</v>
      </c>
      <c r="AE55" s="42" t="s">
        <v>40</v>
      </c>
      <c r="AF55" s="42" t="s">
        <v>29</v>
      </c>
      <c r="AG55" s="43" t="s">
        <v>30</v>
      </c>
      <c r="AH55" s="225">
        <v>0</v>
      </c>
      <c r="AI55" s="226">
        <v>3</v>
      </c>
      <c r="AJ55" s="44">
        <v>44850</v>
      </c>
      <c r="AK55" s="29">
        <v>0.375</v>
      </c>
      <c r="AL55" s="45">
        <v>2</v>
      </c>
      <c r="AM55" s="46" t="s">
        <v>20</v>
      </c>
      <c r="AN55" s="239"/>
    </row>
    <row r="56" spans="2:40" x14ac:dyDescent="0.2">
      <c r="B56" s="149">
        <v>14</v>
      </c>
      <c r="C56" s="150" t="s">
        <v>64</v>
      </c>
      <c r="D56" s="151" t="s">
        <v>26</v>
      </c>
      <c r="E56" s="152" t="s">
        <v>98</v>
      </c>
      <c r="F56" s="154" t="s">
        <v>86</v>
      </c>
      <c r="G56" s="154" t="s">
        <v>98</v>
      </c>
      <c r="H56" s="154" t="s">
        <v>86</v>
      </c>
      <c r="I56" s="154" t="s">
        <v>98</v>
      </c>
      <c r="J56" s="154" t="s">
        <v>98</v>
      </c>
      <c r="K56" s="154" t="s">
        <v>86</v>
      </c>
      <c r="L56" s="154" t="s">
        <v>96</v>
      </c>
      <c r="M56" s="154" t="s">
        <v>86</v>
      </c>
      <c r="N56" s="154" t="s">
        <v>98</v>
      </c>
      <c r="O56" s="154" t="s">
        <v>86</v>
      </c>
      <c r="P56" s="154" t="s">
        <v>98</v>
      </c>
      <c r="Q56" s="154" t="s">
        <v>86</v>
      </c>
      <c r="R56" s="153"/>
      <c r="S56" s="154" t="s">
        <v>86</v>
      </c>
      <c r="T56" s="154" t="s">
        <v>98</v>
      </c>
      <c r="U56" s="154" t="s">
        <v>86</v>
      </c>
      <c r="V56" s="138">
        <v>8</v>
      </c>
      <c r="W56" s="154">
        <v>8</v>
      </c>
      <c r="X56" s="155">
        <v>0</v>
      </c>
      <c r="Y56" s="156">
        <v>16</v>
      </c>
      <c r="Z56" s="157">
        <v>2</v>
      </c>
      <c r="AA56" s="32">
        <v>54</v>
      </c>
      <c r="AB56" s="40">
        <v>15</v>
      </c>
      <c r="AC56" s="41">
        <v>5</v>
      </c>
      <c r="AD56" s="42" t="s">
        <v>41</v>
      </c>
      <c r="AE56" s="42" t="s">
        <v>42</v>
      </c>
      <c r="AF56" s="42" t="s">
        <v>27</v>
      </c>
      <c r="AG56" s="43" t="s">
        <v>28</v>
      </c>
      <c r="AH56" s="225">
        <v>3</v>
      </c>
      <c r="AI56" s="226">
        <v>0</v>
      </c>
      <c r="AJ56" s="44">
        <v>44850</v>
      </c>
      <c r="AK56" s="29">
        <v>0.375</v>
      </c>
      <c r="AL56" s="45">
        <v>3</v>
      </c>
      <c r="AM56" s="46" t="s">
        <v>20</v>
      </c>
      <c r="AN56" s="239"/>
    </row>
    <row r="57" spans="2:40" x14ac:dyDescent="0.2">
      <c r="B57" s="149">
        <v>15</v>
      </c>
      <c r="C57" s="150" t="s">
        <v>65</v>
      </c>
      <c r="D57" s="151" t="s">
        <v>66</v>
      </c>
      <c r="E57" s="152" t="s">
        <v>95</v>
      </c>
      <c r="F57" s="154" t="s">
        <v>95</v>
      </c>
      <c r="G57" s="154" t="s">
        <v>86</v>
      </c>
      <c r="H57" s="154" t="s">
        <v>96</v>
      </c>
      <c r="I57" s="154" t="s">
        <v>96</v>
      </c>
      <c r="J57" s="154" t="s">
        <v>86</v>
      </c>
      <c r="K57" s="154" t="s">
        <v>94</v>
      </c>
      <c r="L57" s="154" t="s">
        <v>86</v>
      </c>
      <c r="M57" s="154" t="s">
        <v>94</v>
      </c>
      <c r="N57" s="154" t="s">
        <v>86</v>
      </c>
      <c r="O57" s="154" t="s">
        <v>94</v>
      </c>
      <c r="P57" s="154" t="s">
        <v>86</v>
      </c>
      <c r="Q57" s="154" t="s">
        <v>95</v>
      </c>
      <c r="R57" s="154" t="s">
        <v>86</v>
      </c>
      <c r="S57" s="153"/>
      <c r="T57" s="154" t="s">
        <v>86</v>
      </c>
      <c r="U57" s="154" t="s">
        <v>94</v>
      </c>
      <c r="V57" s="138">
        <v>9</v>
      </c>
      <c r="W57" s="154">
        <v>2</v>
      </c>
      <c r="X57" s="155">
        <v>7</v>
      </c>
      <c r="Y57" s="156">
        <v>11</v>
      </c>
      <c r="Z57" s="157">
        <v>11</v>
      </c>
      <c r="AA57" s="32">
        <v>55</v>
      </c>
      <c r="AB57" s="40">
        <v>16</v>
      </c>
      <c r="AC57" s="41">
        <v>4</v>
      </c>
      <c r="AD57" s="42" t="s">
        <v>89</v>
      </c>
      <c r="AE57" s="42" t="s">
        <v>90</v>
      </c>
      <c r="AF57" s="42" t="s">
        <v>25</v>
      </c>
      <c r="AG57" s="43" t="s">
        <v>26</v>
      </c>
      <c r="AH57" s="225">
        <v>0</v>
      </c>
      <c r="AI57" s="226">
        <v>3</v>
      </c>
      <c r="AJ57" s="44">
        <v>44850</v>
      </c>
      <c r="AK57" s="29">
        <v>0.375</v>
      </c>
      <c r="AL57" s="45">
        <v>4</v>
      </c>
      <c r="AM57" s="46" t="s">
        <v>20</v>
      </c>
      <c r="AN57" s="239"/>
    </row>
    <row r="58" spans="2:40" ht="13.5" thickBot="1" x14ac:dyDescent="0.25">
      <c r="B58" s="149">
        <v>16</v>
      </c>
      <c r="C58" s="150" t="s">
        <v>67</v>
      </c>
      <c r="D58" s="151" t="s">
        <v>19</v>
      </c>
      <c r="E58" s="152" t="s">
        <v>96</v>
      </c>
      <c r="F58" s="154" t="s">
        <v>86</v>
      </c>
      <c r="G58" s="154" t="s">
        <v>99</v>
      </c>
      <c r="H58" s="154" t="s">
        <v>98</v>
      </c>
      <c r="I58" s="154" t="s">
        <v>86</v>
      </c>
      <c r="J58" s="154" t="s">
        <v>95</v>
      </c>
      <c r="K58" s="154" t="s">
        <v>86</v>
      </c>
      <c r="L58" s="154" t="s">
        <v>98</v>
      </c>
      <c r="M58" s="154" t="s">
        <v>86</v>
      </c>
      <c r="N58" s="154" t="s">
        <v>99</v>
      </c>
      <c r="O58" s="154" t="s">
        <v>86</v>
      </c>
      <c r="P58" s="154" t="s">
        <v>99</v>
      </c>
      <c r="Q58" s="154" t="s">
        <v>86</v>
      </c>
      <c r="R58" s="154" t="s">
        <v>94</v>
      </c>
      <c r="S58" s="154" t="s">
        <v>86</v>
      </c>
      <c r="T58" s="153"/>
      <c r="U58" s="154" t="s">
        <v>86</v>
      </c>
      <c r="V58" s="138">
        <v>8</v>
      </c>
      <c r="W58" s="154">
        <v>6</v>
      </c>
      <c r="X58" s="155">
        <v>2</v>
      </c>
      <c r="Y58" s="156">
        <v>14</v>
      </c>
      <c r="Z58" s="157">
        <v>6</v>
      </c>
      <c r="AA58" s="48">
        <v>56</v>
      </c>
      <c r="AB58" s="49">
        <v>2</v>
      </c>
      <c r="AC58" s="50">
        <v>3</v>
      </c>
      <c r="AD58" s="51" t="s">
        <v>21</v>
      </c>
      <c r="AE58" s="51" t="s">
        <v>22</v>
      </c>
      <c r="AF58" s="51" t="s">
        <v>23</v>
      </c>
      <c r="AG58" s="52" t="s">
        <v>24</v>
      </c>
      <c r="AH58" s="227">
        <v>3</v>
      </c>
      <c r="AI58" s="228">
        <v>0</v>
      </c>
      <c r="AJ58" s="53">
        <v>44850</v>
      </c>
      <c r="AK58" s="54">
        <v>0.375</v>
      </c>
      <c r="AL58" s="55">
        <v>5</v>
      </c>
      <c r="AM58" s="56" t="s">
        <v>20</v>
      </c>
      <c r="AN58" s="239"/>
    </row>
    <row r="59" spans="2:40" ht="13.5" thickBot="1" x14ac:dyDescent="0.25">
      <c r="B59" s="188">
        <v>17</v>
      </c>
      <c r="C59" s="189" t="s">
        <v>68</v>
      </c>
      <c r="D59" s="190" t="s">
        <v>69</v>
      </c>
      <c r="E59" s="191" t="s">
        <v>96</v>
      </c>
      <c r="F59" s="191" t="s">
        <v>94</v>
      </c>
      <c r="G59" s="191" t="s">
        <v>99</v>
      </c>
      <c r="H59" s="191" t="s">
        <v>86</v>
      </c>
      <c r="I59" s="191" t="s">
        <v>98</v>
      </c>
      <c r="J59" s="191" t="s">
        <v>86</v>
      </c>
      <c r="K59" s="191" t="s">
        <v>98</v>
      </c>
      <c r="L59" s="191" t="s">
        <v>86</v>
      </c>
      <c r="M59" s="191" t="s">
        <v>98</v>
      </c>
      <c r="N59" s="191" t="s">
        <v>86</v>
      </c>
      <c r="O59" s="191" t="s">
        <v>96</v>
      </c>
      <c r="P59" s="191" t="s">
        <v>86</v>
      </c>
      <c r="Q59" s="191" t="s">
        <v>98</v>
      </c>
      <c r="R59" s="191" t="s">
        <v>86</v>
      </c>
      <c r="S59" s="191" t="s">
        <v>98</v>
      </c>
      <c r="T59" s="191" t="s">
        <v>86</v>
      </c>
      <c r="U59" s="192"/>
      <c r="V59" s="193">
        <v>9</v>
      </c>
      <c r="W59" s="191">
        <v>8</v>
      </c>
      <c r="X59" s="194">
        <v>1</v>
      </c>
      <c r="Y59" s="193">
        <v>17</v>
      </c>
      <c r="Z59" s="195">
        <v>1</v>
      </c>
      <c r="AA59" s="23">
        <v>57</v>
      </c>
      <c r="AB59" s="24">
        <v>9</v>
      </c>
      <c r="AC59" s="25">
        <v>1</v>
      </c>
      <c r="AD59" s="57" t="s">
        <v>87</v>
      </c>
      <c r="AE59" s="58" t="s">
        <v>92</v>
      </c>
      <c r="AF59" s="58" t="s">
        <v>18</v>
      </c>
      <c r="AG59" s="59" t="s">
        <v>19</v>
      </c>
      <c r="AH59" s="223">
        <v>3</v>
      </c>
      <c r="AI59" s="224">
        <v>0</v>
      </c>
      <c r="AJ59" s="28">
        <v>44850</v>
      </c>
      <c r="AK59" s="29">
        <v>0.54166666666666663</v>
      </c>
      <c r="AL59" s="60">
        <v>8</v>
      </c>
      <c r="AM59" s="46" t="s">
        <v>20</v>
      </c>
      <c r="AN59" s="239"/>
    </row>
    <row r="60" spans="2:40" ht="13.5" thickTop="1" x14ac:dyDescent="0.2">
      <c r="B60" s="249"/>
      <c r="C60" s="249"/>
      <c r="D60" s="249"/>
      <c r="E60" s="249"/>
      <c r="F60" s="249"/>
      <c r="G60" s="249"/>
      <c r="H60" s="249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32">
        <v>58</v>
      </c>
      <c r="AB60" s="40">
        <v>10</v>
      </c>
      <c r="AC60" s="41">
        <v>8</v>
      </c>
      <c r="AD60" s="62" t="s">
        <v>34</v>
      </c>
      <c r="AE60" s="63" t="s">
        <v>35</v>
      </c>
      <c r="AF60" s="63" t="s">
        <v>32</v>
      </c>
      <c r="AG60" s="64" t="s">
        <v>33</v>
      </c>
      <c r="AH60" s="225">
        <v>0</v>
      </c>
      <c r="AI60" s="226">
        <v>3</v>
      </c>
      <c r="AJ60" s="65">
        <v>44850</v>
      </c>
      <c r="AK60" s="29">
        <v>0.54166666666666663</v>
      </c>
      <c r="AL60" s="66">
        <v>1</v>
      </c>
      <c r="AM60" s="67" t="s">
        <v>20</v>
      </c>
      <c r="AN60" s="239"/>
    </row>
    <row r="61" spans="2:40" x14ac:dyDescent="0.2">
      <c r="B61" s="327" t="s">
        <v>71</v>
      </c>
      <c r="C61" s="328"/>
      <c r="D61" s="328"/>
      <c r="E61" s="328"/>
      <c r="F61" s="328"/>
      <c r="G61" s="328"/>
      <c r="H61" s="329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32">
        <v>61</v>
      </c>
      <c r="AB61" s="40">
        <v>13</v>
      </c>
      <c r="AC61" s="41">
        <v>5</v>
      </c>
      <c r="AD61" s="62" t="s">
        <v>39</v>
      </c>
      <c r="AE61" s="63" t="s">
        <v>33</v>
      </c>
      <c r="AF61" s="63" t="s">
        <v>27</v>
      </c>
      <c r="AG61" s="64" t="s">
        <v>28</v>
      </c>
      <c r="AH61" s="225">
        <v>3</v>
      </c>
      <c r="AI61" s="226">
        <v>0</v>
      </c>
      <c r="AJ61" s="65">
        <v>44850</v>
      </c>
      <c r="AK61" s="29">
        <v>0.54166666666666663</v>
      </c>
      <c r="AL61" s="66">
        <v>4</v>
      </c>
      <c r="AM61" s="67" t="s">
        <v>20</v>
      </c>
      <c r="AN61" s="239"/>
    </row>
    <row r="62" spans="2:40" x14ac:dyDescent="0.2">
      <c r="B62" s="196" t="s">
        <v>10</v>
      </c>
      <c r="C62" s="197" t="s">
        <v>4</v>
      </c>
      <c r="D62" s="197" t="s">
        <v>5</v>
      </c>
      <c r="E62" s="196" t="s">
        <v>6</v>
      </c>
      <c r="F62" s="196" t="s">
        <v>7</v>
      </c>
      <c r="G62" s="196" t="s">
        <v>8</v>
      </c>
      <c r="H62" s="196" t="s">
        <v>9</v>
      </c>
      <c r="I62" s="245"/>
      <c r="J62" s="245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32">
        <v>62</v>
      </c>
      <c r="AB62" s="40">
        <v>14</v>
      </c>
      <c r="AC62" s="41">
        <v>4</v>
      </c>
      <c r="AD62" s="62" t="s">
        <v>88</v>
      </c>
      <c r="AE62" s="63" t="s">
        <v>40</v>
      </c>
      <c r="AF62" s="63" t="s">
        <v>25</v>
      </c>
      <c r="AG62" s="64" t="s">
        <v>26</v>
      </c>
      <c r="AH62" s="225">
        <v>3</v>
      </c>
      <c r="AI62" s="226">
        <v>1</v>
      </c>
      <c r="AJ62" s="65">
        <v>44850</v>
      </c>
      <c r="AK62" s="29">
        <v>0.54166666666666663</v>
      </c>
      <c r="AL62" s="66">
        <v>5</v>
      </c>
      <c r="AM62" s="67" t="s">
        <v>20</v>
      </c>
      <c r="AN62" s="239"/>
    </row>
    <row r="63" spans="2:40" x14ac:dyDescent="0.2">
      <c r="B63" s="159">
        <v>1</v>
      </c>
      <c r="C63" s="160" t="s">
        <v>68</v>
      </c>
      <c r="D63" s="176" t="s">
        <v>69</v>
      </c>
      <c r="E63" s="154">
        <v>9</v>
      </c>
      <c r="F63" s="154">
        <v>8</v>
      </c>
      <c r="G63" s="154">
        <v>1</v>
      </c>
      <c r="H63" s="154">
        <v>17</v>
      </c>
      <c r="I63" s="198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32">
        <v>63</v>
      </c>
      <c r="AB63" s="40">
        <v>15</v>
      </c>
      <c r="AC63" s="41">
        <v>3</v>
      </c>
      <c r="AD63" s="62" t="s">
        <v>41</v>
      </c>
      <c r="AE63" s="63" t="s">
        <v>42</v>
      </c>
      <c r="AF63" s="63" t="s">
        <v>23</v>
      </c>
      <c r="AG63" s="64" t="s">
        <v>24</v>
      </c>
      <c r="AH63" s="225">
        <v>3</v>
      </c>
      <c r="AI63" s="226">
        <v>0</v>
      </c>
      <c r="AJ63" s="65">
        <v>44850</v>
      </c>
      <c r="AK63" s="29">
        <v>0.54166666666666663</v>
      </c>
      <c r="AL63" s="66">
        <v>6</v>
      </c>
      <c r="AM63" s="67" t="s">
        <v>20</v>
      </c>
      <c r="AN63" s="239"/>
    </row>
    <row r="64" spans="2:40" ht="13.5" thickBot="1" x14ac:dyDescent="0.25">
      <c r="B64" s="159">
        <v>2</v>
      </c>
      <c r="C64" s="160" t="s">
        <v>50</v>
      </c>
      <c r="D64" s="176" t="s">
        <v>33</v>
      </c>
      <c r="E64" s="154">
        <v>8</v>
      </c>
      <c r="F64" s="154">
        <v>8</v>
      </c>
      <c r="G64" s="154">
        <v>0</v>
      </c>
      <c r="H64" s="154">
        <v>16</v>
      </c>
      <c r="I64" s="198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68">
        <v>64</v>
      </c>
      <c r="AB64" s="96">
        <v>16</v>
      </c>
      <c r="AC64" s="97">
        <v>2</v>
      </c>
      <c r="AD64" s="98" t="s">
        <v>89</v>
      </c>
      <c r="AE64" s="99" t="s">
        <v>90</v>
      </c>
      <c r="AF64" s="99" t="s">
        <v>21</v>
      </c>
      <c r="AG64" s="100" t="s">
        <v>22</v>
      </c>
      <c r="AH64" s="234">
        <v>0</v>
      </c>
      <c r="AI64" s="235">
        <v>3</v>
      </c>
      <c r="AJ64" s="86">
        <v>44850</v>
      </c>
      <c r="AK64" s="101">
        <v>0.54166666666666663</v>
      </c>
      <c r="AL64" s="102">
        <v>7</v>
      </c>
      <c r="AM64" s="103" t="s">
        <v>20</v>
      </c>
      <c r="AN64" s="239"/>
    </row>
    <row r="65" spans="2:40" ht="13.5" thickTop="1" x14ac:dyDescent="0.2">
      <c r="B65" s="159">
        <v>2</v>
      </c>
      <c r="C65" s="160" t="s">
        <v>91</v>
      </c>
      <c r="D65" s="176" t="s">
        <v>63</v>
      </c>
      <c r="E65" s="154">
        <v>9</v>
      </c>
      <c r="F65" s="154">
        <v>7</v>
      </c>
      <c r="G65" s="154">
        <v>2</v>
      </c>
      <c r="H65" s="154">
        <v>16</v>
      </c>
      <c r="I65" s="198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3">
        <v>65</v>
      </c>
      <c r="AB65" s="87">
        <v>1</v>
      </c>
      <c r="AC65" s="88">
        <v>8</v>
      </c>
      <c r="AD65" s="89" t="s">
        <v>18</v>
      </c>
      <c r="AE65" s="89" t="s">
        <v>19</v>
      </c>
      <c r="AF65" s="89" t="s">
        <v>32</v>
      </c>
      <c r="AG65" s="90" t="s">
        <v>33</v>
      </c>
      <c r="AH65" s="229"/>
      <c r="AI65" s="230"/>
      <c r="AJ65" s="44"/>
      <c r="AK65" s="104">
        <v>0.375</v>
      </c>
      <c r="AL65" s="45">
        <v>1</v>
      </c>
      <c r="AM65" s="46"/>
      <c r="AN65" s="239"/>
    </row>
    <row r="66" spans="2:40" x14ac:dyDescent="0.2">
      <c r="B66" s="159">
        <v>2</v>
      </c>
      <c r="C66" s="160" t="s">
        <v>64</v>
      </c>
      <c r="D66" s="176" t="s">
        <v>26</v>
      </c>
      <c r="E66" s="154">
        <v>8</v>
      </c>
      <c r="F66" s="154">
        <v>8</v>
      </c>
      <c r="G66" s="154">
        <v>0</v>
      </c>
      <c r="H66" s="154">
        <v>16</v>
      </c>
      <c r="I66" s="198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32">
        <v>66</v>
      </c>
      <c r="AB66" s="40">
        <v>9</v>
      </c>
      <c r="AC66" s="41">
        <v>7</v>
      </c>
      <c r="AD66" s="42" t="s">
        <v>87</v>
      </c>
      <c r="AE66" s="42" t="s">
        <v>92</v>
      </c>
      <c r="AF66" s="42" t="s">
        <v>31</v>
      </c>
      <c r="AG66" s="43" t="s">
        <v>22</v>
      </c>
      <c r="AH66" s="225"/>
      <c r="AI66" s="226"/>
      <c r="AJ66" s="44"/>
      <c r="AK66" s="104">
        <v>0.375</v>
      </c>
      <c r="AL66" s="45">
        <v>2</v>
      </c>
      <c r="AM66" s="46"/>
      <c r="AN66" s="239"/>
    </row>
    <row r="67" spans="2:40" x14ac:dyDescent="0.2">
      <c r="B67" s="159">
        <v>5</v>
      </c>
      <c r="C67" s="160" t="s">
        <v>57</v>
      </c>
      <c r="D67" s="176" t="s">
        <v>22</v>
      </c>
      <c r="E67" s="154">
        <v>9</v>
      </c>
      <c r="F67" s="154">
        <v>6</v>
      </c>
      <c r="G67" s="154">
        <v>3</v>
      </c>
      <c r="H67" s="154">
        <v>15</v>
      </c>
      <c r="I67" s="198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32">
        <v>67</v>
      </c>
      <c r="AB67" s="40">
        <v>10</v>
      </c>
      <c r="AC67" s="41">
        <v>6</v>
      </c>
      <c r="AD67" s="42" t="s">
        <v>34</v>
      </c>
      <c r="AE67" s="42" t="s">
        <v>35</v>
      </c>
      <c r="AF67" s="42" t="s">
        <v>29</v>
      </c>
      <c r="AG67" s="43" t="s">
        <v>30</v>
      </c>
      <c r="AH67" s="225"/>
      <c r="AI67" s="226"/>
      <c r="AJ67" s="44"/>
      <c r="AK67" s="104">
        <v>0.375</v>
      </c>
      <c r="AL67" s="45">
        <v>3</v>
      </c>
      <c r="AM67" s="46"/>
      <c r="AN67" s="239"/>
    </row>
    <row r="68" spans="2:40" x14ac:dyDescent="0.2">
      <c r="B68" s="159">
        <v>6</v>
      </c>
      <c r="C68" s="160" t="s">
        <v>55</v>
      </c>
      <c r="D68" s="176" t="s">
        <v>37</v>
      </c>
      <c r="E68" s="154">
        <v>9</v>
      </c>
      <c r="F68" s="154">
        <v>5</v>
      </c>
      <c r="G68" s="154">
        <v>4</v>
      </c>
      <c r="H68" s="154">
        <v>14</v>
      </c>
      <c r="I68" s="198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32">
        <v>68</v>
      </c>
      <c r="AB68" s="40">
        <v>11</v>
      </c>
      <c r="AC68" s="41">
        <v>5</v>
      </c>
      <c r="AD68" s="42" t="s">
        <v>36</v>
      </c>
      <c r="AE68" s="42" t="s">
        <v>37</v>
      </c>
      <c r="AF68" s="42" t="s">
        <v>27</v>
      </c>
      <c r="AG68" s="43" t="s">
        <v>28</v>
      </c>
      <c r="AH68" s="225"/>
      <c r="AI68" s="226"/>
      <c r="AJ68" s="44"/>
      <c r="AK68" s="104">
        <v>0.375</v>
      </c>
      <c r="AL68" s="45">
        <v>4</v>
      </c>
      <c r="AM68" s="46"/>
      <c r="AN68" s="239"/>
    </row>
    <row r="69" spans="2:40" x14ac:dyDescent="0.2">
      <c r="B69" s="159">
        <v>6</v>
      </c>
      <c r="C69" s="160" t="s">
        <v>67</v>
      </c>
      <c r="D69" s="176" t="s">
        <v>19</v>
      </c>
      <c r="E69" s="154">
        <v>8</v>
      </c>
      <c r="F69" s="154">
        <v>6</v>
      </c>
      <c r="G69" s="154">
        <v>2</v>
      </c>
      <c r="H69" s="154">
        <v>14</v>
      </c>
      <c r="I69" s="198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32">
        <v>69</v>
      </c>
      <c r="AB69" s="40">
        <v>12</v>
      </c>
      <c r="AC69" s="41">
        <v>4</v>
      </c>
      <c r="AD69" s="42" t="s">
        <v>38</v>
      </c>
      <c r="AE69" s="42" t="s">
        <v>33</v>
      </c>
      <c r="AF69" s="42" t="s">
        <v>25</v>
      </c>
      <c r="AG69" s="43" t="s">
        <v>26</v>
      </c>
      <c r="AH69" s="225"/>
      <c r="AI69" s="226"/>
      <c r="AJ69" s="44"/>
      <c r="AK69" s="104">
        <v>0.375</v>
      </c>
      <c r="AL69" s="45">
        <v>5</v>
      </c>
      <c r="AM69" s="46"/>
      <c r="AN69" s="239"/>
    </row>
    <row r="70" spans="2:40" x14ac:dyDescent="0.2">
      <c r="B70" s="159">
        <v>8</v>
      </c>
      <c r="C70" s="160" t="s">
        <v>51</v>
      </c>
      <c r="D70" s="176" t="s">
        <v>33</v>
      </c>
      <c r="E70" s="154">
        <v>9</v>
      </c>
      <c r="F70" s="154">
        <v>4</v>
      </c>
      <c r="G70" s="154">
        <v>5</v>
      </c>
      <c r="H70" s="154">
        <v>13</v>
      </c>
      <c r="I70" s="198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32">
        <v>70</v>
      </c>
      <c r="AB70" s="40">
        <v>13</v>
      </c>
      <c r="AC70" s="41">
        <v>3</v>
      </c>
      <c r="AD70" s="42" t="s">
        <v>39</v>
      </c>
      <c r="AE70" s="42" t="s">
        <v>33</v>
      </c>
      <c r="AF70" s="42" t="s">
        <v>23</v>
      </c>
      <c r="AG70" s="43" t="s">
        <v>24</v>
      </c>
      <c r="AH70" s="225"/>
      <c r="AI70" s="226"/>
      <c r="AJ70" s="44"/>
      <c r="AK70" s="104">
        <v>0.375</v>
      </c>
      <c r="AL70" s="45">
        <v>6</v>
      </c>
      <c r="AM70" s="46"/>
      <c r="AN70" s="239"/>
    </row>
    <row r="71" spans="2:40" x14ac:dyDescent="0.2">
      <c r="B71" s="159">
        <v>8</v>
      </c>
      <c r="C71" s="160" t="s">
        <v>60</v>
      </c>
      <c r="D71" s="176" t="s">
        <v>22</v>
      </c>
      <c r="E71" s="154">
        <v>9</v>
      </c>
      <c r="F71" s="154">
        <v>4</v>
      </c>
      <c r="G71" s="154">
        <v>5</v>
      </c>
      <c r="H71" s="154">
        <v>13</v>
      </c>
      <c r="I71" s="198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32">
        <v>71</v>
      </c>
      <c r="AB71" s="40">
        <v>14</v>
      </c>
      <c r="AC71" s="41">
        <v>2</v>
      </c>
      <c r="AD71" s="42" t="s">
        <v>88</v>
      </c>
      <c r="AE71" s="42" t="s">
        <v>40</v>
      </c>
      <c r="AF71" s="42" t="s">
        <v>21</v>
      </c>
      <c r="AG71" s="43" t="s">
        <v>22</v>
      </c>
      <c r="AH71" s="225"/>
      <c r="AI71" s="226"/>
      <c r="AJ71" s="44"/>
      <c r="AK71" s="104">
        <v>0.375</v>
      </c>
      <c r="AL71" s="45">
        <v>7</v>
      </c>
      <c r="AM71" s="46"/>
      <c r="AN71" s="239"/>
    </row>
    <row r="72" spans="2:40" ht="13.5" thickBot="1" x14ac:dyDescent="0.25">
      <c r="B72" s="159">
        <v>10</v>
      </c>
      <c r="C72" s="160" t="s">
        <v>48</v>
      </c>
      <c r="D72" s="176" t="s">
        <v>37</v>
      </c>
      <c r="E72" s="154">
        <v>8</v>
      </c>
      <c r="F72" s="154">
        <v>4</v>
      </c>
      <c r="G72" s="154">
        <v>4</v>
      </c>
      <c r="H72" s="154">
        <v>12</v>
      </c>
      <c r="I72" s="198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48">
        <v>72</v>
      </c>
      <c r="AB72" s="49">
        <v>15</v>
      </c>
      <c r="AC72" s="50">
        <v>16</v>
      </c>
      <c r="AD72" s="51" t="s">
        <v>41</v>
      </c>
      <c r="AE72" s="51" t="s">
        <v>42</v>
      </c>
      <c r="AF72" s="51" t="s">
        <v>89</v>
      </c>
      <c r="AG72" s="52" t="s">
        <v>90</v>
      </c>
      <c r="AH72" s="227"/>
      <c r="AI72" s="228"/>
      <c r="AJ72" s="53"/>
      <c r="AK72" s="105">
        <v>0.375</v>
      </c>
      <c r="AL72" s="55">
        <v>8</v>
      </c>
      <c r="AM72" s="56"/>
      <c r="AN72" s="239"/>
    </row>
    <row r="73" spans="2:40" x14ac:dyDescent="0.2">
      <c r="B73" s="159">
        <v>11</v>
      </c>
      <c r="C73" s="160" t="s">
        <v>100</v>
      </c>
      <c r="D73" s="176" t="s">
        <v>54</v>
      </c>
      <c r="E73" s="154">
        <v>8</v>
      </c>
      <c r="F73" s="154">
        <v>3</v>
      </c>
      <c r="G73" s="154">
        <v>5</v>
      </c>
      <c r="H73" s="154">
        <v>11</v>
      </c>
      <c r="I73" s="198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23">
        <v>73</v>
      </c>
      <c r="AB73" s="24">
        <v>7</v>
      </c>
      <c r="AC73" s="25">
        <v>1</v>
      </c>
      <c r="AD73" s="57" t="s">
        <v>31</v>
      </c>
      <c r="AE73" s="58" t="s">
        <v>22</v>
      </c>
      <c r="AF73" s="58" t="s">
        <v>18</v>
      </c>
      <c r="AG73" s="59" t="s">
        <v>19</v>
      </c>
      <c r="AH73" s="223"/>
      <c r="AI73" s="224"/>
      <c r="AJ73" s="28"/>
      <c r="AK73" s="104">
        <v>0.54166666666666663</v>
      </c>
      <c r="AL73" s="60">
        <v>3</v>
      </c>
      <c r="AM73" s="31"/>
      <c r="AN73" s="239"/>
    </row>
    <row r="74" spans="2:40" x14ac:dyDescent="0.2">
      <c r="B74" s="159">
        <v>11</v>
      </c>
      <c r="C74" s="160" t="s">
        <v>61</v>
      </c>
      <c r="D74" s="176" t="s">
        <v>62</v>
      </c>
      <c r="E74" s="154">
        <v>8</v>
      </c>
      <c r="F74" s="154">
        <v>3</v>
      </c>
      <c r="G74" s="154">
        <v>5</v>
      </c>
      <c r="H74" s="154">
        <v>11</v>
      </c>
      <c r="I74" s="198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32">
        <v>74</v>
      </c>
      <c r="AB74" s="40">
        <v>8</v>
      </c>
      <c r="AC74" s="41">
        <v>6</v>
      </c>
      <c r="AD74" s="62" t="s">
        <v>32</v>
      </c>
      <c r="AE74" s="63" t="s">
        <v>33</v>
      </c>
      <c r="AF74" s="63" t="s">
        <v>29</v>
      </c>
      <c r="AG74" s="64" t="s">
        <v>30</v>
      </c>
      <c r="AH74" s="225"/>
      <c r="AI74" s="226"/>
      <c r="AJ74" s="65"/>
      <c r="AK74" s="104">
        <v>0.54166666666666663</v>
      </c>
      <c r="AL74" s="66">
        <v>4</v>
      </c>
      <c r="AM74" s="67"/>
      <c r="AN74" s="239"/>
    </row>
    <row r="75" spans="2:40" x14ac:dyDescent="0.2">
      <c r="B75" s="159">
        <v>11</v>
      </c>
      <c r="C75" s="160" t="s">
        <v>65</v>
      </c>
      <c r="D75" s="176" t="s">
        <v>66</v>
      </c>
      <c r="E75" s="154">
        <v>9</v>
      </c>
      <c r="F75" s="154">
        <v>2</v>
      </c>
      <c r="G75" s="154">
        <v>7</v>
      </c>
      <c r="H75" s="154">
        <v>11</v>
      </c>
      <c r="I75" s="198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32">
        <v>75</v>
      </c>
      <c r="AB75" s="40">
        <v>9</v>
      </c>
      <c r="AC75" s="41">
        <v>5</v>
      </c>
      <c r="AD75" s="62" t="s">
        <v>87</v>
      </c>
      <c r="AE75" s="63" t="s">
        <v>92</v>
      </c>
      <c r="AF75" s="63" t="s">
        <v>27</v>
      </c>
      <c r="AG75" s="64" t="s">
        <v>28</v>
      </c>
      <c r="AH75" s="225"/>
      <c r="AI75" s="226"/>
      <c r="AJ75" s="65"/>
      <c r="AK75" s="104">
        <v>0.54166666666666663</v>
      </c>
      <c r="AL75" s="66">
        <v>5</v>
      </c>
      <c r="AM75" s="67"/>
      <c r="AN75" s="239"/>
    </row>
    <row r="76" spans="2:40" x14ac:dyDescent="0.2">
      <c r="B76" s="159">
        <v>14</v>
      </c>
      <c r="C76" s="160" t="s">
        <v>59</v>
      </c>
      <c r="D76" s="176" t="s">
        <v>30</v>
      </c>
      <c r="E76" s="154">
        <v>8</v>
      </c>
      <c r="F76" s="154">
        <v>2</v>
      </c>
      <c r="G76" s="154">
        <v>6</v>
      </c>
      <c r="H76" s="154">
        <v>10</v>
      </c>
      <c r="I76" s="198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32">
        <v>76</v>
      </c>
      <c r="AB76" s="40">
        <v>10</v>
      </c>
      <c r="AC76" s="41">
        <v>4</v>
      </c>
      <c r="AD76" s="62" t="s">
        <v>34</v>
      </c>
      <c r="AE76" s="63" t="s">
        <v>35</v>
      </c>
      <c r="AF76" s="63" t="s">
        <v>25</v>
      </c>
      <c r="AG76" s="64" t="s">
        <v>26</v>
      </c>
      <c r="AH76" s="225"/>
      <c r="AI76" s="226"/>
      <c r="AJ76" s="65"/>
      <c r="AK76" s="104">
        <v>0.54166666666666663</v>
      </c>
      <c r="AL76" s="66">
        <v>6</v>
      </c>
      <c r="AM76" s="67"/>
      <c r="AN76" s="239"/>
    </row>
    <row r="77" spans="2:40" x14ac:dyDescent="0.2">
      <c r="B77" s="159">
        <v>15</v>
      </c>
      <c r="C77" s="160" t="s">
        <v>93</v>
      </c>
      <c r="D77" s="176" t="s">
        <v>52</v>
      </c>
      <c r="E77" s="154">
        <v>8</v>
      </c>
      <c r="F77" s="154">
        <v>1</v>
      </c>
      <c r="G77" s="154">
        <v>7</v>
      </c>
      <c r="H77" s="154">
        <v>9</v>
      </c>
      <c r="I77" s="198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32">
        <v>77</v>
      </c>
      <c r="AB77" s="40">
        <v>11</v>
      </c>
      <c r="AC77" s="41">
        <v>3</v>
      </c>
      <c r="AD77" s="62" t="s">
        <v>36</v>
      </c>
      <c r="AE77" s="63" t="s">
        <v>37</v>
      </c>
      <c r="AF77" s="63" t="s">
        <v>23</v>
      </c>
      <c r="AG77" s="64" t="s">
        <v>24</v>
      </c>
      <c r="AH77" s="225"/>
      <c r="AI77" s="226"/>
      <c r="AJ77" s="65"/>
      <c r="AK77" s="104">
        <v>0.54166666666666663</v>
      </c>
      <c r="AL77" s="66">
        <v>7</v>
      </c>
      <c r="AM77" s="67"/>
      <c r="AN77" s="239"/>
    </row>
    <row r="78" spans="2:40" x14ac:dyDescent="0.2">
      <c r="B78" s="159">
        <v>15</v>
      </c>
      <c r="C78" s="160" t="s">
        <v>53</v>
      </c>
      <c r="D78" s="176" t="s">
        <v>28</v>
      </c>
      <c r="E78" s="154">
        <v>9</v>
      </c>
      <c r="F78" s="154">
        <v>0</v>
      </c>
      <c r="G78" s="154">
        <v>9</v>
      </c>
      <c r="H78" s="154">
        <v>9</v>
      </c>
      <c r="I78" s="198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32">
        <v>78</v>
      </c>
      <c r="AB78" s="40">
        <v>12</v>
      </c>
      <c r="AC78" s="41">
        <v>2</v>
      </c>
      <c r="AD78" s="62" t="s">
        <v>38</v>
      </c>
      <c r="AE78" s="63" t="s">
        <v>33</v>
      </c>
      <c r="AF78" s="63" t="s">
        <v>21</v>
      </c>
      <c r="AG78" s="64" t="s">
        <v>22</v>
      </c>
      <c r="AH78" s="225"/>
      <c r="AI78" s="226"/>
      <c r="AJ78" s="65"/>
      <c r="AK78" s="104">
        <v>0.54166666666666663</v>
      </c>
      <c r="AL78" s="66">
        <v>8</v>
      </c>
      <c r="AM78" s="67"/>
      <c r="AN78" s="239"/>
    </row>
    <row r="79" spans="2:40" x14ac:dyDescent="0.2">
      <c r="B79" s="159">
        <v>15</v>
      </c>
      <c r="C79" s="160" t="s">
        <v>56</v>
      </c>
      <c r="D79" s="176" t="s">
        <v>33</v>
      </c>
      <c r="E79" s="154">
        <v>8</v>
      </c>
      <c r="F79" s="154">
        <v>1</v>
      </c>
      <c r="G79" s="154">
        <v>7</v>
      </c>
      <c r="H79" s="154">
        <v>9</v>
      </c>
      <c r="I79" s="198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32">
        <v>79</v>
      </c>
      <c r="AB79" s="40">
        <v>13</v>
      </c>
      <c r="AC79" s="41">
        <v>16</v>
      </c>
      <c r="AD79" s="62" t="s">
        <v>39</v>
      </c>
      <c r="AE79" s="63" t="s">
        <v>33</v>
      </c>
      <c r="AF79" s="63" t="s">
        <v>89</v>
      </c>
      <c r="AG79" s="64" t="s">
        <v>90</v>
      </c>
      <c r="AH79" s="225"/>
      <c r="AI79" s="226"/>
      <c r="AJ79" s="65"/>
      <c r="AK79" s="104">
        <v>0.54166666666666663</v>
      </c>
      <c r="AL79" s="66">
        <v>1</v>
      </c>
      <c r="AM79" s="67"/>
      <c r="AN79" s="239"/>
    </row>
    <row r="80" spans="2:40" ht="13.5" thickBot="1" x14ac:dyDescent="0.25">
      <c r="AA80" s="48">
        <v>80</v>
      </c>
      <c r="AB80" s="49">
        <v>14</v>
      </c>
      <c r="AC80" s="50">
        <v>15</v>
      </c>
      <c r="AD80" s="77" t="s">
        <v>88</v>
      </c>
      <c r="AE80" s="78" t="s">
        <v>40</v>
      </c>
      <c r="AF80" s="78" t="s">
        <v>41</v>
      </c>
      <c r="AG80" s="79" t="s">
        <v>42</v>
      </c>
      <c r="AH80" s="227"/>
      <c r="AI80" s="228"/>
      <c r="AJ80" s="53"/>
      <c r="AK80" s="106">
        <v>0.54166666666666663</v>
      </c>
      <c r="AL80" s="81">
        <v>2</v>
      </c>
      <c r="AM80" s="56"/>
      <c r="AN80" s="239"/>
    </row>
    <row r="81" spans="27:40" x14ac:dyDescent="0.2">
      <c r="AA81" s="13">
        <v>81</v>
      </c>
      <c r="AB81" s="87">
        <v>1</v>
      </c>
      <c r="AC81" s="88">
        <v>6</v>
      </c>
      <c r="AD81" s="89" t="s">
        <v>18</v>
      </c>
      <c r="AE81" s="89" t="s">
        <v>19</v>
      </c>
      <c r="AF81" s="89" t="s">
        <v>29</v>
      </c>
      <c r="AG81" s="90" t="s">
        <v>30</v>
      </c>
      <c r="AH81" s="229"/>
      <c r="AI81" s="230"/>
      <c r="AJ81" s="44"/>
      <c r="AK81" s="107">
        <v>0.66666666666666663</v>
      </c>
      <c r="AL81" s="45">
        <v>5</v>
      </c>
      <c r="AM81" s="46"/>
      <c r="AN81" s="239"/>
    </row>
    <row r="82" spans="27:40" x14ac:dyDescent="0.2">
      <c r="AA82" s="32">
        <v>82</v>
      </c>
      <c r="AB82" s="40">
        <v>7</v>
      </c>
      <c r="AC82" s="41">
        <v>5</v>
      </c>
      <c r="AD82" s="42" t="s">
        <v>31</v>
      </c>
      <c r="AE82" s="42" t="s">
        <v>22</v>
      </c>
      <c r="AF82" s="42" t="s">
        <v>27</v>
      </c>
      <c r="AG82" s="43" t="s">
        <v>28</v>
      </c>
      <c r="AH82" s="225"/>
      <c r="AI82" s="226"/>
      <c r="AJ82" s="44"/>
      <c r="AK82" s="104">
        <v>0.66666666666666663</v>
      </c>
      <c r="AL82" s="45">
        <v>6</v>
      </c>
      <c r="AM82" s="46"/>
      <c r="AN82" s="239"/>
    </row>
    <row r="83" spans="27:40" x14ac:dyDescent="0.2">
      <c r="AA83" s="32">
        <v>83</v>
      </c>
      <c r="AB83" s="40">
        <v>8</v>
      </c>
      <c r="AC83" s="41">
        <v>4</v>
      </c>
      <c r="AD83" s="42" t="s">
        <v>32</v>
      </c>
      <c r="AE83" s="42" t="s">
        <v>33</v>
      </c>
      <c r="AF83" s="42" t="s">
        <v>25</v>
      </c>
      <c r="AG83" s="43" t="s">
        <v>26</v>
      </c>
      <c r="AH83" s="225"/>
      <c r="AI83" s="226"/>
      <c r="AJ83" s="44"/>
      <c r="AK83" s="104">
        <v>0.66666666666666663</v>
      </c>
      <c r="AL83" s="45">
        <v>7</v>
      </c>
      <c r="AM83" s="46"/>
      <c r="AN83" s="239"/>
    </row>
    <row r="84" spans="27:40" x14ac:dyDescent="0.2">
      <c r="AA84" s="32">
        <v>84</v>
      </c>
      <c r="AB84" s="40">
        <v>9</v>
      </c>
      <c r="AC84" s="41">
        <v>3</v>
      </c>
      <c r="AD84" s="42" t="s">
        <v>87</v>
      </c>
      <c r="AE84" s="42" t="s">
        <v>92</v>
      </c>
      <c r="AF84" s="42" t="s">
        <v>23</v>
      </c>
      <c r="AG84" s="43" t="s">
        <v>24</v>
      </c>
      <c r="AH84" s="225"/>
      <c r="AI84" s="226"/>
      <c r="AJ84" s="44"/>
      <c r="AK84" s="104">
        <v>0.66666666666666663</v>
      </c>
      <c r="AL84" s="45">
        <v>8</v>
      </c>
      <c r="AM84" s="46"/>
      <c r="AN84" s="239"/>
    </row>
    <row r="85" spans="27:40" x14ac:dyDescent="0.2">
      <c r="AA85" s="32">
        <v>85</v>
      </c>
      <c r="AB85" s="40">
        <v>10</v>
      </c>
      <c r="AC85" s="41">
        <v>2</v>
      </c>
      <c r="AD85" s="42" t="s">
        <v>34</v>
      </c>
      <c r="AE85" s="42" t="s">
        <v>35</v>
      </c>
      <c r="AF85" s="42" t="s">
        <v>21</v>
      </c>
      <c r="AG85" s="43" t="s">
        <v>22</v>
      </c>
      <c r="AH85" s="225"/>
      <c r="AI85" s="226"/>
      <c r="AJ85" s="44"/>
      <c r="AK85" s="104">
        <v>0.66666666666666663</v>
      </c>
      <c r="AL85" s="45">
        <v>1</v>
      </c>
      <c r="AM85" s="46"/>
      <c r="AN85" s="239"/>
    </row>
    <row r="86" spans="27:40" x14ac:dyDescent="0.2">
      <c r="AA86" s="32">
        <v>86</v>
      </c>
      <c r="AB86" s="40">
        <v>11</v>
      </c>
      <c r="AC86" s="41">
        <v>16</v>
      </c>
      <c r="AD86" s="42" t="s">
        <v>36</v>
      </c>
      <c r="AE86" s="42" t="s">
        <v>37</v>
      </c>
      <c r="AF86" s="42" t="s">
        <v>89</v>
      </c>
      <c r="AG86" s="43" t="s">
        <v>90</v>
      </c>
      <c r="AH86" s="225"/>
      <c r="AI86" s="226"/>
      <c r="AJ86" s="44"/>
      <c r="AK86" s="104">
        <v>0.66666666666666663</v>
      </c>
      <c r="AL86" s="45">
        <v>2</v>
      </c>
      <c r="AM86" s="46"/>
      <c r="AN86" s="239"/>
    </row>
    <row r="87" spans="27:40" x14ac:dyDescent="0.2">
      <c r="AA87" s="32">
        <v>87</v>
      </c>
      <c r="AB87" s="40">
        <v>12</v>
      </c>
      <c r="AC87" s="41">
        <v>15</v>
      </c>
      <c r="AD87" s="42" t="s">
        <v>38</v>
      </c>
      <c r="AE87" s="42" t="s">
        <v>33</v>
      </c>
      <c r="AF87" s="42" t="s">
        <v>41</v>
      </c>
      <c r="AG87" s="43" t="s">
        <v>42</v>
      </c>
      <c r="AH87" s="225"/>
      <c r="AI87" s="226"/>
      <c r="AJ87" s="44"/>
      <c r="AK87" s="104">
        <v>0.66666666666666663</v>
      </c>
      <c r="AL87" s="45">
        <v>3</v>
      </c>
      <c r="AM87" s="46"/>
      <c r="AN87" s="239"/>
    </row>
    <row r="88" spans="27:40" ht="13.5" thickBot="1" x14ac:dyDescent="0.25">
      <c r="AA88" s="48">
        <v>88</v>
      </c>
      <c r="AB88" s="49">
        <v>13</v>
      </c>
      <c r="AC88" s="50">
        <v>14</v>
      </c>
      <c r="AD88" s="51" t="s">
        <v>39</v>
      </c>
      <c r="AE88" s="51" t="s">
        <v>33</v>
      </c>
      <c r="AF88" s="51" t="s">
        <v>88</v>
      </c>
      <c r="AG88" s="52" t="s">
        <v>40</v>
      </c>
      <c r="AH88" s="227"/>
      <c r="AI88" s="228"/>
      <c r="AJ88" s="53"/>
      <c r="AK88" s="106">
        <v>0.66666666666666663</v>
      </c>
      <c r="AL88" s="55">
        <v>4</v>
      </c>
      <c r="AM88" s="56"/>
      <c r="AN88" s="239"/>
    </row>
    <row r="89" spans="27:40" x14ac:dyDescent="0.2">
      <c r="AA89" s="23">
        <v>89</v>
      </c>
      <c r="AB89" s="24">
        <v>5</v>
      </c>
      <c r="AC89" s="25">
        <v>1</v>
      </c>
      <c r="AD89" s="57" t="s">
        <v>27</v>
      </c>
      <c r="AE89" s="58" t="s">
        <v>28</v>
      </c>
      <c r="AF89" s="58" t="s">
        <v>18</v>
      </c>
      <c r="AG89" s="59" t="s">
        <v>19</v>
      </c>
      <c r="AH89" s="223"/>
      <c r="AI89" s="224"/>
      <c r="AJ89" s="28"/>
      <c r="AK89" s="29">
        <v>0.375</v>
      </c>
      <c r="AL89" s="60">
        <v>7</v>
      </c>
      <c r="AM89" s="31"/>
      <c r="AN89" s="239"/>
    </row>
    <row r="90" spans="27:40" x14ac:dyDescent="0.2">
      <c r="AA90" s="32">
        <v>90</v>
      </c>
      <c r="AB90" s="40">
        <v>6</v>
      </c>
      <c r="AC90" s="41">
        <v>4</v>
      </c>
      <c r="AD90" s="62" t="s">
        <v>29</v>
      </c>
      <c r="AE90" s="63" t="s">
        <v>30</v>
      </c>
      <c r="AF90" s="63" t="s">
        <v>25</v>
      </c>
      <c r="AG90" s="64" t="s">
        <v>26</v>
      </c>
      <c r="AH90" s="225"/>
      <c r="AI90" s="226"/>
      <c r="AJ90" s="65"/>
      <c r="AK90" s="29">
        <v>0.375</v>
      </c>
      <c r="AL90" s="66">
        <v>8</v>
      </c>
      <c r="AM90" s="67"/>
      <c r="AN90" s="239"/>
    </row>
    <row r="91" spans="27:40" x14ac:dyDescent="0.2">
      <c r="AA91" s="32">
        <v>91</v>
      </c>
      <c r="AB91" s="40">
        <v>7</v>
      </c>
      <c r="AC91" s="41">
        <v>3</v>
      </c>
      <c r="AD91" s="62" t="s">
        <v>31</v>
      </c>
      <c r="AE91" s="63" t="s">
        <v>22</v>
      </c>
      <c r="AF91" s="63" t="s">
        <v>23</v>
      </c>
      <c r="AG91" s="64" t="s">
        <v>24</v>
      </c>
      <c r="AH91" s="225"/>
      <c r="AI91" s="226"/>
      <c r="AJ91" s="65"/>
      <c r="AK91" s="29">
        <v>0.375</v>
      </c>
      <c r="AL91" s="66">
        <v>1</v>
      </c>
      <c r="AM91" s="67"/>
      <c r="AN91" s="239"/>
    </row>
    <row r="92" spans="27:40" x14ac:dyDescent="0.2">
      <c r="AA92" s="32">
        <v>92</v>
      </c>
      <c r="AB92" s="40">
        <v>8</v>
      </c>
      <c r="AC92" s="41">
        <v>2</v>
      </c>
      <c r="AD92" s="62" t="s">
        <v>32</v>
      </c>
      <c r="AE92" s="63" t="s">
        <v>33</v>
      </c>
      <c r="AF92" s="63" t="s">
        <v>21</v>
      </c>
      <c r="AG92" s="64" t="s">
        <v>22</v>
      </c>
      <c r="AH92" s="225"/>
      <c r="AI92" s="226"/>
      <c r="AJ92" s="65"/>
      <c r="AK92" s="29">
        <v>0.375</v>
      </c>
      <c r="AL92" s="66">
        <v>2</v>
      </c>
      <c r="AM92" s="67"/>
      <c r="AN92" s="239"/>
    </row>
    <row r="93" spans="27:40" x14ac:dyDescent="0.2">
      <c r="AA93" s="32">
        <v>93</v>
      </c>
      <c r="AB93" s="40">
        <v>9</v>
      </c>
      <c r="AC93" s="41">
        <v>16</v>
      </c>
      <c r="AD93" s="62" t="s">
        <v>87</v>
      </c>
      <c r="AE93" s="63" t="s">
        <v>92</v>
      </c>
      <c r="AF93" s="63" t="s">
        <v>89</v>
      </c>
      <c r="AG93" s="64" t="s">
        <v>90</v>
      </c>
      <c r="AH93" s="225"/>
      <c r="AI93" s="226"/>
      <c r="AJ93" s="65"/>
      <c r="AK93" s="29">
        <v>0.375</v>
      </c>
      <c r="AL93" s="66">
        <v>3</v>
      </c>
      <c r="AM93" s="67"/>
      <c r="AN93" s="239"/>
    </row>
    <row r="94" spans="27:40" x14ac:dyDescent="0.2">
      <c r="AA94" s="32">
        <v>94</v>
      </c>
      <c r="AB94" s="40">
        <v>10</v>
      </c>
      <c r="AC94" s="41">
        <v>15</v>
      </c>
      <c r="AD94" s="62" t="s">
        <v>34</v>
      </c>
      <c r="AE94" s="63" t="s">
        <v>35</v>
      </c>
      <c r="AF94" s="63" t="s">
        <v>41</v>
      </c>
      <c r="AG94" s="64" t="s">
        <v>42</v>
      </c>
      <c r="AH94" s="225"/>
      <c r="AI94" s="226"/>
      <c r="AJ94" s="65"/>
      <c r="AK94" s="29">
        <v>0.375</v>
      </c>
      <c r="AL94" s="66">
        <v>4</v>
      </c>
      <c r="AM94" s="67"/>
      <c r="AN94" s="239"/>
    </row>
    <row r="95" spans="27:40" x14ac:dyDescent="0.2">
      <c r="AA95" s="32">
        <v>95</v>
      </c>
      <c r="AB95" s="40">
        <v>11</v>
      </c>
      <c r="AC95" s="41">
        <v>14</v>
      </c>
      <c r="AD95" s="62" t="s">
        <v>36</v>
      </c>
      <c r="AE95" s="63" t="s">
        <v>37</v>
      </c>
      <c r="AF95" s="63" t="s">
        <v>88</v>
      </c>
      <c r="AG95" s="64" t="s">
        <v>40</v>
      </c>
      <c r="AH95" s="225"/>
      <c r="AI95" s="226"/>
      <c r="AJ95" s="65"/>
      <c r="AK95" s="29">
        <v>0.375</v>
      </c>
      <c r="AL95" s="66">
        <v>5</v>
      </c>
      <c r="AM95" s="67"/>
      <c r="AN95" s="239"/>
    </row>
    <row r="96" spans="27:40" ht="13.5" thickBot="1" x14ac:dyDescent="0.25">
      <c r="AA96" s="48">
        <v>96</v>
      </c>
      <c r="AB96" s="49">
        <v>12</v>
      </c>
      <c r="AC96" s="50">
        <v>13</v>
      </c>
      <c r="AD96" s="77" t="s">
        <v>38</v>
      </c>
      <c r="AE96" s="78" t="s">
        <v>33</v>
      </c>
      <c r="AF96" s="78" t="s">
        <v>39</v>
      </c>
      <c r="AG96" s="79" t="s">
        <v>33</v>
      </c>
      <c r="AH96" s="227"/>
      <c r="AI96" s="228"/>
      <c r="AJ96" s="108"/>
      <c r="AK96" s="54">
        <v>0.375</v>
      </c>
      <c r="AL96" s="81">
        <v>6</v>
      </c>
      <c r="AM96" s="56"/>
      <c r="AN96" s="239"/>
    </row>
    <row r="97" spans="27:40" x14ac:dyDescent="0.2">
      <c r="AA97" s="13">
        <v>97</v>
      </c>
      <c r="AB97" s="87">
        <v>1</v>
      </c>
      <c r="AC97" s="88">
        <v>4</v>
      </c>
      <c r="AD97" s="89" t="s">
        <v>18</v>
      </c>
      <c r="AE97" s="89" t="s">
        <v>19</v>
      </c>
      <c r="AF97" s="89" t="s">
        <v>25</v>
      </c>
      <c r="AG97" s="90" t="s">
        <v>26</v>
      </c>
      <c r="AH97" s="229"/>
      <c r="AI97" s="230"/>
      <c r="AJ97" s="44"/>
      <c r="AK97" s="29">
        <v>0.54166666666666663</v>
      </c>
      <c r="AL97" s="95">
        <v>4</v>
      </c>
      <c r="AM97" s="46"/>
      <c r="AN97" s="239"/>
    </row>
    <row r="98" spans="27:40" x14ac:dyDescent="0.2">
      <c r="AA98" s="32">
        <v>98</v>
      </c>
      <c r="AB98" s="40">
        <v>5</v>
      </c>
      <c r="AC98" s="41">
        <v>3</v>
      </c>
      <c r="AD98" s="42" t="s">
        <v>27</v>
      </c>
      <c r="AE98" s="42" t="s">
        <v>28</v>
      </c>
      <c r="AF98" s="42" t="s">
        <v>23</v>
      </c>
      <c r="AG98" s="43" t="s">
        <v>24</v>
      </c>
      <c r="AH98" s="225"/>
      <c r="AI98" s="226"/>
      <c r="AJ98" s="44"/>
      <c r="AK98" s="29">
        <v>0.54166666666666663</v>
      </c>
      <c r="AL98" s="66">
        <v>5</v>
      </c>
      <c r="AM98" s="46"/>
      <c r="AN98" s="239"/>
    </row>
    <row r="99" spans="27:40" x14ac:dyDescent="0.2">
      <c r="AA99" s="32">
        <v>99</v>
      </c>
      <c r="AB99" s="40">
        <v>6</v>
      </c>
      <c r="AC99" s="41">
        <v>2</v>
      </c>
      <c r="AD99" s="42" t="s">
        <v>29</v>
      </c>
      <c r="AE99" s="42" t="s">
        <v>30</v>
      </c>
      <c r="AF99" s="42" t="s">
        <v>21</v>
      </c>
      <c r="AG99" s="43" t="s">
        <v>22</v>
      </c>
      <c r="AH99" s="225"/>
      <c r="AI99" s="226"/>
      <c r="AJ99" s="44"/>
      <c r="AK99" s="29">
        <v>0.54166666666666663</v>
      </c>
      <c r="AL99" s="66">
        <v>6</v>
      </c>
      <c r="AM99" s="46"/>
      <c r="AN99" s="239"/>
    </row>
    <row r="100" spans="27:40" x14ac:dyDescent="0.2">
      <c r="AA100" s="32">
        <v>100</v>
      </c>
      <c r="AB100" s="40">
        <v>7</v>
      </c>
      <c r="AC100" s="41">
        <v>16</v>
      </c>
      <c r="AD100" s="42" t="s">
        <v>31</v>
      </c>
      <c r="AE100" s="42" t="s">
        <v>22</v>
      </c>
      <c r="AF100" s="42" t="s">
        <v>89</v>
      </c>
      <c r="AG100" s="43" t="s">
        <v>90</v>
      </c>
      <c r="AH100" s="225"/>
      <c r="AI100" s="226"/>
      <c r="AJ100" s="44"/>
      <c r="AK100" s="29">
        <v>0.54166666666666663</v>
      </c>
      <c r="AL100" s="66">
        <v>7</v>
      </c>
      <c r="AM100" s="46"/>
      <c r="AN100" s="239"/>
    </row>
    <row r="101" spans="27:40" x14ac:dyDescent="0.2">
      <c r="AA101" s="32">
        <v>101</v>
      </c>
      <c r="AB101" s="40">
        <v>8</v>
      </c>
      <c r="AC101" s="41">
        <v>15</v>
      </c>
      <c r="AD101" s="42" t="s">
        <v>32</v>
      </c>
      <c r="AE101" s="42" t="s">
        <v>33</v>
      </c>
      <c r="AF101" s="42" t="s">
        <v>41</v>
      </c>
      <c r="AG101" s="43" t="s">
        <v>42</v>
      </c>
      <c r="AH101" s="225"/>
      <c r="AI101" s="226"/>
      <c r="AJ101" s="44"/>
      <c r="AK101" s="29">
        <v>0.54166666666666663</v>
      </c>
      <c r="AL101" s="66">
        <v>8</v>
      </c>
      <c r="AM101" s="46"/>
      <c r="AN101" s="239"/>
    </row>
    <row r="102" spans="27:40" x14ac:dyDescent="0.2">
      <c r="AA102" s="32">
        <v>102</v>
      </c>
      <c r="AB102" s="40">
        <v>9</v>
      </c>
      <c r="AC102" s="41">
        <v>14</v>
      </c>
      <c r="AD102" s="42" t="s">
        <v>87</v>
      </c>
      <c r="AE102" s="42" t="s">
        <v>92</v>
      </c>
      <c r="AF102" s="42" t="s">
        <v>88</v>
      </c>
      <c r="AG102" s="43" t="s">
        <v>40</v>
      </c>
      <c r="AH102" s="225"/>
      <c r="AI102" s="226"/>
      <c r="AJ102" s="44"/>
      <c r="AK102" s="29">
        <v>0.54166666666666663</v>
      </c>
      <c r="AL102" s="66">
        <v>1</v>
      </c>
      <c r="AM102" s="46"/>
      <c r="AN102" s="239"/>
    </row>
    <row r="103" spans="27:40" x14ac:dyDescent="0.2">
      <c r="AA103" s="32">
        <v>103</v>
      </c>
      <c r="AB103" s="40">
        <v>10</v>
      </c>
      <c r="AC103" s="41">
        <v>13</v>
      </c>
      <c r="AD103" s="42" t="s">
        <v>34</v>
      </c>
      <c r="AE103" s="42" t="s">
        <v>35</v>
      </c>
      <c r="AF103" s="42" t="s">
        <v>39</v>
      </c>
      <c r="AG103" s="43" t="s">
        <v>33</v>
      </c>
      <c r="AH103" s="225"/>
      <c r="AI103" s="226"/>
      <c r="AJ103" s="44"/>
      <c r="AK103" s="29">
        <v>0.54166666666666663</v>
      </c>
      <c r="AL103" s="66">
        <v>2</v>
      </c>
      <c r="AM103" s="46"/>
      <c r="AN103" s="239"/>
    </row>
    <row r="104" spans="27:40" ht="13.5" thickBot="1" x14ac:dyDescent="0.25">
      <c r="AA104" s="48">
        <v>104</v>
      </c>
      <c r="AB104" s="49">
        <v>11</v>
      </c>
      <c r="AC104" s="50">
        <v>12</v>
      </c>
      <c r="AD104" s="51" t="s">
        <v>36</v>
      </c>
      <c r="AE104" s="51" t="s">
        <v>37</v>
      </c>
      <c r="AF104" s="51" t="s">
        <v>38</v>
      </c>
      <c r="AG104" s="52" t="s">
        <v>33</v>
      </c>
      <c r="AH104" s="227"/>
      <c r="AI104" s="228"/>
      <c r="AJ104" s="53"/>
      <c r="AK104" s="80">
        <v>0.54166666666666663</v>
      </c>
      <c r="AL104" s="81">
        <v>3</v>
      </c>
      <c r="AM104" s="56"/>
      <c r="AN104" s="239"/>
    </row>
    <row r="105" spans="27:40" x14ac:dyDescent="0.2">
      <c r="AA105" s="23">
        <v>105</v>
      </c>
      <c r="AB105" s="24">
        <v>3</v>
      </c>
      <c r="AC105" s="25">
        <v>1</v>
      </c>
      <c r="AD105" s="57" t="s">
        <v>23</v>
      </c>
      <c r="AE105" s="58" t="s">
        <v>24</v>
      </c>
      <c r="AF105" s="58" t="s">
        <v>18</v>
      </c>
      <c r="AG105" s="59" t="s">
        <v>19</v>
      </c>
      <c r="AH105" s="223"/>
      <c r="AI105" s="224"/>
      <c r="AJ105" s="28"/>
      <c r="AK105" s="82">
        <v>0.66666666666666663</v>
      </c>
      <c r="AL105" s="95">
        <v>5</v>
      </c>
      <c r="AM105" s="31"/>
      <c r="AN105" s="239"/>
    </row>
    <row r="106" spans="27:40" x14ac:dyDescent="0.2">
      <c r="AA106" s="32">
        <v>106</v>
      </c>
      <c r="AB106" s="40">
        <v>4</v>
      </c>
      <c r="AC106" s="41">
        <v>2</v>
      </c>
      <c r="AD106" s="62" t="s">
        <v>25</v>
      </c>
      <c r="AE106" s="63" t="s">
        <v>26</v>
      </c>
      <c r="AF106" s="63" t="s">
        <v>21</v>
      </c>
      <c r="AG106" s="64" t="s">
        <v>22</v>
      </c>
      <c r="AH106" s="225"/>
      <c r="AI106" s="226"/>
      <c r="AJ106" s="65"/>
      <c r="AK106" s="29">
        <v>0.66666666666666663</v>
      </c>
      <c r="AL106" s="95">
        <v>6</v>
      </c>
      <c r="AM106" s="67"/>
      <c r="AN106" s="239"/>
    </row>
    <row r="107" spans="27:40" x14ac:dyDescent="0.2">
      <c r="AA107" s="32">
        <v>107</v>
      </c>
      <c r="AB107" s="40">
        <v>5</v>
      </c>
      <c r="AC107" s="41">
        <v>16</v>
      </c>
      <c r="AD107" s="62" t="s">
        <v>27</v>
      </c>
      <c r="AE107" s="63" t="s">
        <v>28</v>
      </c>
      <c r="AF107" s="63" t="s">
        <v>89</v>
      </c>
      <c r="AG107" s="64" t="s">
        <v>90</v>
      </c>
      <c r="AH107" s="225"/>
      <c r="AI107" s="226"/>
      <c r="AJ107" s="65"/>
      <c r="AK107" s="29">
        <v>0.66666666666666663</v>
      </c>
      <c r="AL107" s="95">
        <v>7</v>
      </c>
      <c r="AM107" s="67"/>
      <c r="AN107" s="239"/>
    </row>
    <row r="108" spans="27:40" x14ac:dyDescent="0.2">
      <c r="AA108" s="32">
        <v>108</v>
      </c>
      <c r="AB108" s="40">
        <v>6</v>
      </c>
      <c r="AC108" s="41">
        <v>15</v>
      </c>
      <c r="AD108" s="62" t="s">
        <v>29</v>
      </c>
      <c r="AE108" s="63" t="s">
        <v>30</v>
      </c>
      <c r="AF108" s="63" t="s">
        <v>41</v>
      </c>
      <c r="AG108" s="64" t="s">
        <v>42</v>
      </c>
      <c r="AH108" s="225"/>
      <c r="AI108" s="226"/>
      <c r="AJ108" s="65"/>
      <c r="AK108" s="29">
        <v>0.66666666666666663</v>
      </c>
      <c r="AL108" s="95">
        <v>8</v>
      </c>
      <c r="AM108" s="67"/>
      <c r="AN108" s="239"/>
    </row>
    <row r="109" spans="27:40" x14ac:dyDescent="0.2">
      <c r="AA109" s="32">
        <v>109</v>
      </c>
      <c r="AB109" s="40">
        <v>7</v>
      </c>
      <c r="AC109" s="41">
        <v>14</v>
      </c>
      <c r="AD109" s="62" t="s">
        <v>31</v>
      </c>
      <c r="AE109" s="63" t="s">
        <v>22</v>
      </c>
      <c r="AF109" s="63" t="s">
        <v>88</v>
      </c>
      <c r="AG109" s="64" t="s">
        <v>40</v>
      </c>
      <c r="AH109" s="225"/>
      <c r="AI109" s="226"/>
      <c r="AJ109" s="65"/>
      <c r="AK109" s="29">
        <v>0.66666666666666663</v>
      </c>
      <c r="AL109" s="95">
        <v>1</v>
      </c>
      <c r="AM109" s="67"/>
      <c r="AN109" s="239"/>
    </row>
    <row r="110" spans="27:40" x14ac:dyDescent="0.2">
      <c r="AA110" s="32">
        <v>110</v>
      </c>
      <c r="AB110" s="40">
        <v>8</v>
      </c>
      <c r="AC110" s="41">
        <v>13</v>
      </c>
      <c r="AD110" s="62" t="s">
        <v>32</v>
      </c>
      <c r="AE110" s="63" t="s">
        <v>33</v>
      </c>
      <c r="AF110" s="63" t="s">
        <v>39</v>
      </c>
      <c r="AG110" s="64" t="s">
        <v>33</v>
      </c>
      <c r="AH110" s="225"/>
      <c r="AI110" s="226"/>
      <c r="AJ110" s="65"/>
      <c r="AK110" s="29">
        <v>0.66666666666666663</v>
      </c>
      <c r="AL110" s="95">
        <v>2</v>
      </c>
      <c r="AM110" s="67"/>
      <c r="AN110" s="239"/>
    </row>
    <row r="111" spans="27:40" x14ac:dyDescent="0.2">
      <c r="AA111" s="32">
        <v>111</v>
      </c>
      <c r="AB111" s="40">
        <v>9</v>
      </c>
      <c r="AC111" s="41">
        <v>12</v>
      </c>
      <c r="AD111" s="62" t="s">
        <v>87</v>
      </c>
      <c r="AE111" s="63" t="s">
        <v>92</v>
      </c>
      <c r="AF111" s="63" t="s">
        <v>38</v>
      </c>
      <c r="AG111" s="64" t="s">
        <v>33</v>
      </c>
      <c r="AH111" s="225"/>
      <c r="AI111" s="226"/>
      <c r="AJ111" s="65"/>
      <c r="AK111" s="29">
        <v>0.66666666666666663</v>
      </c>
      <c r="AL111" s="95">
        <v>3</v>
      </c>
      <c r="AM111" s="67"/>
      <c r="AN111" s="239"/>
    </row>
    <row r="112" spans="27:40" ht="13.5" thickBot="1" x14ac:dyDescent="0.25">
      <c r="AA112" s="48">
        <v>112</v>
      </c>
      <c r="AB112" s="49">
        <v>10</v>
      </c>
      <c r="AC112" s="50">
        <v>11</v>
      </c>
      <c r="AD112" s="77" t="s">
        <v>34</v>
      </c>
      <c r="AE112" s="78" t="s">
        <v>35</v>
      </c>
      <c r="AF112" s="78" t="s">
        <v>36</v>
      </c>
      <c r="AG112" s="79" t="s">
        <v>37</v>
      </c>
      <c r="AH112" s="227"/>
      <c r="AI112" s="228"/>
      <c r="AJ112" s="53"/>
      <c r="AK112" s="80">
        <v>0.66666666666666663</v>
      </c>
      <c r="AL112" s="81">
        <v>4</v>
      </c>
      <c r="AM112" s="56"/>
      <c r="AN112" s="239"/>
    </row>
    <row r="113" spans="27:40" x14ac:dyDescent="0.2">
      <c r="AA113" s="23">
        <v>113</v>
      </c>
      <c r="AB113" s="24">
        <v>1</v>
      </c>
      <c r="AC113" s="25">
        <v>2</v>
      </c>
      <c r="AD113" s="26" t="s">
        <v>18</v>
      </c>
      <c r="AE113" s="26" t="s">
        <v>19</v>
      </c>
      <c r="AF113" s="26" t="s">
        <v>21</v>
      </c>
      <c r="AG113" s="27" t="s">
        <v>22</v>
      </c>
      <c r="AH113" s="223"/>
      <c r="AI113" s="224"/>
      <c r="AJ113" s="28"/>
      <c r="AK113" s="104">
        <v>0.4375</v>
      </c>
      <c r="AL113" s="60">
        <v>4</v>
      </c>
      <c r="AM113" s="31"/>
      <c r="AN113" s="239"/>
    </row>
    <row r="114" spans="27:40" x14ac:dyDescent="0.2">
      <c r="AA114" s="32">
        <v>114</v>
      </c>
      <c r="AB114" s="40">
        <v>3</v>
      </c>
      <c r="AC114" s="41">
        <v>16</v>
      </c>
      <c r="AD114" s="42" t="s">
        <v>23</v>
      </c>
      <c r="AE114" s="42" t="s">
        <v>24</v>
      </c>
      <c r="AF114" s="42" t="s">
        <v>89</v>
      </c>
      <c r="AG114" s="43" t="s">
        <v>90</v>
      </c>
      <c r="AH114" s="225"/>
      <c r="AI114" s="226"/>
      <c r="AJ114" s="44"/>
      <c r="AK114" s="104">
        <v>0.4375</v>
      </c>
      <c r="AL114" s="95">
        <v>5</v>
      </c>
      <c r="AM114" s="46"/>
      <c r="AN114" s="239"/>
    </row>
    <row r="115" spans="27:40" x14ac:dyDescent="0.2">
      <c r="AA115" s="32">
        <v>115</v>
      </c>
      <c r="AB115" s="40">
        <v>4</v>
      </c>
      <c r="AC115" s="41">
        <v>15</v>
      </c>
      <c r="AD115" s="42" t="s">
        <v>25</v>
      </c>
      <c r="AE115" s="42" t="s">
        <v>26</v>
      </c>
      <c r="AF115" s="42" t="s">
        <v>41</v>
      </c>
      <c r="AG115" s="43" t="s">
        <v>42</v>
      </c>
      <c r="AH115" s="225"/>
      <c r="AI115" s="226"/>
      <c r="AJ115" s="44"/>
      <c r="AK115" s="104">
        <v>0.4375</v>
      </c>
      <c r="AL115" s="95">
        <v>6</v>
      </c>
      <c r="AM115" s="46"/>
      <c r="AN115" s="239"/>
    </row>
    <row r="116" spans="27:40" x14ac:dyDescent="0.2">
      <c r="AA116" s="32">
        <v>116</v>
      </c>
      <c r="AB116" s="40">
        <v>5</v>
      </c>
      <c r="AC116" s="41">
        <v>14</v>
      </c>
      <c r="AD116" s="42" t="s">
        <v>27</v>
      </c>
      <c r="AE116" s="42" t="s">
        <v>28</v>
      </c>
      <c r="AF116" s="42" t="s">
        <v>88</v>
      </c>
      <c r="AG116" s="43" t="s">
        <v>40</v>
      </c>
      <c r="AH116" s="225"/>
      <c r="AI116" s="226"/>
      <c r="AJ116" s="44"/>
      <c r="AK116" s="104">
        <v>0.4375</v>
      </c>
      <c r="AL116" s="95">
        <v>7</v>
      </c>
      <c r="AM116" s="46"/>
      <c r="AN116" s="239"/>
    </row>
    <row r="117" spans="27:40" x14ac:dyDescent="0.2">
      <c r="AA117" s="32">
        <v>117</v>
      </c>
      <c r="AB117" s="40">
        <v>6</v>
      </c>
      <c r="AC117" s="41">
        <v>13</v>
      </c>
      <c r="AD117" s="42" t="s">
        <v>29</v>
      </c>
      <c r="AE117" s="42" t="s">
        <v>30</v>
      </c>
      <c r="AF117" s="42" t="s">
        <v>39</v>
      </c>
      <c r="AG117" s="43" t="s">
        <v>33</v>
      </c>
      <c r="AH117" s="225"/>
      <c r="AI117" s="226"/>
      <c r="AJ117" s="44"/>
      <c r="AK117" s="104">
        <v>0.4375</v>
      </c>
      <c r="AL117" s="95">
        <v>8</v>
      </c>
      <c r="AM117" s="46"/>
      <c r="AN117" s="239"/>
    </row>
    <row r="118" spans="27:40" x14ac:dyDescent="0.2">
      <c r="AA118" s="32">
        <v>118</v>
      </c>
      <c r="AB118" s="40">
        <v>7</v>
      </c>
      <c r="AC118" s="41">
        <v>12</v>
      </c>
      <c r="AD118" s="42" t="s">
        <v>31</v>
      </c>
      <c r="AE118" s="42" t="s">
        <v>22</v>
      </c>
      <c r="AF118" s="42" t="s">
        <v>38</v>
      </c>
      <c r="AG118" s="43" t="s">
        <v>33</v>
      </c>
      <c r="AH118" s="225"/>
      <c r="AI118" s="226"/>
      <c r="AJ118" s="44"/>
      <c r="AK118" s="104">
        <v>0.4375</v>
      </c>
      <c r="AL118" s="95">
        <v>1</v>
      </c>
      <c r="AM118" s="46"/>
      <c r="AN118" s="239"/>
    </row>
    <row r="119" spans="27:40" x14ac:dyDescent="0.2">
      <c r="AA119" s="32">
        <v>119</v>
      </c>
      <c r="AB119" s="40">
        <v>8</v>
      </c>
      <c r="AC119" s="41">
        <v>11</v>
      </c>
      <c r="AD119" s="42" t="s">
        <v>32</v>
      </c>
      <c r="AE119" s="42" t="s">
        <v>33</v>
      </c>
      <c r="AF119" s="42" t="s">
        <v>36</v>
      </c>
      <c r="AG119" s="43" t="s">
        <v>37</v>
      </c>
      <c r="AH119" s="225"/>
      <c r="AI119" s="226"/>
      <c r="AJ119" s="44"/>
      <c r="AK119" s="104">
        <v>0.4375</v>
      </c>
      <c r="AL119" s="95">
        <v>2</v>
      </c>
      <c r="AM119" s="46"/>
      <c r="AN119" s="239"/>
    </row>
    <row r="120" spans="27:40" ht="13.5" thickBot="1" x14ac:dyDescent="0.25">
      <c r="AA120" s="68">
        <v>120</v>
      </c>
      <c r="AB120" s="96">
        <v>9</v>
      </c>
      <c r="AC120" s="97">
        <v>10</v>
      </c>
      <c r="AD120" s="109" t="s">
        <v>87</v>
      </c>
      <c r="AE120" s="109" t="s">
        <v>92</v>
      </c>
      <c r="AF120" s="109" t="s">
        <v>34</v>
      </c>
      <c r="AG120" s="110" t="s">
        <v>35</v>
      </c>
      <c r="AH120" s="234"/>
      <c r="AI120" s="235"/>
      <c r="AJ120" s="86"/>
      <c r="AK120" s="111">
        <v>0.4375</v>
      </c>
      <c r="AL120" s="102">
        <v>3</v>
      </c>
      <c r="AM120" s="103"/>
      <c r="AN120" s="239"/>
    </row>
    <row r="121" spans="27:40" ht="13.5" thickTop="1" x14ac:dyDescent="0.2">
      <c r="AA121" s="239"/>
      <c r="AH121" s="236"/>
      <c r="AI121" s="236"/>
      <c r="AL121" s="239"/>
    </row>
    <row r="122" spans="27:40" x14ac:dyDescent="0.2">
      <c r="AA122" s="239"/>
      <c r="AH122" s="237"/>
      <c r="AI122" s="237"/>
      <c r="AL122" s="239"/>
    </row>
    <row r="123" spans="27:40" x14ac:dyDescent="0.2">
      <c r="AA123" s="239"/>
      <c r="AH123" s="237"/>
      <c r="AI123" s="237"/>
      <c r="AL123" s="239"/>
    </row>
    <row r="124" spans="27:40" x14ac:dyDescent="0.2">
      <c r="AA124" s="239"/>
      <c r="AH124" s="237"/>
      <c r="AI124" s="237"/>
      <c r="AL124" s="239"/>
    </row>
    <row r="125" spans="27:40" x14ac:dyDescent="0.2">
      <c r="AA125" s="239"/>
      <c r="AH125" s="237"/>
      <c r="AI125" s="237"/>
      <c r="AL125" s="239"/>
      <c r="AM125" s="2"/>
      <c r="AN125" s="2"/>
    </row>
    <row r="126" spans="27:40" x14ac:dyDescent="0.2">
      <c r="AA126" s="239"/>
      <c r="AH126" s="237"/>
      <c r="AI126" s="237"/>
      <c r="AL126" s="239"/>
      <c r="AM126" s="2"/>
      <c r="AN126" s="2"/>
    </row>
    <row r="127" spans="27:40" x14ac:dyDescent="0.2">
      <c r="AA127" s="239"/>
      <c r="AH127" s="237"/>
      <c r="AI127" s="237"/>
      <c r="AL127" s="239"/>
      <c r="AM127" s="2"/>
      <c r="AN127" s="2"/>
    </row>
    <row r="128" spans="27:40" x14ac:dyDescent="0.2">
      <c r="AA128" s="239"/>
      <c r="AH128" s="237"/>
      <c r="AI128" s="237"/>
      <c r="AL128" s="239"/>
      <c r="AM128" s="2"/>
      <c r="AN128" s="2"/>
    </row>
    <row r="129" spans="5:40" x14ac:dyDescent="0.2">
      <c r="AA129" s="239"/>
      <c r="AH129" s="237"/>
      <c r="AI129" s="237"/>
      <c r="AL129" s="239"/>
      <c r="AM129" s="2"/>
      <c r="AN129" s="2"/>
    </row>
    <row r="130" spans="5:40" x14ac:dyDescent="0.2">
      <c r="AA130" s="239"/>
      <c r="AH130" s="237"/>
      <c r="AI130" s="237"/>
      <c r="AL130" s="239"/>
      <c r="AM130" s="2"/>
      <c r="AN130" s="2"/>
    </row>
    <row r="131" spans="5:40" x14ac:dyDescent="0.2">
      <c r="E131" s="242"/>
      <c r="U131" s="2"/>
      <c r="AL131" s="242"/>
      <c r="AM131" s="2"/>
      <c r="AN131" s="2"/>
    </row>
    <row r="132" spans="5:40" x14ac:dyDescent="0.2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AL132" s="242"/>
      <c r="AM132" s="2"/>
      <c r="AN132" s="2"/>
    </row>
    <row r="133" spans="5:40" x14ac:dyDescent="0.2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AL133" s="242"/>
      <c r="AM133" s="2"/>
      <c r="AN133" s="2"/>
    </row>
    <row r="134" spans="5:40" x14ac:dyDescent="0.2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AL134" s="242"/>
      <c r="AM134" s="2"/>
      <c r="AN134" s="2"/>
    </row>
    <row r="135" spans="5:40" x14ac:dyDescent="0.2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AL135" s="239"/>
      <c r="AM135" s="2"/>
      <c r="AN135" s="2"/>
    </row>
    <row r="136" spans="5:40" x14ac:dyDescent="0.2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AL136" s="239"/>
      <c r="AM136" s="2"/>
      <c r="AN136" s="2"/>
    </row>
    <row r="137" spans="5:40" x14ac:dyDescent="0.2">
      <c r="E137" s="1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AL137" s="239"/>
      <c r="AM137" s="2"/>
      <c r="AN137" s="2"/>
    </row>
    <row r="138" spans="5:40" x14ac:dyDescent="0.2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AL138" s="239"/>
      <c r="AM138" s="2"/>
      <c r="AN138" s="2"/>
    </row>
    <row r="139" spans="5:40" x14ac:dyDescent="0.2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AL139" s="242"/>
      <c r="AM139" s="2"/>
      <c r="AN139" s="2"/>
    </row>
    <row r="140" spans="5:40" x14ac:dyDescent="0.2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AL140" s="242"/>
      <c r="AM140" s="2"/>
      <c r="AN140" s="2"/>
    </row>
    <row r="141" spans="5:40" x14ac:dyDescent="0.2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AL141" s="242"/>
    </row>
    <row r="142" spans="5:40" x14ac:dyDescent="0.2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AL142" s="242"/>
    </row>
    <row r="143" spans="5:40" x14ac:dyDescent="0.2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AL143" s="239"/>
    </row>
    <row r="144" spans="5:40" x14ac:dyDescent="0.2"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AL144" s="239"/>
      <c r="AM144" s="2"/>
      <c r="AN144" s="2"/>
    </row>
    <row r="145" spans="8:40" x14ac:dyDescent="0.2"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AL145" s="239"/>
      <c r="AM145" s="2"/>
      <c r="AN145" s="2"/>
    </row>
    <row r="146" spans="8:40" x14ac:dyDescent="0.2"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AL146" s="239"/>
      <c r="AM146" s="2"/>
      <c r="AN146" s="2"/>
    </row>
    <row r="147" spans="8:40" x14ac:dyDescent="0.2"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AL147" s="242"/>
      <c r="AM147" s="2"/>
      <c r="AN147" s="2"/>
    </row>
    <row r="148" spans="8:40" x14ac:dyDescent="0.2">
      <c r="H148" s="2"/>
    </row>
  </sheetData>
  <mergeCells count="25">
    <mergeCell ref="B4:C4"/>
    <mergeCell ref="AA4:AC4"/>
    <mergeCell ref="AH4:AI4"/>
    <mergeCell ref="B22:H22"/>
    <mergeCell ref="B1:Y1"/>
    <mergeCell ref="AA1:AM1"/>
    <mergeCell ref="B2:Y2"/>
    <mergeCell ref="AA2:AM2"/>
    <mergeCell ref="B3:Y3"/>
    <mergeCell ref="AA3:AM3"/>
    <mergeCell ref="K23:K24"/>
    <mergeCell ref="K25:K26"/>
    <mergeCell ref="K27:K28"/>
    <mergeCell ref="K29:K30"/>
    <mergeCell ref="K31:K32"/>
    <mergeCell ref="B61:H61"/>
    <mergeCell ref="B41:Z41"/>
    <mergeCell ref="B42:C42"/>
    <mergeCell ref="O34:O35"/>
    <mergeCell ref="K35:K36"/>
    <mergeCell ref="N36:N37"/>
    <mergeCell ref="O36:O37"/>
    <mergeCell ref="K37:K38"/>
    <mergeCell ref="K39:K40"/>
    <mergeCell ref="N34:N35"/>
  </mergeCells>
  <printOptions horizontalCentered="1"/>
  <pageMargins left="0" right="0" top="0.35433070866141736" bottom="0" header="0" footer="0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B1:AO148"/>
  <sheetViews>
    <sheetView tabSelected="1" topLeftCell="I115" zoomScale="86" zoomScaleNormal="86" workbookViewId="0">
      <selection activeCell="AB1" sqref="AB1:AO1"/>
    </sheetView>
  </sheetViews>
  <sheetFormatPr defaultColWidth="5.7109375" defaultRowHeight="12.75" x14ac:dyDescent="0.2"/>
  <cols>
    <col min="1" max="1" width="2.7109375" style="117" customWidth="1"/>
    <col min="2" max="2" width="3.28515625" style="117" bestFit="1" customWidth="1"/>
    <col min="3" max="3" width="28.7109375" style="117" bestFit="1" customWidth="1"/>
    <col min="4" max="4" width="11.85546875" style="117" customWidth="1"/>
    <col min="5" max="21" width="3.7109375" style="117" customWidth="1"/>
    <col min="22" max="26" width="3.85546875" style="117" customWidth="1"/>
    <col min="27" max="27" width="2.85546875" style="117" customWidth="1"/>
    <col min="28" max="28" width="4" style="117" bestFit="1" customWidth="1"/>
    <col min="29" max="30" width="3" style="117" bestFit="1" customWidth="1"/>
    <col min="31" max="31" width="6.42578125" style="117" customWidth="1"/>
    <col min="32" max="32" width="26.7109375" style="118" bestFit="1" customWidth="1"/>
    <col min="33" max="33" width="8.7109375" style="118" bestFit="1" customWidth="1"/>
    <col min="34" max="34" width="26.7109375" style="118" bestFit="1" customWidth="1"/>
    <col min="35" max="35" width="8.7109375" style="118" bestFit="1" customWidth="1"/>
    <col min="36" max="37" width="3.7109375" style="221" customWidth="1"/>
    <col min="38" max="38" width="12.140625" style="117" bestFit="1" customWidth="1"/>
    <col min="39" max="39" width="6.140625" style="117" bestFit="1" customWidth="1"/>
    <col min="40" max="40" width="5.7109375" style="117"/>
    <col min="41" max="41" width="10.140625" style="117" customWidth="1"/>
    <col min="42" max="16384" width="5.7109375" style="117"/>
  </cols>
  <sheetData>
    <row r="1" spans="2:41" x14ac:dyDescent="0.2">
      <c r="B1" s="333" t="s">
        <v>0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116"/>
      <c r="AB1" s="333" t="s">
        <v>0</v>
      </c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</row>
    <row r="2" spans="2:41" s="119" customFormat="1" x14ac:dyDescent="0.2">
      <c r="B2" s="333" t="s">
        <v>1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117"/>
      <c r="AB2" s="333" t="s">
        <v>1</v>
      </c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</row>
    <row r="3" spans="2:41" ht="13.5" thickBot="1" x14ac:dyDescent="0.25">
      <c r="B3" s="330" t="s">
        <v>45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116"/>
      <c r="AB3" s="330" t="s">
        <v>46</v>
      </c>
      <c r="AC3" s="330"/>
      <c r="AD3" s="330"/>
      <c r="AE3" s="330"/>
      <c r="AF3" s="330"/>
      <c r="AG3" s="330"/>
      <c r="AH3" s="330"/>
      <c r="AI3" s="330"/>
      <c r="AJ3" s="330"/>
      <c r="AK3" s="330"/>
      <c r="AL3" s="330"/>
      <c r="AM3" s="330"/>
      <c r="AN3" s="330"/>
      <c r="AO3" s="330"/>
    </row>
    <row r="4" spans="2:41" s="221" customFormat="1" ht="14.25" thickTop="1" thickBot="1" x14ac:dyDescent="0.25">
      <c r="B4" s="331" t="s">
        <v>4</v>
      </c>
      <c r="C4" s="332"/>
      <c r="D4" s="120" t="s">
        <v>5</v>
      </c>
      <c r="E4" s="222">
        <v>1</v>
      </c>
      <c r="F4" s="121">
        <v>2</v>
      </c>
      <c r="G4" s="121">
        <v>3</v>
      </c>
      <c r="H4" s="121">
        <v>4</v>
      </c>
      <c r="I4" s="121">
        <v>5</v>
      </c>
      <c r="J4" s="121">
        <v>6</v>
      </c>
      <c r="K4" s="121">
        <v>7</v>
      </c>
      <c r="L4" s="121">
        <v>8</v>
      </c>
      <c r="M4" s="121">
        <v>9</v>
      </c>
      <c r="N4" s="121">
        <v>10</v>
      </c>
      <c r="O4" s="121">
        <v>11</v>
      </c>
      <c r="P4" s="121">
        <v>12</v>
      </c>
      <c r="Q4" s="121">
        <v>13</v>
      </c>
      <c r="R4" s="121">
        <v>14</v>
      </c>
      <c r="S4" s="121">
        <v>15</v>
      </c>
      <c r="T4" s="122">
        <v>16</v>
      </c>
      <c r="U4" s="122">
        <v>17</v>
      </c>
      <c r="V4" s="123" t="s">
        <v>6</v>
      </c>
      <c r="W4" s="121" t="s">
        <v>7</v>
      </c>
      <c r="X4" s="121" t="s">
        <v>8</v>
      </c>
      <c r="Y4" s="120" t="s">
        <v>9</v>
      </c>
      <c r="Z4" s="124" t="s">
        <v>10</v>
      </c>
      <c r="AB4" s="125" t="s">
        <v>11</v>
      </c>
      <c r="AC4" s="126"/>
      <c r="AD4" s="127"/>
      <c r="AE4" s="128" t="s">
        <v>47</v>
      </c>
      <c r="AF4" s="128" t="s">
        <v>12</v>
      </c>
      <c r="AG4" s="128" t="s">
        <v>5</v>
      </c>
      <c r="AH4" s="129" t="s">
        <v>12</v>
      </c>
      <c r="AI4" s="130" t="s">
        <v>5</v>
      </c>
      <c r="AJ4" s="334" t="s">
        <v>13</v>
      </c>
      <c r="AK4" s="335"/>
      <c r="AL4" s="131" t="s">
        <v>14</v>
      </c>
      <c r="AM4" s="121" t="s">
        <v>15</v>
      </c>
      <c r="AN4" s="121" t="s">
        <v>16</v>
      </c>
      <c r="AO4" s="132" t="s">
        <v>17</v>
      </c>
    </row>
    <row r="5" spans="2:41" hidden="1" x14ac:dyDescent="0.2">
      <c r="B5" s="133">
        <v>1</v>
      </c>
      <c r="C5" s="134" t="s">
        <v>48</v>
      </c>
      <c r="D5" s="135" t="s">
        <v>37</v>
      </c>
      <c r="E5" s="136"/>
      <c r="F5" s="137" t="s">
        <v>86</v>
      </c>
      <c r="G5" s="137" t="s">
        <v>86</v>
      </c>
      <c r="H5" s="137" t="s">
        <v>86</v>
      </c>
      <c r="I5" s="137" t="s">
        <v>86</v>
      </c>
      <c r="J5" s="137" t="s">
        <v>86</v>
      </c>
      <c r="K5" s="137" t="s">
        <v>86</v>
      </c>
      <c r="L5" s="137" t="s">
        <v>86</v>
      </c>
      <c r="M5" s="137" t="s">
        <v>86</v>
      </c>
      <c r="N5" s="137" t="s">
        <v>99</v>
      </c>
      <c r="O5" s="137" t="s">
        <v>96</v>
      </c>
      <c r="P5" s="137" t="s">
        <v>98</v>
      </c>
      <c r="Q5" s="137" t="s">
        <v>97</v>
      </c>
      <c r="R5" s="137" t="s">
        <v>94</v>
      </c>
      <c r="S5" s="137" t="s">
        <v>96</v>
      </c>
      <c r="T5" s="137" t="s">
        <v>95</v>
      </c>
      <c r="U5" s="137" t="s">
        <v>95</v>
      </c>
      <c r="V5" s="138">
        <v>8</v>
      </c>
      <c r="W5" s="137">
        <v>4</v>
      </c>
      <c r="X5" s="139">
        <v>4</v>
      </c>
      <c r="Y5" s="138">
        <v>12</v>
      </c>
      <c r="Z5" s="140">
        <v>10</v>
      </c>
      <c r="AB5" s="141">
        <v>1</v>
      </c>
      <c r="AC5" s="142">
        <v>2</v>
      </c>
      <c r="AD5" s="142">
        <v>17</v>
      </c>
      <c r="AE5" s="142" t="s">
        <v>49</v>
      </c>
      <c r="AF5" s="143" t="s">
        <v>50</v>
      </c>
      <c r="AG5" s="143" t="s">
        <v>33</v>
      </c>
      <c r="AH5" s="143" t="s">
        <v>68</v>
      </c>
      <c r="AI5" s="143" t="s">
        <v>69</v>
      </c>
      <c r="AJ5" s="144">
        <v>3</v>
      </c>
      <c r="AK5" s="145">
        <v>0</v>
      </c>
      <c r="AL5" s="146">
        <v>44848</v>
      </c>
      <c r="AM5" s="147">
        <v>0.4375</v>
      </c>
      <c r="AN5" s="142">
        <v>1</v>
      </c>
      <c r="AO5" s="148" t="s">
        <v>20</v>
      </c>
    </row>
    <row r="6" spans="2:41" hidden="1" x14ac:dyDescent="0.2">
      <c r="B6" s="149">
        <v>2</v>
      </c>
      <c r="C6" s="150" t="s">
        <v>50</v>
      </c>
      <c r="D6" s="151" t="s">
        <v>33</v>
      </c>
      <c r="E6" s="152" t="s">
        <v>86</v>
      </c>
      <c r="F6" s="153"/>
      <c r="G6" s="154" t="s">
        <v>96</v>
      </c>
      <c r="H6" s="154" t="s">
        <v>86</v>
      </c>
      <c r="I6" s="154" t="s">
        <v>98</v>
      </c>
      <c r="J6" s="154" t="s">
        <v>86</v>
      </c>
      <c r="K6" s="154" t="s">
        <v>96</v>
      </c>
      <c r="L6" s="154" t="s">
        <v>86</v>
      </c>
      <c r="M6" s="154" t="s">
        <v>96</v>
      </c>
      <c r="N6" s="154" t="s">
        <v>86</v>
      </c>
      <c r="O6" s="154" t="s">
        <v>96</v>
      </c>
      <c r="P6" s="154" t="s">
        <v>86</v>
      </c>
      <c r="Q6" s="154" t="s">
        <v>96</v>
      </c>
      <c r="R6" s="154" t="s">
        <v>86</v>
      </c>
      <c r="S6" s="154" t="s">
        <v>96</v>
      </c>
      <c r="T6" s="154" t="s">
        <v>86</v>
      </c>
      <c r="U6" s="154" t="s">
        <v>98</v>
      </c>
      <c r="V6" s="138">
        <v>8</v>
      </c>
      <c r="W6" s="154">
        <v>8</v>
      </c>
      <c r="X6" s="155">
        <v>0</v>
      </c>
      <c r="Y6" s="156">
        <v>16</v>
      </c>
      <c r="Z6" s="157">
        <v>2</v>
      </c>
      <c r="AB6" s="158">
        <v>2</v>
      </c>
      <c r="AC6" s="159">
        <v>3</v>
      </c>
      <c r="AD6" s="159">
        <v>16</v>
      </c>
      <c r="AE6" s="159" t="s">
        <v>49</v>
      </c>
      <c r="AF6" s="160" t="s">
        <v>51</v>
      </c>
      <c r="AG6" s="160" t="s">
        <v>33</v>
      </c>
      <c r="AH6" s="160" t="s">
        <v>67</v>
      </c>
      <c r="AI6" s="160" t="s">
        <v>19</v>
      </c>
      <c r="AJ6" s="161">
        <v>2</v>
      </c>
      <c r="AK6" s="162">
        <v>3</v>
      </c>
      <c r="AL6" s="163">
        <v>44848</v>
      </c>
      <c r="AM6" s="164">
        <v>0.4375</v>
      </c>
      <c r="AN6" s="159">
        <v>2</v>
      </c>
      <c r="AO6" s="165" t="s">
        <v>20</v>
      </c>
    </row>
    <row r="7" spans="2:41" hidden="1" x14ac:dyDescent="0.2">
      <c r="B7" s="149">
        <v>3</v>
      </c>
      <c r="C7" s="150" t="s">
        <v>51</v>
      </c>
      <c r="D7" s="151" t="s">
        <v>33</v>
      </c>
      <c r="E7" s="152" t="s">
        <v>86</v>
      </c>
      <c r="F7" s="154" t="s">
        <v>95</v>
      </c>
      <c r="G7" s="153"/>
      <c r="H7" s="154" t="s">
        <v>96</v>
      </c>
      <c r="I7" s="154" t="s">
        <v>86</v>
      </c>
      <c r="J7" s="154" t="s">
        <v>97</v>
      </c>
      <c r="K7" s="154" t="s">
        <v>86</v>
      </c>
      <c r="L7" s="154" t="s">
        <v>96</v>
      </c>
      <c r="M7" s="154" t="s">
        <v>86</v>
      </c>
      <c r="N7" s="154" t="s">
        <v>99</v>
      </c>
      <c r="O7" s="154" t="s">
        <v>86</v>
      </c>
      <c r="P7" s="154" t="s">
        <v>99</v>
      </c>
      <c r="Q7" s="154" t="s">
        <v>86</v>
      </c>
      <c r="R7" s="154" t="s">
        <v>94</v>
      </c>
      <c r="S7" s="154" t="s">
        <v>86</v>
      </c>
      <c r="T7" s="154" t="s">
        <v>97</v>
      </c>
      <c r="U7" s="154" t="s">
        <v>97</v>
      </c>
      <c r="V7" s="138">
        <v>9</v>
      </c>
      <c r="W7" s="154">
        <v>4</v>
      </c>
      <c r="X7" s="155">
        <v>5</v>
      </c>
      <c r="Y7" s="156">
        <v>13</v>
      </c>
      <c r="Z7" s="157">
        <v>8</v>
      </c>
      <c r="AB7" s="158">
        <v>3</v>
      </c>
      <c r="AC7" s="159">
        <v>4</v>
      </c>
      <c r="AD7" s="159">
        <v>15</v>
      </c>
      <c r="AE7" s="159" t="s">
        <v>49</v>
      </c>
      <c r="AF7" s="160" t="s">
        <v>93</v>
      </c>
      <c r="AG7" s="160" t="s">
        <v>52</v>
      </c>
      <c r="AH7" s="160" t="s">
        <v>65</v>
      </c>
      <c r="AI7" s="160" t="s">
        <v>66</v>
      </c>
      <c r="AJ7" s="161">
        <v>1</v>
      </c>
      <c r="AK7" s="162">
        <v>3</v>
      </c>
      <c r="AL7" s="163">
        <v>44848</v>
      </c>
      <c r="AM7" s="164">
        <v>0.4375</v>
      </c>
      <c r="AN7" s="159">
        <v>3</v>
      </c>
      <c r="AO7" s="165" t="s">
        <v>20</v>
      </c>
    </row>
    <row r="8" spans="2:41" hidden="1" x14ac:dyDescent="0.2">
      <c r="B8" s="149">
        <v>4</v>
      </c>
      <c r="C8" s="150" t="s">
        <v>93</v>
      </c>
      <c r="D8" s="151" t="s">
        <v>52</v>
      </c>
      <c r="E8" s="152" t="s">
        <v>86</v>
      </c>
      <c r="F8" s="154" t="s">
        <v>86</v>
      </c>
      <c r="G8" s="154" t="s">
        <v>95</v>
      </c>
      <c r="H8" s="153"/>
      <c r="I8" s="154" t="s">
        <v>99</v>
      </c>
      <c r="J8" s="154" t="s">
        <v>86</v>
      </c>
      <c r="K8" s="154" t="s">
        <v>95</v>
      </c>
      <c r="L8" s="154" t="s">
        <v>86</v>
      </c>
      <c r="M8" s="154" t="s">
        <v>94</v>
      </c>
      <c r="N8" s="154" t="s">
        <v>86</v>
      </c>
      <c r="O8" s="154" t="s">
        <v>95</v>
      </c>
      <c r="P8" s="154" t="s">
        <v>86</v>
      </c>
      <c r="Q8" s="154" t="s">
        <v>95</v>
      </c>
      <c r="R8" s="154" t="s">
        <v>86</v>
      </c>
      <c r="S8" s="154" t="s">
        <v>95</v>
      </c>
      <c r="T8" s="154" t="s">
        <v>94</v>
      </c>
      <c r="U8" s="154" t="s">
        <v>86</v>
      </c>
      <c r="V8" s="138">
        <v>8</v>
      </c>
      <c r="W8" s="154">
        <v>1</v>
      </c>
      <c r="X8" s="155">
        <v>7</v>
      </c>
      <c r="Y8" s="156">
        <v>9</v>
      </c>
      <c r="Z8" s="157">
        <v>15</v>
      </c>
      <c r="AB8" s="158">
        <v>4</v>
      </c>
      <c r="AC8" s="159">
        <v>5</v>
      </c>
      <c r="AD8" s="159">
        <v>14</v>
      </c>
      <c r="AE8" s="159" t="s">
        <v>49</v>
      </c>
      <c r="AF8" s="160" t="s">
        <v>53</v>
      </c>
      <c r="AG8" s="160" t="s">
        <v>28</v>
      </c>
      <c r="AH8" s="160" t="s">
        <v>64</v>
      </c>
      <c r="AI8" s="160" t="s">
        <v>26</v>
      </c>
      <c r="AJ8" s="161">
        <v>0</v>
      </c>
      <c r="AK8" s="162">
        <v>3</v>
      </c>
      <c r="AL8" s="163">
        <v>44848</v>
      </c>
      <c r="AM8" s="164">
        <v>0.4375</v>
      </c>
      <c r="AN8" s="159">
        <v>4</v>
      </c>
      <c r="AO8" s="165" t="s">
        <v>20</v>
      </c>
    </row>
    <row r="9" spans="2:41" hidden="1" x14ac:dyDescent="0.2">
      <c r="B9" s="149">
        <v>5</v>
      </c>
      <c r="C9" s="150" t="s">
        <v>53</v>
      </c>
      <c r="D9" s="151" t="s">
        <v>28</v>
      </c>
      <c r="E9" s="152" t="s">
        <v>86</v>
      </c>
      <c r="F9" s="154" t="s">
        <v>94</v>
      </c>
      <c r="G9" s="154" t="s">
        <v>86</v>
      </c>
      <c r="H9" s="154" t="s">
        <v>97</v>
      </c>
      <c r="I9" s="153"/>
      <c r="J9" s="154" t="s">
        <v>95</v>
      </c>
      <c r="K9" s="154" t="s">
        <v>86</v>
      </c>
      <c r="L9" s="154" t="s">
        <v>97</v>
      </c>
      <c r="M9" s="154" t="s">
        <v>86</v>
      </c>
      <c r="N9" s="154" t="s">
        <v>95</v>
      </c>
      <c r="O9" s="154" t="s">
        <v>86</v>
      </c>
      <c r="P9" s="154" t="s">
        <v>94</v>
      </c>
      <c r="Q9" s="154" t="s">
        <v>86</v>
      </c>
      <c r="R9" s="154" t="s">
        <v>94</v>
      </c>
      <c r="S9" s="154" t="s">
        <v>95</v>
      </c>
      <c r="T9" s="154" t="s">
        <v>86</v>
      </c>
      <c r="U9" s="154" t="s">
        <v>94</v>
      </c>
      <c r="V9" s="138">
        <v>9</v>
      </c>
      <c r="W9" s="154">
        <v>0</v>
      </c>
      <c r="X9" s="155">
        <v>9</v>
      </c>
      <c r="Y9" s="156">
        <v>9</v>
      </c>
      <c r="Z9" s="157">
        <v>15</v>
      </c>
      <c r="AB9" s="158">
        <v>5</v>
      </c>
      <c r="AC9" s="159">
        <v>6</v>
      </c>
      <c r="AD9" s="159">
        <v>13</v>
      </c>
      <c r="AE9" s="159" t="s">
        <v>49</v>
      </c>
      <c r="AF9" s="160" t="s">
        <v>100</v>
      </c>
      <c r="AG9" s="160" t="s">
        <v>54</v>
      </c>
      <c r="AH9" s="160" t="s">
        <v>91</v>
      </c>
      <c r="AI9" s="160" t="s">
        <v>63</v>
      </c>
      <c r="AJ9" s="161">
        <v>0</v>
      </c>
      <c r="AK9" s="162">
        <v>3</v>
      </c>
      <c r="AL9" s="163">
        <v>44848</v>
      </c>
      <c r="AM9" s="164">
        <v>0.4375</v>
      </c>
      <c r="AN9" s="159">
        <v>5</v>
      </c>
      <c r="AO9" s="165" t="s">
        <v>20</v>
      </c>
    </row>
    <row r="10" spans="2:41" hidden="1" x14ac:dyDescent="0.2">
      <c r="B10" s="149">
        <v>6</v>
      </c>
      <c r="C10" s="150" t="s">
        <v>100</v>
      </c>
      <c r="D10" s="151" t="s">
        <v>54</v>
      </c>
      <c r="E10" s="152" t="s">
        <v>86</v>
      </c>
      <c r="F10" s="154" t="s">
        <v>86</v>
      </c>
      <c r="G10" s="154" t="s">
        <v>99</v>
      </c>
      <c r="H10" s="154" t="s">
        <v>86</v>
      </c>
      <c r="I10" s="154" t="s">
        <v>96</v>
      </c>
      <c r="J10" s="153"/>
      <c r="K10" s="154" t="s">
        <v>97</v>
      </c>
      <c r="L10" s="154" t="s">
        <v>86</v>
      </c>
      <c r="M10" s="154" t="s">
        <v>97</v>
      </c>
      <c r="N10" s="154" t="s">
        <v>86</v>
      </c>
      <c r="O10" s="154" t="s">
        <v>95</v>
      </c>
      <c r="P10" s="154" t="s">
        <v>86</v>
      </c>
      <c r="Q10" s="154" t="s">
        <v>94</v>
      </c>
      <c r="R10" s="154" t="s">
        <v>94</v>
      </c>
      <c r="S10" s="154" t="s">
        <v>86</v>
      </c>
      <c r="T10" s="154" t="s">
        <v>96</v>
      </c>
      <c r="U10" s="154" t="s">
        <v>86</v>
      </c>
      <c r="V10" s="138">
        <v>8</v>
      </c>
      <c r="W10" s="154">
        <v>3</v>
      </c>
      <c r="X10" s="155">
        <v>5</v>
      </c>
      <c r="Y10" s="156">
        <v>11</v>
      </c>
      <c r="Z10" s="157">
        <v>11</v>
      </c>
      <c r="AB10" s="158">
        <v>6</v>
      </c>
      <c r="AC10" s="159">
        <v>7</v>
      </c>
      <c r="AD10" s="159">
        <v>12</v>
      </c>
      <c r="AE10" s="159" t="s">
        <v>49</v>
      </c>
      <c r="AF10" s="160" t="s">
        <v>55</v>
      </c>
      <c r="AG10" s="160" t="s">
        <v>37</v>
      </c>
      <c r="AH10" s="160" t="s">
        <v>61</v>
      </c>
      <c r="AI10" s="160" t="s">
        <v>62</v>
      </c>
      <c r="AJ10" s="161">
        <v>3</v>
      </c>
      <c r="AK10" s="162">
        <v>2</v>
      </c>
      <c r="AL10" s="163">
        <v>44848</v>
      </c>
      <c r="AM10" s="164">
        <v>0.4375</v>
      </c>
      <c r="AN10" s="159">
        <v>6</v>
      </c>
      <c r="AO10" s="165" t="s">
        <v>20</v>
      </c>
    </row>
    <row r="11" spans="2:41" hidden="1" x14ac:dyDescent="0.2">
      <c r="B11" s="149">
        <v>7</v>
      </c>
      <c r="C11" s="150" t="s">
        <v>55</v>
      </c>
      <c r="D11" s="151" t="s">
        <v>37</v>
      </c>
      <c r="E11" s="152" t="s">
        <v>86</v>
      </c>
      <c r="F11" s="154" t="s">
        <v>95</v>
      </c>
      <c r="G11" s="154" t="s">
        <v>86</v>
      </c>
      <c r="H11" s="154" t="s">
        <v>96</v>
      </c>
      <c r="I11" s="154" t="s">
        <v>86</v>
      </c>
      <c r="J11" s="154" t="s">
        <v>99</v>
      </c>
      <c r="K11" s="153"/>
      <c r="L11" s="154" t="s">
        <v>99</v>
      </c>
      <c r="M11" s="154" t="s">
        <v>86</v>
      </c>
      <c r="N11" s="154" t="s">
        <v>97</v>
      </c>
      <c r="O11" s="154" t="s">
        <v>86</v>
      </c>
      <c r="P11" s="154" t="s">
        <v>99</v>
      </c>
      <c r="Q11" s="154" t="s">
        <v>97</v>
      </c>
      <c r="R11" s="154" t="s">
        <v>86</v>
      </c>
      <c r="S11" s="154" t="s">
        <v>98</v>
      </c>
      <c r="T11" s="154" t="s">
        <v>86</v>
      </c>
      <c r="U11" s="154" t="s">
        <v>94</v>
      </c>
      <c r="V11" s="138">
        <v>9</v>
      </c>
      <c r="W11" s="154">
        <v>5</v>
      </c>
      <c r="X11" s="155">
        <v>4</v>
      </c>
      <c r="Y11" s="156">
        <v>14</v>
      </c>
      <c r="Z11" s="157">
        <v>6</v>
      </c>
      <c r="AB11" s="158">
        <v>7</v>
      </c>
      <c r="AC11" s="159">
        <v>8</v>
      </c>
      <c r="AD11" s="159">
        <v>11</v>
      </c>
      <c r="AE11" s="159" t="s">
        <v>49</v>
      </c>
      <c r="AF11" s="160" t="s">
        <v>56</v>
      </c>
      <c r="AG11" s="160" t="s">
        <v>33</v>
      </c>
      <c r="AH11" s="160" t="s">
        <v>60</v>
      </c>
      <c r="AI11" s="160" t="s">
        <v>22</v>
      </c>
      <c r="AJ11" s="161">
        <v>2</v>
      </c>
      <c r="AK11" s="162">
        <v>3</v>
      </c>
      <c r="AL11" s="163">
        <v>44848</v>
      </c>
      <c r="AM11" s="164">
        <v>0.4375</v>
      </c>
      <c r="AN11" s="159">
        <v>7</v>
      </c>
      <c r="AO11" s="165" t="s">
        <v>20</v>
      </c>
    </row>
    <row r="12" spans="2:41" ht="13.5" hidden="1" thickBot="1" x14ac:dyDescent="0.25">
      <c r="B12" s="149">
        <v>8</v>
      </c>
      <c r="C12" s="150" t="s">
        <v>56</v>
      </c>
      <c r="D12" s="151" t="s">
        <v>33</v>
      </c>
      <c r="E12" s="152" t="s">
        <v>86</v>
      </c>
      <c r="F12" s="154" t="s">
        <v>86</v>
      </c>
      <c r="G12" s="154" t="s">
        <v>95</v>
      </c>
      <c r="H12" s="154" t="s">
        <v>86</v>
      </c>
      <c r="I12" s="154" t="s">
        <v>99</v>
      </c>
      <c r="J12" s="154" t="s">
        <v>86</v>
      </c>
      <c r="K12" s="154" t="s">
        <v>97</v>
      </c>
      <c r="L12" s="153"/>
      <c r="M12" s="154" t="s">
        <v>94</v>
      </c>
      <c r="N12" s="154" t="s">
        <v>86</v>
      </c>
      <c r="O12" s="154" t="s">
        <v>97</v>
      </c>
      <c r="P12" s="154" t="s">
        <v>94</v>
      </c>
      <c r="Q12" s="154" t="s">
        <v>86</v>
      </c>
      <c r="R12" s="154" t="s">
        <v>95</v>
      </c>
      <c r="S12" s="154" t="s">
        <v>86</v>
      </c>
      <c r="T12" s="154" t="s">
        <v>94</v>
      </c>
      <c r="U12" s="154" t="s">
        <v>86</v>
      </c>
      <c r="V12" s="138">
        <v>8</v>
      </c>
      <c r="W12" s="154">
        <v>1</v>
      </c>
      <c r="X12" s="155">
        <v>7</v>
      </c>
      <c r="Y12" s="156">
        <v>9</v>
      </c>
      <c r="Z12" s="157">
        <v>15</v>
      </c>
      <c r="AB12" s="166">
        <v>8</v>
      </c>
      <c r="AC12" s="167">
        <v>9</v>
      </c>
      <c r="AD12" s="167">
        <v>10</v>
      </c>
      <c r="AE12" s="167" t="s">
        <v>49</v>
      </c>
      <c r="AF12" s="168" t="s">
        <v>57</v>
      </c>
      <c r="AG12" s="168" t="s">
        <v>22</v>
      </c>
      <c r="AH12" s="168" t="s">
        <v>59</v>
      </c>
      <c r="AI12" s="168" t="s">
        <v>30</v>
      </c>
      <c r="AJ12" s="161">
        <v>3</v>
      </c>
      <c r="AK12" s="162">
        <v>0</v>
      </c>
      <c r="AL12" s="163">
        <v>44848</v>
      </c>
      <c r="AM12" s="164">
        <v>0.4375</v>
      </c>
      <c r="AN12" s="159">
        <v>8</v>
      </c>
      <c r="AO12" s="169" t="s">
        <v>20</v>
      </c>
    </row>
    <row r="13" spans="2:41" hidden="1" x14ac:dyDescent="0.2">
      <c r="B13" s="149">
        <v>9</v>
      </c>
      <c r="C13" s="150" t="s">
        <v>57</v>
      </c>
      <c r="D13" s="151" t="s">
        <v>22</v>
      </c>
      <c r="E13" s="152" t="s">
        <v>86</v>
      </c>
      <c r="F13" s="154" t="s">
        <v>95</v>
      </c>
      <c r="G13" s="154" t="s">
        <v>86</v>
      </c>
      <c r="H13" s="154" t="s">
        <v>98</v>
      </c>
      <c r="I13" s="154" t="s">
        <v>86</v>
      </c>
      <c r="J13" s="154" t="s">
        <v>99</v>
      </c>
      <c r="K13" s="154" t="s">
        <v>86</v>
      </c>
      <c r="L13" s="154" t="s">
        <v>98</v>
      </c>
      <c r="M13" s="153"/>
      <c r="N13" s="154" t="s">
        <v>98</v>
      </c>
      <c r="O13" s="154" t="s">
        <v>98</v>
      </c>
      <c r="P13" s="154" t="s">
        <v>86</v>
      </c>
      <c r="Q13" s="154" t="s">
        <v>94</v>
      </c>
      <c r="R13" s="154" t="s">
        <v>86</v>
      </c>
      <c r="S13" s="154" t="s">
        <v>98</v>
      </c>
      <c r="T13" s="154" t="s">
        <v>86</v>
      </c>
      <c r="U13" s="154" t="s">
        <v>94</v>
      </c>
      <c r="V13" s="138">
        <v>9</v>
      </c>
      <c r="W13" s="154">
        <v>6</v>
      </c>
      <c r="X13" s="155">
        <v>3</v>
      </c>
      <c r="Y13" s="156">
        <v>15</v>
      </c>
      <c r="Z13" s="157">
        <v>5</v>
      </c>
      <c r="AB13" s="170">
        <v>9</v>
      </c>
      <c r="AC13" s="171">
        <v>1</v>
      </c>
      <c r="AD13" s="171">
        <v>17</v>
      </c>
      <c r="AE13" s="171" t="s">
        <v>58</v>
      </c>
      <c r="AF13" s="172" t="s">
        <v>48</v>
      </c>
      <c r="AG13" s="172" t="s">
        <v>37</v>
      </c>
      <c r="AH13" s="172" t="s">
        <v>68</v>
      </c>
      <c r="AI13" s="172" t="s">
        <v>69</v>
      </c>
      <c r="AJ13" s="144">
        <v>1</v>
      </c>
      <c r="AK13" s="145">
        <v>3</v>
      </c>
      <c r="AL13" s="173">
        <v>44848</v>
      </c>
      <c r="AM13" s="174">
        <v>0.60416666666666663</v>
      </c>
      <c r="AN13" s="171">
        <v>3</v>
      </c>
      <c r="AO13" s="175" t="s">
        <v>20</v>
      </c>
    </row>
    <row r="14" spans="2:41" hidden="1" x14ac:dyDescent="0.2">
      <c r="B14" s="149">
        <v>10</v>
      </c>
      <c r="C14" s="150" t="s">
        <v>59</v>
      </c>
      <c r="D14" s="151" t="s">
        <v>30</v>
      </c>
      <c r="E14" s="152" t="s">
        <v>97</v>
      </c>
      <c r="F14" s="154" t="s">
        <v>86</v>
      </c>
      <c r="G14" s="154" t="s">
        <v>97</v>
      </c>
      <c r="H14" s="154" t="s">
        <v>86</v>
      </c>
      <c r="I14" s="154" t="s">
        <v>96</v>
      </c>
      <c r="J14" s="154" t="s">
        <v>86</v>
      </c>
      <c r="K14" s="154" t="s">
        <v>99</v>
      </c>
      <c r="L14" s="154" t="s">
        <v>86</v>
      </c>
      <c r="M14" s="154" t="s">
        <v>94</v>
      </c>
      <c r="N14" s="153"/>
      <c r="O14" s="154" t="s">
        <v>86</v>
      </c>
      <c r="P14" s="154" t="s">
        <v>97</v>
      </c>
      <c r="Q14" s="154" t="s">
        <v>86</v>
      </c>
      <c r="R14" s="154" t="s">
        <v>94</v>
      </c>
      <c r="S14" s="154" t="s">
        <v>86</v>
      </c>
      <c r="T14" s="154" t="s">
        <v>97</v>
      </c>
      <c r="U14" s="154" t="s">
        <v>86</v>
      </c>
      <c r="V14" s="138">
        <v>8</v>
      </c>
      <c r="W14" s="154">
        <v>2</v>
      </c>
      <c r="X14" s="155">
        <v>6</v>
      </c>
      <c r="Y14" s="156">
        <v>10</v>
      </c>
      <c r="Z14" s="157">
        <v>14</v>
      </c>
      <c r="AB14" s="149">
        <v>10</v>
      </c>
      <c r="AC14" s="154">
        <v>2</v>
      </c>
      <c r="AD14" s="154">
        <v>15</v>
      </c>
      <c r="AE14" s="154" t="s">
        <v>58</v>
      </c>
      <c r="AF14" s="176" t="s">
        <v>50</v>
      </c>
      <c r="AG14" s="176" t="s">
        <v>33</v>
      </c>
      <c r="AH14" s="176" t="s">
        <v>65</v>
      </c>
      <c r="AI14" s="176" t="s">
        <v>66</v>
      </c>
      <c r="AJ14" s="161">
        <v>3</v>
      </c>
      <c r="AK14" s="162">
        <v>1</v>
      </c>
      <c r="AL14" s="177">
        <v>44848</v>
      </c>
      <c r="AM14" s="178">
        <v>0.60416666666666663</v>
      </c>
      <c r="AN14" s="154">
        <v>4</v>
      </c>
      <c r="AO14" s="179" t="s">
        <v>20</v>
      </c>
    </row>
    <row r="15" spans="2:41" hidden="1" x14ac:dyDescent="0.2">
      <c r="B15" s="149">
        <v>11</v>
      </c>
      <c r="C15" s="150" t="s">
        <v>60</v>
      </c>
      <c r="D15" s="151" t="s">
        <v>22</v>
      </c>
      <c r="E15" s="152" t="s">
        <v>95</v>
      </c>
      <c r="F15" s="154" t="s">
        <v>95</v>
      </c>
      <c r="G15" s="154" t="s">
        <v>86</v>
      </c>
      <c r="H15" s="154" t="s">
        <v>96</v>
      </c>
      <c r="I15" s="154" t="s">
        <v>86</v>
      </c>
      <c r="J15" s="154" t="s">
        <v>96</v>
      </c>
      <c r="K15" s="154" t="s">
        <v>86</v>
      </c>
      <c r="L15" s="154" t="s">
        <v>99</v>
      </c>
      <c r="M15" s="154" t="s">
        <v>94</v>
      </c>
      <c r="N15" s="154" t="s">
        <v>86</v>
      </c>
      <c r="O15" s="153"/>
      <c r="P15" s="154" t="s">
        <v>86</v>
      </c>
      <c r="Q15" s="154" t="s">
        <v>95</v>
      </c>
      <c r="R15" s="154" t="s">
        <v>86</v>
      </c>
      <c r="S15" s="154" t="s">
        <v>98</v>
      </c>
      <c r="T15" s="154" t="s">
        <v>86</v>
      </c>
      <c r="U15" s="154" t="s">
        <v>95</v>
      </c>
      <c r="V15" s="138">
        <v>9</v>
      </c>
      <c r="W15" s="154">
        <v>4</v>
      </c>
      <c r="X15" s="155">
        <v>5</v>
      </c>
      <c r="Y15" s="156">
        <v>13</v>
      </c>
      <c r="Z15" s="157">
        <v>8</v>
      </c>
      <c r="AB15" s="149">
        <v>11</v>
      </c>
      <c r="AC15" s="154">
        <v>3</v>
      </c>
      <c r="AD15" s="154">
        <v>14</v>
      </c>
      <c r="AE15" s="154" t="s">
        <v>58</v>
      </c>
      <c r="AF15" s="176" t="s">
        <v>51</v>
      </c>
      <c r="AG15" s="176" t="s">
        <v>33</v>
      </c>
      <c r="AH15" s="176" t="s">
        <v>64</v>
      </c>
      <c r="AI15" s="176" t="s">
        <v>26</v>
      </c>
      <c r="AJ15" s="161">
        <v>0</v>
      </c>
      <c r="AK15" s="162">
        <v>3</v>
      </c>
      <c r="AL15" s="177">
        <v>44848</v>
      </c>
      <c r="AM15" s="178">
        <v>0.60416666666666663</v>
      </c>
      <c r="AN15" s="154">
        <v>5</v>
      </c>
      <c r="AO15" s="179" t="s">
        <v>20</v>
      </c>
    </row>
    <row r="16" spans="2:41" hidden="1" x14ac:dyDescent="0.2">
      <c r="B16" s="149">
        <v>12</v>
      </c>
      <c r="C16" s="150" t="s">
        <v>61</v>
      </c>
      <c r="D16" s="151" t="s">
        <v>62</v>
      </c>
      <c r="E16" s="152" t="s">
        <v>94</v>
      </c>
      <c r="F16" s="154" t="s">
        <v>86</v>
      </c>
      <c r="G16" s="154" t="s">
        <v>97</v>
      </c>
      <c r="H16" s="154" t="s">
        <v>86</v>
      </c>
      <c r="I16" s="154" t="s">
        <v>98</v>
      </c>
      <c r="J16" s="154" t="s">
        <v>86</v>
      </c>
      <c r="K16" s="154" t="s">
        <v>97</v>
      </c>
      <c r="L16" s="154" t="s">
        <v>98</v>
      </c>
      <c r="M16" s="154" t="s">
        <v>86</v>
      </c>
      <c r="N16" s="154" t="s">
        <v>99</v>
      </c>
      <c r="O16" s="154" t="s">
        <v>86</v>
      </c>
      <c r="P16" s="153"/>
      <c r="Q16" s="154" t="s">
        <v>86</v>
      </c>
      <c r="R16" s="154" t="s">
        <v>94</v>
      </c>
      <c r="S16" s="154" t="s">
        <v>86</v>
      </c>
      <c r="T16" s="154" t="s">
        <v>97</v>
      </c>
      <c r="U16" s="154" t="s">
        <v>86</v>
      </c>
      <c r="V16" s="138">
        <v>8</v>
      </c>
      <c r="W16" s="154">
        <v>3</v>
      </c>
      <c r="X16" s="155">
        <v>5</v>
      </c>
      <c r="Y16" s="156">
        <v>11</v>
      </c>
      <c r="Z16" s="157">
        <v>11</v>
      </c>
      <c r="AB16" s="149">
        <v>12</v>
      </c>
      <c r="AC16" s="154">
        <v>4</v>
      </c>
      <c r="AD16" s="154">
        <v>13</v>
      </c>
      <c r="AE16" s="154" t="s">
        <v>58</v>
      </c>
      <c r="AF16" s="176" t="s">
        <v>93</v>
      </c>
      <c r="AG16" s="176" t="s">
        <v>52</v>
      </c>
      <c r="AH16" s="176" t="s">
        <v>91</v>
      </c>
      <c r="AI16" s="176" t="s">
        <v>63</v>
      </c>
      <c r="AJ16" s="161">
        <v>1</v>
      </c>
      <c r="AK16" s="162">
        <v>3</v>
      </c>
      <c r="AL16" s="177">
        <v>44848</v>
      </c>
      <c r="AM16" s="178">
        <v>0.60416666666666663</v>
      </c>
      <c r="AN16" s="154">
        <v>6</v>
      </c>
      <c r="AO16" s="179" t="s">
        <v>20</v>
      </c>
    </row>
    <row r="17" spans="2:41" hidden="1" x14ac:dyDescent="0.2">
      <c r="B17" s="149">
        <v>13</v>
      </c>
      <c r="C17" s="150" t="s">
        <v>91</v>
      </c>
      <c r="D17" s="151" t="s">
        <v>63</v>
      </c>
      <c r="E17" s="152" t="s">
        <v>99</v>
      </c>
      <c r="F17" s="154" t="s">
        <v>95</v>
      </c>
      <c r="G17" s="154" t="s">
        <v>86</v>
      </c>
      <c r="H17" s="154" t="s">
        <v>96</v>
      </c>
      <c r="I17" s="154" t="s">
        <v>86</v>
      </c>
      <c r="J17" s="154" t="s">
        <v>98</v>
      </c>
      <c r="K17" s="154" t="s">
        <v>99</v>
      </c>
      <c r="L17" s="154" t="s">
        <v>86</v>
      </c>
      <c r="M17" s="154" t="s">
        <v>98</v>
      </c>
      <c r="N17" s="154" t="s">
        <v>86</v>
      </c>
      <c r="O17" s="154" t="s">
        <v>96</v>
      </c>
      <c r="P17" s="154" t="s">
        <v>86</v>
      </c>
      <c r="Q17" s="153"/>
      <c r="R17" s="154" t="s">
        <v>86</v>
      </c>
      <c r="S17" s="154" t="s">
        <v>96</v>
      </c>
      <c r="T17" s="154" t="s">
        <v>86</v>
      </c>
      <c r="U17" s="154" t="s">
        <v>94</v>
      </c>
      <c r="V17" s="138">
        <v>9</v>
      </c>
      <c r="W17" s="154">
        <v>7</v>
      </c>
      <c r="X17" s="155">
        <v>2</v>
      </c>
      <c r="Y17" s="156">
        <v>16</v>
      </c>
      <c r="Z17" s="157">
        <v>2</v>
      </c>
      <c r="AB17" s="149">
        <v>13</v>
      </c>
      <c r="AC17" s="154">
        <v>5</v>
      </c>
      <c r="AD17" s="154">
        <v>12</v>
      </c>
      <c r="AE17" s="154" t="s">
        <v>58</v>
      </c>
      <c r="AF17" s="176" t="s">
        <v>53</v>
      </c>
      <c r="AG17" s="176" t="s">
        <v>28</v>
      </c>
      <c r="AH17" s="176" t="s">
        <v>61</v>
      </c>
      <c r="AI17" s="176" t="s">
        <v>62</v>
      </c>
      <c r="AJ17" s="161">
        <v>0</v>
      </c>
      <c r="AK17" s="162">
        <v>3</v>
      </c>
      <c r="AL17" s="177">
        <v>44848</v>
      </c>
      <c r="AM17" s="178">
        <v>0.60416666666666663</v>
      </c>
      <c r="AN17" s="154">
        <v>7</v>
      </c>
      <c r="AO17" s="179" t="s">
        <v>20</v>
      </c>
    </row>
    <row r="18" spans="2:41" hidden="1" x14ac:dyDescent="0.2">
      <c r="B18" s="149">
        <v>14</v>
      </c>
      <c r="C18" s="150" t="s">
        <v>64</v>
      </c>
      <c r="D18" s="151" t="s">
        <v>26</v>
      </c>
      <c r="E18" s="152" t="s">
        <v>98</v>
      </c>
      <c r="F18" s="154" t="s">
        <v>86</v>
      </c>
      <c r="G18" s="154" t="s">
        <v>98</v>
      </c>
      <c r="H18" s="154" t="s">
        <v>86</v>
      </c>
      <c r="I18" s="154" t="s">
        <v>98</v>
      </c>
      <c r="J18" s="154" t="s">
        <v>98</v>
      </c>
      <c r="K18" s="154" t="s">
        <v>86</v>
      </c>
      <c r="L18" s="154" t="s">
        <v>96</v>
      </c>
      <c r="M18" s="154" t="s">
        <v>86</v>
      </c>
      <c r="N18" s="154" t="s">
        <v>98</v>
      </c>
      <c r="O18" s="154" t="s">
        <v>86</v>
      </c>
      <c r="P18" s="154" t="s">
        <v>98</v>
      </c>
      <c r="Q18" s="154" t="s">
        <v>86</v>
      </c>
      <c r="R18" s="153"/>
      <c r="S18" s="154" t="s">
        <v>86</v>
      </c>
      <c r="T18" s="154" t="s">
        <v>98</v>
      </c>
      <c r="U18" s="154" t="s">
        <v>86</v>
      </c>
      <c r="V18" s="138">
        <v>8</v>
      </c>
      <c r="W18" s="154">
        <v>8</v>
      </c>
      <c r="X18" s="155">
        <v>0</v>
      </c>
      <c r="Y18" s="156">
        <v>16</v>
      </c>
      <c r="Z18" s="157">
        <v>2</v>
      </c>
      <c r="AB18" s="149">
        <v>14</v>
      </c>
      <c r="AC18" s="154">
        <v>6</v>
      </c>
      <c r="AD18" s="154">
        <v>11</v>
      </c>
      <c r="AE18" s="154" t="s">
        <v>58</v>
      </c>
      <c r="AF18" s="176" t="s">
        <v>100</v>
      </c>
      <c r="AG18" s="176" t="s">
        <v>54</v>
      </c>
      <c r="AH18" s="176" t="s">
        <v>60</v>
      </c>
      <c r="AI18" s="176" t="s">
        <v>22</v>
      </c>
      <c r="AJ18" s="161">
        <v>1</v>
      </c>
      <c r="AK18" s="162">
        <v>3</v>
      </c>
      <c r="AL18" s="177">
        <v>44848</v>
      </c>
      <c r="AM18" s="178">
        <v>0.60416666666666663</v>
      </c>
      <c r="AN18" s="154">
        <v>8</v>
      </c>
      <c r="AO18" s="179" t="s">
        <v>20</v>
      </c>
    </row>
    <row r="19" spans="2:41" hidden="1" x14ac:dyDescent="0.2">
      <c r="B19" s="149">
        <v>15</v>
      </c>
      <c r="C19" s="150" t="s">
        <v>65</v>
      </c>
      <c r="D19" s="151" t="s">
        <v>66</v>
      </c>
      <c r="E19" s="152" t="s">
        <v>95</v>
      </c>
      <c r="F19" s="154" t="s">
        <v>95</v>
      </c>
      <c r="G19" s="154" t="s">
        <v>86</v>
      </c>
      <c r="H19" s="154" t="s">
        <v>96</v>
      </c>
      <c r="I19" s="154" t="s">
        <v>96</v>
      </c>
      <c r="J19" s="154" t="s">
        <v>86</v>
      </c>
      <c r="K19" s="154" t="s">
        <v>94</v>
      </c>
      <c r="L19" s="154" t="s">
        <v>86</v>
      </c>
      <c r="M19" s="154" t="s">
        <v>94</v>
      </c>
      <c r="N19" s="154" t="s">
        <v>86</v>
      </c>
      <c r="O19" s="154" t="s">
        <v>94</v>
      </c>
      <c r="P19" s="154" t="s">
        <v>86</v>
      </c>
      <c r="Q19" s="154" t="s">
        <v>95</v>
      </c>
      <c r="R19" s="154" t="s">
        <v>86</v>
      </c>
      <c r="S19" s="153"/>
      <c r="T19" s="154" t="s">
        <v>86</v>
      </c>
      <c r="U19" s="154" t="s">
        <v>94</v>
      </c>
      <c r="V19" s="138">
        <v>9</v>
      </c>
      <c r="W19" s="154">
        <v>2</v>
      </c>
      <c r="X19" s="155">
        <v>7</v>
      </c>
      <c r="Y19" s="156">
        <v>11</v>
      </c>
      <c r="Z19" s="157">
        <v>11</v>
      </c>
      <c r="AB19" s="149">
        <v>15</v>
      </c>
      <c r="AC19" s="154">
        <v>7</v>
      </c>
      <c r="AD19" s="154">
        <v>10</v>
      </c>
      <c r="AE19" s="154" t="s">
        <v>58</v>
      </c>
      <c r="AF19" s="176" t="s">
        <v>55</v>
      </c>
      <c r="AG19" s="176" t="s">
        <v>37</v>
      </c>
      <c r="AH19" s="176" t="s">
        <v>59</v>
      </c>
      <c r="AI19" s="176" t="s">
        <v>30</v>
      </c>
      <c r="AJ19" s="161">
        <v>2</v>
      </c>
      <c r="AK19" s="162">
        <v>3</v>
      </c>
      <c r="AL19" s="177">
        <v>44848</v>
      </c>
      <c r="AM19" s="178">
        <v>0.60416666666666663</v>
      </c>
      <c r="AN19" s="154">
        <v>1</v>
      </c>
      <c r="AO19" s="179" t="s">
        <v>20</v>
      </c>
    </row>
    <row r="20" spans="2:41" ht="13.5" hidden="1" thickBot="1" x14ac:dyDescent="0.25">
      <c r="B20" s="149">
        <v>16</v>
      </c>
      <c r="C20" s="150" t="s">
        <v>67</v>
      </c>
      <c r="D20" s="151" t="s">
        <v>19</v>
      </c>
      <c r="E20" s="152" t="s">
        <v>96</v>
      </c>
      <c r="F20" s="154" t="s">
        <v>86</v>
      </c>
      <c r="G20" s="154" t="s">
        <v>99</v>
      </c>
      <c r="H20" s="154" t="s">
        <v>98</v>
      </c>
      <c r="I20" s="154" t="s">
        <v>86</v>
      </c>
      <c r="J20" s="154" t="s">
        <v>95</v>
      </c>
      <c r="K20" s="154" t="s">
        <v>86</v>
      </c>
      <c r="L20" s="154" t="s">
        <v>98</v>
      </c>
      <c r="M20" s="154" t="s">
        <v>86</v>
      </c>
      <c r="N20" s="154" t="s">
        <v>99</v>
      </c>
      <c r="O20" s="154" t="s">
        <v>86</v>
      </c>
      <c r="P20" s="154" t="s">
        <v>99</v>
      </c>
      <c r="Q20" s="154" t="s">
        <v>86</v>
      </c>
      <c r="R20" s="154" t="s">
        <v>94</v>
      </c>
      <c r="S20" s="154" t="s">
        <v>86</v>
      </c>
      <c r="T20" s="153"/>
      <c r="U20" s="154" t="s">
        <v>86</v>
      </c>
      <c r="V20" s="138">
        <v>8</v>
      </c>
      <c r="W20" s="154">
        <v>6</v>
      </c>
      <c r="X20" s="155">
        <v>2</v>
      </c>
      <c r="Y20" s="156">
        <v>14</v>
      </c>
      <c r="Z20" s="157">
        <v>6</v>
      </c>
      <c r="AB20" s="180">
        <v>16</v>
      </c>
      <c r="AC20" s="181">
        <v>8</v>
      </c>
      <c r="AD20" s="181">
        <v>9</v>
      </c>
      <c r="AE20" s="181" t="s">
        <v>58</v>
      </c>
      <c r="AF20" s="182" t="s">
        <v>56</v>
      </c>
      <c r="AG20" s="182" t="s">
        <v>33</v>
      </c>
      <c r="AH20" s="182" t="s">
        <v>57</v>
      </c>
      <c r="AI20" s="182" t="s">
        <v>22</v>
      </c>
      <c r="AJ20" s="183">
        <v>0</v>
      </c>
      <c r="AK20" s="184">
        <v>3</v>
      </c>
      <c r="AL20" s="185">
        <v>44848</v>
      </c>
      <c r="AM20" s="186">
        <v>0.60416666666666663</v>
      </c>
      <c r="AN20" s="181">
        <v>2</v>
      </c>
      <c r="AO20" s="187" t="s">
        <v>20</v>
      </c>
    </row>
    <row r="21" spans="2:41" ht="13.5" hidden="1" thickBot="1" x14ac:dyDescent="0.25">
      <c r="B21" s="188">
        <v>17</v>
      </c>
      <c r="C21" s="189" t="s">
        <v>68</v>
      </c>
      <c r="D21" s="190" t="s">
        <v>69</v>
      </c>
      <c r="E21" s="191" t="s">
        <v>96</v>
      </c>
      <c r="F21" s="191" t="s">
        <v>94</v>
      </c>
      <c r="G21" s="191" t="s">
        <v>99</v>
      </c>
      <c r="H21" s="191" t="s">
        <v>86</v>
      </c>
      <c r="I21" s="191" t="s">
        <v>98</v>
      </c>
      <c r="J21" s="191" t="s">
        <v>86</v>
      </c>
      <c r="K21" s="191" t="s">
        <v>98</v>
      </c>
      <c r="L21" s="191" t="s">
        <v>86</v>
      </c>
      <c r="M21" s="191" t="s">
        <v>98</v>
      </c>
      <c r="N21" s="191" t="s">
        <v>86</v>
      </c>
      <c r="O21" s="191" t="s">
        <v>96</v>
      </c>
      <c r="P21" s="191" t="s">
        <v>86</v>
      </c>
      <c r="Q21" s="191" t="s">
        <v>98</v>
      </c>
      <c r="R21" s="191" t="s">
        <v>86</v>
      </c>
      <c r="S21" s="191" t="s">
        <v>98</v>
      </c>
      <c r="T21" s="191" t="s">
        <v>86</v>
      </c>
      <c r="U21" s="192"/>
      <c r="V21" s="193">
        <v>9</v>
      </c>
      <c r="W21" s="191">
        <v>8</v>
      </c>
      <c r="X21" s="194">
        <v>1</v>
      </c>
      <c r="Y21" s="193">
        <v>17</v>
      </c>
      <c r="Z21" s="195">
        <v>1</v>
      </c>
      <c r="AB21" s="141">
        <v>17</v>
      </c>
      <c r="AC21" s="142">
        <v>1</v>
      </c>
      <c r="AD21" s="142">
        <v>16</v>
      </c>
      <c r="AE21" s="142" t="s">
        <v>70</v>
      </c>
      <c r="AF21" s="143" t="s">
        <v>48</v>
      </c>
      <c r="AG21" s="143" t="s">
        <v>37</v>
      </c>
      <c r="AH21" s="143" t="s">
        <v>67</v>
      </c>
      <c r="AI21" s="143" t="s">
        <v>19</v>
      </c>
      <c r="AJ21" s="144">
        <v>1</v>
      </c>
      <c r="AK21" s="145">
        <v>3</v>
      </c>
      <c r="AL21" s="146">
        <v>44848</v>
      </c>
      <c r="AM21" s="147">
        <v>0.72916666666666663</v>
      </c>
      <c r="AN21" s="142">
        <v>5</v>
      </c>
      <c r="AO21" s="148" t="s">
        <v>20</v>
      </c>
    </row>
    <row r="22" spans="2:41" ht="13.5" hidden="1" thickTop="1" x14ac:dyDescent="0.2">
      <c r="AB22" s="158">
        <v>18</v>
      </c>
      <c r="AC22" s="159">
        <v>17</v>
      </c>
      <c r="AD22" s="159">
        <v>15</v>
      </c>
      <c r="AE22" s="159" t="s">
        <v>70</v>
      </c>
      <c r="AF22" s="160" t="s">
        <v>68</v>
      </c>
      <c r="AG22" s="160" t="s">
        <v>69</v>
      </c>
      <c r="AH22" s="160" t="s">
        <v>65</v>
      </c>
      <c r="AI22" s="160" t="s">
        <v>66</v>
      </c>
      <c r="AJ22" s="161">
        <v>3</v>
      </c>
      <c r="AK22" s="162">
        <v>0</v>
      </c>
      <c r="AL22" s="163">
        <v>44848</v>
      </c>
      <c r="AM22" s="164">
        <v>0.72916666666666663</v>
      </c>
      <c r="AN22" s="159">
        <v>6</v>
      </c>
      <c r="AO22" s="165" t="s">
        <v>20</v>
      </c>
    </row>
    <row r="23" spans="2:41" hidden="1" x14ac:dyDescent="0.2">
      <c r="B23" s="336" t="s">
        <v>43</v>
      </c>
      <c r="C23" s="337"/>
      <c r="D23" s="337"/>
      <c r="E23" s="337"/>
      <c r="F23" s="337"/>
      <c r="G23" s="337"/>
      <c r="H23" s="338"/>
      <c r="AB23" s="158">
        <v>19</v>
      </c>
      <c r="AC23" s="159">
        <v>2</v>
      </c>
      <c r="AD23" s="159">
        <v>13</v>
      </c>
      <c r="AE23" s="159" t="s">
        <v>70</v>
      </c>
      <c r="AF23" s="160" t="s">
        <v>50</v>
      </c>
      <c r="AG23" s="160" t="s">
        <v>33</v>
      </c>
      <c r="AH23" s="160" t="s">
        <v>91</v>
      </c>
      <c r="AI23" s="160" t="s">
        <v>63</v>
      </c>
      <c r="AJ23" s="161">
        <v>3</v>
      </c>
      <c r="AK23" s="162">
        <v>1</v>
      </c>
      <c r="AL23" s="163">
        <v>44848</v>
      </c>
      <c r="AM23" s="164">
        <v>0.72916666666666663</v>
      </c>
      <c r="AN23" s="159">
        <v>7</v>
      </c>
      <c r="AO23" s="165" t="s">
        <v>20</v>
      </c>
    </row>
    <row r="24" spans="2:41" hidden="1" x14ac:dyDescent="0.2">
      <c r="B24" s="339" t="s">
        <v>1</v>
      </c>
      <c r="C24" s="340"/>
      <c r="D24" s="340"/>
      <c r="E24" s="340"/>
      <c r="F24" s="340"/>
      <c r="G24" s="340"/>
      <c r="H24" s="341"/>
      <c r="AB24" s="158">
        <v>20</v>
      </c>
      <c r="AC24" s="159">
        <v>3</v>
      </c>
      <c r="AD24" s="159">
        <v>12</v>
      </c>
      <c r="AE24" s="159" t="s">
        <v>70</v>
      </c>
      <c r="AF24" s="160" t="s">
        <v>51</v>
      </c>
      <c r="AG24" s="160" t="s">
        <v>33</v>
      </c>
      <c r="AH24" s="160" t="s">
        <v>61</v>
      </c>
      <c r="AI24" s="160" t="s">
        <v>62</v>
      </c>
      <c r="AJ24" s="161">
        <v>3</v>
      </c>
      <c r="AK24" s="162">
        <v>2</v>
      </c>
      <c r="AL24" s="163">
        <v>44848</v>
      </c>
      <c r="AM24" s="164">
        <v>0.72916666666666663</v>
      </c>
      <c r="AN24" s="159">
        <v>8</v>
      </c>
      <c r="AO24" s="165" t="s">
        <v>20</v>
      </c>
    </row>
    <row r="25" spans="2:41" hidden="1" x14ac:dyDescent="0.2">
      <c r="B25" s="327" t="s">
        <v>71</v>
      </c>
      <c r="C25" s="328"/>
      <c r="D25" s="328"/>
      <c r="E25" s="328"/>
      <c r="F25" s="328"/>
      <c r="G25" s="328"/>
      <c r="H25" s="329"/>
      <c r="AB25" s="158">
        <v>21</v>
      </c>
      <c r="AC25" s="159">
        <v>4</v>
      </c>
      <c r="AD25" s="159">
        <v>11</v>
      </c>
      <c r="AE25" s="159" t="s">
        <v>70</v>
      </c>
      <c r="AF25" s="160" t="s">
        <v>93</v>
      </c>
      <c r="AG25" s="160" t="s">
        <v>52</v>
      </c>
      <c r="AH25" s="160" t="s">
        <v>60</v>
      </c>
      <c r="AI25" s="160" t="s">
        <v>22</v>
      </c>
      <c r="AJ25" s="161">
        <v>1</v>
      </c>
      <c r="AK25" s="162">
        <v>3</v>
      </c>
      <c r="AL25" s="163">
        <v>44848</v>
      </c>
      <c r="AM25" s="164">
        <v>0.72916666666666663</v>
      </c>
      <c r="AN25" s="159">
        <v>1</v>
      </c>
      <c r="AO25" s="165" t="s">
        <v>20</v>
      </c>
    </row>
    <row r="26" spans="2:41" hidden="1" x14ac:dyDescent="0.2">
      <c r="B26" s="196" t="s">
        <v>10</v>
      </c>
      <c r="C26" s="197" t="s">
        <v>4</v>
      </c>
      <c r="D26" s="197" t="s">
        <v>5</v>
      </c>
      <c r="E26" s="196" t="s">
        <v>6</v>
      </c>
      <c r="F26" s="196" t="s">
        <v>7</v>
      </c>
      <c r="G26" s="196" t="s">
        <v>8</v>
      </c>
      <c r="H26" s="196" t="s">
        <v>9</v>
      </c>
      <c r="I26" s="221"/>
      <c r="J26" s="221"/>
      <c r="AB26" s="158">
        <v>22</v>
      </c>
      <c r="AC26" s="159">
        <v>5</v>
      </c>
      <c r="AD26" s="159">
        <v>10</v>
      </c>
      <c r="AE26" s="159" t="s">
        <v>70</v>
      </c>
      <c r="AF26" s="160" t="s">
        <v>53</v>
      </c>
      <c r="AG26" s="160" t="s">
        <v>28</v>
      </c>
      <c r="AH26" s="160" t="s">
        <v>59</v>
      </c>
      <c r="AI26" s="160" t="s">
        <v>30</v>
      </c>
      <c r="AJ26" s="161">
        <v>1</v>
      </c>
      <c r="AK26" s="162">
        <v>3</v>
      </c>
      <c r="AL26" s="163">
        <v>44848</v>
      </c>
      <c r="AM26" s="164">
        <v>0.72916666666666663</v>
      </c>
      <c r="AN26" s="159">
        <v>2</v>
      </c>
      <c r="AO26" s="165" t="s">
        <v>20</v>
      </c>
    </row>
    <row r="27" spans="2:41" hidden="1" x14ac:dyDescent="0.2">
      <c r="B27" s="159">
        <v>1</v>
      </c>
      <c r="C27" s="160" t="s">
        <v>68</v>
      </c>
      <c r="D27" s="176" t="s">
        <v>69</v>
      </c>
      <c r="E27" s="154">
        <v>9</v>
      </c>
      <c r="F27" s="154">
        <v>8</v>
      </c>
      <c r="G27" s="154">
        <v>1</v>
      </c>
      <c r="H27" s="154">
        <v>17</v>
      </c>
      <c r="I27" s="198"/>
      <c r="AB27" s="158">
        <v>23</v>
      </c>
      <c r="AC27" s="159">
        <v>6</v>
      </c>
      <c r="AD27" s="159">
        <v>9</v>
      </c>
      <c r="AE27" s="159" t="s">
        <v>70</v>
      </c>
      <c r="AF27" s="160" t="s">
        <v>100</v>
      </c>
      <c r="AG27" s="160" t="s">
        <v>54</v>
      </c>
      <c r="AH27" s="160" t="s">
        <v>57</v>
      </c>
      <c r="AI27" s="160" t="s">
        <v>22</v>
      </c>
      <c r="AJ27" s="161">
        <v>2</v>
      </c>
      <c r="AK27" s="162">
        <v>3</v>
      </c>
      <c r="AL27" s="163">
        <v>44848</v>
      </c>
      <c r="AM27" s="164">
        <v>0.72916666666666663</v>
      </c>
      <c r="AN27" s="159">
        <v>3</v>
      </c>
      <c r="AO27" s="165" t="s">
        <v>20</v>
      </c>
    </row>
    <row r="28" spans="2:41" ht="13.5" hidden="1" thickBot="1" x14ac:dyDescent="0.25">
      <c r="B28" s="159">
        <v>2</v>
      </c>
      <c r="C28" s="160" t="s">
        <v>50</v>
      </c>
      <c r="D28" s="176" t="s">
        <v>33</v>
      </c>
      <c r="E28" s="154">
        <v>8</v>
      </c>
      <c r="F28" s="154">
        <v>8</v>
      </c>
      <c r="G28" s="154">
        <v>0</v>
      </c>
      <c r="H28" s="154">
        <v>16</v>
      </c>
      <c r="I28" s="198"/>
      <c r="AB28" s="166">
        <v>24</v>
      </c>
      <c r="AC28" s="167">
        <v>7</v>
      </c>
      <c r="AD28" s="167">
        <v>8</v>
      </c>
      <c r="AE28" s="167" t="s">
        <v>70</v>
      </c>
      <c r="AF28" s="168" t="s">
        <v>55</v>
      </c>
      <c r="AG28" s="168" t="s">
        <v>37</v>
      </c>
      <c r="AH28" s="168" t="s">
        <v>56</v>
      </c>
      <c r="AI28" s="168" t="s">
        <v>33</v>
      </c>
      <c r="AJ28" s="161">
        <v>3</v>
      </c>
      <c r="AK28" s="162">
        <v>2</v>
      </c>
      <c r="AL28" s="163">
        <v>44848</v>
      </c>
      <c r="AM28" s="164">
        <v>0.72916666666666663</v>
      </c>
      <c r="AN28" s="159">
        <v>4</v>
      </c>
      <c r="AO28" s="169" t="s">
        <v>20</v>
      </c>
    </row>
    <row r="29" spans="2:41" hidden="1" x14ac:dyDescent="0.2">
      <c r="B29" s="159">
        <v>2</v>
      </c>
      <c r="C29" s="160" t="s">
        <v>91</v>
      </c>
      <c r="D29" s="176" t="s">
        <v>63</v>
      </c>
      <c r="E29" s="154">
        <v>9</v>
      </c>
      <c r="F29" s="154">
        <v>7</v>
      </c>
      <c r="G29" s="154">
        <v>2</v>
      </c>
      <c r="H29" s="154">
        <v>16</v>
      </c>
      <c r="I29" s="198"/>
      <c r="AB29" s="170">
        <v>25</v>
      </c>
      <c r="AC29" s="171">
        <v>1</v>
      </c>
      <c r="AD29" s="171">
        <v>15</v>
      </c>
      <c r="AE29" s="171" t="s">
        <v>72</v>
      </c>
      <c r="AF29" s="172" t="s">
        <v>48</v>
      </c>
      <c r="AG29" s="172" t="s">
        <v>37</v>
      </c>
      <c r="AH29" s="172" t="s">
        <v>65</v>
      </c>
      <c r="AI29" s="172" t="s">
        <v>66</v>
      </c>
      <c r="AJ29" s="144">
        <v>3</v>
      </c>
      <c r="AK29" s="145">
        <v>1</v>
      </c>
      <c r="AL29" s="173">
        <v>44849</v>
      </c>
      <c r="AM29" s="174">
        <v>0.4375</v>
      </c>
      <c r="AN29" s="171">
        <v>7</v>
      </c>
      <c r="AO29" s="175" t="s">
        <v>20</v>
      </c>
    </row>
    <row r="30" spans="2:41" hidden="1" x14ac:dyDescent="0.2">
      <c r="B30" s="159">
        <v>2</v>
      </c>
      <c r="C30" s="160" t="s">
        <v>64</v>
      </c>
      <c r="D30" s="176" t="s">
        <v>26</v>
      </c>
      <c r="E30" s="154">
        <v>8</v>
      </c>
      <c r="F30" s="154">
        <v>8</v>
      </c>
      <c r="G30" s="154">
        <v>0</v>
      </c>
      <c r="H30" s="154">
        <v>16</v>
      </c>
      <c r="I30" s="198"/>
      <c r="AB30" s="149">
        <v>26</v>
      </c>
      <c r="AC30" s="154">
        <v>16</v>
      </c>
      <c r="AD30" s="154">
        <v>14</v>
      </c>
      <c r="AE30" s="154" t="s">
        <v>72</v>
      </c>
      <c r="AF30" s="176" t="s">
        <v>67</v>
      </c>
      <c r="AG30" s="176" t="s">
        <v>19</v>
      </c>
      <c r="AH30" s="176" t="s">
        <v>64</v>
      </c>
      <c r="AI30" s="176" t="s">
        <v>26</v>
      </c>
      <c r="AJ30" s="161">
        <v>0</v>
      </c>
      <c r="AK30" s="162">
        <v>3</v>
      </c>
      <c r="AL30" s="177">
        <v>44849</v>
      </c>
      <c r="AM30" s="178">
        <v>0.4375</v>
      </c>
      <c r="AN30" s="154">
        <v>8</v>
      </c>
      <c r="AO30" s="179" t="s">
        <v>20</v>
      </c>
    </row>
    <row r="31" spans="2:41" hidden="1" x14ac:dyDescent="0.2">
      <c r="B31" s="159">
        <v>5</v>
      </c>
      <c r="C31" s="160" t="s">
        <v>57</v>
      </c>
      <c r="D31" s="176" t="s">
        <v>22</v>
      </c>
      <c r="E31" s="154">
        <v>9</v>
      </c>
      <c r="F31" s="154">
        <v>6</v>
      </c>
      <c r="G31" s="154">
        <v>3</v>
      </c>
      <c r="H31" s="154">
        <v>15</v>
      </c>
      <c r="I31" s="198"/>
      <c r="AB31" s="149">
        <v>27</v>
      </c>
      <c r="AC31" s="154">
        <v>17</v>
      </c>
      <c r="AD31" s="154">
        <v>13</v>
      </c>
      <c r="AE31" s="154" t="s">
        <v>72</v>
      </c>
      <c r="AF31" s="176" t="s">
        <v>68</v>
      </c>
      <c r="AG31" s="176" t="s">
        <v>69</v>
      </c>
      <c r="AH31" s="176" t="s">
        <v>91</v>
      </c>
      <c r="AI31" s="176" t="s">
        <v>63</v>
      </c>
      <c r="AJ31" s="161">
        <v>3</v>
      </c>
      <c r="AK31" s="162">
        <v>0</v>
      </c>
      <c r="AL31" s="177">
        <v>44849</v>
      </c>
      <c r="AM31" s="178">
        <v>0.4375</v>
      </c>
      <c r="AN31" s="154">
        <v>1</v>
      </c>
      <c r="AO31" s="179" t="s">
        <v>20</v>
      </c>
    </row>
    <row r="32" spans="2:41" hidden="1" x14ac:dyDescent="0.2">
      <c r="B32" s="159">
        <v>6</v>
      </c>
      <c r="C32" s="160" t="s">
        <v>55</v>
      </c>
      <c r="D32" s="176" t="s">
        <v>37</v>
      </c>
      <c r="E32" s="154">
        <v>9</v>
      </c>
      <c r="F32" s="154">
        <v>5</v>
      </c>
      <c r="G32" s="154">
        <v>4</v>
      </c>
      <c r="H32" s="154">
        <v>14</v>
      </c>
      <c r="I32" s="198"/>
      <c r="AB32" s="149">
        <v>28</v>
      </c>
      <c r="AC32" s="154">
        <v>2</v>
      </c>
      <c r="AD32" s="154">
        <v>11</v>
      </c>
      <c r="AE32" s="154" t="s">
        <v>72</v>
      </c>
      <c r="AF32" s="176" t="s">
        <v>50</v>
      </c>
      <c r="AG32" s="176" t="s">
        <v>33</v>
      </c>
      <c r="AH32" s="176" t="s">
        <v>60</v>
      </c>
      <c r="AI32" s="176" t="s">
        <v>22</v>
      </c>
      <c r="AJ32" s="161">
        <v>3</v>
      </c>
      <c r="AK32" s="162">
        <v>1</v>
      </c>
      <c r="AL32" s="177">
        <v>44849</v>
      </c>
      <c r="AM32" s="178">
        <v>0.4375</v>
      </c>
      <c r="AN32" s="154">
        <v>2</v>
      </c>
      <c r="AO32" s="179" t="s">
        <v>20</v>
      </c>
    </row>
    <row r="33" spans="2:41" hidden="1" x14ac:dyDescent="0.2">
      <c r="B33" s="159">
        <v>6</v>
      </c>
      <c r="C33" s="160" t="s">
        <v>67</v>
      </c>
      <c r="D33" s="176" t="s">
        <v>19</v>
      </c>
      <c r="E33" s="154">
        <v>8</v>
      </c>
      <c r="F33" s="154">
        <v>6</v>
      </c>
      <c r="G33" s="154">
        <v>2</v>
      </c>
      <c r="H33" s="154">
        <v>14</v>
      </c>
      <c r="I33" s="198"/>
      <c r="AB33" s="149">
        <v>29</v>
      </c>
      <c r="AC33" s="154">
        <v>3</v>
      </c>
      <c r="AD33" s="154">
        <v>10</v>
      </c>
      <c r="AE33" s="154" t="s">
        <v>72</v>
      </c>
      <c r="AF33" s="176" t="s">
        <v>51</v>
      </c>
      <c r="AG33" s="176" t="s">
        <v>33</v>
      </c>
      <c r="AH33" s="176" t="s">
        <v>59</v>
      </c>
      <c r="AI33" s="176" t="s">
        <v>30</v>
      </c>
      <c r="AJ33" s="161">
        <v>3</v>
      </c>
      <c r="AK33" s="162">
        <v>2</v>
      </c>
      <c r="AL33" s="177">
        <v>44849</v>
      </c>
      <c r="AM33" s="178">
        <v>0.4375</v>
      </c>
      <c r="AN33" s="154">
        <v>3</v>
      </c>
      <c r="AO33" s="179" t="s">
        <v>20</v>
      </c>
    </row>
    <row r="34" spans="2:41" hidden="1" x14ac:dyDescent="0.2">
      <c r="B34" s="159">
        <v>8</v>
      </c>
      <c r="C34" s="160" t="s">
        <v>51</v>
      </c>
      <c r="D34" s="176" t="s">
        <v>33</v>
      </c>
      <c r="E34" s="154">
        <v>9</v>
      </c>
      <c r="F34" s="154">
        <v>4</v>
      </c>
      <c r="G34" s="154">
        <v>5</v>
      </c>
      <c r="H34" s="154">
        <v>13</v>
      </c>
      <c r="I34" s="198"/>
      <c r="AB34" s="149">
        <v>30</v>
      </c>
      <c r="AC34" s="154">
        <v>4</v>
      </c>
      <c r="AD34" s="154">
        <v>9</v>
      </c>
      <c r="AE34" s="154" t="s">
        <v>72</v>
      </c>
      <c r="AF34" s="176" t="s">
        <v>93</v>
      </c>
      <c r="AG34" s="176" t="s">
        <v>52</v>
      </c>
      <c r="AH34" s="176" t="s">
        <v>57</v>
      </c>
      <c r="AI34" s="176" t="s">
        <v>22</v>
      </c>
      <c r="AJ34" s="161">
        <v>0</v>
      </c>
      <c r="AK34" s="162">
        <v>3</v>
      </c>
      <c r="AL34" s="177">
        <v>44849</v>
      </c>
      <c r="AM34" s="178">
        <v>0.4375</v>
      </c>
      <c r="AN34" s="154">
        <v>4</v>
      </c>
      <c r="AO34" s="179" t="s">
        <v>20</v>
      </c>
    </row>
    <row r="35" spans="2:41" hidden="1" x14ac:dyDescent="0.2">
      <c r="B35" s="159">
        <v>8</v>
      </c>
      <c r="C35" s="160" t="s">
        <v>60</v>
      </c>
      <c r="D35" s="176" t="s">
        <v>22</v>
      </c>
      <c r="E35" s="154">
        <v>9</v>
      </c>
      <c r="F35" s="154">
        <v>4</v>
      </c>
      <c r="G35" s="154">
        <v>5</v>
      </c>
      <c r="H35" s="154">
        <v>13</v>
      </c>
      <c r="I35" s="198"/>
      <c r="AB35" s="149">
        <v>31</v>
      </c>
      <c r="AC35" s="154">
        <v>5</v>
      </c>
      <c r="AD35" s="154">
        <v>8</v>
      </c>
      <c r="AE35" s="154" t="s">
        <v>72</v>
      </c>
      <c r="AF35" s="176" t="s">
        <v>53</v>
      </c>
      <c r="AG35" s="176" t="s">
        <v>28</v>
      </c>
      <c r="AH35" s="176" t="s">
        <v>56</v>
      </c>
      <c r="AI35" s="176" t="s">
        <v>33</v>
      </c>
      <c r="AJ35" s="161">
        <v>2</v>
      </c>
      <c r="AK35" s="162">
        <v>3</v>
      </c>
      <c r="AL35" s="177">
        <v>44849</v>
      </c>
      <c r="AM35" s="178">
        <v>0.4375</v>
      </c>
      <c r="AN35" s="154">
        <v>5</v>
      </c>
      <c r="AO35" s="179" t="s">
        <v>20</v>
      </c>
    </row>
    <row r="36" spans="2:41" ht="13.5" hidden="1" thickBot="1" x14ac:dyDescent="0.25">
      <c r="B36" s="159">
        <v>10</v>
      </c>
      <c r="C36" s="160" t="s">
        <v>48</v>
      </c>
      <c r="D36" s="176" t="s">
        <v>37</v>
      </c>
      <c r="E36" s="154">
        <v>8</v>
      </c>
      <c r="F36" s="154">
        <v>4</v>
      </c>
      <c r="G36" s="154">
        <v>4</v>
      </c>
      <c r="H36" s="154">
        <v>12</v>
      </c>
      <c r="I36" s="198"/>
      <c r="AB36" s="180">
        <v>32</v>
      </c>
      <c r="AC36" s="181">
        <v>6</v>
      </c>
      <c r="AD36" s="181">
        <v>7</v>
      </c>
      <c r="AE36" s="181" t="s">
        <v>72</v>
      </c>
      <c r="AF36" s="182" t="s">
        <v>100</v>
      </c>
      <c r="AG36" s="182" t="s">
        <v>54</v>
      </c>
      <c r="AH36" s="182" t="s">
        <v>55</v>
      </c>
      <c r="AI36" s="182" t="s">
        <v>37</v>
      </c>
      <c r="AJ36" s="183">
        <v>2</v>
      </c>
      <c r="AK36" s="184">
        <v>3</v>
      </c>
      <c r="AL36" s="185">
        <v>44849</v>
      </c>
      <c r="AM36" s="186">
        <v>0.4375</v>
      </c>
      <c r="AN36" s="181">
        <v>6</v>
      </c>
      <c r="AO36" s="187" t="s">
        <v>20</v>
      </c>
    </row>
    <row r="37" spans="2:41" hidden="1" x14ac:dyDescent="0.2">
      <c r="B37" s="159">
        <v>11</v>
      </c>
      <c r="C37" s="160" t="s">
        <v>100</v>
      </c>
      <c r="D37" s="176" t="s">
        <v>54</v>
      </c>
      <c r="E37" s="154">
        <v>8</v>
      </c>
      <c r="F37" s="154">
        <v>3</v>
      </c>
      <c r="G37" s="154">
        <v>5</v>
      </c>
      <c r="H37" s="154">
        <v>11</v>
      </c>
      <c r="I37" s="198"/>
      <c r="AB37" s="141">
        <v>33</v>
      </c>
      <c r="AC37" s="142">
        <v>1</v>
      </c>
      <c r="AD37" s="142">
        <v>14</v>
      </c>
      <c r="AE37" s="142" t="s">
        <v>73</v>
      </c>
      <c r="AF37" s="143" t="s">
        <v>48</v>
      </c>
      <c r="AG37" s="143" t="s">
        <v>37</v>
      </c>
      <c r="AH37" s="143" t="s">
        <v>64</v>
      </c>
      <c r="AI37" s="143" t="s">
        <v>26</v>
      </c>
      <c r="AJ37" s="144">
        <v>0</v>
      </c>
      <c r="AK37" s="145">
        <v>3</v>
      </c>
      <c r="AL37" s="146">
        <v>44849</v>
      </c>
      <c r="AM37" s="147">
        <v>0.60416666666666663</v>
      </c>
      <c r="AN37" s="142">
        <v>2</v>
      </c>
      <c r="AO37" s="148" t="s">
        <v>20</v>
      </c>
    </row>
    <row r="38" spans="2:41" hidden="1" x14ac:dyDescent="0.2">
      <c r="B38" s="159">
        <v>11</v>
      </c>
      <c r="C38" s="160" t="s">
        <v>61</v>
      </c>
      <c r="D38" s="176" t="s">
        <v>62</v>
      </c>
      <c r="E38" s="154">
        <v>8</v>
      </c>
      <c r="F38" s="154">
        <v>3</v>
      </c>
      <c r="G38" s="154">
        <v>5</v>
      </c>
      <c r="H38" s="154">
        <v>11</v>
      </c>
      <c r="I38" s="198"/>
      <c r="AB38" s="158">
        <v>34</v>
      </c>
      <c r="AC38" s="159">
        <v>15</v>
      </c>
      <c r="AD38" s="159">
        <v>13</v>
      </c>
      <c r="AE38" s="159" t="s">
        <v>73</v>
      </c>
      <c r="AF38" s="160" t="s">
        <v>65</v>
      </c>
      <c r="AG38" s="160" t="s">
        <v>66</v>
      </c>
      <c r="AH38" s="160" t="s">
        <v>91</v>
      </c>
      <c r="AI38" s="160" t="s">
        <v>63</v>
      </c>
      <c r="AJ38" s="161">
        <v>1</v>
      </c>
      <c r="AK38" s="162">
        <v>3</v>
      </c>
      <c r="AL38" s="163">
        <v>44849</v>
      </c>
      <c r="AM38" s="164">
        <v>0.60416666666666663</v>
      </c>
      <c r="AN38" s="159">
        <v>3</v>
      </c>
      <c r="AO38" s="165" t="s">
        <v>20</v>
      </c>
    </row>
    <row r="39" spans="2:41" hidden="1" x14ac:dyDescent="0.2">
      <c r="B39" s="159">
        <v>11</v>
      </c>
      <c r="C39" s="160" t="s">
        <v>65</v>
      </c>
      <c r="D39" s="176" t="s">
        <v>66</v>
      </c>
      <c r="E39" s="154">
        <v>9</v>
      </c>
      <c r="F39" s="154">
        <v>2</v>
      </c>
      <c r="G39" s="154">
        <v>7</v>
      </c>
      <c r="H39" s="154">
        <v>11</v>
      </c>
      <c r="I39" s="198"/>
      <c r="AB39" s="158">
        <v>35</v>
      </c>
      <c r="AC39" s="159">
        <v>16</v>
      </c>
      <c r="AD39" s="159">
        <v>12</v>
      </c>
      <c r="AE39" s="159" t="s">
        <v>73</v>
      </c>
      <c r="AF39" s="160" t="s">
        <v>67</v>
      </c>
      <c r="AG39" s="160" t="s">
        <v>19</v>
      </c>
      <c r="AH39" s="160" t="s">
        <v>61</v>
      </c>
      <c r="AI39" s="160" t="s">
        <v>62</v>
      </c>
      <c r="AJ39" s="161">
        <v>3</v>
      </c>
      <c r="AK39" s="162">
        <v>2</v>
      </c>
      <c r="AL39" s="163">
        <v>44849</v>
      </c>
      <c r="AM39" s="164">
        <v>0.60416666666666663</v>
      </c>
      <c r="AN39" s="159">
        <v>4</v>
      </c>
      <c r="AO39" s="165" t="s">
        <v>20</v>
      </c>
    </row>
    <row r="40" spans="2:41" hidden="1" x14ac:dyDescent="0.2">
      <c r="B40" s="159">
        <v>14</v>
      </c>
      <c r="C40" s="160" t="s">
        <v>59</v>
      </c>
      <c r="D40" s="176" t="s">
        <v>30</v>
      </c>
      <c r="E40" s="154">
        <v>8</v>
      </c>
      <c r="F40" s="154">
        <v>2</v>
      </c>
      <c r="G40" s="154">
        <v>6</v>
      </c>
      <c r="H40" s="154">
        <v>10</v>
      </c>
      <c r="I40" s="198"/>
      <c r="AB40" s="158">
        <v>36</v>
      </c>
      <c r="AC40" s="159">
        <v>17</v>
      </c>
      <c r="AD40" s="159">
        <v>11</v>
      </c>
      <c r="AE40" s="159" t="s">
        <v>73</v>
      </c>
      <c r="AF40" s="160" t="s">
        <v>68</v>
      </c>
      <c r="AG40" s="160" t="s">
        <v>69</v>
      </c>
      <c r="AH40" s="160" t="s">
        <v>60</v>
      </c>
      <c r="AI40" s="160" t="s">
        <v>22</v>
      </c>
      <c r="AJ40" s="161">
        <v>3</v>
      </c>
      <c r="AK40" s="162">
        <v>1</v>
      </c>
      <c r="AL40" s="163">
        <v>44849</v>
      </c>
      <c r="AM40" s="164">
        <v>0.60416666666666663</v>
      </c>
      <c r="AN40" s="159">
        <v>5</v>
      </c>
      <c r="AO40" s="165" t="s">
        <v>20</v>
      </c>
    </row>
    <row r="41" spans="2:41" hidden="1" x14ac:dyDescent="0.2">
      <c r="B41" s="159">
        <v>15</v>
      </c>
      <c r="C41" s="160" t="s">
        <v>93</v>
      </c>
      <c r="D41" s="176" t="s">
        <v>52</v>
      </c>
      <c r="E41" s="154">
        <v>8</v>
      </c>
      <c r="F41" s="154">
        <v>1</v>
      </c>
      <c r="G41" s="154">
        <v>7</v>
      </c>
      <c r="H41" s="154">
        <v>9</v>
      </c>
      <c r="I41" s="198"/>
      <c r="AB41" s="158">
        <v>37</v>
      </c>
      <c r="AC41" s="159">
        <v>2</v>
      </c>
      <c r="AD41" s="159">
        <v>9</v>
      </c>
      <c r="AE41" s="159" t="s">
        <v>73</v>
      </c>
      <c r="AF41" s="160" t="s">
        <v>50</v>
      </c>
      <c r="AG41" s="160" t="s">
        <v>33</v>
      </c>
      <c r="AH41" s="160" t="s">
        <v>57</v>
      </c>
      <c r="AI41" s="160" t="s">
        <v>22</v>
      </c>
      <c r="AJ41" s="161">
        <v>3</v>
      </c>
      <c r="AK41" s="162">
        <v>1</v>
      </c>
      <c r="AL41" s="163">
        <v>44849</v>
      </c>
      <c r="AM41" s="164">
        <v>0.60416666666666663</v>
      </c>
      <c r="AN41" s="159">
        <v>6</v>
      </c>
      <c r="AO41" s="165" t="s">
        <v>20</v>
      </c>
    </row>
    <row r="42" spans="2:41" hidden="1" x14ac:dyDescent="0.2">
      <c r="B42" s="159">
        <v>15</v>
      </c>
      <c r="C42" s="160" t="s">
        <v>53</v>
      </c>
      <c r="D42" s="176" t="s">
        <v>28</v>
      </c>
      <c r="E42" s="154">
        <v>9</v>
      </c>
      <c r="F42" s="154">
        <v>0</v>
      </c>
      <c r="G42" s="154">
        <v>9</v>
      </c>
      <c r="H42" s="154">
        <v>9</v>
      </c>
      <c r="I42" s="198"/>
      <c r="AB42" s="158">
        <v>38</v>
      </c>
      <c r="AC42" s="159">
        <v>3</v>
      </c>
      <c r="AD42" s="159">
        <v>8</v>
      </c>
      <c r="AE42" s="159" t="s">
        <v>73</v>
      </c>
      <c r="AF42" s="160" t="s">
        <v>51</v>
      </c>
      <c r="AG42" s="160" t="s">
        <v>33</v>
      </c>
      <c r="AH42" s="160" t="s">
        <v>56</v>
      </c>
      <c r="AI42" s="160" t="s">
        <v>33</v>
      </c>
      <c r="AJ42" s="161">
        <v>3</v>
      </c>
      <c r="AK42" s="162">
        <v>1</v>
      </c>
      <c r="AL42" s="163">
        <v>44849</v>
      </c>
      <c r="AM42" s="164">
        <v>0.60416666666666663</v>
      </c>
      <c r="AN42" s="159">
        <v>7</v>
      </c>
      <c r="AO42" s="165" t="s">
        <v>20</v>
      </c>
    </row>
    <row r="43" spans="2:41" hidden="1" x14ac:dyDescent="0.2">
      <c r="B43" s="159">
        <v>15</v>
      </c>
      <c r="C43" s="160" t="s">
        <v>56</v>
      </c>
      <c r="D43" s="176" t="s">
        <v>33</v>
      </c>
      <c r="E43" s="154">
        <v>8</v>
      </c>
      <c r="F43" s="154">
        <v>1</v>
      </c>
      <c r="G43" s="154">
        <v>7</v>
      </c>
      <c r="H43" s="154">
        <v>9</v>
      </c>
      <c r="I43" s="198"/>
      <c r="AB43" s="158">
        <v>39</v>
      </c>
      <c r="AC43" s="159">
        <v>4</v>
      </c>
      <c r="AD43" s="159">
        <v>7</v>
      </c>
      <c r="AE43" s="159" t="s">
        <v>73</v>
      </c>
      <c r="AF43" s="160" t="s">
        <v>93</v>
      </c>
      <c r="AG43" s="160" t="s">
        <v>52</v>
      </c>
      <c r="AH43" s="160" t="s">
        <v>55</v>
      </c>
      <c r="AI43" s="160" t="s">
        <v>37</v>
      </c>
      <c r="AJ43" s="161">
        <v>1</v>
      </c>
      <c r="AK43" s="162">
        <v>3</v>
      </c>
      <c r="AL43" s="163">
        <v>44849</v>
      </c>
      <c r="AM43" s="164">
        <v>0.60416666666666663</v>
      </c>
      <c r="AN43" s="159">
        <v>8</v>
      </c>
      <c r="AO43" s="165" t="s">
        <v>20</v>
      </c>
    </row>
    <row r="44" spans="2:41" ht="13.5" hidden="1" thickBot="1" x14ac:dyDescent="0.25">
      <c r="B44" s="119"/>
      <c r="C44" s="119"/>
      <c r="E44" s="119"/>
      <c r="F44" s="119"/>
      <c r="G44" s="119"/>
      <c r="H44" s="119"/>
      <c r="AB44" s="166">
        <v>40</v>
      </c>
      <c r="AC44" s="167">
        <v>5</v>
      </c>
      <c r="AD44" s="167">
        <v>6</v>
      </c>
      <c r="AE44" s="167" t="s">
        <v>73</v>
      </c>
      <c r="AF44" s="168" t="s">
        <v>53</v>
      </c>
      <c r="AG44" s="168" t="s">
        <v>28</v>
      </c>
      <c r="AH44" s="168" t="s">
        <v>100</v>
      </c>
      <c r="AI44" s="168" t="s">
        <v>54</v>
      </c>
      <c r="AJ44" s="161">
        <v>1</v>
      </c>
      <c r="AK44" s="162">
        <v>3</v>
      </c>
      <c r="AL44" s="163">
        <v>44849</v>
      </c>
      <c r="AM44" s="164">
        <v>0.60416666666666663</v>
      </c>
      <c r="AN44" s="159">
        <v>1</v>
      </c>
      <c r="AO44" s="169" t="s">
        <v>20</v>
      </c>
    </row>
    <row r="45" spans="2:41" hidden="1" x14ac:dyDescent="0.2">
      <c r="B45" s="221"/>
      <c r="C45" s="116"/>
      <c r="D45" s="221"/>
      <c r="E45" s="119"/>
      <c r="F45" s="119"/>
      <c r="G45" s="119"/>
      <c r="H45" s="119"/>
      <c r="AB45" s="170">
        <v>41</v>
      </c>
      <c r="AC45" s="171">
        <v>1</v>
      </c>
      <c r="AD45" s="171">
        <v>13</v>
      </c>
      <c r="AE45" s="171" t="s">
        <v>74</v>
      </c>
      <c r="AF45" s="172" t="s">
        <v>48</v>
      </c>
      <c r="AG45" s="172" t="s">
        <v>37</v>
      </c>
      <c r="AH45" s="172" t="s">
        <v>91</v>
      </c>
      <c r="AI45" s="172" t="s">
        <v>63</v>
      </c>
      <c r="AJ45" s="144">
        <v>2</v>
      </c>
      <c r="AK45" s="145">
        <v>3</v>
      </c>
      <c r="AL45" s="173">
        <v>44849</v>
      </c>
      <c r="AM45" s="174">
        <v>0.72916666666666663</v>
      </c>
      <c r="AN45" s="171">
        <v>4</v>
      </c>
      <c r="AO45" s="175" t="s">
        <v>20</v>
      </c>
    </row>
    <row r="46" spans="2:41" hidden="1" x14ac:dyDescent="0.2">
      <c r="B46" s="119"/>
      <c r="C46" s="119"/>
      <c r="E46" s="119"/>
      <c r="F46" s="119"/>
      <c r="G46" s="119"/>
      <c r="H46" s="119"/>
      <c r="AB46" s="149">
        <v>42</v>
      </c>
      <c r="AC46" s="154">
        <v>14</v>
      </c>
      <c r="AD46" s="154">
        <v>12</v>
      </c>
      <c r="AE46" s="154" t="s">
        <v>74</v>
      </c>
      <c r="AF46" s="176" t="s">
        <v>64</v>
      </c>
      <c r="AG46" s="176" t="s">
        <v>26</v>
      </c>
      <c r="AH46" s="176" t="s">
        <v>61</v>
      </c>
      <c r="AI46" s="176" t="s">
        <v>62</v>
      </c>
      <c r="AJ46" s="161">
        <v>3</v>
      </c>
      <c r="AK46" s="162">
        <v>0</v>
      </c>
      <c r="AL46" s="177">
        <v>44849</v>
      </c>
      <c r="AM46" s="178">
        <v>0.72916666666666663</v>
      </c>
      <c r="AN46" s="154">
        <v>5</v>
      </c>
      <c r="AO46" s="179" t="s">
        <v>20</v>
      </c>
    </row>
    <row r="47" spans="2:41" hidden="1" x14ac:dyDescent="0.2">
      <c r="B47" s="119"/>
      <c r="C47" s="116"/>
      <c r="D47" s="221"/>
      <c r="E47" s="119"/>
      <c r="F47" s="119"/>
      <c r="G47" s="119"/>
      <c r="H47" s="119"/>
      <c r="AB47" s="149">
        <v>43</v>
      </c>
      <c r="AC47" s="154">
        <v>15</v>
      </c>
      <c r="AD47" s="154">
        <v>11</v>
      </c>
      <c r="AE47" s="154" t="s">
        <v>74</v>
      </c>
      <c r="AF47" s="176" t="s">
        <v>65</v>
      </c>
      <c r="AG47" s="176" t="s">
        <v>66</v>
      </c>
      <c r="AH47" s="176" t="s">
        <v>60</v>
      </c>
      <c r="AI47" s="176" t="s">
        <v>22</v>
      </c>
      <c r="AJ47" s="161">
        <v>0</v>
      </c>
      <c r="AK47" s="162">
        <v>3</v>
      </c>
      <c r="AL47" s="177">
        <v>44849</v>
      </c>
      <c r="AM47" s="178">
        <v>0.72916666666666663</v>
      </c>
      <c r="AN47" s="154">
        <v>6</v>
      </c>
      <c r="AO47" s="179" t="s">
        <v>20</v>
      </c>
    </row>
    <row r="48" spans="2:41" hidden="1" x14ac:dyDescent="0.2">
      <c r="B48" s="214"/>
      <c r="C48" s="214"/>
      <c r="D48" s="214"/>
      <c r="E48" s="214"/>
      <c r="F48" s="214"/>
      <c r="G48" s="214"/>
      <c r="H48" s="214"/>
      <c r="AB48" s="149">
        <v>44</v>
      </c>
      <c r="AC48" s="154">
        <v>16</v>
      </c>
      <c r="AD48" s="154">
        <v>10</v>
      </c>
      <c r="AE48" s="154" t="s">
        <v>74</v>
      </c>
      <c r="AF48" s="176" t="s">
        <v>67</v>
      </c>
      <c r="AG48" s="176" t="s">
        <v>19</v>
      </c>
      <c r="AH48" s="176" t="s">
        <v>59</v>
      </c>
      <c r="AI48" s="176" t="s">
        <v>30</v>
      </c>
      <c r="AJ48" s="161">
        <v>3</v>
      </c>
      <c r="AK48" s="162">
        <v>2</v>
      </c>
      <c r="AL48" s="177">
        <v>44849</v>
      </c>
      <c r="AM48" s="178">
        <v>0.72916666666666663</v>
      </c>
      <c r="AN48" s="154">
        <v>7</v>
      </c>
      <c r="AO48" s="179" t="s">
        <v>20</v>
      </c>
    </row>
    <row r="49" spans="2:41" hidden="1" x14ac:dyDescent="0.2">
      <c r="B49" s="214"/>
      <c r="C49" s="214"/>
      <c r="D49" s="214"/>
      <c r="E49" s="214"/>
      <c r="F49" s="214"/>
      <c r="G49" s="214"/>
      <c r="H49" s="214"/>
      <c r="AB49" s="149">
        <v>45</v>
      </c>
      <c r="AC49" s="154">
        <v>17</v>
      </c>
      <c r="AD49" s="154">
        <v>9</v>
      </c>
      <c r="AE49" s="154" t="s">
        <v>74</v>
      </c>
      <c r="AF49" s="176" t="s">
        <v>68</v>
      </c>
      <c r="AG49" s="176" t="s">
        <v>69</v>
      </c>
      <c r="AH49" s="176" t="s">
        <v>57</v>
      </c>
      <c r="AI49" s="176" t="s">
        <v>22</v>
      </c>
      <c r="AJ49" s="161">
        <v>3</v>
      </c>
      <c r="AK49" s="162">
        <v>0</v>
      </c>
      <c r="AL49" s="177">
        <v>44849</v>
      </c>
      <c r="AM49" s="178">
        <v>0.72916666666666663</v>
      </c>
      <c r="AN49" s="154">
        <v>8</v>
      </c>
      <c r="AO49" s="179" t="s">
        <v>20</v>
      </c>
    </row>
    <row r="50" spans="2:41" hidden="1" x14ac:dyDescent="0.2">
      <c r="B50" s="209"/>
      <c r="C50" s="210"/>
      <c r="D50" s="210"/>
      <c r="E50" s="209"/>
      <c r="F50" s="209"/>
      <c r="G50" s="209"/>
      <c r="H50" s="209"/>
      <c r="AB50" s="149">
        <v>46</v>
      </c>
      <c r="AC50" s="154">
        <v>2</v>
      </c>
      <c r="AD50" s="154">
        <v>7</v>
      </c>
      <c r="AE50" s="154" t="s">
        <v>74</v>
      </c>
      <c r="AF50" s="176" t="s">
        <v>50</v>
      </c>
      <c r="AG50" s="176" t="s">
        <v>33</v>
      </c>
      <c r="AH50" s="176" t="s">
        <v>55</v>
      </c>
      <c r="AI50" s="176" t="s">
        <v>37</v>
      </c>
      <c r="AJ50" s="161">
        <v>3</v>
      </c>
      <c r="AK50" s="162">
        <v>1</v>
      </c>
      <c r="AL50" s="177">
        <v>44849</v>
      </c>
      <c r="AM50" s="178">
        <v>0.72916666666666663</v>
      </c>
      <c r="AN50" s="154">
        <v>1</v>
      </c>
      <c r="AO50" s="179" t="s">
        <v>20</v>
      </c>
    </row>
    <row r="51" spans="2:41" hidden="1" x14ac:dyDescent="0.2">
      <c r="B51" s="211"/>
      <c r="C51" s="212"/>
      <c r="D51" s="211"/>
      <c r="E51" s="213"/>
      <c r="F51" s="213"/>
      <c r="G51" s="213"/>
      <c r="H51" s="213"/>
      <c r="AB51" s="149">
        <v>47</v>
      </c>
      <c r="AC51" s="154">
        <v>3</v>
      </c>
      <c r="AD51" s="154">
        <v>6</v>
      </c>
      <c r="AE51" s="154" t="s">
        <v>74</v>
      </c>
      <c r="AF51" s="176" t="s">
        <v>51</v>
      </c>
      <c r="AG51" s="176" t="s">
        <v>33</v>
      </c>
      <c r="AH51" s="176" t="s">
        <v>100</v>
      </c>
      <c r="AI51" s="176" t="s">
        <v>54</v>
      </c>
      <c r="AJ51" s="161">
        <v>2</v>
      </c>
      <c r="AK51" s="162">
        <v>3</v>
      </c>
      <c r="AL51" s="177">
        <v>44849</v>
      </c>
      <c r="AM51" s="178">
        <v>0.72916666666666663</v>
      </c>
      <c r="AN51" s="154">
        <v>2</v>
      </c>
      <c r="AO51" s="179" t="s">
        <v>20</v>
      </c>
    </row>
    <row r="52" spans="2:41" ht="13.5" hidden="1" thickBot="1" x14ac:dyDescent="0.25">
      <c r="B52" s="211"/>
      <c r="C52" s="212"/>
      <c r="D52" s="211"/>
      <c r="E52" s="213"/>
      <c r="F52" s="213"/>
      <c r="G52" s="213"/>
      <c r="H52" s="213"/>
      <c r="AB52" s="180">
        <v>48</v>
      </c>
      <c r="AC52" s="181">
        <v>4</v>
      </c>
      <c r="AD52" s="181">
        <v>5</v>
      </c>
      <c r="AE52" s="181" t="s">
        <v>74</v>
      </c>
      <c r="AF52" s="182" t="s">
        <v>93</v>
      </c>
      <c r="AG52" s="182" t="s">
        <v>52</v>
      </c>
      <c r="AH52" s="182" t="s">
        <v>53</v>
      </c>
      <c r="AI52" s="182" t="s">
        <v>28</v>
      </c>
      <c r="AJ52" s="183">
        <v>3</v>
      </c>
      <c r="AK52" s="184">
        <v>2</v>
      </c>
      <c r="AL52" s="185">
        <v>44849</v>
      </c>
      <c r="AM52" s="186">
        <v>0.72916666666666663</v>
      </c>
      <c r="AN52" s="181">
        <v>3</v>
      </c>
      <c r="AO52" s="187" t="s">
        <v>20</v>
      </c>
    </row>
    <row r="53" spans="2:41" hidden="1" x14ac:dyDescent="0.2">
      <c r="B53" s="211"/>
      <c r="C53" s="212"/>
      <c r="D53" s="211"/>
      <c r="E53" s="213"/>
      <c r="F53" s="213"/>
      <c r="G53" s="213"/>
      <c r="H53" s="213"/>
      <c r="AB53" s="141">
        <v>49</v>
      </c>
      <c r="AC53" s="142">
        <v>1</v>
      </c>
      <c r="AD53" s="142">
        <v>12</v>
      </c>
      <c r="AE53" s="142" t="s">
        <v>75</v>
      </c>
      <c r="AF53" s="143" t="s">
        <v>48</v>
      </c>
      <c r="AG53" s="143" t="s">
        <v>37</v>
      </c>
      <c r="AH53" s="143" t="s">
        <v>61</v>
      </c>
      <c r="AI53" s="143" t="s">
        <v>62</v>
      </c>
      <c r="AJ53" s="144">
        <v>3</v>
      </c>
      <c r="AK53" s="145">
        <v>0</v>
      </c>
      <c r="AL53" s="146">
        <v>44850</v>
      </c>
      <c r="AM53" s="147">
        <v>0.4375</v>
      </c>
      <c r="AN53" s="142">
        <v>6</v>
      </c>
      <c r="AO53" s="148" t="s">
        <v>20</v>
      </c>
    </row>
    <row r="54" spans="2:41" hidden="1" x14ac:dyDescent="0.2">
      <c r="B54" s="211"/>
      <c r="C54" s="212"/>
      <c r="D54" s="211"/>
      <c r="E54" s="213"/>
      <c r="F54" s="213"/>
      <c r="G54" s="213"/>
      <c r="H54" s="213"/>
      <c r="AB54" s="158">
        <v>50</v>
      </c>
      <c r="AC54" s="159">
        <v>13</v>
      </c>
      <c r="AD54" s="159">
        <v>11</v>
      </c>
      <c r="AE54" s="159" t="s">
        <v>75</v>
      </c>
      <c r="AF54" s="160" t="s">
        <v>91</v>
      </c>
      <c r="AG54" s="160" t="s">
        <v>63</v>
      </c>
      <c r="AH54" s="160" t="s">
        <v>60</v>
      </c>
      <c r="AI54" s="160" t="s">
        <v>22</v>
      </c>
      <c r="AJ54" s="161">
        <v>3</v>
      </c>
      <c r="AK54" s="162">
        <v>1</v>
      </c>
      <c r="AL54" s="163">
        <v>44850</v>
      </c>
      <c r="AM54" s="164">
        <v>0.4375</v>
      </c>
      <c r="AN54" s="159">
        <v>7</v>
      </c>
      <c r="AO54" s="165" t="s">
        <v>20</v>
      </c>
    </row>
    <row r="55" spans="2:41" hidden="1" x14ac:dyDescent="0.2">
      <c r="B55" s="211"/>
      <c r="C55" s="212"/>
      <c r="D55" s="211"/>
      <c r="E55" s="213"/>
      <c r="F55" s="213"/>
      <c r="G55" s="213"/>
      <c r="H55" s="213"/>
      <c r="AB55" s="158">
        <v>51</v>
      </c>
      <c r="AC55" s="159">
        <v>14</v>
      </c>
      <c r="AD55" s="159">
        <v>10</v>
      </c>
      <c r="AE55" s="159" t="s">
        <v>75</v>
      </c>
      <c r="AF55" s="160" t="s">
        <v>64</v>
      </c>
      <c r="AG55" s="160" t="s">
        <v>26</v>
      </c>
      <c r="AH55" s="160" t="s">
        <v>59</v>
      </c>
      <c r="AI55" s="160" t="s">
        <v>30</v>
      </c>
      <c r="AJ55" s="161">
        <v>3</v>
      </c>
      <c r="AK55" s="162">
        <v>0</v>
      </c>
      <c r="AL55" s="163">
        <v>44850</v>
      </c>
      <c r="AM55" s="164">
        <v>0.4375</v>
      </c>
      <c r="AN55" s="159">
        <v>8</v>
      </c>
      <c r="AO55" s="165" t="s">
        <v>20</v>
      </c>
    </row>
    <row r="56" spans="2:41" hidden="1" x14ac:dyDescent="0.2">
      <c r="B56" s="211"/>
      <c r="C56" s="212"/>
      <c r="D56" s="211"/>
      <c r="E56" s="213"/>
      <c r="F56" s="213"/>
      <c r="G56" s="213"/>
      <c r="H56" s="213"/>
      <c r="AB56" s="158">
        <v>52</v>
      </c>
      <c r="AC56" s="159">
        <v>15</v>
      </c>
      <c r="AD56" s="159">
        <v>9</v>
      </c>
      <c r="AE56" s="159" t="s">
        <v>75</v>
      </c>
      <c r="AF56" s="160" t="s">
        <v>65</v>
      </c>
      <c r="AG56" s="160" t="s">
        <v>66</v>
      </c>
      <c r="AH56" s="160" t="s">
        <v>57</v>
      </c>
      <c r="AI56" s="160" t="s">
        <v>22</v>
      </c>
      <c r="AJ56" s="161">
        <v>0</v>
      </c>
      <c r="AK56" s="162">
        <v>3</v>
      </c>
      <c r="AL56" s="163">
        <v>44850</v>
      </c>
      <c r="AM56" s="164">
        <v>0.4375</v>
      </c>
      <c r="AN56" s="159">
        <v>1</v>
      </c>
      <c r="AO56" s="165" t="s">
        <v>20</v>
      </c>
    </row>
    <row r="57" spans="2:41" hidden="1" x14ac:dyDescent="0.2">
      <c r="B57" s="211"/>
      <c r="C57" s="212"/>
      <c r="D57" s="211"/>
      <c r="E57" s="213"/>
      <c r="F57" s="213"/>
      <c r="G57" s="213"/>
      <c r="H57" s="213"/>
      <c r="AB57" s="158">
        <v>53</v>
      </c>
      <c r="AC57" s="159">
        <v>16</v>
      </c>
      <c r="AD57" s="159">
        <v>8</v>
      </c>
      <c r="AE57" s="159" t="s">
        <v>75</v>
      </c>
      <c r="AF57" s="160" t="s">
        <v>67</v>
      </c>
      <c r="AG57" s="160" t="s">
        <v>19</v>
      </c>
      <c r="AH57" s="160" t="s">
        <v>56</v>
      </c>
      <c r="AI57" s="160" t="s">
        <v>33</v>
      </c>
      <c r="AJ57" s="161">
        <v>3</v>
      </c>
      <c r="AK57" s="162">
        <v>0</v>
      </c>
      <c r="AL57" s="163">
        <v>44850</v>
      </c>
      <c r="AM57" s="164">
        <v>0.4375</v>
      </c>
      <c r="AN57" s="159">
        <v>2</v>
      </c>
      <c r="AO57" s="165" t="s">
        <v>20</v>
      </c>
    </row>
    <row r="58" spans="2:41" hidden="1" x14ac:dyDescent="0.2">
      <c r="B58" s="211"/>
      <c r="C58" s="212"/>
      <c r="D58" s="211"/>
      <c r="E58" s="213"/>
      <c r="F58" s="213"/>
      <c r="G58" s="213"/>
      <c r="H58" s="213"/>
      <c r="AB58" s="158">
        <v>54</v>
      </c>
      <c r="AC58" s="159">
        <v>17</v>
      </c>
      <c r="AD58" s="159">
        <v>7</v>
      </c>
      <c r="AE58" s="159" t="s">
        <v>75</v>
      </c>
      <c r="AF58" s="160" t="s">
        <v>68</v>
      </c>
      <c r="AG58" s="160" t="s">
        <v>69</v>
      </c>
      <c r="AH58" s="160" t="s">
        <v>55</v>
      </c>
      <c r="AI58" s="160" t="s">
        <v>37</v>
      </c>
      <c r="AJ58" s="161">
        <v>3</v>
      </c>
      <c r="AK58" s="162">
        <v>0</v>
      </c>
      <c r="AL58" s="163">
        <v>44850</v>
      </c>
      <c r="AM58" s="164">
        <v>0.4375</v>
      </c>
      <c r="AN58" s="159">
        <v>3</v>
      </c>
      <c r="AO58" s="165" t="s">
        <v>20</v>
      </c>
    </row>
    <row r="59" spans="2:41" hidden="1" x14ac:dyDescent="0.2">
      <c r="B59" s="211"/>
      <c r="C59" s="212"/>
      <c r="D59" s="211"/>
      <c r="E59" s="213"/>
      <c r="F59" s="213"/>
      <c r="G59" s="213"/>
      <c r="H59" s="213"/>
      <c r="AB59" s="158">
        <v>55</v>
      </c>
      <c r="AC59" s="159">
        <v>2</v>
      </c>
      <c r="AD59" s="159">
        <v>5</v>
      </c>
      <c r="AE59" s="159" t="s">
        <v>75</v>
      </c>
      <c r="AF59" s="160" t="s">
        <v>50</v>
      </c>
      <c r="AG59" s="160" t="s">
        <v>33</v>
      </c>
      <c r="AH59" s="160" t="s">
        <v>53</v>
      </c>
      <c r="AI59" s="160" t="s">
        <v>28</v>
      </c>
      <c r="AJ59" s="161">
        <v>3</v>
      </c>
      <c r="AK59" s="162">
        <v>0</v>
      </c>
      <c r="AL59" s="163">
        <v>44850</v>
      </c>
      <c r="AM59" s="164">
        <v>0.4375</v>
      </c>
      <c r="AN59" s="159">
        <v>4</v>
      </c>
      <c r="AO59" s="165" t="s">
        <v>20</v>
      </c>
    </row>
    <row r="60" spans="2:41" ht="13.5" hidden="1" thickBot="1" x14ac:dyDescent="0.25">
      <c r="B60" s="211"/>
      <c r="C60" s="212"/>
      <c r="D60" s="211"/>
      <c r="E60" s="213"/>
      <c r="F60" s="213"/>
      <c r="G60" s="213"/>
      <c r="H60" s="213"/>
      <c r="AB60" s="166">
        <v>56</v>
      </c>
      <c r="AC60" s="167">
        <v>3</v>
      </c>
      <c r="AD60" s="167">
        <v>4</v>
      </c>
      <c r="AE60" s="167" t="s">
        <v>75</v>
      </c>
      <c r="AF60" s="168" t="s">
        <v>51</v>
      </c>
      <c r="AG60" s="168" t="s">
        <v>33</v>
      </c>
      <c r="AH60" s="168" t="s">
        <v>93</v>
      </c>
      <c r="AI60" s="168" t="s">
        <v>52</v>
      </c>
      <c r="AJ60" s="161">
        <v>3</v>
      </c>
      <c r="AK60" s="162">
        <v>1</v>
      </c>
      <c r="AL60" s="163">
        <v>44850</v>
      </c>
      <c r="AM60" s="164">
        <v>0.4375</v>
      </c>
      <c r="AN60" s="159">
        <v>5</v>
      </c>
      <c r="AO60" s="169" t="s">
        <v>20</v>
      </c>
    </row>
    <row r="61" spans="2:41" hidden="1" x14ac:dyDescent="0.2">
      <c r="B61" s="211"/>
      <c r="C61" s="212"/>
      <c r="D61" s="211"/>
      <c r="E61" s="213"/>
      <c r="F61" s="213"/>
      <c r="G61" s="213"/>
      <c r="H61" s="213"/>
      <c r="AB61" s="170">
        <v>57</v>
      </c>
      <c r="AC61" s="171">
        <v>1</v>
      </c>
      <c r="AD61" s="171">
        <v>11</v>
      </c>
      <c r="AE61" s="171" t="s">
        <v>76</v>
      </c>
      <c r="AF61" s="172" t="s">
        <v>48</v>
      </c>
      <c r="AG61" s="172" t="s">
        <v>37</v>
      </c>
      <c r="AH61" s="172" t="s">
        <v>60</v>
      </c>
      <c r="AI61" s="172" t="s">
        <v>22</v>
      </c>
      <c r="AJ61" s="144">
        <v>3</v>
      </c>
      <c r="AK61" s="145">
        <v>1</v>
      </c>
      <c r="AL61" s="173">
        <v>44850</v>
      </c>
      <c r="AM61" s="174">
        <v>0.60416666666666663</v>
      </c>
      <c r="AN61" s="171">
        <v>8</v>
      </c>
      <c r="AO61" s="175" t="s">
        <v>20</v>
      </c>
    </row>
    <row r="62" spans="2:41" hidden="1" x14ac:dyDescent="0.2">
      <c r="B62" s="211"/>
      <c r="C62" s="212"/>
      <c r="D62" s="211"/>
      <c r="E62" s="213"/>
      <c r="F62" s="213"/>
      <c r="G62" s="213"/>
      <c r="H62" s="213"/>
      <c r="AB62" s="149">
        <v>58</v>
      </c>
      <c r="AC62" s="154">
        <v>12</v>
      </c>
      <c r="AD62" s="154">
        <v>10</v>
      </c>
      <c r="AE62" s="154" t="s">
        <v>76</v>
      </c>
      <c r="AF62" s="176" t="s">
        <v>61</v>
      </c>
      <c r="AG62" s="176" t="s">
        <v>62</v>
      </c>
      <c r="AH62" s="176" t="s">
        <v>59</v>
      </c>
      <c r="AI62" s="176" t="s">
        <v>30</v>
      </c>
      <c r="AJ62" s="161">
        <v>3</v>
      </c>
      <c r="AK62" s="162">
        <v>2</v>
      </c>
      <c r="AL62" s="177">
        <v>44850</v>
      </c>
      <c r="AM62" s="178">
        <v>0.60416666666666663</v>
      </c>
      <c r="AN62" s="154">
        <v>1</v>
      </c>
      <c r="AO62" s="179" t="s">
        <v>20</v>
      </c>
    </row>
    <row r="63" spans="2:41" hidden="1" x14ac:dyDescent="0.2">
      <c r="B63" s="211"/>
      <c r="C63" s="212"/>
      <c r="D63" s="211"/>
      <c r="E63" s="213"/>
      <c r="F63" s="213"/>
      <c r="G63" s="213"/>
      <c r="H63" s="213"/>
      <c r="AB63" s="149">
        <v>59</v>
      </c>
      <c r="AC63" s="154">
        <v>13</v>
      </c>
      <c r="AD63" s="154">
        <v>9</v>
      </c>
      <c r="AE63" s="154" t="s">
        <v>76</v>
      </c>
      <c r="AF63" s="176" t="s">
        <v>91</v>
      </c>
      <c r="AG63" s="176" t="s">
        <v>63</v>
      </c>
      <c r="AH63" s="176" t="s">
        <v>57</v>
      </c>
      <c r="AI63" s="176" t="s">
        <v>22</v>
      </c>
      <c r="AJ63" s="161">
        <v>3</v>
      </c>
      <c r="AK63" s="162">
        <v>0</v>
      </c>
      <c r="AL63" s="177">
        <v>44850</v>
      </c>
      <c r="AM63" s="178">
        <v>0.60416666666666663</v>
      </c>
      <c r="AN63" s="154">
        <v>2</v>
      </c>
      <c r="AO63" s="179" t="s">
        <v>20</v>
      </c>
    </row>
    <row r="64" spans="2:41" hidden="1" x14ac:dyDescent="0.2">
      <c r="B64" s="211"/>
      <c r="C64" s="212"/>
      <c r="D64" s="211"/>
      <c r="E64" s="213"/>
      <c r="F64" s="213"/>
      <c r="G64" s="213"/>
      <c r="H64" s="213"/>
      <c r="AB64" s="149">
        <v>60</v>
      </c>
      <c r="AC64" s="154">
        <v>14</v>
      </c>
      <c r="AD64" s="154">
        <v>8</v>
      </c>
      <c r="AE64" s="154" t="s">
        <v>76</v>
      </c>
      <c r="AF64" s="176" t="s">
        <v>64</v>
      </c>
      <c r="AG64" s="176" t="s">
        <v>26</v>
      </c>
      <c r="AH64" s="176" t="s">
        <v>56</v>
      </c>
      <c r="AI64" s="176" t="s">
        <v>33</v>
      </c>
      <c r="AJ64" s="161">
        <v>3</v>
      </c>
      <c r="AK64" s="162">
        <v>1</v>
      </c>
      <c r="AL64" s="177">
        <v>44850</v>
      </c>
      <c r="AM64" s="178">
        <v>0.60416666666666663</v>
      </c>
      <c r="AN64" s="154">
        <v>3</v>
      </c>
      <c r="AO64" s="179" t="s">
        <v>20</v>
      </c>
    </row>
    <row r="65" spans="2:41" hidden="1" x14ac:dyDescent="0.2">
      <c r="B65" s="211"/>
      <c r="C65" s="212"/>
      <c r="D65" s="211"/>
      <c r="E65" s="213"/>
      <c r="F65" s="213"/>
      <c r="G65" s="213"/>
      <c r="H65" s="213"/>
      <c r="AB65" s="149">
        <v>61</v>
      </c>
      <c r="AC65" s="154">
        <v>15</v>
      </c>
      <c r="AD65" s="154">
        <v>7</v>
      </c>
      <c r="AE65" s="154" t="s">
        <v>76</v>
      </c>
      <c r="AF65" s="176" t="s">
        <v>65</v>
      </c>
      <c r="AG65" s="176" t="s">
        <v>66</v>
      </c>
      <c r="AH65" s="176" t="s">
        <v>55</v>
      </c>
      <c r="AI65" s="176" t="s">
        <v>37</v>
      </c>
      <c r="AJ65" s="161">
        <v>0</v>
      </c>
      <c r="AK65" s="162">
        <v>3</v>
      </c>
      <c r="AL65" s="177">
        <v>44850</v>
      </c>
      <c r="AM65" s="178">
        <v>0.60416666666666663</v>
      </c>
      <c r="AN65" s="154">
        <v>4</v>
      </c>
      <c r="AO65" s="179" t="s">
        <v>20</v>
      </c>
    </row>
    <row r="66" spans="2:41" hidden="1" x14ac:dyDescent="0.2">
      <c r="B66" s="211"/>
      <c r="C66" s="212"/>
      <c r="D66" s="211"/>
      <c r="E66" s="213"/>
      <c r="F66" s="213"/>
      <c r="G66" s="213"/>
      <c r="H66" s="213"/>
      <c r="AB66" s="149">
        <v>62</v>
      </c>
      <c r="AC66" s="154">
        <v>16</v>
      </c>
      <c r="AD66" s="154">
        <v>6</v>
      </c>
      <c r="AE66" s="154" t="s">
        <v>76</v>
      </c>
      <c r="AF66" s="176" t="s">
        <v>67</v>
      </c>
      <c r="AG66" s="176" t="s">
        <v>19</v>
      </c>
      <c r="AH66" s="176" t="s">
        <v>100</v>
      </c>
      <c r="AI66" s="176" t="s">
        <v>54</v>
      </c>
      <c r="AJ66" s="161">
        <v>1</v>
      </c>
      <c r="AK66" s="162">
        <v>3</v>
      </c>
      <c r="AL66" s="177">
        <v>44850</v>
      </c>
      <c r="AM66" s="178">
        <v>0.60416666666666663</v>
      </c>
      <c r="AN66" s="154">
        <v>5</v>
      </c>
      <c r="AO66" s="179" t="s">
        <v>20</v>
      </c>
    </row>
    <row r="67" spans="2:41" hidden="1" x14ac:dyDescent="0.2">
      <c r="B67" s="211"/>
      <c r="C67" s="212"/>
      <c r="D67" s="211"/>
      <c r="E67" s="213"/>
      <c r="F67" s="213"/>
      <c r="G67" s="213"/>
      <c r="H67" s="213"/>
      <c r="AB67" s="149">
        <v>63</v>
      </c>
      <c r="AC67" s="154">
        <v>17</v>
      </c>
      <c r="AD67" s="154">
        <v>5</v>
      </c>
      <c r="AE67" s="154" t="s">
        <v>76</v>
      </c>
      <c r="AF67" s="176" t="s">
        <v>68</v>
      </c>
      <c r="AG67" s="176" t="s">
        <v>69</v>
      </c>
      <c r="AH67" s="176" t="s">
        <v>53</v>
      </c>
      <c r="AI67" s="176" t="s">
        <v>28</v>
      </c>
      <c r="AJ67" s="161">
        <v>3</v>
      </c>
      <c r="AK67" s="162">
        <v>0</v>
      </c>
      <c r="AL67" s="177">
        <v>44850</v>
      </c>
      <c r="AM67" s="178">
        <v>0.60416666666666663</v>
      </c>
      <c r="AN67" s="154">
        <v>6</v>
      </c>
      <c r="AO67" s="179" t="s">
        <v>20</v>
      </c>
    </row>
    <row r="68" spans="2:41" ht="13.5" hidden="1" thickBot="1" x14ac:dyDescent="0.25">
      <c r="C68" s="119"/>
      <c r="E68" s="119"/>
      <c r="F68" s="119"/>
      <c r="G68" s="119"/>
      <c r="AB68" s="180">
        <v>64</v>
      </c>
      <c r="AC68" s="181">
        <v>2</v>
      </c>
      <c r="AD68" s="181">
        <v>3</v>
      </c>
      <c r="AE68" s="181" t="s">
        <v>76</v>
      </c>
      <c r="AF68" s="182" t="s">
        <v>50</v>
      </c>
      <c r="AG68" s="182" t="s">
        <v>33</v>
      </c>
      <c r="AH68" s="182" t="s">
        <v>51</v>
      </c>
      <c r="AI68" s="182" t="s">
        <v>33</v>
      </c>
      <c r="AJ68" s="183">
        <v>3</v>
      </c>
      <c r="AK68" s="184">
        <v>1</v>
      </c>
      <c r="AL68" s="185">
        <v>44850</v>
      </c>
      <c r="AM68" s="186">
        <v>0.60416666666666663</v>
      </c>
      <c r="AN68" s="181">
        <v>7</v>
      </c>
      <c r="AO68" s="187" t="s">
        <v>20</v>
      </c>
    </row>
    <row r="69" spans="2:41" hidden="1" x14ac:dyDescent="0.2">
      <c r="C69" s="119"/>
      <c r="E69" s="119"/>
      <c r="F69" s="119"/>
      <c r="G69" s="119"/>
      <c r="AB69" s="141">
        <v>65</v>
      </c>
      <c r="AC69" s="142">
        <v>1</v>
      </c>
      <c r="AD69" s="142">
        <v>10</v>
      </c>
      <c r="AE69" s="142" t="s">
        <v>77</v>
      </c>
      <c r="AF69" s="143" t="s">
        <v>48</v>
      </c>
      <c r="AG69" s="143" t="s">
        <v>37</v>
      </c>
      <c r="AH69" s="143" t="s">
        <v>59</v>
      </c>
      <c r="AI69" s="143" t="s">
        <v>30</v>
      </c>
      <c r="AJ69" s="144">
        <v>3</v>
      </c>
      <c r="AK69" s="145">
        <v>2</v>
      </c>
      <c r="AL69" s="146">
        <v>44850</v>
      </c>
      <c r="AM69" s="147">
        <v>0.66666666666666663</v>
      </c>
      <c r="AN69" s="142">
        <v>2</v>
      </c>
      <c r="AO69" s="148" t="s">
        <v>20</v>
      </c>
    </row>
    <row r="70" spans="2:41" hidden="1" x14ac:dyDescent="0.2">
      <c r="C70" s="119"/>
      <c r="E70" s="119"/>
      <c r="F70" s="119"/>
      <c r="G70" s="119"/>
      <c r="AB70" s="158">
        <v>66</v>
      </c>
      <c r="AC70" s="159">
        <v>11</v>
      </c>
      <c r="AD70" s="159">
        <v>9</v>
      </c>
      <c r="AE70" s="159" t="s">
        <v>77</v>
      </c>
      <c r="AF70" s="160" t="s">
        <v>60</v>
      </c>
      <c r="AG70" s="160" t="s">
        <v>22</v>
      </c>
      <c r="AH70" s="160" t="s">
        <v>57</v>
      </c>
      <c r="AI70" s="160" t="s">
        <v>22</v>
      </c>
      <c r="AJ70" s="161">
        <v>0</v>
      </c>
      <c r="AK70" s="162">
        <v>3</v>
      </c>
      <c r="AL70" s="163">
        <v>44850</v>
      </c>
      <c r="AM70" s="164">
        <v>0.66666666666666663</v>
      </c>
      <c r="AN70" s="159">
        <v>3</v>
      </c>
      <c r="AO70" s="165" t="s">
        <v>20</v>
      </c>
    </row>
    <row r="71" spans="2:41" hidden="1" x14ac:dyDescent="0.2">
      <c r="C71" s="119"/>
      <c r="E71" s="119"/>
      <c r="F71" s="119"/>
      <c r="G71" s="119"/>
      <c r="AB71" s="158">
        <v>67</v>
      </c>
      <c r="AC71" s="159">
        <v>12</v>
      </c>
      <c r="AD71" s="159">
        <v>8</v>
      </c>
      <c r="AE71" s="159" t="s">
        <v>77</v>
      </c>
      <c r="AF71" s="160" t="s">
        <v>61</v>
      </c>
      <c r="AG71" s="160" t="s">
        <v>62</v>
      </c>
      <c r="AH71" s="160" t="s">
        <v>56</v>
      </c>
      <c r="AI71" s="160" t="s">
        <v>33</v>
      </c>
      <c r="AJ71" s="161">
        <v>3</v>
      </c>
      <c r="AK71" s="162">
        <v>0</v>
      </c>
      <c r="AL71" s="163">
        <v>44850</v>
      </c>
      <c r="AM71" s="164">
        <v>0.66666666666666663</v>
      </c>
      <c r="AN71" s="159">
        <v>4</v>
      </c>
      <c r="AO71" s="165" t="s">
        <v>20</v>
      </c>
    </row>
    <row r="72" spans="2:41" hidden="1" x14ac:dyDescent="0.2">
      <c r="C72" s="119"/>
      <c r="E72" s="119"/>
      <c r="F72" s="119"/>
      <c r="G72" s="119"/>
      <c r="AB72" s="158">
        <v>68</v>
      </c>
      <c r="AC72" s="159">
        <v>13</v>
      </c>
      <c r="AD72" s="159">
        <v>7</v>
      </c>
      <c r="AE72" s="159" t="s">
        <v>77</v>
      </c>
      <c r="AF72" s="160" t="s">
        <v>91</v>
      </c>
      <c r="AG72" s="160" t="s">
        <v>63</v>
      </c>
      <c r="AH72" s="160" t="s">
        <v>55</v>
      </c>
      <c r="AI72" s="160" t="s">
        <v>37</v>
      </c>
      <c r="AJ72" s="161">
        <v>3</v>
      </c>
      <c r="AK72" s="162">
        <v>2</v>
      </c>
      <c r="AL72" s="163">
        <v>44850</v>
      </c>
      <c r="AM72" s="164">
        <v>0.66666666666666663</v>
      </c>
      <c r="AN72" s="159">
        <v>5</v>
      </c>
      <c r="AO72" s="165" t="s">
        <v>20</v>
      </c>
    </row>
    <row r="73" spans="2:41" hidden="1" x14ac:dyDescent="0.2">
      <c r="C73" s="119"/>
      <c r="E73" s="119"/>
      <c r="F73" s="119"/>
      <c r="G73" s="119"/>
      <c r="AB73" s="158">
        <v>69</v>
      </c>
      <c r="AC73" s="159">
        <v>14</v>
      </c>
      <c r="AD73" s="159">
        <v>6</v>
      </c>
      <c r="AE73" s="159" t="s">
        <v>77</v>
      </c>
      <c r="AF73" s="160" t="s">
        <v>64</v>
      </c>
      <c r="AG73" s="160" t="s">
        <v>26</v>
      </c>
      <c r="AH73" s="160" t="s">
        <v>100</v>
      </c>
      <c r="AI73" s="160" t="s">
        <v>54</v>
      </c>
      <c r="AJ73" s="161">
        <v>3</v>
      </c>
      <c r="AK73" s="162">
        <v>0</v>
      </c>
      <c r="AL73" s="163">
        <v>44850</v>
      </c>
      <c r="AM73" s="164">
        <v>0.66666666666666663</v>
      </c>
      <c r="AN73" s="159">
        <v>6</v>
      </c>
      <c r="AO73" s="165" t="s">
        <v>20</v>
      </c>
    </row>
    <row r="74" spans="2:41" hidden="1" x14ac:dyDescent="0.2">
      <c r="AB74" s="158">
        <v>70</v>
      </c>
      <c r="AC74" s="159">
        <v>15</v>
      </c>
      <c r="AD74" s="159">
        <v>5</v>
      </c>
      <c r="AE74" s="159" t="s">
        <v>77</v>
      </c>
      <c r="AF74" s="160" t="s">
        <v>65</v>
      </c>
      <c r="AG74" s="160" t="s">
        <v>66</v>
      </c>
      <c r="AH74" s="160" t="s">
        <v>53</v>
      </c>
      <c r="AI74" s="160" t="s">
        <v>28</v>
      </c>
      <c r="AJ74" s="161">
        <v>3</v>
      </c>
      <c r="AK74" s="162">
        <v>1</v>
      </c>
      <c r="AL74" s="163">
        <v>44850</v>
      </c>
      <c r="AM74" s="164">
        <v>0.66666666666666663</v>
      </c>
      <c r="AN74" s="159">
        <v>7</v>
      </c>
      <c r="AO74" s="165" t="s">
        <v>20</v>
      </c>
    </row>
    <row r="75" spans="2:41" hidden="1" x14ac:dyDescent="0.2">
      <c r="C75" s="119"/>
      <c r="E75" s="119"/>
      <c r="F75" s="119"/>
      <c r="G75" s="119"/>
      <c r="AB75" s="158">
        <v>71</v>
      </c>
      <c r="AC75" s="159">
        <v>16</v>
      </c>
      <c r="AD75" s="159">
        <v>4</v>
      </c>
      <c r="AE75" s="159" t="s">
        <v>77</v>
      </c>
      <c r="AF75" s="160" t="s">
        <v>67</v>
      </c>
      <c r="AG75" s="160" t="s">
        <v>19</v>
      </c>
      <c r="AH75" s="160" t="s">
        <v>93</v>
      </c>
      <c r="AI75" s="160" t="s">
        <v>52</v>
      </c>
      <c r="AJ75" s="161">
        <v>3</v>
      </c>
      <c r="AK75" s="162">
        <v>0</v>
      </c>
      <c r="AL75" s="163">
        <v>44850</v>
      </c>
      <c r="AM75" s="164">
        <v>0.66666666666666663</v>
      </c>
      <c r="AN75" s="159">
        <v>8</v>
      </c>
      <c r="AO75" s="165" t="s">
        <v>20</v>
      </c>
    </row>
    <row r="76" spans="2:41" ht="13.5" hidden="1" thickBot="1" x14ac:dyDescent="0.25">
      <c r="C76" s="119"/>
      <c r="E76" s="119"/>
      <c r="F76" s="119"/>
      <c r="G76" s="119"/>
      <c r="AB76" s="199">
        <v>72</v>
      </c>
      <c r="AC76" s="200">
        <v>17</v>
      </c>
      <c r="AD76" s="200">
        <v>3</v>
      </c>
      <c r="AE76" s="200" t="s">
        <v>77</v>
      </c>
      <c r="AF76" s="201" t="s">
        <v>68</v>
      </c>
      <c r="AG76" s="201" t="s">
        <v>69</v>
      </c>
      <c r="AH76" s="201" t="s">
        <v>51</v>
      </c>
      <c r="AI76" s="201" t="s">
        <v>33</v>
      </c>
      <c r="AJ76" s="202">
        <v>3</v>
      </c>
      <c r="AK76" s="203">
        <v>2</v>
      </c>
      <c r="AL76" s="204">
        <v>44850</v>
      </c>
      <c r="AM76" s="205">
        <v>0.66666666666666663</v>
      </c>
      <c r="AN76" s="200">
        <v>1</v>
      </c>
      <c r="AO76" s="206" t="s">
        <v>20</v>
      </c>
    </row>
    <row r="77" spans="2:41" ht="14.25" customHeight="1" thickTop="1" x14ac:dyDescent="0.2">
      <c r="C77" s="119"/>
      <c r="E77" s="119"/>
      <c r="F77" s="119"/>
      <c r="G77" s="119"/>
      <c r="AB77" s="250">
        <v>73</v>
      </c>
      <c r="AC77" s="251">
        <v>1</v>
      </c>
      <c r="AD77" s="251">
        <v>9</v>
      </c>
      <c r="AE77" s="251" t="s">
        <v>78</v>
      </c>
      <c r="AF77" s="252" t="str">
        <f>VLOOKUP($AC$77,$B$4:$Z$21,2,FALSE)</f>
        <v>ALTINORDU</v>
      </c>
      <c r="AG77" s="252" t="str">
        <f>VLOOKUP($AC$77,$B$4:$Z$21,3,FALSE)</f>
        <v>İZMİR</v>
      </c>
      <c r="AH77" s="252" t="str">
        <f>VLOOKUP($AD$77,$B$4:$Z$21,2,FALSE)</f>
        <v>YILDIRIM SPOR</v>
      </c>
      <c r="AI77" s="252" t="str">
        <f>VLOOKUP($AD$77,$B$4:$Z$21,3,FALSE)</f>
        <v>İSTANBUL</v>
      </c>
      <c r="AJ77" s="253"/>
      <c r="AK77" s="254"/>
      <c r="AL77" s="255">
        <v>44960</v>
      </c>
      <c r="AM77" s="256">
        <v>0.4375</v>
      </c>
      <c r="AN77" s="251">
        <v>1</v>
      </c>
      <c r="AO77" s="257" t="s">
        <v>104</v>
      </c>
    </row>
    <row r="78" spans="2:41" ht="14.25" customHeight="1" x14ac:dyDescent="0.2">
      <c r="C78" s="119"/>
      <c r="E78" s="119"/>
      <c r="F78" s="119"/>
      <c r="G78" s="119"/>
      <c r="AB78" s="258">
        <v>74</v>
      </c>
      <c r="AC78" s="259">
        <v>10</v>
      </c>
      <c r="AD78" s="259">
        <v>8</v>
      </c>
      <c r="AE78" s="259" t="s">
        <v>78</v>
      </c>
      <c r="AF78" s="260" t="str">
        <f>VLOOKUP($AC$78,$B$4:$Z$21,2,FALSE)</f>
        <v>ISPARTA GENÇ HAREKET GSK</v>
      </c>
      <c r="AG78" s="260" t="str">
        <f>VLOOKUP($AC$78,$B$4:$Z$21,3,FALSE)</f>
        <v>ISPARTA</v>
      </c>
      <c r="AH78" s="260" t="str">
        <f>VLOOKUP($AD$78,$B$4:$Z$21,2,FALSE)</f>
        <v>ETİMESGUT BLD. GELİŞİM SPOR</v>
      </c>
      <c r="AI78" s="260" t="str">
        <f>VLOOKUP($AD$78,$B$4:$Z$21,3,FALSE)</f>
        <v>ANKARA</v>
      </c>
      <c r="AJ78" s="261"/>
      <c r="AK78" s="262"/>
      <c r="AL78" s="255">
        <v>44960</v>
      </c>
      <c r="AM78" s="263">
        <v>0.4375</v>
      </c>
      <c r="AN78" s="259">
        <v>2</v>
      </c>
      <c r="AO78" s="264" t="s">
        <v>104</v>
      </c>
    </row>
    <row r="79" spans="2:41" ht="14.25" customHeight="1" x14ac:dyDescent="0.2">
      <c r="C79" s="119"/>
      <c r="E79" s="119"/>
      <c r="F79" s="119"/>
      <c r="G79" s="119"/>
      <c r="AB79" s="258">
        <v>75</v>
      </c>
      <c r="AC79" s="259">
        <v>11</v>
      </c>
      <c r="AD79" s="259">
        <v>7</v>
      </c>
      <c r="AE79" s="259" t="s">
        <v>78</v>
      </c>
      <c r="AF79" s="260" t="str">
        <f>VLOOKUP($AC$79,$B$4:$Z$21,2,FALSE)</f>
        <v>İSTANBUL DSİ SPOR (B)</v>
      </c>
      <c r="AG79" s="260" t="str">
        <f>VLOOKUP($AC$79,$B$4:$Z$21,3,FALSE)</f>
        <v>İSTANBUL</v>
      </c>
      <c r="AH79" s="260" t="str">
        <f>VLOOKUP($AD$79,$B$4:$Z$21,2,FALSE)</f>
        <v>İZMİR B. ŞEHİR BLD. GSK</v>
      </c>
      <c r="AI79" s="260" t="str">
        <f>VLOOKUP($AD$79,$B$4:$Z$21,3,FALSE)</f>
        <v>İZMİR</v>
      </c>
      <c r="AJ79" s="261"/>
      <c r="AK79" s="262"/>
      <c r="AL79" s="255">
        <v>44960</v>
      </c>
      <c r="AM79" s="263">
        <v>0.4375</v>
      </c>
      <c r="AN79" s="259">
        <v>3</v>
      </c>
      <c r="AO79" s="264" t="s">
        <v>104</v>
      </c>
    </row>
    <row r="80" spans="2:41" ht="14.25" customHeight="1" x14ac:dyDescent="0.2">
      <c r="C80" s="119"/>
      <c r="E80" s="119"/>
      <c r="F80" s="119"/>
      <c r="G80" s="119"/>
      <c r="AB80" s="258">
        <v>76</v>
      </c>
      <c r="AC80" s="259">
        <v>12</v>
      </c>
      <c r="AD80" s="259">
        <v>6</v>
      </c>
      <c r="AE80" s="259" t="s">
        <v>78</v>
      </c>
      <c r="AF80" s="260" t="str">
        <f>VLOOKUP($AC$80,$B$4:$Z$21,2,FALSE)</f>
        <v>BODVED MASATENİSİ.COM</v>
      </c>
      <c r="AG80" s="260" t="str">
        <f>VLOOKUP($AC$80,$B$4:$Z$21,3,FALSE)</f>
        <v>MUĞLA</v>
      </c>
      <c r="AH80" s="260" t="str">
        <f>VLOOKUP($AD$80,$B$4:$Z$21,2,FALSE)</f>
        <v>ANTAKYA BLD. GSK</v>
      </c>
      <c r="AI80" s="260" t="str">
        <f>VLOOKUP($AD$80,$B$4:$Z$21,3,FALSE)</f>
        <v>HATAY</v>
      </c>
      <c r="AJ80" s="261"/>
      <c r="AK80" s="262"/>
      <c r="AL80" s="255">
        <v>44960</v>
      </c>
      <c r="AM80" s="263">
        <v>0.4375</v>
      </c>
      <c r="AN80" s="259">
        <v>4</v>
      </c>
      <c r="AO80" s="264" t="s">
        <v>104</v>
      </c>
    </row>
    <row r="81" spans="3:41" ht="14.25" customHeight="1" x14ac:dyDescent="0.2">
      <c r="C81" s="119"/>
      <c r="E81" s="119"/>
      <c r="F81" s="119"/>
      <c r="G81" s="119"/>
      <c r="AB81" s="258">
        <v>77</v>
      </c>
      <c r="AC81" s="259">
        <v>13</v>
      </c>
      <c r="AD81" s="259">
        <v>5</v>
      </c>
      <c r="AE81" s="259" t="s">
        <v>78</v>
      </c>
      <c r="AF81" s="260" t="str">
        <f>VLOOKUP($AC$81,$B$4:$Z$21,2,FALSE)</f>
        <v>ÇİLTAR MTİ  (B)</v>
      </c>
      <c r="AG81" s="260" t="str">
        <f>VLOOKUP($AC$81,$B$4:$Z$21,3,FALSE)</f>
        <v>ADANA</v>
      </c>
      <c r="AH81" s="260" t="str">
        <f>VLOOKUP($AD$81,$B$4:$Z$21,2,FALSE)</f>
        <v>BURSA B. ŞEHİR BLD. SPOR</v>
      </c>
      <c r="AI81" s="260" t="str">
        <f>VLOOKUP($AD$81,$B$4:$Z$21,3,FALSE)</f>
        <v>BURSA</v>
      </c>
      <c r="AJ81" s="261"/>
      <c r="AK81" s="262"/>
      <c r="AL81" s="255">
        <v>44960</v>
      </c>
      <c r="AM81" s="263">
        <v>0.4375</v>
      </c>
      <c r="AN81" s="259">
        <v>5</v>
      </c>
      <c r="AO81" s="264" t="s">
        <v>104</v>
      </c>
    </row>
    <row r="82" spans="3:41" ht="14.25" customHeight="1" x14ac:dyDescent="0.2">
      <c r="C82" s="119"/>
      <c r="E82" s="119"/>
      <c r="F82" s="119"/>
      <c r="G82" s="119"/>
      <c r="AB82" s="258">
        <v>78</v>
      </c>
      <c r="AC82" s="259">
        <v>14</v>
      </c>
      <c r="AD82" s="259">
        <v>4</v>
      </c>
      <c r="AE82" s="259" t="s">
        <v>78</v>
      </c>
      <c r="AF82" s="260" t="str">
        <f>VLOOKUP($AC$82,$B$4:$Z$21,2,FALSE)</f>
        <v>VAKFIKEBİR 14 ŞUBAT</v>
      </c>
      <c r="AG82" s="260" t="str">
        <f>VLOOKUP($AC$82,$B$4:$Z$21,3,FALSE)</f>
        <v>TRABZON</v>
      </c>
      <c r="AH82" s="260" t="str">
        <f>VLOOKUP($AD$82,$B$4:$Z$21,2,FALSE)</f>
        <v>DÜZCE BLD. SPOR AKADEMİSİ</v>
      </c>
      <c r="AI82" s="260" t="str">
        <f>VLOOKUP($AD$82,$B$4:$Z$21,3,FALSE)</f>
        <v>DÜZCE</v>
      </c>
      <c r="AJ82" s="261"/>
      <c r="AK82" s="262"/>
      <c r="AL82" s="255">
        <v>44960</v>
      </c>
      <c r="AM82" s="263">
        <v>0.4375</v>
      </c>
      <c r="AN82" s="259">
        <v>6</v>
      </c>
      <c r="AO82" s="264" t="s">
        <v>104</v>
      </c>
    </row>
    <row r="83" spans="3:41" ht="14.25" customHeight="1" x14ac:dyDescent="0.2">
      <c r="C83" s="119"/>
      <c r="E83" s="119"/>
      <c r="F83" s="119"/>
      <c r="G83" s="119"/>
      <c r="AB83" s="258">
        <v>79</v>
      </c>
      <c r="AC83" s="259">
        <v>15</v>
      </c>
      <c r="AD83" s="259">
        <v>3</v>
      </c>
      <c r="AE83" s="259" t="s">
        <v>78</v>
      </c>
      <c r="AF83" s="260" t="str">
        <f>VLOOKUP($AC$83,$B$4:$Z$21,2,FALSE)</f>
        <v>ÇORUM BLD. GSK (B)</v>
      </c>
      <c r="AG83" s="260" t="str">
        <f>VLOOKUP($AC$83,$B$4:$Z$21,3,FALSE)</f>
        <v>ÇORUM</v>
      </c>
      <c r="AH83" s="260" t="str">
        <f>VLOOKUP($AD$83,$B$4:$Z$21,2,FALSE)</f>
        <v>HAZER SPOR</v>
      </c>
      <c r="AI83" s="260" t="str">
        <f>VLOOKUP($AD$83,$B$4:$Z$21,3,FALSE)</f>
        <v>ANKARA</v>
      </c>
      <c r="AJ83" s="261"/>
      <c r="AK83" s="262"/>
      <c r="AL83" s="255">
        <v>44960</v>
      </c>
      <c r="AM83" s="263">
        <v>0.4375</v>
      </c>
      <c r="AN83" s="259">
        <v>7</v>
      </c>
      <c r="AO83" s="264" t="s">
        <v>104</v>
      </c>
    </row>
    <row r="84" spans="3:41" ht="14.25" customHeight="1" thickBot="1" x14ac:dyDescent="0.25">
      <c r="C84" s="119"/>
      <c r="E84" s="119"/>
      <c r="F84" s="119"/>
      <c r="G84" s="119"/>
      <c r="AB84" s="265">
        <v>80</v>
      </c>
      <c r="AC84" s="266">
        <v>16</v>
      </c>
      <c r="AD84" s="266">
        <v>2</v>
      </c>
      <c r="AE84" s="266" t="s">
        <v>78</v>
      </c>
      <c r="AF84" s="267" t="str">
        <f>VLOOKUP($AC$84,$B$4:$Z$21,2,FALSE)</f>
        <v>BANDIRMA ONYEDİ EYLÜL ÜNİV.</v>
      </c>
      <c r="AG84" s="267" t="str">
        <f>VLOOKUP($AC$84,$B$4:$Z$21,3,FALSE)</f>
        <v>BALIKESİR</v>
      </c>
      <c r="AH84" s="267" t="str">
        <f>VLOOKUP($AD$84,$B$4:$Z$21,2,FALSE)</f>
        <v xml:space="preserve">ULAK SPOR </v>
      </c>
      <c r="AI84" s="267" t="str">
        <f>VLOOKUP($AD$84,$B$4:$Z$21,3,FALSE)</f>
        <v>ANKARA</v>
      </c>
      <c r="AJ84" s="268"/>
      <c r="AK84" s="269"/>
      <c r="AL84" s="270">
        <v>44960</v>
      </c>
      <c r="AM84" s="271">
        <v>0.4375</v>
      </c>
      <c r="AN84" s="266">
        <v>8</v>
      </c>
      <c r="AO84" s="272" t="s">
        <v>104</v>
      </c>
    </row>
    <row r="85" spans="3:41" ht="14.25" customHeight="1" x14ac:dyDescent="0.2">
      <c r="C85" s="119"/>
      <c r="E85" s="119"/>
      <c r="F85" s="119"/>
      <c r="G85" s="119"/>
      <c r="AB85" s="273">
        <v>81</v>
      </c>
      <c r="AC85" s="274">
        <v>1</v>
      </c>
      <c r="AD85" s="274">
        <v>8</v>
      </c>
      <c r="AE85" s="274" t="s">
        <v>79</v>
      </c>
      <c r="AF85" s="275" t="str">
        <f>VLOOKUP($AC$85,$B$4:$Z$21,2,FALSE)</f>
        <v>ALTINORDU</v>
      </c>
      <c r="AG85" s="275" t="str">
        <f>VLOOKUP($AC$85,$B$4:$Z$21,3,FALSE)</f>
        <v>İZMİR</v>
      </c>
      <c r="AH85" s="275" t="str">
        <f>VLOOKUP($AD$85,$B$4:$Z$21,2,FALSE)</f>
        <v>ETİMESGUT BLD. GELİŞİM SPOR</v>
      </c>
      <c r="AI85" s="275" t="str">
        <f>VLOOKUP($AD$85,$B$4:$Z$21,3,FALSE)</f>
        <v>ANKARA</v>
      </c>
      <c r="AJ85" s="276"/>
      <c r="AK85" s="277"/>
      <c r="AL85" s="278">
        <v>44960</v>
      </c>
      <c r="AM85" s="279">
        <v>0.60416666666666663</v>
      </c>
      <c r="AN85" s="274">
        <v>3</v>
      </c>
      <c r="AO85" s="280" t="s">
        <v>104</v>
      </c>
    </row>
    <row r="86" spans="3:41" ht="14.25" customHeight="1" x14ac:dyDescent="0.2">
      <c r="C86" s="119"/>
      <c r="E86" s="119"/>
      <c r="F86" s="119"/>
      <c r="G86" s="119"/>
      <c r="AB86" s="281">
        <v>82</v>
      </c>
      <c r="AC86" s="282">
        <v>9</v>
      </c>
      <c r="AD86" s="282">
        <v>7</v>
      </c>
      <c r="AE86" s="282" t="s">
        <v>79</v>
      </c>
      <c r="AF86" s="283" t="str">
        <f>VLOOKUP($AC$86,$B$4:$Z$21,2,FALSE)</f>
        <v>YILDIRIM SPOR</v>
      </c>
      <c r="AG86" s="283" t="str">
        <f>VLOOKUP($AC$86,$B$4:$Z$21,3,FALSE)</f>
        <v>İSTANBUL</v>
      </c>
      <c r="AH86" s="283" t="str">
        <f>VLOOKUP($AD$86,$B$4:$Z$21,2,FALSE)</f>
        <v>İZMİR B. ŞEHİR BLD. GSK</v>
      </c>
      <c r="AI86" s="283" t="str">
        <f>VLOOKUP($AD$86,$B$4:$Z$21,3,FALSE)</f>
        <v>İZMİR</v>
      </c>
      <c r="AJ86" s="261"/>
      <c r="AK86" s="262"/>
      <c r="AL86" s="278">
        <v>44960</v>
      </c>
      <c r="AM86" s="284">
        <v>0.60416666666666663</v>
      </c>
      <c r="AN86" s="282">
        <v>4</v>
      </c>
      <c r="AO86" s="280" t="s">
        <v>104</v>
      </c>
    </row>
    <row r="87" spans="3:41" ht="14.25" customHeight="1" x14ac:dyDescent="0.2">
      <c r="C87" s="119"/>
      <c r="E87" s="119"/>
      <c r="F87" s="119"/>
      <c r="G87" s="119"/>
      <c r="AB87" s="281">
        <v>83</v>
      </c>
      <c r="AC87" s="282">
        <v>10</v>
      </c>
      <c r="AD87" s="282">
        <v>6</v>
      </c>
      <c r="AE87" s="282" t="s">
        <v>79</v>
      </c>
      <c r="AF87" s="283" t="str">
        <f>VLOOKUP($AC$87,$B$4:$Z$21,2,FALSE)</f>
        <v>ISPARTA GENÇ HAREKET GSK</v>
      </c>
      <c r="AG87" s="283" t="str">
        <f>VLOOKUP($AC$87,$B$4:$Z$21,3,FALSE)</f>
        <v>ISPARTA</v>
      </c>
      <c r="AH87" s="283" t="str">
        <f>VLOOKUP($AD$87,$B$4:$Z$21,2,FALSE)</f>
        <v>ANTAKYA BLD. GSK</v>
      </c>
      <c r="AI87" s="283" t="str">
        <f>VLOOKUP($AD$87,$B$4:$Z$21,3,FALSE)</f>
        <v>HATAY</v>
      </c>
      <c r="AJ87" s="261"/>
      <c r="AK87" s="262"/>
      <c r="AL87" s="278">
        <v>44960</v>
      </c>
      <c r="AM87" s="284">
        <v>0.60416666666666663</v>
      </c>
      <c r="AN87" s="282">
        <v>5</v>
      </c>
      <c r="AO87" s="280" t="s">
        <v>104</v>
      </c>
    </row>
    <row r="88" spans="3:41" ht="14.25" customHeight="1" x14ac:dyDescent="0.2">
      <c r="C88" s="119"/>
      <c r="E88" s="119"/>
      <c r="F88" s="119"/>
      <c r="G88" s="119"/>
      <c r="AB88" s="281">
        <v>84</v>
      </c>
      <c r="AC88" s="282">
        <v>11</v>
      </c>
      <c r="AD88" s="282">
        <v>5</v>
      </c>
      <c r="AE88" s="282" t="s">
        <v>79</v>
      </c>
      <c r="AF88" s="283" t="str">
        <f>VLOOKUP($AC$88,$B$4:$Z$21,2,FALSE)</f>
        <v>İSTANBUL DSİ SPOR (B)</v>
      </c>
      <c r="AG88" s="283" t="str">
        <f>VLOOKUP($AC$88,$B$4:$Z$21,3,FALSE)</f>
        <v>İSTANBUL</v>
      </c>
      <c r="AH88" s="283" t="str">
        <f>VLOOKUP($AD$88,$B$4:$Z$21,2,FALSE)</f>
        <v>BURSA B. ŞEHİR BLD. SPOR</v>
      </c>
      <c r="AI88" s="283" t="str">
        <f>VLOOKUP($AD$88,$B$4:$Z$21,3,FALSE)</f>
        <v>BURSA</v>
      </c>
      <c r="AJ88" s="261"/>
      <c r="AK88" s="262"/>
      <c r="AL88" s="278">
        <v>44960</v>
      </c>
      <c r="AM88" s="284">
        <v>0.60416666666666663</v>
      </c>
      <c r="AN88" s="282">
        <v>6</v>
      </c>
      <c r="AO88" s="280" t="s">
        <v>104</v>
      </c>
    </row>
    <row r="89" spans="3:41" ht="14.25" customHeight="1" x14ac:dyDescent="0.2">
      <c r="C89" s="119"/>
      <c r="E89" s="119"/>
      <c r="F89" s="119"/>
      <c r="G89" s="119"/>
      <c r="AB89" s="281">
        <v>85</v>
      </c>
      <c r="AC89" s="282">
        <v>12</v>
      </c>
      <c r="AD89" s="282">
        <v>4</v>
      </c>
      <c r="AE89" s="282" t="s">
        <v>79</v>
      </c>
      <c r="AF89" s="283" t="str">
        <f>VLOOKUP($AC$89,$B$4:$Z$21,2,FALSE)</f>
        <v>BODVED MASATENİSİ.COM</v>
      </c>
      <c r="AG89" s="283" t="str">
        <f>VLOOKUP($AC$89,$B$4:$Z$21,3,FALSE)</f>
        <v>MUĞLA</v>
      </c>
      <c r="AH89" s="283" t="str">
        <f>VLOOKUP($AD$89,$B$4:$Z$21,2,FALSE)</f>
        <v>DÜZCE BLD. SPOR AKADEMİSİ</v>
      </c>
      <c r="AI89" s="283" t="str">
        <f>VLOOKUP($AD$89,$B$4:$Z$21,3,FALSE)</f>
        <v>DÜZCE</v>
      </c>
      <c r="AJ89" s="261"/>
      <c r="AK89" s="262"/>
      <c r="AL89" s="278">
        <v>44960</v>
      </c>
      <c r="AM89" s="284">
        <v>0.60416666666666663</v>
      </c>
      <c r="AN89" s="282">
        <v>7</v>
      </c>
      <c r="AO89" s="280" t="s">
        <v>104</v>
      </c>
    </row>
    <row r="90" spans="3:41" ht="14.25" customHeight="1" x14ac:dyDescent="0.2">
      <c r="C90" s="119"/>
      <c r="E90" s="119"/>
      <c r="F90" s="119"/>
      <c r="G90" s="119"/>
      <c r="AB90" s="281">
        <v>86</v>
      </c>
      <c r="AC90" s="282">
        <v>13</v>
      </c>
      <c r="AD90" s="282">
        <v>3</v>
      </c>
      <c r="AE90" s="282" t="s">
        <v>79</v>
      </c>
      <c r="AF90" s="283" t="str">
        <f>VLOOKUP($AC$90,$B$4:$Z$21,2,FALSE)</f>
        <v>ÇİLTAR MTİ  (B)</v>
      </c>
      <c r="AG90" s="283" t="str">
        <f>VLOOKUP($AC$90,$B$4:$Z$21,3,FALSE)</f>
        <v>ADANA</v>
      </c>
      <c r="AH90" s="283" t="str">
        <f>VLOOKUP($AD$90,$B$4:$Z$21,2,FALSE)</f>
        <v>HAZER SPOR</v>
      </c>
      <c r="AI90" s="283" t="str">
        <f>VLOOKUP($AD$90,$B$4:$Z$21,3,FALSE)</f>
        <v>ANKARA</v>
      </c>
      <c r="AJ90" s="261"/>
      <c r="AK90" s="262"/>
      <c r="AL90" s="278">
        <v>44960</v>
      </c>
      <c r="AM90" s="284">
        <v>0.60416666666666663</v>
      </c>
      <c r="AN90" s="282">
        <v>8</v>
      </c>
      <c r="AO90" s="280" t="s">
        <v>104</v>
      </c>
    </row>
    <row r="91" spans="3:41" ht="14.25" customHeight="1" x14ac:dyDescent="0.2">
      <c r="C91" s="119"/>
      <c r="E91" s="119"/>
      <c r="F91" s="119"/>
      <c r="G91" s="119"/>
      <c r="AB91" s="281">
        <v>87</v>
      </c>
      <c r="AC91" s="282">
        <v>14</v>
      </c>
      <c r="AD91" s="282">
        <v>2</v>
      </c>
      <c r="AE91" s="282" t="s">
        <v>79</v>
      </c>
      <c r="AF91" s="283" t="str">
        <f>VLOOKUP($AC$91,$B$4:$Z$21,2,FALSE)</f>
        <v>VAKFIKEBİR 14 ŞUBAT</v>
      </c>
      <c r="AG91" s="283" t="str">
        <f>VLOOKUP($AC$91,$B$4:$Z$21,3,FALSE)</f>
        <v>TRABZON</v>
      </c>
      <c r="AH91" s="283" t="str">
        <f>VLOOKUP($AD$91,$B$4:$Z$21,2,FALSE)</f>
        <v xml:space="preserve">ULAK SPOR </v>
      </c>
      <c r="AI91" s="283" t="str">
        <f>VLOOKUP($AD$91,$B$4:$Z$21,3,FALSE)</f>
        <v>ANKARA</v>
      </c>
      <c r="AJ91" s="261"/>
      <c r="AK91" s="262"/>
      <c r="AL91" s="278">
        <v>44960</v>
      </c>
      <c r="AM91" s="284">
        <v>0.60416666666666663</v>
      </c>
      <c r="AN91" s="282">
        <v>1</v>
      </c>
      <c r="AO91" s="280" t="s">
        <v>104</v>
      </c>
    </row>
    <row r="92" spans="3:41" ht="14.25" customHeight="1" thickBot="1" x14ac:dyDescent="0.25">
      <c r="C92" s="119"/>
      <c r="E92" s="119"/>
      <c r="F92" s="119"/>
      <c r="G92" s="119"/>
      <c r="AB92" s="285">
        <v>88</v>
      </c>
      <c r="AC92" s="286">
        <v>16</v>
      </c>
      <c r="AD92" s="286">
        <v>17</v>
      </c>
      <c r="AE92" s="286" t="s">
        <v>79</v>
      </c>
      <c r="AF92" s="287" t="str">
        <f>VLOOKUP($AC$92,$B$4:$Z$21,2,FALSE)</f>
        <v>BANDIRMA ONYEDİ EYLÜL ÜNİV.</v>
      </c>
      <c r="AG92" s="287" t="str">
        <f>VLOOKUP($AC$92,$B$4:$Z$21,3,FALSE)</f>
        <v>BALIKESİR</v>
      </c>
      <c r="AH92" s="287" t="str">
        <f>VLOOKUP($AD$92,$B$4:$Z$21,2,FALSE)</f>
        <v>LEFKE AVRUPA ÜNİVERSİTESİ</v>
      </c>
      <c r="AI92" s="287" t="str">
        <f>VLOOKUP($AD$92,$B$4:$Z$21,3,FALSE)</f>
        <v>KKTC</v>
      </c>
      <c r="AJ92" s="261"/>
      <c r="AK92" s="262"/>
      <c r="AL92" s="288">
        <v>44960</v>
      </c>
      <c r="AM92" s="284">
        <v>0.60416666666666663</v>
      </c>
      <c r="AN92" s="282">
        <v>2</v>
      </c>
      <c r="AO92" s="289" t="s">
        <v>104</v>
      </c>
    </row>
    <row r="93" spans="3:41" ht="14.25" customHeight="1" x14ac:dyDescent="0.2">
      <c r="C93" s="119"/>
      <c r="E93" s="119"/>
      <c r="F93" s="119"/>
      <c r="G93" s="119"/>
      <c r="AB93" s="290">
        <v>89</v>
      </c>
      <c r="AC93" s="291">
        <v>1</v>
      </c>
      <c r="AD93" s="291">
        <v>7</v>
      </c>
      <c r="AE93" s="291" t="s">
        <v>80</v>
      </c>
      <c r="AF93" s="292" t="str">
        <f>VLOOKUP($AC$93,$B$4:$Z$21,2,FALSE)</f>
        <v>ALTINORDU</v>
      </c>
      <c r="AG93" s="292" t="str">
        <f>VLOOKUP($AC$93,$B$4:$Z$21,3,FALSE)</f>
        <v>İZMİR</v>
      </c>
      <c r="AH93" s="292" t="str">
        <f>VLOOKUP($AD$93,$B$4:$Z$21,2,FALSE)</f>
        <v>İZMİR B. ŞEHİR BLD. GSK</v>
      </c>
      <c r="AI93" s="292" t="str">
        <f>VLOOKUP($AD$93,$B$4:$Z$21,3,FALSE)</f>
        <v>İZMİR</v>
      </c>
      <c r="AJ93" s="276"/>
      <c r="AK93" s="277"/>
      <c r="AL93" s="255">
        <v>44960</v>
      </c>
      <c r="AM93" s="293">
        <v>0.72916666666666663</v>
      </c>
      <c r="AN93" s="291">
        <v>5</v>
      </c>
      <c r="AO93" s="264" t="s">
        <v>104</v>
      </c>
    </row>
    <row r="94" spans="3:41" ht="14.25" customHeight="1" x14ac:dyDescent="0.2">
      <c r="C94" s="119"/>
      <c r="E94" s="119"/>
      <c r="F94" s="119"/>
      <c r="G94" s="119"/>
      <c r="AB94" s="258">
        <v>90</v>
      </c>
      <c r="AC94" s="259">
        <v>8</v>
      </c>
      <c r="AD94" s="259">
        <v>6</v>
      </c>
      <c r="AE94" s="259" t="s">
        <v>80</v>
      </c>
      <c r="AF94" s="260" t="str">
        <f>VLOOKUP($AC$94,$B$4:$Z$21,2,FALSE)</f>
        <v>ETİMESGUT BLD. GELİŞİM SPOR</v>
      </c>
      <c r="AG94" s="260" t="str">
        <f>VLOOKUP($AC$94,$B$4:$Z$21,3,FALSE)</f>
        <v>ANKARA</v>
      </c>
      <c r="AH94" s="260" t="str">
        <f>VLOOKUP($AD$94,$B$4:$Z$21,2,FALSE)</f>
        <v>ANTAKYA BLD. GSK</v>
      </c>
      <c r="AI94" s="260" t="str">
        <f>VLOOKUP($AD$94,$B$4:$Z$21,3,FALSE)</f>
        <v>HATAY</v>
      </c>
      <c r="AJ94" s="261"/>
      <c r="AK94" s="262"/>
      <c r="AL94" s="255">
        <v>44960</v>
      </c>
      <c r="AM94" s="263">
        <v>0.72916666666666663</v>
      </c>
      <c r="AN94" s="259">
        <v>6</v>
      </c>
      <c r="AO94" s="264" t="s">
        <v>104</v>
      </c>
    </row>
    <row r="95" spans="3:41" ht="14.25" customHeight="1" x14ac:dyDescent="0.2">
      <c r="C95" s="119"/>
      <c r="E95" s="119"/>
      <c r="F95" s="119"/>
      <c r="G95" s="119"/>
      <c r="AB95" s="258">
        <v>91</v>
      </c>
      <c r="AC95" s="259">
        <v>9</v>
      </c>
      <c r="AD95" s="259">
        <v>5</v>
      </c>
      <c r="AE95" s="259" t="s">
        <v>80</v>
      </c>
      <c r="AF95" s="260" t="str">
        <f>VLOOKUP($AC$95,$B$4:$Z$21,2,FALSE)</f>
        <v>YILDIRIM SPOR</v>
      </c>
      <c r="AG95" s="260" t="str">
        <f>VLOOKUP($AC$95,$B$4:$Z$21,3,FALSE)</f>
        <v>İSTANBUL</v>
      </c>
      <c r="AH95" s="260" t="str">
        <f>VLOOKUP($AD$95,$B$4:$Z$21,2,FALSE)</f>
        <v>BURSA B. ŞEHİR BLD. SPOR</v>
      </c>
      <c r="AI95" s="260" t="str">
        <f>VLOOKUP($AD$95,$B$4:$Z$21,3,FALSE)</f>
        <v>BURSA</v>
      </c>
      <c r="AJ95" s="261"/>
      <c r="AK95" s="262"/>
      <c r="AL95" s="255">
        <v>44960</v>
      </c>
      <c r="AM95" s="263">
        <v>0.72916666666666663</v>
      </c>
      <c r="AN95" s="259">
        <v>7</v>
      </c>
      <c r="AO95" s="264" t="s">
        <v>104</v>
      </c>
    </row>
    <row r="96" spans="3:41" ht="14.25" customHeight="1" x14ac:dyDescent="0.2">
      <c r="C96" s="119"/>
      <c r="E96" s="119"/>
      <c r="F96" s="119"/>
      <c r="G96" s="119"/>
      <c r="AB96" s="258">
        <v>92</v>
      </c>
      <c r="AC96" s="259">
        <v>10</v>
      </c>
      <c r="AD96" s="259">
        <v>4</v>
      </c>
      <c r="AE96" s="259" t="s">
        <v>80</v>
      </c>
      <c r="AF96" s="260" t="str">
        <f>VLOOKUP($AC$96,$B$4:$Z$21,2,FALSE)</f>
        <v>ISPARTA GENÇ HAREKET GSK</v>
      </c>
      <c r="AG96" s="260" t="str">
        <f>VLOOKUP($AC$96,$B$4:$Z$21,3,FALSE)</f>
        <v>ISPARTA</v>
      </c>
      <c r="AH96" s="260" t="str">
        <f>VLOOKUP($AD$96,$B$4:$Z$21,2,FALSE)</f>
        <v>DÜZCE BLD. SPOR AKADEMİSİ</v>
      </c>
      <c r="AI96" s="260" t="str">
        <f>VLOOKUP($AD$96,$B$4:$Z$21,3,FALSE)</f>
        <v>DÜZCE</v>
      </c>
      <c r="AJ96" s="261"/>
      <c r="AK96" s="262"/>
      <c r="AL96" s="255">
        <v>44960</v>
      </c>
      <c r="AM96" s="263">
        <v>0.72916666666666663</v>
      </c>
      <c r="AN96" s="259">
        <v>8</v>
      </c>
      <c r="AO96" s="264" t="s">
        <v>104</v>
      </c>
    </row>
    <row r="97" spans="3:41" ht="14.25" customHeight="1" x14ac:dyDescent="0.2">
      <c r="C97" s="119"/>
      <c r="E97" s="119"/>
      <c r="F97" s="119"/>
      <c r="G97" s="119"/>
      <c r="AB97" s="258">
        <v>93</v>
      </c>
      <c r="AC97" s="259">
        <v>11</v>
      </c>
      <c r="AD97" s="259">
        <v>3</v>
      </c>
      <c r="AE97" s="259" t="s">
        <v>80</v>
      </c>
      <c r="AF97" s="260" t="str">
        <f>VLOOKUP($AC$97,$B$4:$Z$21,2,FALSE)</f>
        <v>İSTANBUL DSİ SPOR (B)</v>
      </c>
      <c r="AG97" s="260" t="str">
        <f>VLOOKUP($AC$97,$B$4:$Z$21,3,FALSE)</f>
        <v>İSTANBUL</v>
      </c>
      <c r="AH97" s="260" t="str">
        <f>VLOOKUP($AD$97,$B$4:$Z$21,2,FALSE)</f>
        <v>HAZER SPOR</v>
      </c>
      <c r="AI97" s="260" t="str">
        <f>VLOOKUP($AD$97,$B$4:$Z$21,3,FALSE)</f>
        <v>ANKARA</v>
      </c>
      <c r="AJ97" s="261"/>
      <c r="AK97" s="262"/>
      <c r="AL97" s="255">
        <v>44960</v>
      </c>
      <c r="AM97" s="263">
        <v>0.72916666666666663</v>
      </c>
      <c r="AN97" s="259">
        <v>1</v>
      </c>
      <c r="AO97" s="264" t="s">
        <v>104</v>
      </c>
    </row>
    <row r="98" spans="3:41" ht="14.25" customHeight="1" x14ac:dyDescent="0.2">
      <c r="C98" s="119"/>
      <c r="E98" s="119"/>
      <c r="F98" s="119"/>
      <c r="G98" s="119"/>
      <c r="AB98" s="258">
        <v>94</v>
      </c>
      <c r="AC98" s="259">
        <v>12</v>
      </c>
      <c r="AD98" s="259">
        <v>2</v>
      </c>
      <c r="AE98" s="259" t="s">
        <v>80</v>
      </c>
      <c r="AF98" s="260" t="str">
        <f>VLOOKUP($AC$98,$B$4:$Z$21,2,FALSE)</f>
        <v>BODVED MASATENİSİ.COM</v>
      </c>
      <c r="AG98" s="260" t="str">
        <f>VLOOKUP($AC$98,$B$4:$Z$21,3,FALSE)</f>
        <v>MUĞLA</v>
      </c>
      <c r="AH98" s="260" t="str">
        <f>VLOOKUP($AD$98,$B$4:$Z$21,2,FALSE)</f>
        <v xml:space="preserve">ULAK SPOR </v>
      </c>
      <c r="AI98" s="260" t="str">
        <f>VLOOKUP($AD$98,$B$4:$Z$21,3,FALSE)</f>
        <v>ANKARA</v>
      </c>
      <c r="AJ98" s="261"/>
      <c r="AK98" s="262"/>
      <c r="AL98" s="255">
        <v>44960</v>
      </c>
      <c r="AM98" s="263">
        <v>0.72916666666666663</v>
      </c>
      <c r="AN98" s="259">
        <v>2</v>
      </c>
      <c r="AO98" s="264" t="s">
        <v>104</v>
      </c>
    </row>
    <row r="99" spans="3:41" ht="14.25" customHeight="1" x14ac:dyDescent="0.2">
      <c r="C99" s="119"/>
      <c r="E99" s="119"/>
      <c r="F99" s="119"/>
      <c r="G99" s="119"/>
      <c r="AB99" s="258">
        <v>95</v>
      </c>
      <c r="AC99" s="259">
        <v>14</v>
      </c>
      <c r="AD99" s="259">
        <v>17</v>
      </c>
      <c r="AE99" s="259" t="s">
        <v>80</v>
      </c>
      <c r="AF99" s="260" t="str">
        <f>VLOOKUP($AC$99,$B$4:$Z$21,2,FALSE)</f>
        <v>VAKFIKEBİR 14 ŞUBAT</v>
      </c>
      <c r="AG99" s="260" t="str">
        <f>VLOOKUP($AC$99,$B$4:$Z$21,3,FALSE)</f>
        <v>TRABZON</v>
      </c>
      <c r="AH99" s="260" t="str">
        <f>VLOOKUP($AD$99,$B$4:$Z$21,2,FALSE)</f>
        <v>LEFKE AVRUPA ÜNİVERSİTESİ</v>
      </c>
      <c r="AI99" s="260" t="str">
        <f>VLOOKUP($AD$99,$B$4:$Z$21,3,FALSE)</f>
        <v>KKTC</v>
      </c>
      <c r="AJ99" s="261"/>
      <c r="AK99" s="262"/>
      <c r="AL99" s="255">
        <v>44960</v>
      </c>
      <c r="AM99" s="263">
        <v>0.72916666666666663</v>
      </c>
      <c r="AN99" s="259">
        <v>3</v>
      </c>
      <c r="AO99" s="264" t="s">
        <v>104</v>
      </c>
    </row>
    <row r="100" spans="3:41" ht="14.25" customHeight="1" thickBot="1" x14ac:dyDescent="0.25">
      <c r="C100" s="119"/>
      <c r="E100" s="119"/>
      <c r="F100" s="119"/>
      <c r="G100" s="119"/>
      <c r="AB100" s="265">
        <v>96</v>
      </c>
      <c r="AC100" s="266">
        <v>15</v>
      </c>
      <c r="AD100" s="266">
        <v>16</v>
      </c>
      <c r="AE100" s="266" t="s">
        <v>80</v>
      </c>
      <c r="AF100" s="267" t="str">
        <f>VLOOKUP($AC$100,$B$4:$Z$21,2,FALSE)</f>
        <v>ÇORUM BLD. GSK (B)</v>
      </c>
      <c r="AG100" s="267" t="str">
        <f>VLOOKUP($AC$100,$B$4:$Z$21,3,FALSE)</f>
        <v>ÇORUM</v>
      </c>
      <c r="AH100" s="267" t="str">
        <f>VLOOKUP($AD$100,$B$4:$Z$21,2,FALSE)</f>
        <v>BANDIRMA ONYEDİ EYLÜL ÜNİV.</v>
      </c>
      <c r="AI100" s="267" t="str">
        <f>VLOOKUP($AD$100,$B$4:$Z$21,3,FALSE)</f>
        <v>BALIKESİR</v>
      </c>
      <c r="AJ100" s="268"/>
      <c r="AK100" s="269"/>
      <c r="AL100" s="270">
        <v>44960</v>
      </c>
      <c r="AM100" s="271">
        <v>0.72916666666666663</v>
      </c>
      <c r="AN100" s="266">
        <v>4</v>
      </c>
      <c r="AO100" s="272" t="s">
        <v>104</v>
      </c>
    </row>
    <row r="101" spans="3:41" ht="14.25" customHeight="1" x14ac:dyDescent="0.2">
      <c r="C101" s="119"/>
      <c r="E101" s="119"/>
      <c r="F101" s="119"/>
      <c r="G101" s="119"/>
      <c r="AB101" s="273">
        <v>97</v>
      </c>
      <c r="AC101" s="274">
        <v>1</v>
      </c>
      <c r="AD101" s="274">
        <v>6</v>
      </c>
      <c r="AE101" s="274" t="s">
        <v>81</v>
      </c>
      <c r="AF101" s="275" t="str">
        <f>VLOOKUP($AC$101,$B$4:$Z$21,2,FALSE)</f>
        <v>ALTINORDU</v>
      </c>
      <c r="AG101" s="275" t="str">
        <f>VLOOKUP($AC$101,$B$4:$Z$21,3,FALSE)</f>
        <v>İZMİR</v>
      </c>
      <c r="AH101" s="275" t="str">
        <f>VLOOKUP($AD$101,$B$4:$Z$21,2,FALSE)</f>
        <v>ANTAKYA BLD. GSK</v>
      </c>
      <c r="AI101" s="275" t="str">
        <f>VLOOKUP($AD$101,$B$4:$Z$21,3,FALSE)</f>
        <v>HATAY</v>
      </c>
      <c r="AJ101" s="276"/>
      <c r="AK101" s="277"/>
      <c r="AL101" s="294">
        <v>44961</v>
      </c>
      <c r="AM101" s="279">
        <v>0.4375</v>
      </c>
      <c r="AN101" s="274">
        <v>7</v>
      </c>
      <c r="AO101" s="295" t="s">
        <v>104</v>
      </c>
    </row>
    <row r="102" spans="3:41" ht="14.25" customHeight="1" x14ac:dyDescent="0.2">
      <c r="C102" s="119"/>
      <c r="E102" s="119"/>
      <c r="F102" s="119"/>
      <c r="G102" s="119"/>
      <c r="AB102" s="281">
        <v>98</v>
      </c>
      <c r="AC102" s="282">
        <v>7</v>
      </c>
      <c r="AD102" s="282">
        <v>5</v>
      </c>
      <c r="AE102" s="282" t="s">
        <v>81</v>
      </c>
      <c r="AF102" s="283" t="str">
        <f>VLOOKUP($AC$102,$B$4:$Z$21,2,FALSE)</f>
        <v>İZMİR B. ŞEHİR BLD. GSK</v>
      </c>
      <c r="AG102" s="283" t="str">
        <f>VLOOKUP($AC$102,$B$4:$Z$21,3,FALSE)</f>
        <v>İZMİR</v>
      </c>
      <c r="AH102" s="283" t="str">
        <f>VLOOKUP($AD$102,$B$4:$Z$21,2,FALSE)</f>
        <v>BURSA B. ŞEHİR BLD. SPOR</v>
      </c>
      <c r="AI102" s="283" t="str">
        <f>VLOOKUP($AD$102,$B$4:$Z$21,3,FALSE)</f>
        <v>BURSA</v>
      </c>
      <c r="AJ102" s="261"/>
      <c r="AK102" s="262"/>
      <c r="AL102" s="296">
        <v>44961</v>
      </c>
      <c r="AM102" s="284">
        <v>0.4375</v>
      </c>
      <c r="AN102" s="282">
        <v>8</v>
      </c>
      <c r="AO102" s="280" t="s">
        <v>104</v>
      </c>
    </row>
    <row r="103" spans="3:41" ht="14.25" customHeight="1" x14ac:dyDescent="0.2">
      <c r="C103" s="119"/>
      <c r="E103" s="119"/>
      <c r="F103" s="119"/>
      <c r="G103" s="119"/>
      <c r="AB103" s="281">
        <v>99</v>
      </c>
      <c r="AC103" s="282">
        <v>8</v>
      </c>
      <c r="AD103" s="282">
        <v>4</v>
      </c>
      <c r="AE103" s="282" t="s">
        <v>81</v>
      </c>
      <c r="AF103" s="283" t="str">
        <f>VLOOKUP($AC$103,$B$4:$Z$21,2,FALSE)</f>
        <v>ETİMESGUT BLD. GELİŞİM SPOR</v>
      </c>
      <c r="AG103" s="283" t="str">
        <f>VLOOKUP($AC$103,$B$4:$Z$21,3,FALSE)</f>
        <v>ANKARA</v>
      </c>
      <c r="AH103" s="283" t="str">
        <f>VLOOKUP($AD$103,$B$4:$Z$21,2,FALSE)</f>
        <v>DÜZCE BLD. SPOR AKADEMİSİ</v>
      </c>
      <c r="AI103" s="283" t="str">
        <f>VLOOKUP($AD$103,$B$4:$Z$21,3,FALSE)</f>
        <v>DÜZCE</v>
      </c>
      <c r="AJ103" s="261"/>
      <c r="AK103" s="262"/>
      <c r="AL103" s="296">
        <v>44961</v>
      </c>
      <c r="AM103" s="284">
        <v>0.4375</v>
      </c>
      <c r="AN103" s="282">
        <v>1</v>
      </c>
      <c r="AO103" s="280" t="s">
        <v>104</v>
      </c>
    </row>
    <row r="104" spans="3:41" ht="14.25" customHeight="1" x14ac:dyDescent="0.2">
      <c r="C104" s="119"/>
      <c r="E104" s="119"/>
      <c r="F104" s="119"/>
      <c r="G104" s="119"/>
      <c r="AB104" s="281">
        <v>100</v>
      </c>
      <c r="AC104" s="282">
        <v>9</v>
      </c>
      <c r="AD104" s="282">
        <v>3</v>
      </c>
      <c r="AE104" s="282" t="s">
        <v>81</v>
      </c>
      <c r="AF104" s="283" t="str">
        <f>VLOOKUP($AC$104,$B$4:$Z$21,2,FALSE)</f>
        <v>YILDIRIM SPOR</v>
      </c>
      <c r="AG104" s="283" t="str">
        <f>VLOOKUP($AC$104,$B$4:$Z$21,3,FALSE)</f>
        <v>İSTANBUL</v>
      </c>
      <c r="AH104" s="283" t="str">
        <f>VLOOKUP($AD$104,$B$4:$Z$21,2,FALSE)</f>
        <v>HAZER SPOR</v>
      </c>
      <c r="AI104" s="283" t="str">
        <f>VLOOKUP($AD$104,$B$4:$Z$21,3,FALSE)</f>
        <v>ANKARA</v>
      </c>
      <c r="AJ104" s="261"/>
      <c r="AK104" s="262"/>
      <c r="AL104" s="296">
        <v>44961</v>
      </c>
      <c r="AM104" s="284">
        <v>0.4375</v>
      </c>
      <c r="AN104" s="282">
        <v>2</v>
      </c>
      <c r="AO104" s="280" t="s">
        <v>104</v>
      </c>
    </row>
    <row r="105" spans="3:41" ht="14.25" customHeight="1" x14ac:dyDescent="0.2">
      <c r="C105" s="119"/>
      <c r="E105" s="119"/>
      <c r="F105" s="119"/>
      <c r="G105" s="119"/>
      <c r="AB105" s="281">
        <v>101</v>
      </c>
      <c r="AC105" s="282">
        <v>10</v>
      </c>
      <c r="AD105" s="282">
        <v>2</v>
      </c>
      <c r="AE105" s="282" t="s">
        <v>81</v>
      </c>
      <c r="AF105" s="283" t="str">
        <f>VLOOKUP($AC$105,$B$4:$Z$21,2,FALSE)</f>
        <v>ISPARTA GENÇ HAREKET GSK</v>
      </c>
      <c r="AG105" s="283" t="str">
        <f>VLOOKUP($AC$105,$B$4:$Z$21,3,FALSE)</f>
        <v>ISPARTA</v>
      </c>
      <c r="AH105" s="283" t="str">
        <f>VLOOKUP($AD$105,$B$4:$Z$21,2,FALSE)</f>
        <v xml:space="preserve">ULAK SPOR </v>
      </c>
      <c r="AI105" s="283" t="str">
        <f>VLOOKUP($AD$105,$B$4:$Z$21,3,FALSE)</f>
        <v>ANKARA</v>
      </c>
      <c r="AJ105" s="261"/>
      <c r="AK105" s="262"/>
      <c r="AL105" s="296">
        <v>44961</v>
      </c>
      <c r="AM105" s="284">
        <v>0.4375</v>
      </c>
      <c r="AN105" s="282">
        <v>3</v>
      </c>
      <c r="AO105" s="280" t="s">
        <v>104</v>
      </c>
    </row>
    <row r="106" spans="3:41" ht="14.25" customHeight="1" x14ac:dyDescent="0.2">
      <c r="C106" s="119"/>
      <c r="E106" s="119"/>
      <c r="F106" s="119"/>
      <c r="G106" s="119"/>
      <c r="AB106" s="281">
        <v>102</v>
      </c>
      <c r="AC106" s="282">
        <v>12</v>
      </c>
      <c r="AD106" s="282">
        <v>17</v>
      </c>
      <c r="AE106" s="282" t="s">
        <v>81</v>
      </c>
      <c r="AF106" s="283" t="str">
        <f>VLOOKUP($AC$106,$B$4:$Z$21,2,FALSE)</f>
        <v>BODVED MASATENİSİ.COM</v>
      </c>
      <c r="AG106" s="283" t="str">
        <f>VLOOKUP($AC$106,$B$4:$Z$21,3,FALSE)</f>
        <v>MUĞLA</v>
      </c>
      <c r="AH106" s="283" t="str">
        <f>VLOOKUP($AD$106,$B$4:$Z$21,2,FALSE)</f>
        <v>LEFKE AVRUPA ÜNİVERSİTESİ</v>
      </c>
      <c r="AI106" s="283" t="str">
        <f>VLOOKUP($AD$106,$B$4:$Z$21,3,FALSE)</f>
        <v>KKTC</v>
      </c>
      <c r="AJ106" s="261"/>
      <c r="AK106" s="262"/>
      <c r="AL106" s="296">
        <v>44961</v>
      </c>
      <c r="AM106" s="284">
        <v>0.4375</v>
      </c>
      <c r="AN106" s="282">
        <v>4</v>
      </c>
      <c r="AO106" s="280" t="s">
        <v>104</v>
      </c>
    </row>
    <row r="107" spans="3:41" ht="14.25" customHeight="1" x14ac:dyDescent="0.2">
      <c r="C107" s="119"/>
      <c r="E107" s="119"/>
      <c r="F107" s="119"/>
      <c r="G107" s="119"/>
      <c r="AB107" s="281">
        <v>103</v>
      </c>
      <c r="AC107" s="282">
        <v>13</v>
      </c>
      <c r="AD107" s="282">
        <v>16</v>
      </c>
      <c r="AE107" s="282" t="s">
        <v>81</v>
      </c>
      <c r="AF107" s="283" t="str">
        <f>VLOOKUP($AC$107,$B$4:$Z$21,2,FALSE)</f>
        <v>ÇİLTAR MTİ  (B)</v>
      </c>
      <c r="AG107" s="283" t="str">
        <f>VLOOKUP($AC$107,$B$4:$Z$21,3,FALSE)</f>
        <v>ADANA</v>
      </c>
      <c r="AH107" s="283" t="str">
        <f>VLOOKUP($AD$107,$B$4:$Z$21,2,FALSE)</f>
        <v>BANDIRMA ONYEDİ EYLÜL ÜNİV.</v>
      </c>
      <c r="AI107" s="283" t="str">
        <f>VLOOKUP($AD$107,$B$4:$Z$21,3,FALSE)</f>
        <v>BALIKESİR</v>
      </c>
      <c r="AJ107" s="261"/>
      <c r="AK107" s="262"/>
      <c r="AL107" s="296">
        <v>44961</v>
      </c>
      <c r="AM107" s="284">
        <v>0.4375</v>
      </c>
      <c r="AN107" s="282">
        <v>5</v>
      </c>
      <c r="AO107" s="280" t="s">
        <v>104</v>
      </c>
    </row>
    <row r="108" spans="3:41" ht="14.25" customHeight="1" thickBot="1" x14ac:dyDescent="0.25">
      <c r="C108" s="119"/>
      <c r="E108" s="119"/>
      <c r="F108" s="119"/>
      <c r="G108" s="119"/>
      <c r="AB108" s="285">
        <v>104</v>
      </c>
      <c r="AC108" s="286">
        <v>14</v>
      </c>
      <c r="AD108" s="286">
        <v>15</v>
      </c>
      <c r="AE108" s="286" t="s">
        <v>81</v>
      </c>
      <c r="AF108" s="287" t="str">
        <f>VLOOKUP($AC$108,$B$4:$Z$21,2,FALSE)</f>
        <v>VAKFIKEBİR 14 ŞUBAT</v>
      </c>
      <c r="AG108" s="287" t="str">
        <f>VLOOKUP($AC$108,$B$4:$Z$21,3,FALSE)</f>
        <v>TRABZON</v>
      </c>
      <c r="AH108" s="287" t="str">
        <f>VLOOKUP($AD$108,$B$4:$Z$21,2,FALSE)</f>
        <v>ÇORUM BLD. GSK (B)</v>
      </c>
      <c r="AI108" s="287" t="str">
        <f>VLOOKUP($AD$108,$B$4:$Z$21,3,FALSE)</f>
        <v>ÇORUM</v>
      </c>
      <c r="AJ108" s="261"/>
      <c r="AK108" s="262"/>
      <c r="AL108" s="288">
        <v>44961</v>
      </c>
      <c r="AM108" s="284">
        <v>0.4375</v>
      </c>
      <c r="AN108" s="282">
        <v>6</v>
      </c>
      <c r="AO108" s="289" t="s">
        <v>104</v>
      </c>
    </row>
    <row r="109" spans="3:41" ht="14.25" customHeight="1" x14ac:dyDescent="0.2">
      <c r="C109" s="119"/>
      <c r="E109" s="119"/>
      <c r="F109" s="119"/>
      <c r="G109" s="119"/>
      <c r="AB109" s="290">
        <v>105</v>
      </c>
      <c r="AC109" s="291">
        <v>1</v>
      </c>
      <c r="AD109" s="291">
        <v>5</v>
      </c>
      <c r="AE109" s="291" t="s">
        <v>82</v>
      </c>
      <c r="AF109" s="292" t="str">
        <f>VLOOKUP($AC$109,$B$4:$Z$21,2,FALSE)</f>
        <v>ALTINORDU</v>
      </c>
      <c r="AG109" s="292" t="str">
        <f>VLOOKUP($AC$109,$B$4:$Z$21,3,FALSE)</f>
        <v>İZMİR</v>
      </c>
      <c r="AH109" s="292" t="str">
        <f>VLOOKUP($AD$109,$B$4:$Z$21,2,FALSE)</f>
        <v>BURSA B. ŞEHİR BLD. SPOR</v>
      </c>
      <c r="AI109" s="292" t="str">
        <f>VLOOKUP($AD$109,$B$4:$Z$21,3,FALSE)</f>
        <v>BURSA</v>
      </c>
      <c r="AJ109" s="276"/>
      <c r="AK109" s="277"/>
      <c r="AL109" s="297">
        <v>44961</v>
      </c>
      <c r="AM109" s="293">
        <v>0.60416666666666663</v>
      </c>
      <c r="AN109" s="291">
        <v>1</v>
      </c>
      <c r="AO109" s="264" t="s">
        <v>104</v>
      </c>
    </row>
    <row r="110" spans="3:41" ht="14.25" customHeight="1" x14ac:dyDescent="0.2">
      <c r="C110" s="119"/>
      <c r="E110" s="119"/>
      <c r="F110" s="119"/>
      <c r="G110" s="119"/>
      <c r="AB110" s="258">
        <v>106</v>
      </c>
      <c r="AC110" s="259">
        <v>6</v>
      </c>
      <c r="AD110" s="259">
        <v>4</v>
      </c>
      <c r="AE110" s="259" t="s">
        <v>82</v>
      </c>
      <c r="AF110" s="260" t="str">
        <f>VLOOKUP($AC$110,$B$4:$Z$21,2,FALSE)</f>
        <v>ANTAKYA BLD. GSK</v>
      </c>
      <c r="AG110" s="260" t="str">
        <f>VLOOKUP($AC$110,$B$4:$Z$21,3,FALSE)</f>
        <v>HATAY</v>
      </c>
      <c r="AH110" s="260" t="str">
        <f>VLOOKUP($AD$110,$B$4:$Z$21,2,FALSE)</f>
        <v>DÜZCE BLD. SPOR AKADEMİSİ</v>
      </c>
      <c r="AI110" s="260" t="str">
        <f>VLOOKUP($AD$110,$B$4:$Z$21,3,FALSE)</f>
        <v>DÜZCE</v>
      </c>
      <c r="AJ110" s="261"/>
      <c r="AK110" s="262"/>
      <c r="AL110" s="297">
        <v>44961</v>
      </c>
      <c r="AM110" s="263">
        <v>0.60416666666666663</v>
      </c>
      <c r="AN110" s="259">
        <v>2</v>
      </c>
      <c r="AO110" s="264" t="s">
        <v>104</v>
      </c>
    </row>
    <row r="111" spans="3:41" ht="14.25" customHeight="1" x14ac:dyDescent="0.2">
      <c r="C111" s="119"/>
      <c r="E111" s="119"/>
      <c r="F111" s="119"/>
      <c r="G111" s="119"/>
      <c r="AB111" s="258">
        <v>107</v>
      </c>
      <c r="AC111" s="259">
        <v>7</v>
      </c>
      <c r="AD111" s="259">
        <v>3</v>
      </c>
      <c r="AE111" s="259" t="s">
        <v>82</v>
      </c>
      <c r="AF111" s="260" t="str">
        <f>VLOOKUP($AC$111,$B$4:$Z$21,2,FALSE)</f>
        <v>İZMİR B. ŞEHİR BLD. GSK</v>
      </c>
      <c r="AG111" s="260" t="str">
        <f>VLOOKUP($AC$111,$B$4:$Z$21,3,FALSE)</f>
        <v>İZMİR</v>
      </c>
      <c r="AH111" s="260" t="str">
        <f>VLOOKUP($AD$111,$B$4:$Z$21,2,FALSE)</f>
        <v>HAZER SPOR</v>
      </c>
      <c r="AI111" s="260" t="str">
        <f>VLOOKUP($AD$111,$B$4:$Z$21,3,FALSE)</f>
        <v>ANKARA</v>
      </c>
      <c r="AJ111" s="261"/>
      <c r="AK111" s="262"/>
      <c r="AL111" s="297">
        <v>44961</v>
      </c>
      <c r="AM111" s="263">
        <v>0.60416666666666663</v>
      </c>
      <c r="AN111" s="259">
        <v>3</v>
      </c>
      <c r="AO111" s="264" t="s">
        <v>104</v>
      </c>
    </row>
    <row r="112" spans="3:41" ht="14.25" customHeight="1" x14ac:dyDescent="0.2">
      <c r="C112" s="119"/>
      <c r="E112" s="119"/>
      <c r="F112" s="119"/>
      <c r="G112" s="119"/>
      <c r="AB112" s="258">
        <v>108</v>
      </c>
      <c r="AC112" s="259">
        <v>8</v>
      </c>
      <c r="AD112" s="259">
        <v>2</v>
      </c>
      <c r="AE112" s="259" t="s">
        <v>82</v>
      </c>
      <c r="AF112" s="260" t="str">
        <f>VLOOKUP($AC$112,$B$4:$Z$21,2,FALSE)</f>
        <v>ETİMESGUT BLD. GELİŞİM SPOR</v>
      </c>
      <c r="AG112" s="260" t="str">
        <f>VLOOKUP($AC$112,$B$4:$Z$21,3,FALSE)</f>
        <v>ANKARA</v>
      </c>
      <c r="AH112" s="260" t="str">
        <f>VLOOKUP($AD$112,$B$4:$Z$21,2,FALSE)</f>
        <v xml:space="preserve">ULAK SPOR </v>
      </c>
      <c r="AI112" s="260" t="str">
        <f>VLOOKUP($AD$112,$B$4:$Z$21,3,FALSE)</f>
        <v>ANKARA</v>
      </c>
      <c r="AJ112" s="261"/>
      <c r="AK112" s="262"/>
      <c r="AL112" s="297">
        <v>44961</v>
      </c>
      <c r="AM112" s="263">
        <v>0.60416666666666663</v>
      </c>
      <c r="AN112" s="259">
        <v>4</v>
      </c>
      <c r="AO112" s="264" t="s">
        <v>104</v>
      </c>
    </row>
    <row r="113" spans="3:41" ht="14.25" customHeight="1" x14ac:dyDescent="0.2">
      <c r="C113" s="119"/>
      <c r="E113" s="119"/>
      <c r="F113" s="119"/>
      <c r="G113" s="119"/>
      <c r="AB113" s="258">
        <v>109</v>
      </c>
      <c r="AC113" s="259">
        <v>10</v>
      </c>
      <c r="AD113" s="259">
        <v>17</v>
      </c>
      <c r="AE113" s="259" t="s">
        <v>82</v>
      </c>
      <c r="AF113" s="260" t="str">
        <f>VLOOKUP($AC$113,$B$4:$Z$21,2,FALSE)</f>
        <v>ISPARTA GENÇ HAREKET GSK</v>
      </c>
      <c r="AG113" s="260" t="str">
        <f>VLOOKUP($AC$113,$B$4:$Z$21,3,FALSE)</f>
        <v>ISPARTA</v>
      </c>
      <c r="AH113" s="260" t="str">
        <f>VLOOKUP($AD$113,$B$4:$Z$21,2,FALSE)</f>
        <v>LEFKE AVRUPA ÜNİVERSİTESİ</v>
      </c>
      <c r="AI113" s="260" t="str">
        <f>VLOOKUP($AD$113,$B$4:$Z$21,3,FALSE)</f>
        <v>KKTC</v>
      </c>
      <c r="AJ113" s="261"/>
      <c r="AK113" s="262"/>
      <c r="AL113" s="297">
        <v>44961</v>
      </c>
      <c r="AM113" s="263">
        <v>0.60416666666666663</v>
      </c>
      <c r="AN113" s="259">
        <v>5</v>
      </c>
      <c r="AO113" s="264" t="s">
        <v>104</v>
      </c>
    </row>
    <row r="114" spans="3:41" ht="14.25" customHeight="1" x14ac:dyDescent="0.2">
      <c r="C114" s="119"/>
      <c r="E114" s="119"/>
      <c r="F114" s="119"/>
      <c r="G114" s="119"/>
      <c r="AB114" s="258">
        <v>110</v>
      </c>
      <c r="AC114" s="259">
        <v>11</v>
      </c>
      <c r="AD114" s="259">
        <v>16</v>
      </c>
      <c r="AE114" s="259" t="s">
        <v>82</v>
      </c>
      <c r="AF114" s="260" t="str">
        <f>VLOOKUP($AC$114,$B$4:$Z$21,2,FALSE)</f>
        <v>İSTANBUL DSİ SPOR (B)</v>
      </c>
      <c r="AG114" s="260" t="str">
        <f>VLOOKUP($AC$114,$B$4:$Z$21,3,FALSE)</f>
        <v>İSTANBUL</v>
      </c>
      <c r="AH114" s="260" t="str">
        <f>VLOOKUP($AD$114,$B$4:$Z$21,2,FALSE)</f>
        <v>BANDIRMA ONYEDİ EYLÜL ÜNİV.</v>
      </c>
      <c r="AI114" s="260" t="str">
        <f>VLOOKUP($AD$114,$B$4:$Z$21,3,FALSE)</f>
        <v>BALIKESİR</v>
      </c>
      <c r="AJ114" s="261"/>
      <c r="AK114" s="262"/>
      <c r="AL114" s="297">
        <v>44961</v>
      </c>
      <c r="AM114" s="263">
        <v>0.60416666666666663</v>
      </c>
      <c r="AN114" s="259">
        <v>6</v>
      </c>
      <c r="AO114" s="264" t="s">
        <v>104</v>
      </c>
    </row>
    <row r="115" spans="3:41" ht="14.25" customHeight="1" x14ac:dyDescent="0.2">
      <c r="C115" s="119"/>
      <c r="E115" s="119"/>
      <c r="F115" s="119"/>
      <c r="G115" s="119"/>
      <c r="AB115" s="258">
        <v>111</v>
      </c>
      <c r="AC115" s="259">
        <v>12</v>
      </c>
      <c r="AD115" s="259">
        <v>15</v>
      </c>
      <c r="AE115" s="259" t="s">
        <v>82</v>
      </c>
      <c r="AF115" s="260" t="str">
        <f>VLOOKUP($AC$115,$B$4:$Z$21,2,FALSE)</f>
        <v>BODVED MASATENİSİ.COM</v>
      </c>
      <c r="AG115" s="260" t="str">
        <f>VLOOKUP($AC$115,$B$4:$Z$21,3,FALSE)</f>
        <v>MUĞLA</v>
      </c>
      <c r="AH115" s="260" t="str">
        <f>VLOOKUP($AD$115,$B$4:$Z$21,2,FALSE)</f>
        <v>ÇORUM BLD. GSK (B)</v>
      </c>
      <c r="AI115" s="260" t="str">
        <f>VLOOKUP($AD$115,$B$4:$Z$21,3,FALSE)</f>
        <v>ÇORUM</v>
      </c>
      <c r="AJ115" s="261"/>
      <c r="AK115" s="262"/>
      <c r="AL115" s="297">
        <v>44961</v>
      </c>
      <c r="AM115" s="263">
        <v>0.60416666666666663</v>
      </c>
      <c r="AN115" s="259">
        <v>7</v>
      </c>
      <c r="AO115" s="264" t="s">
        <v>104</v>
      </c>
    </row>
    <row r="116" spans="3:41" ht="14.25" customHeight="1" thickBot="1" x14ac:dyDescent="0.25">
      <c r="C116" s="119"/>
      <c r="E116" s="119"/>
      <c r="F116" s="119"/>
      <c r="G116" s="119"/>
      <c r="AB116" s="265">
        <v>112</v>
      </c>
      <c r="AC116" s="266">
        <v>13</v>
      </c>
      <c r="AD116" s="266">
        <v>14</v>
      </c>
      <c r="AE116" s="266" t="s">
        <v>82</v>
      </c>
      <c r="AF116" s="267" t="str">
        <f>VLOOKUP($AC$116,$B$4:$Z$21,2,FALSE)</f>
        <v>ÇİLTAR MTİ  (B)</v>
      </c>
      <c r="AG116" s="267" t="str">
        <f>VLOOKUP($AC$116,$B$4:$Z$21,3,FALSE)</f>
        <v>ADANA</v>
      </c>
      <c r="AH116" s="267" t="str">
        <f>VLOOKUP($AD$116,$B$4:$Z$21,2,FALSE)</f>
        <v>VAKFIKEBİR 14 ŞUBAT</v>
      </c>
      <c r="AI116" s="267" t="str">
        <f>VLOOKUP($AD$116,$B$4:$Z$21,3,FALSE)</f>
        <v>TRABZON</v>
      </c>
      <c r="AJ116" s="268"/>
      <c r="AK116" s="269"/>
      <c r="AL116" s="270">
        <v>44961</v>
      </c>
      <c r="AM116" s="271">
        <v>0.60416666666666663</v>
      </c>
      <c r="AN116" s="266">
        <v>8</v>
      </c>
      <c r="AO116" s="272" t="s">
        <v>104</v>
      </c>
    </row>
    <row r="117" spans="3:41" ht="14.25" customHeight="1" x14ac:dyDescent="0.2">
      <c r="C117" s="119"/>
      <c r="E117" s="119"/>
      <c r="F117" s="119"/>
      <c r="G117" s="119"/>
      <c r="AB117" s="273">
        <v>113</v>
      </c>
      <c r="AC117" s="274">
        <v>1</v>
      </c>
      <c r="AD117" s="274">
        <v>4</v>
      </c>
      <c r="AE117" s="274" t="s">
        <v>83</v>
      </c>
      <c r="AF117" s="275" t="str">
        <f>VLOOKUP($AC$117,$B$4:$Z$21,2,FALSE)</f>
        <v>ALTINORDU</v>
      </c>
      <c r="AG117" s="275" t="str">
        <f>VLOOKUP($AC$117,$B$4:$Z$21,3,FALSE)</f>
        <v>İZMİR</v>
      </c>
      <c r="AH117" s="275" t="str">
        <f>VLOOKUP($AD$117,$B$4:$Z$21,2,FALSE)</f>
        <v>DÜZCE BLD. SPOR AKADEMİSİ</v>
      </c>
      <c r="AI117" s="275" t="str">
        <f>VLOOKUP($AD$117,$B$4:$Z$21,3,FALSE)</f>
        <v>DÜZCE</v>
      </c>
      <c r="AJ117" s="276"/>
      <c r="AK117" s="277"/>
      <c r="AL117" s="296">
        <v>44961</v>
      </c>
      <c r="AM117" s="279">
        <v>0.72916666666666663</v>
      </c>
      <c r="AN117" s="274">
        <v>4</v>
      </c>
      <c r="AO117" s="280" t="s">
        <v>104</v>
      </c>
    </row>
    <row r="118" spans="3:41" ht="14.25" customHeight="1" x14ac:dyDescent="0.2">
      <c r="C118" s="119"/>
      <c r="E118" s="119"/>
      <c r="F118" s="119"/>
      <c r="G118" s="119"/>
      <c r="AB118" s="281">
        <v>114</v>
      </c>
      <c r="AC118" s="282">
        <v>5</v>
      </c>
      <c r="AD118" s="282">
        <v>3</v>
      </c>
      <c r="AE118" s="282" t="s">
        <v>83</v>
      </c>
      <c r="AF118" s="283" t="str">
        <f>VLOOKUP($AC$118,$B$4:$Z$21,2,FALSE)</f>
        <v>BURSA B. ŞEHİR BLD. SPOR</v>
      </c>
      <c r="AG118" s="283" t="str">
        <f>VLOOKUP($AC$118,$B$4:$Z$21,3,FALSE)</f>
        <v>BURSA</v>
      </c>
      <c r="AH118" s="283" t="str">
        <f>VLOOKUP($AD$118,$B$4:$Z$21,2,FALSE)</f>
        <v>HAZER SPOR</v>
      </c>
      <c r="AI118" s="283" t="str">
        <f>VLOOKUP($AD$118,$B$4:$Z$21,3,FALSE)</f>
        <v>ANKARA</v>
      </c>
      <c r="AJ118" s="261"/>
      <c r="AK118" s="262"/>
      <c r="AL118" s="296">
        <v>44961</v>
      </c>
      <c r="AM118" s="284">
        <v>0.72916666666666663</v>
      </c>
      <c r="AN118" s="282">
        <v>5</v>
      </c>
      <c r="AO118" s="280" t="s">
        <v>104</v>
      </c>
    </row>
    <row r="119" spans="3:41" ht="14.25" customHeight="1" x14ac:dyDescent="0.2">
      <c r="C119" s="119"/>
      <c r="E119" s="119"/>
      <c r="F119" s="119"/>
      <c r="G119" s="119"/>
      <c r="AB119" s="281">
        <v>115</v>
      </c>
      <c r="AC119" s="282">
        <v>6</v>
      </c>
      <c r="AD119" s="282">
        <v>2</v>
      </c>
      <c r="AE119" s="282" t="s">
        <v>83</v>
      </c>
      <c r="AF119" s="283" t="str">
        <f>VLOOKUP($AC$119,$B$4:$Z$21,2,FALSE)</f>
        <v>ANTAKYA BLD. GSK</v>
      </c>
      <c r="AG119" s="283" t="str">
        <f>VLOOKUP($AC$119,$B$4:$Z$21,3,FALSE)</f>
        <v>HATAY</v>
      </c>
      <c r="AH119" s="283" t="str">
        <f>VLOOKUP($AD$119,$B$4:$Z$21,2,FALSE)</f>
        <v xml:space="preserve">ULAK SPOR </v>
      </c>
      <c r="AI119" s="283" t="str">
        <f>VLOOKUP($AD$119,$B$4:$Z$21,3,FALSE)</f>
        <v>ANKARA</v>
      </c>
      <c r="AJ119" s="261"/>
      <c r="AK119" s="262"/>
      <c r="AL119" s="296">
        <v>44961</v>
      </c>
      <c r="AM119" s="284">
        <v>0.72916666666666663</v>
      </c>
      <c r="AN119" s="282">
        <v>6</v>
      </c>
      <c r="AO119" s="280" t="s">
        <v>104</v>
      </c>
    </row>
    <row r="120" spans="3:41" ht="14.25" customHeight="1" x14ac:dyDescent="0.2">
      <c r="C120" s="119"/>
      <c r="E120" s="119"/>
      <c r="F120" s="119"/>
      <c r="G120" s="119"/>
      <c r="AB120" s="281">
        <v>116</v>
      </c>
      <c r="AC120" s="282">
        <v>8</v>
      </c>
      <c r="AD120" s="282">
        <v>17</v>
      </c>
      <c r="AE120" s="282" t="s">
        <v>83</v>
      </c>
      <c r="AF120" s="283" t="str">
        <f>VLOOKUP($AC$120,$B$4:$Z$21,2,FALSE)</f>
        <v>ETİMESGUT BLD. GELİŞİM SPOR</v>
      </c>
      <c r="AG120" s="283" t="str">
        <f>VLOOKUP($AC$120,$B$4:$Z$21,3,FALSE)</f>
        <v>ANKARA</v>
      </c>
      <c r="AH120" s="283" t="str">
        <f>VLOOKUP($AD$120,$B$4:$Z$21,2,FALSE)</f>
        <v>LEFKE AVRUPA ÜNİVERSİTESİ</v>
      </c>
      <c r="AI120" s="283" t="str">
        <f>VLOOKUP($AD$120,$B$4:$Z$21,3,FALSE)</f>
        <v>KKTC</v>
      </c>
      <c r="AJ120" s="261"/>
      <c r="AK120" s="262"/>
      <c r="AL120" s="296">
        <v>44961</v>
      </c>
      <c r="AM120" s="284">
        <v>0.72916666666666663</v>
      </c>
      <c r="AN120" s="282">
        <v>7</v>
      </c>
      <c r="AO120" s="280" t="s">
        <v>104</v>
      </c>
    </row>
    <row r="121" spans="3:41" ht="14.25" customHeight="1" x14ac:dyDescent="0.2">
      <c r="C121" s="119"/>
      <c r="E121" s="119"/>
      <c r="F121" s="119"/>
      <c r="G121" s="119"/>
      <c r="AB121" s="281">
        <v>117</v>
      </c>
      <c r="AC121" s="282">
        <v>9</v>
      </c>
      <c r="AD121" s="282">
        <v>16</v>
      </c>
      <c r="AE121" s="282" t="s">
        <v>83</v>
      </c>
      <c r="AF121" s="283" t="str">
        <f>VLOOKUP($AC$121,$B$4:$Z$21,2,FALSE)</f>
        <v>YILDIRIM SPOR</v>
      </c>
      <c r="AG121" s="283" t="str">
        <f>VLOOKUP($AC$121,$B$4:$Z$21,3,FALSE)</f>
        <v>İSTANBUL</v>
      </c>
      <c r="AH121" s="283" t="str">
        <f>VLOOKUP($AD$121,$B$4:$Z$21,2,FALSE)</f>
        <v>BANDIRMA ONYEDİ EYLÜL ÜNİV.</v>
      </c>
      <c r="AI121" s="283" t="str">
        <f>VLOOKUP($AD$121,$B$4:$Z$21,3,FALSE)</f>
        <v>BALIKESİR</v>
      </c>
      <c r="AJ121" s="261"/>
      <c r="AK121" s="262"/>
      <c r="AL121" s="296">
        <v>44961</v>
      </c>
      <c r="AM121" s="284">
        <v>0.72916666666666663</v>
      </c>
      <c r="AN121" s="282">
        <v>8</v>
      </c>
      <c r="AO121" s="280" t="s">
        <v>104</v>
      </c>
    </row>
    <row r="122" spans="3:41" ht="14.25" customHeight="1" x14ac:dyDescent="0.2">
      <c r="C122" s="119"/>
      <c r="E122" s="119"/>
      <c r="F122" s="119"/>
      <c r="G122" s="119"/>
      <c r="AB122" s="281">
        <v>118</v>
      </c>
      <c r="AC122" s="282">
        <v>10</v>
      </c>
      <c r="AD122" s="282">
        <v>15</v>
      </c>
      <c r="AE122" s="282" t="s">
        <v>83</v>
      </c>
      <c r="AF122" s="283" t="str">
        <f>VLOOKUP($AC$122,$B$4:$Z$21,2,FALSE)</f>
        <v>ISPARTA GENÇ HAREKET GSK</v>
      </c>
      <c r="AG122" s="283" t="str">
        <f>VLOOKUP($AC$122,$B$4:$Z$21,3,FALSE)</f>
        <v>ISPARTA</v>
      </c>
      <c r="AH122" s="283" t="str">
        <f>VLOOKUP($AD$122,$B$4:$Z$21,2,FALSE)</f>
        <v>ÇORUM BLD. GSK (B)</v>
      </c>
      <c r="AI122" s="283" t="str">
        <f>VLOOKUP($AD$122,$B$4:$Z$21,3,FALSE)</f>
        <v>ÇORUM</v>
      </c>
      <c r="AJ122" s="261"/>
      <c r="AK122" s="262"/>
      <c r="AL122" s="296">
        <v>44961</v>
      </c>
      <c r="AM122" s="284">
        <v>0.72916666666666663</v>
      </c>
      <c r="AN122" s="282">
        <v>1</v>
      </c>
      <c r="AO122" s="280" t="s">
        <v>104</v>
      </c>
    </row>
    <row r="123" spans="3:41" ht="14.25" customHeight="1" x14ac:dyDescent="0.2">
      <c r="C123" s="119"/>
      <c r="E123" s="119"/>
      <c r="F123" s="119"/>
      <c r="G123" s="119"/>
      <c r="AB123" s="281">
        <v>119</v>
      </c>
      <c r="AC123" s="282">
        <v>11</v>
      </c>
      <c r="AD123" s="282">
        <v>14</v>
      </c>
      <c r="AE123" s="282" t="s">
        <v>83</v>
      </c>
      <c r="AF123" s="283" t="str">
        <f>VLOOKUP($AC$123,$B$4:$Z$21,2,FALSE)</f>
        <v>İSTANBUL DSİ SPOR (B)</v>
      </c>
      <c r="AG123" s="283" t="str">
        <f>VLOOKUP($AC$123,$B$4:$Z$21,3,FALSE)</f>
        <v>İSTANBUL</v>
      </c>
      <c r="AH123" s="283" t="str">
        <f>VLOOKUP($AD$123,$B$4:$Z$21,2,FALSE)</f>
        <v>VAKFIKEBİR 14 ŞUBAT</v>
      </c>
      <c r="AI123" s="283" t="str">
        <f>VLOOKUP($AD$123,$B$4:$Z$21,3,FALSE)</f>
        <v>TRABZON</v>
      </c>
      <c r="AJ123" s="261"/>
      <c r="AK123" s="262"/>
      <c r="AL123" s="296">
        <v>44961</v>
      </c>
      <c r="AM123" s="284">
        <v>0.72916666666666663</v>
      </c>
      <c r="AN123" s="282">
        <v>2</v>
      </c>
      <c r="AO123" s="280" t="s">
        <v>104</v>
      </c>
    </row>
    <row r="124" spans="3:41" ht="14.25" customHeight="1" thickBot="1" x14ac:dyDescent="0.25">
      <c r="C124" s="119"/>
      <c r="E124" s="119"/>
      <c r="F124" s="119"/>
      <c r="G124" s="119"/>
      <c r="AB124" s="285">
        <v>120</v>
      </c>
      <c r="AC124" s="286">
        <v>12</v>
      </c>
      <c r="AD124" s="286">
        <v>13</v>
      </c>
      <c r="AE124" s="286" t="s">
        <v>83</v>
      </c>
      <c r="AF124" s="287" t="str">
        <f>VLOOKUP($AC$124,$B$4:$Z$21,2,FALSE)</f>
        <v>BODVED MASATENİSİ.COM</v>
      </c>
      <c r="AG124" s="287" t="str">
        <f>VLOOKUP($AC$124,$B$4:$Z$21,3,FALSE)</f>
        <v>MUĞLA</v>
      </c>
      <c r="AH124" s="287" t="str">
        <f>VLOOKUP($AD$124,$B$4:$Z$21,2,FALSE)</f>
        <v>ÇİLTAR MTİ  (B)</v>
      </c>
      <c r="AI124" s="287" t="str">
        <f>VLOOKUP($AD$124,$B$4:$Z$21,3,FALSE)</f>
        <v>ADANA</v>
      </c>
      <c r="AJ124" s="261"/>
      <c r="AK124" s="262"/>
      <c r="AL124" s="288">
        <v>44961</v>
      </c>
      <c r="AM124" s="284">
        <v>0.72916666666666663</v>
      </c>
      <c r="AN124" s="282">
        <v>3</v>
      </c>
      <c r="AO124" s="289" t="s">
        <v>104</v>
      </c>
    </row>
    <row r="125" spans="3:41" ht="14.25" customHeight="1" x14ac:dyDescent="0.2">
      <c r="C125" s="119"/>
      <c r="E125" s="119"/>
      <c r="F125" s="119"/>
      <c r="G125" s="119"/>
      <c r="AB125" s="290">
        <v>121</v>
      </c>
      <c r="AC125" s="291">
        <v>1</v>
      </c>
      <c r="AD125" s="291">
        <v>3</v>
      </c>
      <c r="AE125" s="291" t="s">
        <v>84</v>
      </c>
      <c r="AF125" s="292" t="str">
        <f>VLOOKUP($AC$125,$B$4:$Z$21,2,FALSE)</f>
        <v>ALTINORDU</v>
      </c>
      <c r="AG125" s="292" t="str">
        <f>VLOOKUP($AC$125,$B$4:$Z$21,3,FALSE)</f>
        <v>İZMİR</v>
      </c>
      <c r="AH125" s="292" t="str">
        <f>VLOOKUP($AD$125,$B$4:$Z$21,2,FALSE)</f>
        <v>HAZER SPOR</v>
      </c>
      <c r="AI125" s="292" t="str">
        <f>VLOOKUP($AD$125,$B$4:$Z$21,3,FALSE)</f>
        <v>ANKARA</v>
      </c>
      <c r="AJ125" s="276"/>
      <c r="AK125" s="277"/>
      <c r="AL125" s="297">
        <v>44962</v>
      </c>
      <c r="AM125" s="293">
        <v>0.375</v>
      </c>
      <c r="AN125" s="291">
        <v>5</v>
      </c>
      <c r="AO125" s="264" t="s">
        <v>104</v>
      </c>
    </row>
    <row r="126" spans="3:41" ht="14.25" customHeight="1" x14ac:dyDescent="0.2">
      <c r="C126" s="119"/>
      <c r="E126" s="119"/>
      <c r="F126" s="119"/>
      <c r="G126" s="119"/>
      <c r="AB126" s="258">
        <v>122</v>
      </c>
      <c r="AC126" s="259">
        <v>4</v>
      </c>
      <c r="AD126" s="259">
        <v>2</v>
      </c>
      <c r="AE126" s="259" t="s">
        <v>84</v>
      </c>
      <c r="AF126" s="260" t="str">
        <f>VLOOKUP($AC$126,$B$4:$Z$21,2,FALSE)</f>
        <v>DÜZCE BLD. SPOR AKADEMİSİ</v>
      </c>
      <c r="AG126" s="260" t="str">
        <f>VLOOKUP($AC$126,$B$4:$Z$21,3,FALSE)</f>
        <v>DÜZCE</v>
      </c>
      <c r="AH126" s="260" t="str">
        <f>VLOOKUP($AD$126,$B$4:$Z$21,2,FALSE)</f>
        <v xml:space="preserve">ULAK SPOR </v>
      </c>
      <c r="AI126" s="260" t="str">
        <f>VLOOKUP($AD$126,$B$4:$Z$21,3,FALSE)</f>
        <v>ANKARA</v>
      </c>
      <c r="AJ126" s="261"/>
      <c r="AK126" s="262"/>
      <c r="AL126" s="297">
        <v>44962</v>
      </c>
      <c r="AM126" s="263">
        <v>0.375</v>
      </c>
      <c r="AN126" s="259">
        <v>6</v>
      </c>
      <c r="AO126" s="264" t="s">
        <v>104</v>
      </c>
    </row>
    <row r="127" spans="3:41" ht="14.25" customHeight="1" x14ac:dyDescent="0.2">
      <c r="C127" s="119"/>
      <c r="E127" s="119"/>
      <c r="F127" s="119"/>
      <c r="G127" s="119"/>
      <c r="AB127" s="258">
        <v>123</v>
      </c>
      <c r="AC127" s="259">
        <v>6</v>
      </c>
      <c r="AD127" s="259">
        <v>17</v>
      </c>
      <c r="AE127" s="259" t="s">
        <v>84</v>
      </c>
      <c r="AF127" s="260" t="str">
        <f>VLOOKUP($AC$127,$B$4:$Z$21,2,FALSE)</f>
        <v>ANTAKYA BLD. GSK</v>
      </c>
      <c r="AG127" s="260" t="str">
        <f>VLOOKUP($AC$127,$B$4:$Z$21,3,FALSE)</f>
        <v>HATAY</v>
      </c>
      <c r="AH127" s="260" t="str">
        <f>VLOOKUP($AD$127,$B$4:$Z$21,2,FALSE)</f>
        <v>LEFKE AVRUPA ÜNİVERSİTESİ</v>
      </c>
      <c r="AI127" s="260" t="str">
        <f>VLOOKUP($AD$127,$B$4:$Z$21,3,FALSE)</f>
        <v>KKTC</v>
      </c>
      <c r="AJ127" s="261"/>
      <c r="AK127" s="262"/>
      <c r="AL127" s="297">
        <v>44962</v>
      </c>
      <c r="AM127" s="263">
        <v>0.375</v>
      </c>
      <c r="AN127" s="259">
        <v>7</v>
      </c>
      <c r="AO127" s="264" t="s">
        <v>104</v>
      </c>
    </row>
    <row r="128" spans="3:41" ht="14.25" customHeight="1" x14ac:dyDescent="0.2">
      <c r="C128" s="119"/>
      <c r="E128" s="119"/>
      <c r="F128" s="119"/>
      <c r="G128" s="119"/>
      <c r="AB128" s="258">
        <v>124</v>
      </c>
      <c r="AC128" s="259">
        <v>7</v>
      </c>
      <c r="AD128" s="259">
        <v>16</v>
      </c>
      <c r="AE128" s="259" t="s">
        <v>84</v>
      </c>
      <c r="AF128" s="260" t="str">
        <f>VLOOKUP($AC$128,$B$4:$Z$21,2,FALSE)</f>
        <v>İZMİR B. ŞEHİR BLD. GSK</v>
      </c>
      <c r="AG128" s="260" t="str">
        <f>VLOOKUP($AC$128,$B$4:$Z$21,3,FALSE)</f>
        <v>İZMİR</v>
      </c>
      <c r="AH128" s="260" t="str">
        <f>VLOOKUP($AD$128,$B$4:$Z$21,2,FALSE)</f>
        <v>BANDIRMA ONYEDİ EYLÜL ÜNİV.</v>
      </c>
      <c r="AI128" s="260" t="str">
        <f>VLOOKUP($AD$128,$B$4:$Z$21,3,FALSE)</f>
        <v>BALIKESİR</v>
      </c>
      <c r="AJ128" s="261"/>
      <c r="AK128" s="262"/>
      <c r="AL128" s="297">
        <v>44962</v>
      </c>
      <c r="AM128" s="263">
        <v>0.375</v>
      </c>
      <c r="AN128" s="259">
        <v>8</v>
      </c>
      <c r="AO128" s="264" t="s">
        <v>104</v>
      </c>
    </row>
    <row r="129" spans="3:41" ht="14.25" customHeight="1" x14ac:dyDescent="0.2">
      <c r="C129" s="119"/>
      <c r="E129" s="119"/>
      <c r="F129" s="119"/>
      <c r="G129" s="119"/>
      <c r="AB129" s="258">
        <v>125</v>
      </c>
      <c r="AC129" s="259">
        <v>8</v>
      </c>
      <c r="AD129" s="259">
        <v>15</v>
      </c>
      <c r="AE129" s="259" t="s">
        <v>84</v>
      </c>
      <c r="AF129" s="260" t="str">
        <f>VLOOKUP($AC$129,$B$4:$Z$21,2,FALSE)</f>
        <v>ETİMESGUT BLD. GELİŞİM SPOR</v>
      </c>
      <c r="AG129" s="260" t="str">
        <f>VLOOKUP($AC$129,$B$4:$Z$21,3,FALSE)</f>
        <v>ANKARA</v>
      </c>
      <c r="AH129" s="260" t="str">
        <f>VLOOKUP($AD$129,$B$4:$Z$21,2,FALSE)</f>
        <v>ÇORUM BLD. GSK (B)</v>
      </c>
      <c r="AI129" s="260" t="str">
        <f>VLOOKUP($AD$129,$B$4:$Z$21,3,FALSE)</f>
        <v>ÇORUM</v>
      </c>
      <c r="AJ129" s="261"/>
      <c r="AK129" s="262"/>
      <c r="AL129" s="297">
        <v>44962</v>
      </c>
      <c r="AM129" s="263">
        <v>0.375</v>
      </c>
      <c r="AN129" s="259">
        <v>1</v>
      </c>
      <c r="AO129" s="264" t="s">
        <v>104</v>
      </c>
    </row>
    <row r="130" spans="3:41" ht="14.25" customHeight="1" x14ac:dyDescent="0.2">
      <c r="C130" s="119"/>
      <c r="E130" s="119"/>
      <c r="F130" s="119"/>
      <c r="G130" s="119"/>
      <c r="AB130" s="258">
        <v>126</v>
      </c>
      <c r="AC130" s="259">
        <v>9</v>
      </c>
      <c r="AD130" s="259">
        <v>14</v>
      </c>
      <c r="AE130" s="259" t="s">
        <v>84</v>
      </c>
      <c r="AF130" s="260" t="str">
        <f>VLOOKUP($AC$130,$B$4:$Z$21,2,FALSE)</f>
        <v>YILDIRIM SPOR</v>
      </c>
      <c r="AG130" s="260" t="str">
        <f>VLOOKUP($AC$130,$B$4:$Z$21,3,FALSE)</f>
        <v>İSTANBUL</v>
      </c>
      <c r="AH130" s="260" t="str">
        <f>VLOOKUP($AD$130,$B$4:$Z$21,2,FALSE)</f>
        <v>VAKFIKEBİR 14 ŞUBAT</v>
      </c>
      <c r="AI130" s="260" t="str">
        <f>VLOOKUP($AD$130,$B$4:$Z$21,3,FALSE)</f>
        <v>TRABZON</v>
      </c>
      <c r="AJ130" s="261"/>
      <c r="AK130" s="262"/>
      <c r="AL130" s="297">
        <v>44962</v>
      </c>
      <c r="AM130" s="263">
        <v>0.375</v>
      </c>
      <c r="AN130" s="259">
        <v>2</v>
      </c>
      <c r="AO130" s="264" t="s">
        <v>104</v>
      </c>
    </row>
    <row r="131" spans="3:41" ht="14.25" customHeight="1" x14ac:dyDescent="0.2">
      <c r="C131" s="119"/>
      <c r="E131" s="119"/>
      <c r="F131" s="119"/>
      <c r="G131" s="119"/>
      <c r="AB131" s="258">
        <v>127</v>
      </c>
      <c r="AC131" s="259">
        <v>10</v>
      </c>
      <c r="AD131" s="259">
        <v>13</v>
      </c>
      <c r="AE131" s="259" t="s">
        <v>84</v>
      </c>
      <c r="AF131" s="260" t="str">
        <f>VLOOKUP($AC$131,$B$4:$Z$21,2,FALSE)</f>
        <v>ISPARTA GENÇ HAREKET GSK</v>
      </c>
      <c r="AG131" s="260" t="str">
        <f>VLOOKUP($AC$131,$B$4:$Z$21,3,FALSE)</f>
        <v>ISPARTA</v>
      </c>
      <c r="AH131" s="260" t="str">
        <f>VLOOKUP($AD$131,$B$4:$Z$21,2,FALSE)</f>
        <v>ÇİLTAR MTİ  (B)</v>
      </c>
      <c r="AI131" s="260" t="str">
        <f>VLOOKUP($AD$131,$B$4:$Z$21,3,FALSE)</f>
        <v>ADANA</v>
      </c>
      <c r="AJ131" s="261"/>
      <c r="AK131" s="262"/>
      <c r="AL131" s="297">
        <v>44962</v>
      </c>
      <c r="AM131" s="263">
        <v>0.375</v>
      </c>
      <c r="AN131" s="259">
        <v>3</v>
      </c>
      <c r="AO131" s="264" t="s">
        <v>104</v>
      </c>
    </row>
    <row r="132" spans="3:41" ht="14.25" customHeight="1" thickBot="1" x14ac:dyDescent="0.25">
      <c r="C132" s="119"/>
      <c r="E132" s="119"/>
      <c r="F132" s="119"/>
      <c r="G132" s="119"/>
      <c r="AB132" s="265">
        <v>128</v>
      </c>
      <c r="AC132" s="266">
        <v>11</v>
      </c>
      <c r="AD132" s="266">
        <v>12</v>
      </c>
      <c r="AE132" s="266" t="s">
        <v>84</v>
      </c>
      <c r="AF132" s="267" t="str">
        <f>VLOOKUP($AC$132,$B$4:$Z$21,2,FALSE)</f>
        <v>İSTANBUL DSİ SPOR (B)</v>
      </c>
      <c r="AG132" s="267" t="str">
        <f>VLOOKUP($AC$132,$B$4:$Z$21,3,FALSE)</f>
        <v>İSTANBUL</v>
      </c>
      <c r="AH132" s="267" t="str">
        <f>VLOOKUP($AD$132,$B$4:$Z$21,2,FALSE)</f>
        <v>BODVED MASATENİSİ.COM</v>
      </c>
      <c r="AI132" s="267" t="str">
        <f>VLOOKUP($AD$132,$B$4:$Z$21,3,FALSE)</f>
        <v>MUĞLA</v>
      </c>
      <c r="AJ132" s="268"/>
      <c r="AK132" s="269"/>
      <c r="AL132" s="270">
        <v>44962</v>
      </c>
      <c r="AM132" s="271">
        <v>0.375</v>
      </c>
      <c r="AN132" s="266">
        <v>4</v>
      </c>
      <c r="AO132" s="272" t="s">
        <v>104</v>
      </c>
    </row>
    <row r="133" spans="3:41" ht="14.25" customHeight="1" x14ac:dyDescent="0.2">
      <c r="C133" s="119"/>
      <c r="E133" s="119"/>
      <c r="F133" s="119"/>
      <c r="G133" s="119"/>
      <c r="AB133" s="273">
        <v>129</v>
      </c>
      <c r="AC133" s="274">
        <v>1</v>
      </c>
      <c r="AD133" s="274">
        <v>2</v>
      </c>
      <c r="AE133" s="274" t="s">
        <v>85</v>
      </c>
      <c r="AF133" s="275" t="str">
        <f>VLOOKUP($AC$133,$B$4:$Z$21,2,FALSE)</f>
        <v>ALTINORDU</v>
      </c>
      <c r="AG133" s="275" t="str">
        <f>VLOOKUP($AC$133,$B$4:$Z$21,3,FALSE)</f>
        <v>İZMİR</v>
      </c>
      <c r="AH133" s="275" t="str">
        <f>VLOOKUP($AD$133,$B$4:$Z$21,2,FALSE)</f>
        <v xml:space="preserve">ULAK SPOR </v>
      </c>
      <c r="AI133" s="275" t="str">
        <f>VLOOKUP($AD$133,$B$4:$Z$21,3,FALSE)</f>
        <v>ANKARA</v>
      </c>
      <c r="AJ133" s="276"/>
      <c r="AK133" s="277"/>
      <c r="AL133" s="296">
        <v>44962</v>
      </c>
      <c r="AM133" s="279">
        <v>0.54166666666666663</v>
      </c>
      <c r="AN133" s="274">
        <v>4</v>
      </c>
      <c r="AO133" s="280" t="s">
        <v>104</v>
      </c>
    </row>
    <row r="134" spans="3:41" ht="14.25" customHeight="1" x14ac:dyDescent="0.2">
      <c r="C134" s="119"/>
      <c r="E134" s="119"/>
      <c r="F134" s="119"/>
      <c r="G134" s="119"/>
      <c r="AB134" s="281">
        <v>130</v>
      </c>
      <c r="AC134" s="282">
        <v>4</v>
      </c>
      <c r="AD134" s="282">
        <v>17</v>
      </c>
      <c r="AE134" s="282" t="s">
        <v>85</v>
      </c>
      <c r="AF134" s="283" t="str">
        <f>VLOOKUP($AC$134,$B$4:$Z$21,2,FALSE)</f>
        <v>DÜZCE BLD. SPOR AKADEMİSİ</v>
      </c>
      <c r="AG134" s="283" t="str">
        <f>VLOOKUP($AC$134,$B$4:$Z$21,3,FALSE)</f>
        <v>DÜZCE</v>
      </c>
      <c r="AH134" s="283" t="str">
        <f>VLOOKUP($AD$134,$B$4:$Z$21,2,FALSE)</f>
        <v>LEFKE AVRUPA ÜNİVERSİTESİ</v>
      </c>
      <c r="AI134" s="283" t="str">
        <f>VLOOKUP($AD$134,$B$4:$Z$21,3,FALSE)</f>
        <v>KKTC</v>
      </c>
      <c r="AJ134" s="261"/>
      <c r="AK134" s="262"/>
      <c r="AL134" s="296">
        <v>44962</v>
      </c>
      <c r="AM134" s="284">
        <v>0.54166666666666663</v>
      </c>
      <c r="AN134" s="282">
        <v>5</v>
      </c>
      <c r="AO134" s="280" t="s">
        <v>104</v>
      </c>
    </row>
    <row r="135" spans="3:41" ht="14.25" customHeight="1" x14ac:dyDescent="0.2">
      <c r="AB135" s="281">
        <v>131</v>
      </c>
      <c r="AC135" s="282">
        <v>5</v>
      </c>
      <c r="AD135" s="282">
        <v>16</v>
      </c>
      <c r="AE135" s="282" t="s">
        <v>85</v>
      </c>
      <c r="AF135" s="283" t="str">
        <f>VLOOKUP($AC$135,$B$4:$Z$21,2,FALSE)</f>
        <v>BURSA B. ŞEHİR BLD. SPOR</v>
      </c>
      <c r="AG135" s="283" t="str">
        <f>VLOOKUP($AC$135,$B$4:$Z$21,3,FALSE)</f>
        <v>BURSA</v>
      </c>
      <c r="AH135" s="283" t="str">
        <f>VLOOKUP($AD$135,$B$4:$Z$21,2,FALSE)</f>
        <v>BANDIRMA ONYEDİ EYLÜL ÜNİV.</v>
      </c>
      <c r="AI135" s="283" t="str">
        <f>VLOOKUP($AD$135,$B$4:$Z$21,3,FALSE)</f>
        <v>BALIKESİR</v>
      </c>
      <c r="AJ135" s="261"/>
      <c r="AK135" s="262"/>
      <c r="AL135" s="296">
        <v>44962</v>
      </c>
      <c r="AM135" s="284">
        <v>0.54166666666666663</v>
      </c>
      <c r="AN135" s="282">
        <v>6</v>
      </c>
      <c r="AO135" s="280" t="s">
        <v>104</v>
      </c>
    </row>
    <row r="136" spans="3:41" ht="14.25" customHeight="1" x14ac:dyDescent="0.2">
      <c r="AB136" s="281">
        <v>132</v>
      </c>
      <c r="AC136" s="282">
        <v>6</v>
      </c>
      <c r="AD136" s="282">
        <v>15</v>
      </c>
      <c r="AE136" s="282" t="s">
        <v>85</v>
      </c>
      <c r="AF136" s="283" t="str">
        <f>VLOOKUP($AC$136,$B$4:$Z$21,2,FALSE)</f>
        <v>ANTAKYA BLD. GSK</v>
      </c>
      <c r="AG136" s="283" t="str">
        <f>VLOOKUP($AC$136,$B$4:$Z$21,3,FALSE)</f>
        <v>HATAY</v>
      </c>
      <c r="AH136" s="283" t="str">
        <f>VLOOKUP($AD$136,$B$4:$Z$21,2,FALSE)</f>
        <v>ÇORUM BLD. GSK (B)</v>
      </c>
      <c r="AI136" s="283" t="str">
        <f>VLOOKUP($AD$136,$B$4:$Z$21,3,FALSE)</f>
        <v>ÇORUM</v>
      </c>
      <c r="AJ136" s="261"/>
      <c r="AK136" s="262"/>
      <c r="AL136" s="296">
        <v>44962</v>
      </c>
      <c r="AM136" s="284">
        <v>0.54166666666666663</v>
      </c>
      <c r="AN136" s="282">
        <v>7</v>
      </c>
      <c r="AO136" s="280" t="s">
        <v>104</v>
      </c>
    </row>
    <row r="137" spans="3:41" ht="14.25" customHeight="1" x14ac:dyDescent="0.2">
      <c r="AB137" s="281">
        <v>133</v>
      </c>
      <c r="AC137" s="282">
        <v>7</v>
      </c>
      <c r="AD137" s="282">
        <v>14</v>
      </c>
      <c r="AE137" s="282" t="s">
        <v>85</v>
      </c>
      <c r="AF137" s="283" t="str">
        <f>VLOOKUP($AC$137,$B$4:$Z$21,2,FALSE)</f>
        <v>İZMİR B. ŞEHİR BLD. GSK</v>
      </c>
      <c r="AG137" s="283" t="str">
        <f>VLOOKUP($AC$137,$B$4:$Z$21,3,FALSE)</f>
        <v>İZMİR</v>
      </c>
      <c r="AH137" s="283" t="str">
        <f>VLOOKUP($AD$137,$B$4:$Z$21,2,FALSE)</f>
        <v>VAKFIKEBİR 14 ŞUBAT</v>
      </c>
      <c r="AI137" s="283" t="str">
        <f>VLOOKUP($AD$137,$B$4:$Z$21,3,FALSE)</f>
        <v>TRABZON</v>
      </c>
      <c r="AJ137" s="261"/>
      <c r="AK137" s="262"/>
      <c r="AL137" s="296">
        <v>44962</v>
      </c>
      <c r="AM137" s="284">
        <v>0.54166666666666663</v>
      </c>
      <c r="AN137" s="282">
        <v>8</v>
      </c>
      <c r="AO137" s="280" t="s">
        <v>104</v>
      </c>
    </row>
    <row r="138" spans="3:41" ht="14.25" customHeight="1" x14ac:dyDescent="0.2">
      <c r="AB138" s="281">
        <v>134</v>
      </c>
      <c r="AC138" s="282">
        <v>8</v>
      </c>
      <c r="AD138" s="282">
        <v>13</v>
      </c>
      <c r="AE138" s="282" t="s">
        <v>85</v>
      </c>
      <c r="AF138" s="283" t="str">
        <f>VLOOKUP($AC$138,$B$4:$Z$21,2,FALSE)</f>
        <v>ETİMESGUT BLD. GELİŞİM SPOR</v>
      </c>
      <c r="AG138" s="283" t="str">
        <f>VLOOKUP($AC$138,$B$4:$Z$21,3,FALSE)</f>
        <v>ANKARA</v>
      </c>
      <c r="AH138" s="283" t="str">
        <f>VLOOKUP($AD$138,$B$4:$Z$21,2,FALSE)</f>
        <v>ÇİLTAR MTİ  (B)</v>
      </c>
      <c r="AI138" s="283" t="str">
        <f>VLOOKUP($AD$138,$B$4:$Z$21,3,FALSE)</f>
        <v>ADANA</v>
      </c>
      <c r="AJ138" s="261"/>
      <c r="AK138" s="262"/>
      <c r="AL138" s="296">
        <v>44962</v>
      </c>
      <c r="AM138" s="284">
        <v>0.54166666666666663</v>
      </c>
      <c r="AN138" s="282">
        <v>1</v>
      </c>
      <c r="AO138" s="280" t="s">
        <v>104</v>
      </c>
    </row>
    <row r="139" spans="3:41" ht="14.25" customHeight="1" x14ac:dyDescent="0.2">
      <c r="AB139" s="281">
        <v>135</v>
      </c>
      <c r="AC139" s="282">
        <v>9</v>
      </c>
      <c r="AD139" s="282">
        <v>12</v>
      </c>
      <c r="AE139" s="282" t="s">
        <v>85</v>
      </c>
      <c r="AF139" s="283" t="str">
        <f>VLOOKUP($AC$139,$B$4:$Z$21,2,FALSE)</f>
        <v>YILDIRIM SPOR</v>
      </c>
      <c r="AG139" s="283" t="str">
        <f>VLOOKUP($AC$139,$B$4:$Z$21,3,FALSE)</f>
        <v>İSTANBUL</v>
      </c>
      <c r="AH139" s="283" t="str">
        <f>VLOOKUP($AD$139,$B$4:$Z$21,2,FALSE)</f>
        <v>BODVED MASATENİSİ.COM</v>
      </c>
      <c r="AI139" s="283" t="str">
        <f>VLOOKUP($AD$139,$B$4:$Z$21,3,FALSE)</f>
        <v>MUĞLA</v>
      </c>
      <c r="AJ139" s="261"/>
      <c r="AK139" s="262"/>
      <c r="AL139" s="296">
        <v>44962</v>
      </c>
      <c r="AM139" s="284">
        <v>0.54166666666666663</v>
      </c>
      <c r="AN139" s="282">
        <v>2</v>
      </c>
      <c r="AO139" s="280" t="s">
        <v>104</v>
      </c>
    </row>
    <row r="140" spans="3:41" ht="14.25" customHeight="1" thickBot="1" x14ac:dyDescent="0.25">
      <c r="AB140" s="298">
        <v>136</v>
      </c>
      <c r="AC140" s="299">
        <v>10</v>
      </c>
      <c r="AD140" s="299">
        <v>11</v>
      </c>
      <c r="AE140" s="299" t="s">
        <v>85</v>
      </c>
      <c r="AF140" s="300" t="str">
        <f>VLOOKUP($AC$140,$B$4:$Z$21,2,FALSE)</f>
        <v>ISPARTA GENÇ HAREKET GSK</v>
      </c>
      <c r="AG140" s="300" t="str">
        <f>VLOOKUP($AC$140,$B$4:$Z$21,3,FALSE)</f>
        <v>ISPARTA</v>
      </c>
      <c r="AH140" s="300" t="str">
        <f>VLOOKUP($AD$140,$B$4:$Z$21,2,FALSE)</f>
        <v>İSTANBUL DSİ SPOR (B)</v>
      </c>
      <c r="AI140" s="300" t="str">
        <f>VLOOKUP($AD$140,$B$4:$Z$21,3,FALSE)</f>
        <v>İSTANBUL</v>
      </c>
      <c r="AJ140" s="301"/>
      <c r="AK140" s="302"/>
      <c r="AL140" s="303">
        <v>44962</v>
      </c>
      <c r="AM140" s="304">
        <v>0.54166666666666663</v>
      </c>
      <c r="AN140" s="299">
        <v>3</v>
      </c>
      <c r="AO140" s="305" t="s">
        <v>104</v>
      </c>
    </row>
    <row r="141" spans="3:41" ht="14.25" customHeight="1" thickTop="1" x14ac:dyDescent="0.2">
      <c r="AL141" s="207"/>
      <c r="AM141" s="208"/>
    </row>
    <row r="142" spans="3:41" ht="14.25" customHeight="1" x14ac:dyDescent="0.2">
      <c r="AL142" s="207"/>
      <c r="AM142" s="208"/>
    </row>
    <row r="143" spans="3:41" x14ac:dyDescent="0.2">
      <c r="AL143" s="207"/>
      <c r="AM143" s="208"/>
    </row>
    <row r="144" spans="3:41" x14ac:dyDescent="0.2">
      <c r="AL144" s="207"/>
      <c r="AM144" s="208"/>
    </row>
    <row r="145" spans="38:39" x14ac:dyDescent="0.2">
      <c r="AL145" s="207"/>
      <c r="AM145" s="208"/>
    </row>
    <row r="146" spans="38:39" x14ac:dyDescent="0.2">
      <c r="AL146" s="207"/>
      <c r="AM146" s="208"/>
    </row>
    <row r="147" spans="38:39" x14ac:dyDescent="0.2">
      <c r="AL147" s="207"/>
      <c r="AM147" s="208"/>
    </row>
    <row r="148" spans="38:39" x14ac:dyDescent="0.2">
      <c r="AL148" s="207"/>
      <c r="AM148" s="208"/>
    </row>
  </sheetData>
  <sortState ref="B27:H43">
    <sortCondition ref="B27:B43"/>
  </sortState>
  <mergeCells count="11">
    <mergeCell ref="B4:C4"/>
    <mergeCell ref="AJ4:AK4"/>
    <mergeCell ref="B23:H23"/>
    <mergeCell ref="B24:H24"/>
    <mergeCell ref="B25:H25"/>
    <mergeCell ref="B1:Z1"/>
    <mergeCell ref="AB1:AO1"/>
    <mergeCell ref="B2:Y2"/>
    <mergeCell ref="AB2:AO2"/>
    <mergeCell ref="B3:Z3"/>
    <mergeCell ref="AB3:AO3"/>
  </mergeCells>
  <printOptions horizontalCentered="1"/>
  <pageMargins left="0.19685039370078741" right="0.19685039370078741" top="0.39370078740157483" bottom="0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Kadın 1. Devre</vt:lpstr>
      <vt:lpstr>Sayfa1</vt:lpstr>
      <vt:lpstr>Erkek 1. Devre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GSİM-09-1</cp:lastModifiedBy>
  <cp:lastPrinted>2022-12-28T14:14:44Z</cp:lastPrinted>
  <dcterms:created xsi:type="dcterms:W3CDTF">2022-09-24T08:53:59Z</dcterms:created>
  <dcterms:modified xsi:type="dcterms:W3CDTF">2023-01-06T10:27:21Z</dcterms:modified>
</cp:coreProperties>
</file>