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denizli\"/>
    </mc:Choice>
  </mc:AlternateContent>
  <xr:revisionPtr revIDLastSave="0" documentId="8_{DCDC41B8-4A86-4598-988A-FDFDA12A8DAE}" xr6:coauthVersionLast="47" xr6:coauthVersionMax="47" xr10:uidLastSave="{00000000-0000-0000-0000-000000000000}"/>
  <bookViews>
    <workbookView xWindow="-110" yWindow="-110" windowWidth="19420" windowHeight="10300" xr2:uid="{69820F16-55CC-4DAC-AA9E-8D8E4E48A82E}"/>
  </bookViews>
  <sheets>
    <sheet name="Kadın 1. Devre" sheetId="1" r:id="rId1"/>
    <sheet name="Erkek 1. Devr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cdb">#REF!</definedName>
    <definedName name="aceq">[1]AE!$A:$IV</definedName>
    <definedName name="acin">#REF!</definedName>
    <definedName name="acti">#REF!</definedName>
    <definedName name="avc">[2]DORSAL!$A$2:$G$120</definedName>
    <definedName name="datos">[3]Datos!$A$2:$G$140</definedName>
    <definedName name="dorsal">[2]DORSAL!$A$2:$G$120</definedName>
    <definedName name="EQ">[4]EQU!$A:$IV</definedName>
    <definedName name="IN">[4]IND!$A:$IV</definedName>
    <definedName name="IND">[5]IN!$A$3:$IV$102</definedName>
    <definedName name="IPC_Member">#REF!</definedName>
    <definedName name="JUG">[6]Jug!$A$2:$D$13</definedName>
    <definedName name="PC">#REF!</definedName>
    <definedName name="PCS">#REF!</definedName>
    <definedName name="R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0" i="2" l="1"/>
  <c r="AH140" i="2"/>
  <c r="AG140" i="2"/>
  <c r="AF140" i="2"/>
  <c r="AI139" i="2"/>
  <c r="AH139" i="2"/>
  <c r="AG139" i="2"/>
  <c r="AF139" i="2"/>
  <c r="AI138" i="2"/>
  <c r="AH138" i="2"/>
  <c r="AG138" i="2"/>
  <c r="AF138" i="2"/>
  <c r="AI137" i="2"/>
  <c r="AH137" i="2"/>
  <c r="AG137" i="2"/>
  <c r="AF137" i="2"/>
  <c r="AI136" i="2"/>
  <c r="AH136" i="2"/>
  <c r="AG136" i="2"/>
  <c r="AF136" i="2"/>
  <c r="AI135" i="2"/>
  <c r="AH135" i="2"/>
  <c r="AG135" i="2"/>
  <c r="AF135" i="2"/>
  <c r="AI134" i="2"/>
  <c r="AH134" i="2"/>
  <c r="AG134" i="2"/>
  <c r="AF134" i="2"/>
  <c r="AI133" i="2"/>
  <c r="AH133" i="2"/>
  <c r="AG133" i="2"/>
  <c r="AF133" i="2"/>
  <c r="AI132" i="2"/>
  <c r="AH132" i="2"/>
  <c r="AG132" i="2"/>
  <c r="AF132" i="2"/>
  <c r="AI131" i="2"/>
  <c r="AH131" i="2"/>
  <c r="AG131" i="2"/>
  <c r="AF131" i="2"/>
  <c r="AI130" i="2"/>
  <c r="AH130" i="2"/>
  <c r="AG130" i="2"/>
  <c r="AF130" i="2"/>
  <c r="AI129" i="2"/>
  <c r="AH129" i="2"/>
  <c r="AG129" i="2"/>
  <c r="AF129" i="2"/>
  <c r="AI128" i="2"/>
  <c r="AH128" i="2"/>
  <c r="AG128" i="2"/>
  <c r="AF128" i="2"/>
  <c r="AI127" i="2"/>
  <c r="AH127" i="2"/>
  <c r="AG127" i="2"/>
  <c r="AF127" i="2"/>
  <c r="AI126" i="2"/>
  <c r="AH126" i="2"/>
  <c r="AG126" i="2"/>
  <c r="AF126" i="2"/>
  <c r="AI125" i="2"/>
  <c r="AH125" i="2"/>
  <c r="AG125" i="2"/>
  <c r="AF125" i="2"/>
  <c r="AI124" i="2"/>
  <c r="AH124" i="2"/>
  <c r="AG124" i="2"/>
  <c r="AF124" i="2"/>
  <c r="AI123" i="2"/>
  <c r="AH123" i="2"/>
  <c r="AG123" i="2"/>
  <c r="AF123" i="2"/>
  <c r="AI122" i="2"/>
  <c r="AH122" i="2"/>
  <c r="AG122" i="2"/>
  <c r="AF122" i="2"/>
  <c r="AI121" i="2"/>
  <c r="AH121" i="2"/>
  <c r="AG121" i="2"/>
  <c r="AF121" i="2"/>
  <c r="AI120" i="2"/>
  <c r="AH120" i="2"/>
  <c r="AG120" i="2"/>
  <c r="AF120" i="2"/>
  <c r="AI119" i="2"/>
  <c r="AH119" i="2"/>
  <c r="AG119" i="2"/>
  <c r="AF119" i="2"/>
  <c r="AI118" i="2"/>
  <c r="AH118" i="2"/>
  <c r="AG118" i="2"/>
  <c r="AF118" i="2"/>
  <c r="AI117" i="2"/>
  <c r="AH117" i="2"/>
  <c r="AG117" i="2"/>
  <c r="AF117" i="2"/>
  <c r="AI116" i="2"/>
  <c r="AH116" i="2"/>
  <c r="AG116" i="2"/>
  <c r="AF116" i="2"/>
  <c r="AI115" i="2"/>
  <c r="AH115" i="2"/>
  <c r="AG115" i="2"/>
  <c r="AF115" i="2"/>
  <c r="AI114" i="2"/>
  <c r="AH114" i="2"/>
  <c r="AG114" i="2"/>
  <c r="AF114" i="2"/>
  <c r="AI113" i="2"/>
  <c r="AH113" i="2"/>
  <c r="AG113" i="2"/>
  <c r="AF113" i="2"/>
  <c r="AI112" i="2"/>
  <c r="AH112" i="2"/>
  <c r="AG112" i="2"/>
  <c r="AF112" i="2"/>
  <c r="AI111" i="2"/>
  <c r="AH111" i="2"/>
  <c r="AG111" i="2"/>
  <c r="AF111" i="2"/>
  <c r="AI110" i="2"/>
  <c r="AH110" i="2"/>
  <c r="AG110" i="2"/>
  <c r="AF110" i="2"/>
  <c r="AI109" i="2"/>
  <c r="AH109" i="2"/>
  <c r="AG109" i="2"/>
  <c r="AF109" i="2"/>
  <c r="AI108" i="2"/>
  <c r="AH108" i="2"/>
  <c r="AG108" i="2"/>
  <c r="AF108" i="2"/>
  <c r="AI107" i="2"/>
  <c r="AH107" i="2"/>
  <c r="AG107" i="2"/>
  <c r="AF107" i="2"/>
  <c r="AI106" i="2"/>
  <c r="AH106" i="2"/>
  <c r="AG106" i="2"/>
  <c r="AF106" i="2"/>
  <c r="AI105" i="2"/>
  <c r="AH105" i="2"/>
  <c r="AG105" i="2"/>
  <c r="AF105" i="2"/>
  <c r="AI104" i="2"/>
  <c r="AH104" i="2"/>
  <c r="AG104" i="2"/>
  <c r="AF104" i="2"/>
  <c r="AI103" i="2"/>
  <c r="AH103" i="2"/>
  <c r="AG103" i="2"/>
  <c r="AF103" i="2"/>
  <c r="AI102" i="2"/>
  <c r="AH102" i="2"/>
  <c r="AG102" i="2"/>
  <c r="AF102" i="2"/>
  <c r="AI101" i="2"/>
  <c r="AH101" i="2"/>
  <c r="AG101" i="2"/>
  <c r="AF101" i="2"/>
  <c r="AI100" i="2"/>
  <c r="AH100" i="2"/>
  <c r="AG100" i="2"/>
  <c r="AF100" i="2"/>
  <c r="AI99" i="2"/>
  <c r="AH99" i="2"/>
  <c r="AG99" i="2"/>
  <c r="AF99" i="2"/>
  <c r="AI98" i="2"/>
  <c r="AH98" i="2"/>
  <c r="AG98" i="2"/>
  <c r="AF98" i="2"/>
  <c r="AI97" i="2"/>
  <c r="AH97" i="2"/>
  <c r="AG97" i="2"/>
  <c r="AF97" i="2"/>
  <c r="AI96" i="2"/>
  <c r="AH96" i="2"/>
  <c r="AG96" i="2"/>
  <c r="AF96" i="2"/>
  <c r="AI95" i="2"/>
  <c r="AH95" i="2"/>
  <c r="AG95" i="2"/>
  <c r="AF95" i="2"/>
  <c r="AI94" i="2"/>
  <c r="AH94" i="2"/>
  <c r="AG94" i="2"/>
  <c r="AF94" i="2"/>
  <c r="AI93" i="2"/>
  <c r="AH93" i="2"/>
  <c r="AG93" i="2"/>
  <c r="AF93" i="2"/>
  <c r="AI92" i="2"/>
  <c r="AH92" i="2"/>
  <c r="AG92" i="2"/>
  <c r="AF92" i="2"/>
  <c r="AI91" i="2"/>
  <c r="AH91" i="2"/>
  <c r="AG91" i="2"/>
  <c r="AF91" i="2"/>
  <c r="AI90" i="2"/>
  <c r="AH90" i="2"/>
  <c r="AG90" i="2"/>
  <c r="AF90" i="2"/>
  <c r="AI89" i="2"/>
  <c r="AH89" i="2"/>
  <c r="AG89" i="2"/>
  <c r="AF89" i="2"/>
  <c r="AI88" i="2"/>
  <c r="AH88" i="2"/>
  <c r="AG88" i="2"/>
  <c r="AF88" i="2"/>
  <c r="AI87" i="2"/>
  <c r="AH87" i="2"/>
  <c r="AG87" i="2"/>
  <c r="AF87" i="2"/>
  <c r="AI86" i="2"/>
  <c r="AH86" i="2"/>
  <c r="AG86" i="2"/>
  <c r="AF86" i="2"/>
  <c r="AI85" i="2"/>
  <c r="AH85" i="2"/>
  <c r="AG85" i="2"/>
  <c r="AF85" i="2"/>
  <c r="AI84" i="2"/>
  <c r="AH84" i="2"/>
  <c r="AG84" i="2"/>
  <c r="AF84" i="2"/>
  <c r="AI83" i="2"/>
  <c r="AH83" i="2"/>
  <c r="AG83" i="2"/>
  <c r="AF83" i="2"/>
  <c r="AI82" i="2"/>
  <c r="AH82" i="2"/>
  <c r="AG82" i="2"/>
  <c r="AF82" i="2"/>
  <c r="AI81" i="2"/>
  <c r="AH81" i="2"/>
  <c r="AG81" i="2"/>
  <c r="AF81" i="2"/>
  <c r="AI80" i="2"/>
  <c r="AH80" i="2"/>
  <c r="AG80" i="2"/>
  <c r="AF80" i="2"/>
  <c r="AI79" i="2"/>
  <c r="AH79" i="2"/>
  <c r="AG79" i="2"/>
  <c r="AF79" i="2"/>
  <c r="AI78" i="2"/>
  <c r="AH78" i="2"/>
  <c r="AG78" i="2"/>
  <c r="AF78" i="2"/>
  <c r="AI77" i="2"/>
  <c r="AH77" i="2"/>
  <c r="AG77" i="2"/>
  <c r="AF77" i="2"/>
</calcChain>
</file>

<file path=xl/sharedStrings.xml><?xml version="1.0" encoding="utf-8"?>
<sst xmlns="http://schemas.openxmlformats.org/spreadsheetml/2006/main" count="1875" uniqueCount="103">
  <si>
    <t>TÜRKİYE MASA TENİSİ FEDERASYONU</t>
  </si>
  <si>
    <t>2022-2023 SPOR TOTO SEZONU</t>
  </si>
  <si>
    <t>2. LİG 1. DEVRE MAÇ NETİCELERİ VE PUAN DURUMU ( KADIN TAKIMLAR )</t>
  </si>
  <si>
    <t xml:space="preserve"> 2. LİG 1. DEVRE MAÇ SIRASI ( KADIN TAKIMLAR )</t>
  </si>
  <si>
    <t>Takımlar</t>
  </si>
  <si>
    <t>İli</t>
  </si>
  <si>
    <t>O</t>
  </si>
  <si>
    <t>G</t>
  </si>
  <si>
    <t>M</t>
  </si>
  <si>
    <t>P</t>
  </si>
  <si>
    <t>S</t>
  </si>
  <si>
    <t>Maç Sırası</t>
  </si>
  <si>
    <t>Takım Adı</t>
  </si>
  <si>
    <t>Skor</t>
  </si>
  <si>
    <t>Tarih</t>
  </si>
  <si>
    <t>Saat</t>
  </si>
  <si>
    <t>Masa</t>
  </si>
  <si>
    <t>Yeri</t>
  </si>
  <si>
    <t>BALIKESİR B.ŞEHİR BLD. SPOR</t>
  </si>
  <si>
    <t>BALIKESİR</t>
  </si>
  <si>
    <t>KONYA</t>
  </si>
  <si>
    <t>İSTANBUL DSİ SPOR</t>
  </si>
  <si>
    <t>İSTANBUL</t>
  </si>
  <si>
    <t>ELAZIĞ GENÇLİK SPOR</t>
  </si>
  <si>
    <t>ELAZIĞ</t>
  </si>
  <si>
    <t>TRABZON B. ŞEHİR BLD. SPOR</t>
  </si>
  <si>
    <t>TRABZON</t>
  </si>
  <si>
    <t>BURSASPOR</t>
  </si>
  <si>
    <t>BURSA</t>
  </si>
  <si>
    <t>ISPARTES GSK</t>
  </si>
  <si>
    <t>ISPARTA</t>
  </si>
  <si>
    <t>PENDİK BLD. SPOR</t>
  </si>
  <si>
    <t>ŞAFAKTEPE GSK</t>
  </si>
  <si>
    <t>ANKARA</t>
  </si>
  <si>
    <t>K.MARAŞ GENÇLİK SPOR</t>
  </si>
  <si>
    <t>K.MARAŞ</t>
  </si>
  <si>
    <t>İZMİR B.ŞEHİR BLD. GSK (B)</t>
  </si>
  <si>
    <t>İZMİR</t>
  </si>
  <si>
    <t>ÖZEL SPORCULAR</t>
  </si>
  <si>
    <t xml:space="preserve">AFAD GENÇLİK VE SPOR </t>
  </si>
  <si>
    <t>BATMAN</t>
  </si>
  <si>
    <t>SAMSUN MAARİF KOL. MEZUNLARI</t>
  </si>
  <si>
    <t>SAMSUN</t>
  </si>
  <si>
    <t xml:space="preserve"> TÜRKİYE MASA TENİSİ FEDERASYONU</t>
  </si>
  <si>
    <t>2. LİG KADIN TAKIMLAR 1. DEVRE SIRALAMASI</t>
  </si>
  <si>
    <t>2. LİG 1. DEVRE MAÇ NETİCELERİ VE PUAN DURUMU ( ERKEK TAKIMLAR )</t>
  </si>
  <si>
    <t>2. LİG 1. DEVRE MAÇ SIRASI ( ERKEK TAKIMLAR )</t>
  </si>
  <si>
    <t>Tur</t>
  </si>
  <si>
    <t>ALTINORDU</t>
  </si>
  <si>
    <t>1. Tur</t>
  </si>
  <si>
    <t xml:space="preserve">ULAK SPOR </t>
  </si>
  <si>
    <t>HAZER SPOR</t>
  </si>
  <si>
    <t>DÜZCE</t>
  </si>
  <si>
    <t>BURSA B. ŞEHİR BLD. SPOR</t>
  </si>
  <si>
    <t>HATAY</t>
  </si>
  <si>
    <t>İZMİR B. ŞEHİR BLD. GSK</t>
  </si>
  <si>
    <t>ETİMESGUT BLD. GELİŞİM SPOR</t>
  </si>
  <si>
    <t>YILDIRIM SPOR</t>
  </si>
  <si>
    <t>2. Tur</t>
  </si>
  <si>
    <t>ISPARTA GENÇ HAREKET GSK</t>
  </si>
  <si>
    <t>İSTANBUL DSİ SPOR (B)</t>
  </si>
  <si>
    <t>BODVED MASATENİSİ.COM</t>
  </si>
  <si>
    <t>MUĞLA</t>
  </si>
  <si>
    <t>ADANA</t>
  </si>
  <si>
    <t>VAKFIKEBİR 14 ŞUBAT</t>
  </si>
  <si>
    <t>ÇORUM BLD. GSK (B)</t>
  </si>
  <si>
    <t>ÇORUM</t>
  </si>
  <si>
    <t>BANDIRMA ONYEDİ EYLÜL ÜNİV.</t>
  </si>
  <si>
    <t>LEFKE AVRUPA ÜNİVERSİTESİ</t>
  </si>
  <si>
    <t>KKTC</t>
  </si>
  <si>
    <t>3. Tur</t>
  </si>
  <si>
    <t>2. LİG ERKEK TAKIMLAR 1. DEVRE SIRALAMASI</t>
  </si>
  <si>
    <t>4. Tur</t>
  </si>
  <si>
    <t>5. Tur</t>
  </si>
  <si>
    <t>6. Tur</t>
  </si>
  <si>
    <t>7. Tur</t>
  </si>
  <si>
    <t>8. Tur</t>
  </si>
  <si>
    <t>9. Tur</t>
  </si>
  <si>
    <t>10. Tur</t>
  </si>
  <si>
    <t>11. Tur</t>
  </si>
  <si>
    <t>12. Tur</t>
  </si>
  <si>
    <t>13. Tur</t>
  </si>
  <si>
    <t>14. Tur</t>
  </si>
  <si>
    <t>15. Tur</t>
  </si>
  <si>
    <t>16. Tur</t>
  </si>
  <si>
    <t>17. Tur</t>
  </si>
  <si>
    <t>TRAKER SPOR</t>
  </si>
  <si>
    <t>1955 BATMAN BLD. SPOR (B)</t>
  </si>
  <si>
    <t>Av. MAHMUT DÜŞÜN MTALSK</t>
  </si>
  <si>
    <t>GAZİANTEP</t>
  </si>
  <si>
    <t>ÇİLTAR MTİ  (B)</t>
  </si>
  <si>
    <t>KIRKLARELİ</t>
  </si>
  <si>
    <t>DÜZCE BLD. SPOR AKADEMİSİ</t>
  </si>
  <si>
    <t>0-3</t>
  </si>
  <si>
    <t>1-3</t>
  </si>
  <si>
    <t>3-1</t>
  </si>
  <si>
    <t>2-3</t>
  </si>
  <si>
    <t>3-0</t>
  </si>
  <si>
    <t>3-2</t>
  </si>
  <si>
    <t>ANTAKYA BLD. GSK</t>
  </si>
  <si>
    <t>DENİZLİ</t>
  </si>
  <si>
    <t>PLAY-OF GRUBUNDA YARIŞACAKLAR</t>
  </si>
  <si>
    <t>KLASMAN GRUBUNDA YARIŞACAKLAR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</si>
</sst>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d\ mmmm\ yyyy"/>
    <numFmt numFmtId="165" formatCode="hh:mm;@"/>
    <numFmt numFmtId="166" formatCode="_(&quot;kr&quot;\ * #,##0_);_(&quot;kr&quot;\ * \(#,##0\);_(&quot;kr&quot;\ * &quot;-&quot;_);_(@_)"/>
    <numFmt numFmtId="167" formatCode="_(&quot;kr&quot;\ * #,##0.00_);_(&quot;kr&quot;\ * \(#,##0.00\);_(&quot;kr&quot;\ * &quot;-&quot;??_);_(@_)"/>
  </numFmts>
  <fonts count="13" x14ac:knownFonts="1">
    <font>
      <sz val="10"/>
      <name val="Arial Greek"/>
      <charset val="161"/>
    </font>
    <font>
      <sz val="10"/>
      <name val="Arial Greek"/>
      <charset val="161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i/>
      <sz val="10"/>
      <name val="Calibri"/>
      <family val="2"/>
      <charset val="162"/>
    </font>
    <font>
      <i/>
      <sz val="9"/>
      <name val="Calibri"/>
      <family val="2"/>
      <charset val="162"/>
      <scheme val="minor"/>
    </font>
    <font>
      <i/>
      <sz val="10"/>
      <color indexed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charset val="161"/>
    </font>
    <font>
      <sz val="10"/>
      <name val="Arial"/>
      <family val="2"/>
    </font>
    <font>
      <u/>
      <sz val="14"/>
      <color indexed="12"/>
      <name val="新細明體"/>
      <charset val="136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7" fillId="0" borderId="0"/>
    <xf numFmtId="0" fontId="10" fillId="0" borderId="0"/>
    <xf numFmtId="0" fontId="11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64" fontId="4" fillId="0" borderId="24" xfId="0" applyNumberFormat="1" applyFont="1" applyBorder="1" applyAlignment="1">
      <alignment horizontal="center" vertical="center"/>
    </xf>
    <xf numFmtId="20" fontId="2" fillId="0" borderId="17" xfId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9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64" fontId="4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164" fontId="4" fillId="0" borderId="36" xfId="0" applyNumberFormat="1" applyFont="1" applyBorder="1" applyAlignment="1">
      <alignment horizontal="center" vertical="center"/>
    </xf>
    <xf numFmtId="20" fontId="2" fillId="0" borderId="37" xfId="1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64" fontId="4" fillId="0" borderId="1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20" fontId="2" fillId="0" borderId="52" xfId="1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20" fontId="2" fillId="0" borderId="25" xfId="1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left" vertical="center"/>
    </xf>
    <xf numFmtId="164" fontId="4" fillId="0" borderId="4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3" fillId="0" borderId="48" xfId="0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20" fontId="2" fillId="0" borderId="47" xfId="1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20" fontId="3" fillId="0" borderId="17" xfId="1" applyNumberFormat="1" applyFont="1" applyBorder="1" applyAlignment="1">
      <alignment horizontal="center" vertical="center"/>
    </xf>
    <xf numFmtId="20" fontId="3" fillId="0" borderId="37" xfId="1" applyNumberFormat="1" applyFont="1" applyBorder="1" applyAlignment="1">
      <alignment horizontal="center" vertical="center"/>
    </xf>
    <xf numFmtId="20" fontId="3" fillId="0" borderId="52" xfId="1" applyNumberFormat="1" applyFont="1" applyBorder="1" applyAlignment="1">
      <alignment horizontal="center" vertical="center"/>
    </xf>
    <xf numFmtId="20" fontId="3" fillId="0" borderId="25" xfId="1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20" fontId="3" fillId="0" borderId="47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8" fillId="5" borderId="4" xfId="2" applyFont="1" applyFill="1" applyBorder="1" applyAlignment="1">
      <alignment horizontal="center" vertical="center"/>
    </xf>
    <xf numFmtId="0" fontId="8" fillId="5" borderId="6" xfId="2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center" vertical="center"/>
    </xf>
    <xf numFmtId="0" fontId="8" fillId="5" borderId="8" xfId="2" applyFont="1" applyFill="1" applyBorder="1" applyAlignment="1">
      <alignment horizontal="center" vertical="center"/>
    </xf>
    <xf numFmtId="0" fontId="8" fillId="5" borderId="9" xfId="2" applyFont="1" applyFill="1" applyBorder="1" applyAlignment="1">
      <alignment horizontal="center" vertical="center"/>
    </xf>
    <xf numFmtId="0" fontId="8" fillId="5" borderId="2" xfId="2" applyFont="1" applyFill="1" applyBorder="1" applyAlignment="1">
      <alignment vertical="center"/>
    </xf>
    <xf numFmtId="0" fontId="8" fillId="5" borderId="3" xfId="2" applyFont="1" applyFill="1" applyBorder="1" applyAlignment="1">
      <alignment vertical="center"/>
    </xf>
    <xf numFmtId="0" fontId="8" fillId="5" borderId="5" xfId="2" applyFont="1" applyFill="1" applyBorder="1" applyAlignment="1">
      <alignment vertical="center"/>
    </xf>
    <xf numFmtId="0" fontId="8" fillId="5" borderId="6" xfId="2" applyFont="1" applyFill="1" applyBorder="1" applyAlignment="1">
      <alignment vertical="center"/>
    </xf>
    <xf numFmtId="0" fontId="8" fillId="5" borderId="6" xfId="2" applyFont="1" applyFill="1" applyBorder="1" applyAlignment="1">
      <alignment horizontal="left" vertical="center"/>
    </xf>
    <xf numFmtId="0" fontId="8" fillId="5" borderId="7" xfId="2" applyFont="1" applyFill="1" applyBorder="1" applyAlignment="1">
      <alignment horizontal="left" vertical="center"/>
    </xf>
    <xf numFmtId="164" fontId="8" fillId="5" borderId="5" xfId="2" applyNumberFormat="1" applyFont="1" applyFill="1" applyBorder="1" applyAlignment="1">
      <alignment horizontal="center" vertical="center"/>
    </xf>
    <xf numFmtId="0" fontId="8" fillId="5" borderId="12" xfId="2" applyFont="1" applyFill="1" applyBorder="1" applyAlignment="1">
      <alignment horizontal="center" vertical="center"/>
    </xf>
    <xf numFmtId="0" fontId="9" fillId="0" borderId="61" xfId="2" applyFont="1" applyBorder="1" applyAlignment="1">
      <alignment horizontal="center" vertical="center"/>
    </xf>
    <xf numFmtId="0" fontId="8" fillId="0" borderId="19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8" fillId="0" borderId="6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25" xfId="2" applyFont="1" applyBorder="1" applyAlignment="1">
      <alignment horizontal="left" vertical="center"/>
    </xf>
    <xf numFmtId="0" fontId="8" fillId="0" borderId="20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14" fontId="8" fillId="0" borderId="16" xfId="2" applyNumberFormat="1" applyFont="1" applyBorder="1" applyAlignment="1">
      <alignment horizontal="center" vertical="center"/>
    </xf>
    <xf numFmtId="165" fontId="8" fillId="0" borderId="17" xfId="2" applyNumberFormat="1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9" fillId="0" borderId="65" xfId="2" applyFont="1" applyBorder="1" applyAlignment="1">
      <alignment horizontal="center" vertical="center"/>
    </xf>
    <xf numFmtId="0" fontId="8" fillId="0" borderId="29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28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8" xfId="2" applyFont="1" applyBorder="1" applyAlignment="1">
      <alignment horizontal="left" vertical="center"/>
    </xf>
    <xf numFmtId="0" fontId="8" fillId="0" borderId="32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horizontal="center" vertical="center"/>
    </xf>
    <xf numFmtId="165" fontId="8" fillId="0" borderId="28" xfId="2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7" xfId="2" applyFont="1" applyBorder="1" applyAlignment="1">
      <alignment horizontal="left" vertical="center"/>
    </xf>
    <xf numFmtId="0" fontId="8" fillId="0" borderId="41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5" xfId="2" applyFont="1" applyBorder="1" applyAlignment="1">
      <alignment horizontal="left" vertical="center"/>
    </xf>
    <xf numFmtId="14" fontId="9" fillId="0" borderId="24" xfId="2" applyNumberFormat="1" applyFont="1" applyBorder="1" applyAlignment="1">
      <alignment horizontal="center" vertical="center"/>
    </xf>
    <xf numFmtId="165" fontId="9" fillId="0" borderId="25" xfId="2" applyNumberFormat="1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8" xfId="2" applyFont="1" applyBorder="1" applyAlignment="1">
      <alignment horizontal="left" vertical="center"/>
    </xf>
    <xf numFmtId="14" fontId="9" fillId="0" borderId="18" xfId="2" applyNumberFormat="1" applyFont="1" applyBorder="1" applyAlignment="1">
      <alignment horizontal="center" vertical="center"/>
    </xf>
    <xf numFmtId="165" fontId="9" fillId="0" borderId="28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14" fontId="9" fillId="0" borderId="36" xfId="2" applyNumberFormat="1" applyFont="1" applyBorder="1" applyAlignment="1">
      <alignment horizontal="center" vertical="center"/>
    </xf>
    <xf numFmtId="165" fontId="9" fillId="0" borderId="37" xfId="2" applyNumberFormat="1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69" xfId="2" applyFont="1" applyBorder="1" applyAlignment="1">
      <alignment horizontal="center" vertical="center"/>
    </xf>
    <xf numFmtId="0" fontId="8" fillId="0" borderId="70" xfId="2" applyFont="1" applyBorder="1" applyAlignment="1">
      <alignment horizontal="left" vertical="center"/>
    </xf>
    <xf numFmtId="0" fontId="9" fillId="0" borderId="45" xfId="2" applyFont="1" applyBorder="1" applyAlignment="1">
      <alignment horizontal="left" vertical="center"/>
    </xf>
    <xf numFmtId="0" fontId="8" fillId="5" borderId="28" xfId="2" applyFont="1" applyFill="1" applyBorder="1" applyAlignment="1">
      <alignment horizontal="center" vertical="center"/>
    </xf>
    <xf numFmtId="0" fontId="8" fillId="5" borderId="28" xfId="2" applyFont="1" applyFill="1" applyBorder="1" applyAlignment="1">
      <alignment horizontal="left" vertical="center"/>
    </xf>
    <xf numFmtId="1" fontId="9" fillId="0" borderId="0" xfId="2" applyNumberFormat="1" applyFont="1" applyAlignment="1">
      <alignment horizontal="center" vertical="center"/>
    </xf>
    <xf numFmtId="0" fontId="8" fillId="0" borderId="73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0" fontId="8" fillId="0" borderId="47" xfId="2" applyFont="1" applyBorder="1" applyAlignment="1">
      <alignment horizontal="left" vertical="center"/>
    </xf>
    <xf numFmtId="0" fontId="8" fillId="0" borderId="49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14" fontId="8" fillId="0" borderId="46" xfId="2" applyNumberFormat="1" applyFont="1" applyBorder="1" applyAlignment="1">
      <alignment horizontal="center" vertical="center"/>
    </xf>
    <xf numFmtId="165" fontId="8" fillId="0" borderId="47" xfId="2" applyNumberFormat="1" applyFont="1" applyBorder="1" applyAlignment="1">
      <alignment horizontal="center" vertical="center"/>
    </xf>
    <xf numFmtId="0" fontId="8" fillId="0" borderId="60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1" fontId="2" fillId="4" borderId="32" xfId="0" applyNumberFormat="1" applyFont="1" applyFill="1" applyBorder="1" applyAlignment="1">
      <alignment horizontal="center" vertical="center"/>
    </xf>
    <xf numFmtId="1" fontId="2" fillId="4" borderId="31" xfId="0" applyNumberFormat="1" applyFont="1" applyFill="1" applyBorder="1" applyAlignment="1">
      <alignment horizontal="center" vertical="center"/>
    </xf>
    <xf numFmtId="1" fontId="2" fillId="4" borderId="38" xfId="0" applyNumberFormat="1" applyFont="1" applyFill="1" applyBorder="1" applyAlignment="1">
      <alignment horizontal="center" vertical="center"/>
    </xf>
    <xf numFmtId="1" fontId="2" fillId="4" borderId="39" xfId="0" applyNumberFormat="1" applyFont="1" applyFill="1" applyBorder="1" applyAlignment="1">
      <alignment horizontal="center" vertical="center"/>
    </xf>
    <xf numFmtId="1" fontId="2" fillId="4" borderId="30" xfId="0" applyNumberFormat="1" applyFont="1" applyFill="1" applyBorder="1" applyAlignment="1">
      <alignment horizontal="center" vertical="center"/>
    </xf>
    <xf numFmtId="1" fontId="2" fillId="4" borderId="21" xfId="0" applyNumberFormat="1" applyFont="1" applyFill="1" applyBorder="1" applyAlignment="1">
      <alignment horizontal="center" vertical="center"/>
    </xf>
    <xf numFmtId="1" fontId="2" fillId="4" borderId="49" xfId="0" applyNumberFormat="1" applyFont="1" applyFill="1" applyBorder="1" applyAlignment="1">
      <alignment horizontal="center" vertical="center"/>
    </xf>
    <xf numFmtId="1" fontId="2" fillId="4" borderId="50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vertical="center"/>
    </xf>
    <xf numFmtId="0" fontId="9" fillId="0" borderId="6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14" fontId="9" fillId="0" borderId="16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4" fontId="9" fillId="0" borderId="38" xfId="0" applyNumberFormat="1" applyFont="1" applyBorder="1" applyAlignment="1">
      <alignment horizontal="center" vertical="center"/>
    </xf>
    <xf numFmtId="165" fontId="9" fillId="0" borderId="37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165" fontId="8" fillId="0" borderId="28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14" fontId="8" fillId="0" borderId="38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165" fontId="9" fillId="0" borderId="25" xfId="0" applyNumberFormat="1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" vertical="center"/>
    </xf>
    <xf numFmtId="14" fontId="9" fillId="0" borderId="30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14" fontId="8" fillId="0" borderId="49" xfId="0" applyNumberFormat="1" applyFont="1" applyBorder="1" applyAlignment="1">
      <alignment horizontal="center" vertical="center"/>
    </xf>
    <xf numFmtId="165" fontId="8" fillId="0" borderId="47" xfId="0" applyNumberFormat="1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1" fontId="3" fillId="4" borderId="20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32" xfId="0" applyNumberFormat="1" applyFont="1" applyFill="1" applyBorder="1" applyAlignment="1">
      <alignment horizontal="center" vertical="center"/>
    </xf>
    <xf numFmtId="1" fontId="3" fillId="4" borderId="31" xfId="0" applyNumberFormat="1" applyFont="1" applyFill="1" applyBorder="1" applyAlignment="1">
      <alignment horizontal="center" vertical="center"/>
    </xf>
    <xf numFmtId="1" fontId="3" fillId="4" borderId="38" xfId="0" applyNumberFormat="1" applyFont="1" applyFill="1" applyBorder="1" applyAlignment="1">
      <alignment horizontal="center" vertical="center"/>
    </xf>
    <xf numFmtId="1" fontId="3" fillId="4" borderId="39" xfId="0" applyNumberFormat="1" applyFont="1" applyFill="1" applyBorder="1" applyAlignment="1">
      <alignment horizontal="center" vertical="center"/>
    </xf>
    <xf numFmtId="1" fontId="3" fillId="4" borderId="30" xfId="0" applyNumberFormat="1" applyFont="1" applyFill="1" applyBorder="1" applyAlignment="1">
      <alignment horizontal="center" vertical="center"/>
    </xf>
    <xf numFmtId="1" fontId="3" fillId="4" borderId="2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8" fillId="0" borderId="20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49" fontId="9" fillId="6" borderId="16" xfId="3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62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63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6" borderId="28" xfId="3" applyFont="1" applyFill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66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47" xfId="3" applyFont="1" applyBorder="1" applyAlignment="1">
      <alignment horizontal="center" vertical="center"/>
    </xf>
    <xf numFmtId="0" fontId="9" fillId="6" borderId="47" xfId="3" applyFont="1" applyFill="1" applyBorder="1" applyAlignment="1">
      <alignment horizontal="center" vertical="center"/>
    </xf>
    <xf numFmtId="0" fontId="9" fillId="0" borderId="71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72" xfId="3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5" borderId="28" xfId="2" applyFont="1" applyFill="1" applyBorder="1" applyAlignment="1">
      <alignment horizontal="left" vertical="center"/>
    </xf>
    <xf numFmtId="0" fontId="9" fillId="5" borderId="28" xfId="2" applyFont="1" applyFill="1" applyBorder="1" applyAlignment="1">
      <alignment horizontal="center" vertical="center"/>
    </xf>
    <xf numFmtId="0" fontId="8" fillId="7" borderId="28" xfId="2" applyFont="1" applyFill="1" applyBorder="1" applyAlignment="1">
      <alignment horizontal="center" vertical="center"/>
    </xf>
    <xf numFmtId="0" fontId="8" fillId="7" borderId="28" xfId="2" applyFont="1" applyFill="1" applyBorder="1" applyAlignment="1">
      <alignment horizontal="left" vertical="center"/>
    </xf>
    <xf numFmtId="0" fontId="9" fillId="7" borderId="28" xfId="2" applyFont="1" applyFill="1" applyBorder="1" applyAlignment="1">
      <alignment horizontal="left" vertical="center"/>
    </xf>
    <xf numFmtId="0" fontId="9" fillId="7" borderId="28" xfId="2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left" vertical="center"/>
    </xf>
    <xf numFmtId="0" fontId="3" fillId="9" borderId="28" xfId="0" applyFont="1" applyFill="1" applyBorder="1" applyAlignment="1">
      <alignment horizontal="left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8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7" borderId="53" xfId="2" applyFont="1" applyFill="1" applyBorder="1" applyAlignment="1">
      <alignment horizontal="center" vertical="center"/>
    </xf>
    <xf numFmtId="0" fontId="8" fillId="7" borderId="54" xfId="2" applyFont="1" applyFill="1" applyBorder="1" applyAlignment="1">
      <alignment horizontal="center" vertical="center"/>
    </xf>
    <xf numFmtId="0" fontId="8" fillId="7" borderId="55" xfId="2" applyFont="1" applyFill="1" applyBorder="1" applyAlignment="1">
      <alignment horizontal="center" vertical="center"/>
    </xf>
    <xf numFmtId="0" fontId="8" fillId="7" borderId="56" xfId="2" applyFont="1" applyFill="1" applyBorder="1" applyAlignment="1">
      <alignment horizontal="center" vertical="center"/>
    </xf>
    <xf numFmtId="0" fontId="8" fillId="7" borderId="0" xfId="2" applyFont="1" applyFill="1" applyAlignment="1">
      <alignment horizontal="center" vertical="center"/>
    </xf>
    <xf numFmtId="0" fontId="8" fillId="7" borderId="57" xfId="2" applyFont="1" applyFill="1" applyBorder="1" applyAlignment="1">
      <alignment horizontal="center" vertical="center"/>
    </xf>
    <xf numFmtId="0" fontId="8" fillId="7" borderId="19" xfId="2" applyFont="1" applyFill="1" applyBorder="1" applyAlignment="1">
      <alignment horizontal="center" vertical="center"/>
    </xf>
    <xf numFmtId="0" fontId="8" fillId="7" borderId="58" xfId="2" applyFont="1" applyFill="1" applyBorder="1" applyAlignment="1">
      <alignment horizontal="center" vertical="center"/>
    </xf>
    <xf numFmtId="0" fontId="8" fillId="7" borderId="16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</cellXfs>
  <cellStyles count="10">
    <cellStyle name="Normal" xfId="0" builtinId="0"/>
    <cellStyle name="Normal 2" xfId="1" xr:uid="{90F30456-6FEB-412E-B6D2-8292A068E781}"/>
    <cellStyle name="Normal 3" xfId="2" xr:uid="{83CBD23A-9895-415E-935E-F00F87C47707}"/>
    <cellStyle name="Normal 4" xfId="3" xr:uid="{96FFDA50-7E59-4767-9C0E-26DF99A304F4}"/>
    <cellStyle name="一般_forms_in_excel" xfId="4" xr:uid="{5EB04618-37A3-4DD0-83F3-A696A0B2CADC}"/>
    <cellStyle name="千分位[0]_forms_in_excel" xfId="5" xr:uid="{D463DB29-2EDC-4605-8A8B-852789EF0E63}"/>
    <cellStyle name="千分位_forms_in_excel" xfId="6" xr:uid="{0AA83888-75CD-4289-BAF2-A39D9001F987}"/>
    <cellStyle name="貨幣 [0]_forms_in_excel" xfId="7" xr:uid="{82BC9F73-CEEC-4108-943E-BF072F75D52B}"/>
    <cellStyle name="貨幣_forms_in_excel" xfId="8" xr:uid="{C239D40F-6135-421C-B38E-B3D75E9D7EDB}"/>
    <cellStyle name="超連結_19980719_aksel" xfId="9" xr:uid="{7A15777D-E3DA-499A-B94F-1EAD080671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ny\ABSOLUTO\AC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o\Cadete%20con%20f&#243;rmul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35141-78B0-4AE7-BB8F-C712F991D651}">
  <sheetPr>
    <pageSetUpPr fitToPage="1"/>
  </sheetPr>
  <dimension ref="B1:AN152"/>
  <sheetViews>
    <sheetView tabSelected="1" zoomScale="84" zoomScaleNormal="84" workbookViewId="0">
      <selection activeCell="M34" sqref="M34"/>
    </sheetView>
  </sheetViews>
  <sheetFormatPr defaultColWidth="9.1796875" defaultRowHeight="13" x14ac:dyDescent="0.25"/>
  <cols>
    <col min="1" max="1" width="3" style="2" customWidth="1"/>
    <col min="2" max="2" width="3.453125" style="176" customWidth="1"/>
    <col min="3" max="3" width="31.453125" style="2" customWidth="1"/>
    <col min="4" max="4" width="11.81640625" style="176" bestFit="1" customWidth="1"/>
    <col min="5" max="7" width="3.81640625" style="2" customWidth="1"/>
    <col min="8" max="25" width="3.81640625" style="176" customWidth="1"/>
    <col min="26" max="26" width="2.7265625" style="176" customWidth="1"/>
    <col min="27" max="27" width="4.81640625" style="177" bestFit="1" customWidth="1"/>
    <col min="28" max="28" width="3.54296875" style="92" bestFit="1" customWidth="1"/>
    <col min="29" max="29" width="3.54296875" style="1" bestFit="1" customWidth="1"/>
    <col min="30" max="30" width="27.453125" style="1" customWidth="1"/>
    <col min="31" max="31" width="10.1796875" style="1" customWidth="1"/>
    <col min="32" max="32" width="28.7265625" style="1" customWidth="1"/>
    <col min="33" max="33" width="10.453125" style="1" customWidth="1"/>
    <col min="34" max="35" width="3" style="195" customWidth="1"/>
    <col min="36" max="36" width="13.1796875" style="93" bestFit="1" customWidth="1"/>
    <col min="37" max="37" width="6.453125" style="94" bestFit="1" customWidth="1"/>
    <col min="38" max="38" width="4.81640625" style="94" customWidth="1"/>
    <col min="39" max="39" width="9.453125" style="178" customWidth="1"/>
    <col min="40" max="40" width="8.26953125" style="178" customWidth="1"/>
    <col min="41" max="16384" width="9.1796875" style="2"/>
  </cols>
  <sheetData>
    <row r="1" spans="2:40" ht="14.25" customHeight="1" x14ac:dyDescent="0.25">
      <c r="B1" s="324" t="s">
        <v>0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AA1" s="324" t="s">
        <v>0</v>
      </c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179"/>
    </row>
    <row r="2" spans="2:40" ht="14.25" customHeight="1" x14ac:dyDescent="0.25">
      <c r="B2" s="324" t="s">
        <v>1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AA2" s="324" t="s">
        <v>1</v>
      </c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177"/>
    </row>
    <row r="3" spans="2:40" ht="14.25" customHeight="1" thickBot="1" x14ac:dyDescent="0.3">
      <c r="B3" s="325" t="s">
        <v>2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179"/>
      <c r="AA3" s="326" t="s">
        <v>3</v>
      </c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180"/>
    </row>
    <row r="4" spans="2:40" s="179" customFormat="1" ht="14.25" customHeight="1" thickTop="1" thickBot="1" x14ac:dyDescent="0.3">
      <c r="B4" s="327" t="s">
        <v>4</v>
      </c>
      <c r="C4" s="328"/>
      <c r="D4" s="3" t="s">
        <v>5</v>
      </c>
      <c r="E4" s="181">
        <v>1</v>
      </c>
      <c r="F4" s="4">
        <v>2</v>
      </c>
      <c r="G4" s="4">
        <v>3</v>
      </c>
      <c r="H4" s="4">
        <v>4</v>
      </c>
      <c r="I4" s="4">
        <v>5</v>
      </c>
      <c r="J4" s="4">
        <v>6</v>
      </c>
      <c r="K4" s="4">
        <v>7</v>
      </c>
      <c r="L4" s="4">
        <v>8</v>
      </c>
      <c r="M4" s="4">
        <v>9</v>
      </c>
      <c r="N4" s="4">
        <v>10</v>
      </c>
      <c r="O4" s="4">
        <v>11</v>
      </c>
      <c r="P4" s="4">
        <v>12</v>
      </c>
      <c r="Q4" s="4">
        <v>13</v>
      </c>
      <c r="R4" s="4">
        <v>14</v>
      </c>
      <c r="S4" s="4">
        <v>15</v>
      </c>
      <c r="T4" s="5">
        <v>16</v>
      </c>
      <c r="U4" s="6" t="s">
        <v>6</v>
      </c>
      <c r="V4" s="4" t="s">
        <v>7</v>
      </c>
      <c r="W4" s="4" t="s">
        <v>8</v>
      </c>
      <c r="X4" s="3" t="s">
        <v>9</v>
      </c>
      <c r="Y4" s="7" t="s">
        <v>10</v>
      </c>
      <c r="Z4" s="8"/>
      <c r="AA4" s="327" t="s">
        <v>11</v>
      </c>
      <c r="AB4" s="328"/>
      <c r="AC4" s="329"/>
      <c r="AD4" s="9" t="s">
        <v>12</v>
      </c>
      <c r="AE4" s="9" t="s">
        <v>5</v>
      </c>
      <c r="AF4" s="9" t="s">
        <v>12</v>
      </c>
      <c r="AG4" s="10" t="s">
        <v>5</v>
      </c>
      <c r="AH4" s="330" t="s">
        <v>13</v>
      </c>
      <c r="AI4" s="331"/>
      <c r="AJ4" s="11" t="s">
        <v>14</v>
      </c>
      <c r="AK4" s="4" t="s">
        <v>15</v>
      </c>
      <c r="AL4" s="4" t="s">
        <v>16</v>
      </c>
      <c r="AM4" s="12" t="s">
        <v>17</v>
      </c>
    </row>
    <row r="5" spans="2:40" s="176" customFormat="1" ht="14.25" customHeight="1" x14ac:dyDescent="0.25">
      <c r="B5" s="13">
        <v>1</v>
      </c>
      <c r="C5" s="14" t="s">
        <v>18</v>
      </c>
      <c r="D5" s="15" t="s">
        <v>19</v>
      </c>
      <c r="E5" s="293"/>
      <c r="F5" s="284" t="s">
        <v>94</v>
      </c>
      <c r="G5" s="284" t="s">
        <v>97</v>
      </c>
      <c r="H5" s="284" t="s">
        <v>98</v>
      </c>
      <c r="I5" s="284" t="s">
        <v>94</v>
      </c>
      <c r="J5" s="284" t="s">
        <v>93</v>
      </c>
      <c r="K5" s="284" t="s">
        <v>94</v>
      </c>
      <c r="L5" s="294" t="s">
        <v>93</v>
      </c>
      <c r="M5" s="284" t="s">
        <v>93</v>
      </c>
      <c r="N5" s="284" t="s">
        <v>95</v>
      </c>
      <c r="O5" s="284" t="s">
        <v>95</v>
      </c>
      <c r="P5" s="284" t="s">
        <v>94</v>
      </c>
      <c r="Q5" s="284" t="s">
        <v>93</v>
      </c>
      <c r="R5" s="284" t="s">
        <v>93</v>
      </c>
      <c r="S5" s="284" t="s">
        <v>94</v>
      </c>
      <c r="T5" s="299" t="s">
        <v>95</v>
      </c>
      <c r="U5" s="283">
        <v>15</v>
      </c>
      <c r="V5" s="284">
        <v>5</v>
      </c>
      <c r="W5" s="284">
        <v>10</v>
      </c>
      <c r="X5" s="285">
        <v>20</v>
      </c>
      <c r="Y5" s="286">
        <v>11</v>
      </c>
      <c r="AA5" s="16">
        <v>1</v>
      </c>
      <c r="AB5" s="17">
        <v>1</v>
      </c>
      <c r="AC5" s="18">
        <v>16</v>
      </c>
      <c r="AD5" s="19" t="s">
        <v>18</v>
      </c>
      <c r="AE5" s="19" t="s">
        <v>19</v>
      </c>
      <c r="AF5" s="19" t="s">
        <v>88</v>
      </c>
      <c r="AG5" s="20" t="s">
        <v>89</v>
      </c>
      <c r="AH5" s="183">
        <v>3</v>
      </c>
      <c r="AI5" s="184">
        <v>1</v>
      </c>
      <c r="AJ5" s="21">
        <v>44848</v>
      </c>
      <c r="AK5" s="22">
        <v>0.375</v>
      </c>
      <c r="AL5" s="23">
        <v>1</v>
      </c>
      <c r="AM5" s="24" t="s">
        <v>20</v>
      </c>
      <c r="AN5" s="179"/>
    </row>
    <row r="6" spans="2:40" ht="14.25" customHeight="1" x14ac:dyDescent="0.25">
      <c r="B6" s="25">
        <v>2</v>
      </c>
      <c r="C6" s="26" t="s">
        <v>21</v>
      </c>
      <c r="D6" s="27" t="s">
        <v>22</v>
      </c>
      <c r="E6" s="294" t="s">
        <v>95</v>
      </c>
      <c r="F6" s="295"/>
      <c r="G6" s="296" t="s">
        <v>97</v>
      </c>
      <c r="H6" s="296" t="s">
        <v>98</v>
      </c>
      <c r="I6" s="296" t="s">
        <v>97</v>
      </c>
      <c r="J6" s="296" t="s">
        <v>96</v>
      </c>
      <c r="K6" s="296" t="s">
        <v>94</v>
      </c>
      <c r="L6" s="296" t="s">
        <v>98</v>
      </c>
      <c r="M6" s="296" t="s">
        <v>95</v>
      </c>
      <c r="N6" s="296" t="s">
        <v>97</v>
      </c>
      <c r="O6" s="296" t="s">
        <v>95</v>
      </c>
      <c r="P6" s="296" t="s">
        <v>95</v>
      </c>
      <c r="Q6" s="296" t="s">
        <v>96</v>
      </c>
      <c r="R6" s="296" t="s">
        <v>95</v>
      </c>
      <c r="S6" s="296" t="s">
        <v>95</v>
      </c>
      <c r="T6" s="297" t="s">
        <v>97</v>
      </c>
      <c r="U6" s="287">
        <v>15</v>
      </c>
      <c r="V6" s="284">
        <v>12</v>
      </c>
      <c r="W6" s="284">
        <v>3</v>
      </c>
      <c r="X6" s="288">
        <v>27</v>
      </c>
      <c r="Y6" s="286">
        <v>3</v>
      </c>
      <c r="AA6" s="25">
        <v>2</v>
      </c>
      <c r="AB6" s="28">
        <v>2</v>
      </c>
      <c r="AC6" s="29">
        <v>15</v>
      </c>
      <c r="AD6" s="30" t="s">
        <v>21</v>
      </c>
      <c r="AE6" s="30" t="s">
        <v>22</v>
      </c>
      <c r="AF6" s="30" t="s">
        <v>41</v>
      </c>
      <c r="AG6" s="31" t="s">
        <v>42</v>
      </c>
      <c r="AH6" s="185">
        <v>3</v>
      </c>
      <c r="AI6" s="186">
        <v>1</v>
      </c>
      <c r="AJ6" s="32">
        <v>44848</v>
      </c>
      <c r="AK6" s="22">
        <v>0.375</v>
      </c>
      <c r="AL6" s="33">
        <v>2</v>
      </c>
      <c r="AM6" s="34" t="s">
        <v>20</v>
      </c>
      <c r="AN6" s="179"/>
    </row>
    <row r="7" spans="2:40" ht="14.25" customHeight="1" x14ac:dyDescent="0.25">
      <c r="B7" s="25">
        <v>3</v>
      </c>
      <c r="C7" s="35" t="s">
        <v>23</v>
      </c>
      <c r="D7" s="27" t="s">
        <v>24</v>
      </c>
      <c r="E7" s="294" t="s">
        <v>93</v>
      </c>
      <c r="F7" s="296" t="s">
        <v>93</v>
      </c>
      <c r="G7" s="295"/>
      <c r="H7" s="296" t="s">
        <v>93</v>
      </c>
      <c r="I7" s="296" t="s">
        <v>93</v>
      </c>
      <c r="J7" s="296" t="s">
        <v>93</v>
      </c>
      <c r="K7" s="296" t="s">
        <v>93</v>
      </c>
      <c r="L7" s="296" t="s">
        <v>93</v>
      </c>
      <c r="M7" s="296" t="s">
        <v>93</v>
      </c>
      <c r="N7" s="296" t="s">
        <v>93</v>
      </c>
      <c r="O7" s="296" t="s">
        <v>93</v>
      </c>
      <c r="P7" s="296" t="s">
        <v>93</v>
      </c>
      <c r="Q7" s="296" t="s">
        <v>93</v>
      </c>
      <c r="R7" s="296" t="s">
        <v>93</v>
      </c>
      <c r="S7" s="296" t="s">
        <v>93</v>
      </c>
      <c r="T7" s="297" t="s">
        <v>93</v>
      </c>
      <c r="U7" s="287">
        <v>15</v>
      </c>
      <c r="V7" s="284">
        <v>0</v>
      </c>
      <c r="W7" s="284">
        <v>15</v>
      </c>
      <c r="X7" s="288">
        <v>15</v>
      </c>
      <c r="Y7" s="286">
        <v>16</v>
      </c>
      <c r="AA7" s="25">
        <v>3</v>
      </c>
      <c r="AB7" s="28">
        <v>3</v>
      </c>
      <c r="AC7" s="29">
        <v>14</v>
      </c>
      <c r="AD7" s="30" t="s">
        <v>23</v>
      </c>
      <c r="AE7" s="30" t="s">
        <v>24</v>
      </c>
      <c r="AF7" s="30" t="s">
        <v>87</v>
      </c>
      <c r="AG7" s="31" t="s">
        <v>40</v>
      </c>
      <c r="AH7" s="185">
        <v>0</v>
      </c>
      <c r="AI7" s="186">
        <v>3</v>
      </c>
      <c r="AJ7" s="32">
        <v>44848</v>
      </c>
      <c r="AK7" s="22">
        <v>0.375</v>
      </c>
      <c r="AL7" s="33">
        <v>3</v>
      </c>
      <c r="AM7" s="34" t="s">
        <v>20</v>
      </c>
      <c r="AN7" s="179"/>
    </row>
    <row r="8" spans="2:40" ht="14.25" customHeight="1" x14ac:dyDescent="0.25">
      <c r="B8" s="25">
        <v>4</v>
      </c>
      <c r="C8" s="35" t="s">
        <v>25</v>
      </c>
      <c r="D8" s="27" t="s">
        <v>26</v>
      </c>
      <c r="E8" s="294" t="s">
        <v>96</v>
      </c>
      <c r="F8" s="296" t="s">
        <v>96</v>
      </c>
      <c r="G8" s="296" t="s">
        <v>97</v>
      </c>
      <c r="H8" s="295"/>
      <c r="I8" s="296" t="s">
        <v>96</v>
      </c>
      <c r="J8" s="296" t="s">
        <v>93</v>
      </c>
      <c r="K8" s="296" t="s">
        <v>96</v>
      </c>
      <c r="L8" s="296" t="s">
        <v>96</v>
      </c>
      <c r="M8" s="296" t="s">
        <v>94</v>
      </c>
      <c r="N8" s="296" t="s">
        <v>95</v>
      </c>
      <c r="O8" s="296" t="s">
        <v>98</v>
      </c>
      <c r="P8" s="296" t="s">
        <v>94</v>
      </c>
      <c r="Q8" s="296" t="s">
        <v>93</v>
      </c>
      <c r="R8" s="296" t="s">
        <v>94</v>
      </c>
      <c r="S8" s="296" t="s">
        <v>93</v>
      </c>
      <c r="T8" s="297" t="s">
        <v>97</v>
      </c>
      <c r="U8" s="287">
        <v>15</v>
      </c>
      <c r="V8" s="284">
        <v>4</v>
      </c>
      <c r="W8" s="284">
        <v>11</v>
      </c>
      <c r="X8" s="288">
        <v>19</v>
      </c>
      <c r="Y8" s="286">
        <v>12</v>
      </c>
      <c r="AA8" s="25">
        <v>4</v>
      </c>
      <c r="AB8" s="28">
        <v>4</v>
      </c>
      <c r="AC8" s="29">
        <v>13</v>
      </c>
      <c r="AD8" s="30" t="s">
        <v>25</v>
      </c>
      <c r="AE8" s="30" t="s">
        <v>26</v>
      </c>
      <c r="AF8" s="30" t="s">
        <v>39</v>
      </c>
      <c r="AG8" s="31" t="s">
        <v>33</v>
      </c>
      <c r="AH8" s="185">
        <v>0</v>
      </c>
      <c r="AI8" s="186">
        <v>3</v>
      </c>
      <c r="AJ8" s="32">
        <v>44848</v>
      </c>
      <c r="AK8" s="22">
        <v>0.375</v>
      </c>
      <c r="AL8" s="33">
        <v>4</v>
      </c>
      <c r="AM8" s="34" t="s">
        <v>20</v>
      </c>
      <c r="AN8" s="179"/>
    </row>
    <row r="9" spans="2:40" ht="14.25" customHeight="1" x14ac:dyDescent="0.25">
      <c r="B9" s="25">
        <v>5</v>
      </c>
      <c r="C9" s="35" t="s">
        <v>27</v>
      </c>
      <c r="D9" s="27" t="s">
        <v>28</v>
      </c>
      <c r="E9" s="294" t="s">
        <v>95</v>
      </c>
      <c r="F9" s="296" t="s">
        <v>93</v>
      </c>
      <c r="G9" s="296" t="s">
        <v>97</v>
      </c>
      <c r="H9" s="296" t="s">
        <v>98</v>
      </c>
      <c r="I9" s="295"/>
      <c r="J9" s="296" t="s">
        <v>93</v>
      </c>
      <c r="K9" s="296" t="s">
        <v>93</v>
      </c>
      <c r="L9" s="296" t="s">
        <v>93</v>
      </c>
      <c r="M9" s="296" t="s">
        <v>93</v>
      </c>
      <c r="N9" s="296" t="s">
        <v>97</v>
      </c>
      <c r="O9" s="296" t="s">
        <v>95</v>
      </c>
      <c r="P9" s="296" t="s">
        <v>96</v>
      </c>
      <c r="Q9" s="296" t="s">
        <v>93</v>
      </c>
      <c r="R9" s="296" t="s">
        <v>96</v>
      </c>
      <c r="S9" s="296" t="s">
        <v>93</v>
      </c>
      <c r="T9" s="297" t="s">
        <v>95</v>
      </c>
      <c r="U9" s="287">
        <v>15</v>
      </c>
      <c r="V9" s="284">
        <v>6</v>
      </c>
      <c r="W9" s="284">
        <v>9</v>
      </c>
      <c r="X9" s="288">
        <v>21</v>
      </c>
      <c r="Y9" s="286">
        <v>10</v>
      </c>
      <c r="AA9" s="25">
        <v>5</v>
      </c>
      <c r="AB9" s="28">
        <v>5</v>
      </c>
      <c r="AC9" s="29">
        <v>12</v>
      </c>
      <c r="AD9" s="30" t="s">
        <v>27</v>
      </c>
      <c r="AE9" s="30" t="s">
        <v>28</v>
      </c>
      <c r="AF9" s="30" t="s">
        <v>38</v>
      </c>
      <c r="AG9" s="31" t="s">
        <v>33</v>
      </c>
      <c r="AH9" s="185">
        <v>2</v>
      </c>
      <c r="AI9" s="186">
        <v>3</v>
      </c>
      <c r="AJ9" s="32">
        <v>44848</v>
      </c>
      <c r="AK9" s="22">
        <v>0.375</v>
      </c>
      <c r="AL9" s="33">
        <v>5</v>
      </c>
      <c r="AM9" s="34" t="s">
        <v>20</v>
      </c>
      <c r="AN9" s="179"/>
    </row>
    <row r="10" spans="2:40" ht="14.25" customHeight="1" x14ac:dyDescent="0.25">
      <c r="B10" s="25">
        <v>6</v>
      </c>
      <c r="C10" s="35" t="s">
        <v>29</v>
      </c>
      <c r="D10" s="27" t="s">
        <v>30</v>
      </c>
      <c r="E10" s="294" t="s">
        <v>97</v>
      </c>
      <c r="F10" s="296" t="s">
        <v>98</v>
      </c>
      <c r="G10" s="296" t="s">
        <v>97</v>
      </c>
      <c r="H10" s="296" t="s">
        <v>97</v>
      </c>
      <c r="I10" s="296" t="s">
        <v>97</v>
      </c>
      <c r="J10" s="295"/>
      <c r="K10" s="296" t="s">
        <v>98</v>
      </c>
      <c r="L10" s="296" t="s">
        <v>95</v>
      </c>
      <c r="M10" s="296" t="s">
        <v>95</v>
      </c>
      <c r="N10" s="296" t="s">
        <v>97</v>
      </c>
      <c r="O10" s="296" t="s">
        <v>97</v>
      </c>
      <c r="P10" s="296" t="s">
        <v>98</v>
      </c>
      <c r="Q10" s="296" t="s">
        <v>95</v>
      </c>
      <c r="R10" s="296" t="s">
        <v>97</v>
      </c>
      <c r="S10" s="296" t="s">
        <v>95</v>
      </c>
      <c r="T10" s="297" t="s">
        <v>97</v>
      </c>
      <c r="U10" s="287">
        <v>15</v>
      </c>
      <c r="V10" s="284">
        <v>15</v>
      </c>
      <c r="W10" s="284">
        <v>0</v>
      </c>
      <c r="X10" s="288">
        <v>30</v>
      </c>
      <c r="Y10" s="286">
        <v>1</v>
      </c>
      <c r="AA10" s="25">
        <v>6</v>
      </c>
      <c r="AB10" s="28">
        <v>6</v>
      </c>
      <c r="AC10" s="29">
        <v>11</v>
      </c>
      <c r="AD10" s="30" t="s">
        <v>29</v>
      </c>
      <c r="AE10" s="30" t="s">
        <v>30</v>
      </c>
      <c r="AF10" s="30" t="s">
        <v>36</v>
      </c>
      <c r="AG10" s="31" t="s">
        <v>37</v>
      </c>
      <c r="AH10" s="185">
        <v>3</v>
      </c>
      <c r="AI10" s="186">
        <v>0</v>
      </c>
      <c r="AJ10" s="32">
        <v>44848</v>
      </c>
      <c r="AK10" s="22">
        <v>0.375</v>
      </c>
      <c r="AL10" s="33">
        <v>6</v>
      </c>
      <c r="AM10" s="34" t="s">
        <v>20</v>
      </c>
      <c r="AN10" s="179"/>
    </row>
    <row r="11" spans="2:40" ht="14.25" customHeight="1" x14ac:dyDescent="0.25">
      <c r="B11" s="25">
        <v>7</v>
      </c>
      <c r="C11" s="35" t="s">
        <v>31</v>
      </c>
      <c r="D11" s="27" t="s">
        <v>22</v>
      </c>
      <c r="E11" s="294" t="s">
        <v>95</v>
      </c>
      <c r="F11" s="296" t="s">
        <v>95</v>
      </c>
      <c r="G11" s="296" t="s">
        <v>97</v>
      </c>
      <c r="H11" s="296" t="s">
        <v>98</v>
      </c>
      <c r="I11" s="296" t="s">
        <v>97</v>
      </c>
      <c r="J11" s="296" t="s">
        <v>96</v>
      </c>
      <c r="K11" s="295"/>
      <c r="L11" s="296" t="s">
        <v>96</v>
      </c>
      <c r="M11" s="296" t="s">
        <v>94</v>
      </c>
      <c r="N11" s="296" t="s">
        <v>95</v>
      </c>
      <c r="O11" s="296" t="s">
        <v>98</v>
      </c>
      <c r="P11" s="296" t="s">
        <v>98</v>
      </c>
      <c r="Q11" s="296" t="s">
        <v>93</v>
      </c>
      <c r="R11" s="296" t="s">
        <v>95</v>
      </c>
      <c r="S11" s="296" t="s">
        <v>97</v>
      </c>
      <c r="T11" s="297" t="s">
        <v>97</v>
      </c>
      <c r="U11" s="287">
        <v>15</v>
      </c>
      <c r="V11" s="284">
        <v>11</v>
      </c>
      <c r="W11" s="284">
        <v>4</v>
      </c>
      <c r="X11" s="288">
        <v>26</v>
      </c>
      <c r="Y11" s="286">
        <v>5</v>
      </c>
      <c r="AA11" s="25">
        <v>7</v>
      </c>
      <c r="AB11" s="28">
        <v>7</v>
      </c>
      <c r="AC11" s="29">
        <v>10</v>
      </c>
      <c r="AD11" s="30" t="s">
        <v>31</v>
      </c>
      <c r="AE11" s="30" t="s">
        <v>22</v>
      </c>
      <c r="AF11" s="30" t="s">
        <v>34</v>
      </c>
      <c r="AG11" s="31" t="s">
        <v>35</v>
      </c>
      <c r="AH11" s="185">
        <v>3</v>
      </c>
      <c r="AI11" s="186">
        <v>1</v>
      </c>
      <c r="AJ11" s="32">
        <v>44848</v>
      </c>
      <c r="AK11" s="22">
        <v>0.375</v>
      </c>
      <c r="AL11" s="33">
        <v>7</v>
      </c>
      <c r="AM11" s="34" t="s">
        <v>20</v>
      </c>
      <c r="AN11" s="179"/>
    </row>
    <row r="12" spans="2:40" ht="14.25" customHeight="1" thickBot="1" x14ac:dyDescent="0.3">
      <c r="B12" s="25">
        <v>8</v>
      </c>
      <c r="C12" s="35" t="s">
        <v>32</v>
      </c>
      <c r="D12" s="27" t="s">
        <v>33</v>
      </c>
      <c r="E12" s="294" t="s">
        <v>97</v>
      </c>
      <c r="F12" s="296" t="s">
        <v>96</v>
      </c>
      <c r="G12" s="296" t="s">
        <v>97</v>
      </c>
      <c r="H12" s="296" t="s">
        <v>98</v>
      </c>
      <c r="I12" s="296" t="s">
        <v>97</v>
      </c>
      <c r="J12" s="296" t="s">
        <v>94</v>
      </c>
      <c r="K12" s="296" t="s">
        <v>98</v>
      </c>
      <c r="L12" s="295"/>
      <c r="M12" s="296" t="s">
        <v>95</v>
      </c>
      <c r="N12" s="296" t="s">
        <v>97</v>
      </c>
      <c r="O12" s="296" t="s">
        <v>95</v>
      </c>
      <c r="P12" s="296" t="s">
        <v>94</v>
      </c>
      <c r="Q12" s="296" t="s">
        <v>96</v>
      </c>
      <c r="R12" s="296" t="s">
        <v>98</v>
      </c>
      <c r="S12" s="296" t="s">
        <v>96</v>
      </c>
      <c r="T12" s="297" t="s">
        <v>97</v>
      </c>
      <c r="U12" s="287">
        <v>15</v>
      </c>
      <c r="V12" s="284">
        <v>10</v>
      </c>
      <c r="W12" s="284">
        <v>5</v>
      </c>
      <c r="X12" s="288">
        <v>25</v>
      </c>
      <c r="Y12" s="286">
        <v>7</v>
      </c>
      <c r="AA12" s="36">
        <v>8</v>
      </c>
      <c r="AB12" s="37">
        <v>8</v>
      </c>
      <c r="AC12" s="38">
        <v>9</v>
      </c>
      <c r="AD12" s="39" t="s">
        <v>32</v>
      </c>
      <c r="AE12" s="39" t="s">
        <v>33</v>
      </c>
      <c r="AF12" s="39" t="s">
        <v>86</v>
      </c>
      <c r="AG12" s="40" t="s">
        <v>91</v>
      </c>
      <c r="AH12" s="187">
        <v>3</v>
      </c>
      <c r="AI12" s="188">
        <v>1</v>
      </c>
      <c r="AJ12" s="41">
        <v>44848</v>
      </c>
      <c r="AK12" s="42">
        <v>0.375</v>
      </c>
      <c r="AL12" s="43">
        <v>8</v>
      </c>
      <c r="AM12" s="44" t="s">
        <v>20</v>
      </c>
      <c r="AN12" s="179"/>
    </row>
    <row r="13" spans="2:40" ht="14.25" customHeight="1" x14ac:dyDescent="0.25">
      <c r="B13" s="25">
        <v>9</v>
      </c>
      <c r="C13" s="35" t="s">
        <v>86</v>
      </c>
      <c r="D13" s="27" t="s">
        <v>91</v>
      </c>
      <c r="E13" s="294" t="s">
        <v>97</v>
      </c>
      <c r="F13" s="296" t="s">
        <v>94</v>
      </c>
      <c r="G13" s="296" t="s">
        <v>97</v>
      </c>
      <c r="H13" s="296" t="s">
        <v>95</v>
      </c>
      <c r="I13" s="296" t="s">
        <v>97</v>
      </c>
      <c r="J13" s="296" t="s">
        <v>94</v>
      </c>
      <c r="K13" s="296" t="s">
        <v>95</v>
      </c>
      <c r="L13" s="296" t="s">
        <v>94</v>
      </c>
      <c r="M13" s="295"/>
      <c r="N13" s="296" t="s">
        <v>97</v>
      </c>
      <c r="O13" s="296" t="s">
        <v>97</v>
      </c>
      <c r="P13" s="296" t="s">
        <v>97</v>
      </c>
      <c r="Q13" s="296" t="s">
        <v>93</v>
      </c>
      <c r="R13" s="296" t="s">
        <v>95</v>
      </c>
      <c r="S13" s="296" t="s">
        <v>95</v>
      </c>
      <c r="T13" s="297" t="s">
        <v>95</v>
      </c>
      <c r="U13" s="287">
        <v>15</v>
      </c>
      <c r="V13" s="284">
        <v>11</v>
      </c>
      <c r="W13" s="284">
        <v>4</v>
      </c>
      <c r="X13" s="288">
        <v>26</v>
      </c>
      <c r="Y13" s="286">
        <v>4</v>
      </c>
      <c r="AA13" s="16">
        <v>9</v>
      </c>
      <c r="AB13" s="17">
        <v>15</v>
      </c>
      <c r="AC13" s="18">
        <v>1</v>
      </c>
      <c r="AD13" s="45" t="s">
        <v>41</v>
      </c>
      <c r="AE13" s="46" t="s">
        <v>42</v>
      </c>
      <c r="AF13" s="46" t="s">
        <v>18</v>
      </c>
      <c r="AG13" s="47" t="s">
        <v>19</v>
      </c>
      <c r="AH13" s="183">
        <v>3</v>
      </c>
      <c r="AI13" s="184">
        <v>1</v>
      </c>
      <c r="AJ13" s="21">
        <v>44848</v>
      </c>
      <c r="AK13" s="22">
        <v>0.54166666666666663</v>
      </c>
      <c r="AL13" s="48">
        <v>3</v>
      </c>
      <c r="AM13" s="24" t="s">
        <v>20</v>
      </c>
      <c r="AN13" s="179"/>
    </row>
    <row r="14" spans="2:40" ht="14.25" customHeight="1" x14ac:dyDescent="0.25">
      <c r="B14" s="25">
        <v>10</v>
      </c>
      <c r="C14" s="35" t="s">
        <v>34</v>
      </c>
      <c r="D14" s="27" t="s">
        <v>35</v>
      </c>
      <c r="E14" s="300" t="s">
        <v>94</v>
      </c>
      <c r="F14" s="296" t="s">
        <v>93</v>
      </c>
      <c r="G14" s="296" t="s">
        <v>97</v>
      </c>
      <c r="H14" s="296" t="s">
        <v>94</v>
      </c>
      <c r="I14" s="296" t="s">
        <v>93</v>
      </c>
      <c r="J14" s="296" t="s">
        <v>93</v>
      </c>
      <c r="K14" s="296" t="s">
        <v>94</v>
      </c>
      <c r="L14" s="296" t="s">
        <v>93</v>
      </c>
      <c r="M14" s="296" t="s">
        <v>93</v>
      </c>
      <c r="N14" s="295"/>
      <c r="O14" s="296" t="s">
        <v>94</v>
      </c>
      <c r="P14" s="296" t="s">
        <v>93</v>
      </c>
      <c r="Q14" s="296" t="s">
        <v>93</v>
      </c>
      <c r="R14" s="296" t="s">
        <v>93</v>
      </c>
      <c r="S14" s="296" t="s">
        <v>93</v>
      </c>
      <c r="T14" s="297" t="s">
        <v>96</v>
      </c>
      <c r="U14" s="287">
        <v>15</v>
      </c>
      <c r="V14" s="284">
        <v>1</v>
      </c>
      <c r="W14" s="284">
        <v>14</v>
      </c>
      <c r="X14" s="288">
        <v>16</v>
      </c>
      <c r="Y14" s="286">
        <v>15</v>
      </c>
      <c r="AA14" s="25">
        <v>10</v>
      </c>
      <c r="AB14" s="28">
        <v>16</v>
      </c>
      <c r="AC14" s="29">
        <v>14</v>
      </c>
      <c r="AD14" s="49" t="s">
        <v>88</v>
      </c>
      <c r="AE14" s="50" t="s">
        <v>89</v>
      </c>
      <c r="AF14" s="50" t="s">
        <v>87</v>
      </c>
      <c r="AG14" s="51" t="s">
        <v>40</v>
      </c>
      <c r="AH14" s="185">
        <v>0</v>
      </c>
      <c r="AI14" s="186">
        <v>3</v>
      </c>
      <c r="AJ14" s="52">
        <v>44848</v>
      </c>
      <c r="AK14" s="22">
        <v>0.54166666666666663</v>
      </c>
      <c r="AL14" s="53">
        <v>4</v>
      </c>
      <c r="AM14" s="54" t="s">
        <v>20</v>
      </c>
      <c r="AN14" s="179"/>
    </row>
    <row r="15" spans="2:40" ht="14.25" customHeight="1" x14ac:dyDescent="0.25">
      <c r="B15" s="25">
        <v>11</v>
      </c>
      <c r="C15" s="35" t="s">
        <v>36</v>
      </c>
      <c r="D15" s="27" t="s">
        <v>37</v>
      </c>
      <c r="E15" s="294" t="s">
        <v>94</v>
      </c>
      <c r="F15" s="296" t="s">
        <v>94</v>
      </c>
      <c r="G15" s="296" t="s">
        <v>97</v>
      </c>
      <c r="H15" s="296" t="s">
        <v>96</v>
      </c>
      <c r="I15" s="296" t="s">
        <v>94</v>
      </c>
      <c r="J15" s="296" t="s">
        <v>93</v>
      </c>
      <c r="K15" s="296" t="s">
        <v>96</v>
      </c>
      <c r="L15" s="296" t="s">
        <v>94</v>
      </c>
      <c r="M15" s="296" t="s">
        <v>93</v>
      </c>
      <c r="N15" s="296" t="s">
        <v>95</v>
      </c>
      <c r="O15" s="295"/>
      <c r="P15" s="296" t="s">
        <v>98</v>
      </c>
      <c r="Q15" s="296" t="s">
        <v>93</v>
      </c>
      <c r="R15" s="296" t="s">
        <v>93</v>
      </c>
      <c r="S15" s="296" t="s">
        <v>93</v>
      </c>
      <c r="T15" s="297" t="s">
        <v>96</v>
      </c>
      <c r="U15" s="287">
        <v>15</v>
      </c>
      <c r="V15" s="284">
        <v>3</v>
      </c>
      <c r="W15" s="284">
        <v>12</v>
      </c>
      <c r="X15" s="288">
        <v>18</v>
      </c>
      <c r="Y15" s="286">
        <v>14</v>
      </c>
      <c r="AA15" s="25">
        <v>11</v>
      </c>
      <c r="AB15" s="28">
        <v>2</v>
      </c>
      <c r="AC15" s="29">
        <v>13</v>
      </c>
      <c r="AD15" s="49" t="s">
        <v>21</v>
      </c>
      <c r="AE15" s="50" t="s">
        <v>22</v>
      </c>
      <c r="AF15" s="50" t="s">
        <v>39</v>
      </c>
      <c r="AG15" s="51" t="s">
        <v>33</v>
      </c>
      <c r="AH15" s="185">
        <v>2</v>
      </c>
      <c r="AI15" s="186">
        <v>3</v>
      </c>
      <c r="AJ15" s="52">
        <v>44848</v>
      </c>
      <c r="AK15" s="22">
        <v>0.54166666666666663</v>
      </c>
      <c r="AL15" s="53">
        <v>5</v>
      </c>
      <c r="AM15" s="54" t="s">
        <v>20</v>
      </c>
      <c r="AN15" s="179"/>
    </row>
    <row r="16" spans="2:40" ht="14.25" customHeight="1" x14ac:dyDescent="0.25">
      <c r="B16" s="25">
        <v>12</v>
      </c>
      <c r="C16" s="35" t="s">
        <v>38</v>
      </c>
      <c r="D16" s="27" t="s">
        <v>33</v>
      </c>
      <c r="E16" s="294" t="s">
        <v>95</v>
      </c>
      <c r="F16" s="296" t="s">
        <v>94</v>
      </c>
      <c r="G16" s="296" t="s">
        <v>97</v>
      </c>
      <c r="H16" s="296" t="s">
        <v>95</v>
      </c>
      <c r="I16" s="296" t="s">
        <v>98</v>
      </c>
      <c r="J16" s="296" t="s">
        <v>96</v>
      </c>
      <c r="K16" s="296" t="s">
        <v>96</v>
      </c>
      <c r="L16" s="296" t="s">
        <v>95</v>
      </c>
      <c r="M16" s="296" t="s">
        <v>93</v>
      </c>
      <c r="N16" s="296" t="s">
        <v>97</v>
      </c>
      <c r="O16" s="296" t="s">
        <v>96</v>
      </c>
      <c r="P16" s="295"/>
      <c r="Q16" s="296" t="s">
        <v>93</v>
      </c>
      <c r="R16" s="296" t="s">
        <v>97</v>
      </c>
      <c r="S16" s="296" t="s">
        <v>93</v>
      </c>
      <c r="T16" s="297" t="s">
        <v>95</v>
      </c>
      <c r="U16" s="287">
        <v>15</v>
      </c>
      <c r="V16" s="284">
        <v>8</v>
      </c>
      <c r="W16" s="284">
        <v>7</v>
      </c>
      <c r="X16" s="288">
        <v>23</v>
      </c>
      <c r="Y16" s="286">
        <v>8</v>
      </c>
      <c r="AA16" s="25">
        <v>12</v>
      </c>
      <c r="AB16" s="28">
        <v>3</v>
      </c>
      <c r="AC16" s="29">
        <v>12</v>
      </c>
      <c r="AD16" s="49" t="s">
        <v>23</v>
      </c>
      <c r="AE16" s="50" t="s">
        <v>24</v>
      </c>
      <c r="AF16" s="50" t="s">
        <v>38</v>
      </c>
      <c r="AG16" s="51" t="s">
        <v>33</v>
      </c>
      <c r="AH16" s="185">
        <v>0</v>
      </c>
      <c r="AI16" s="186">
        <v>3</v>
      </c>
      <c r="AJ16" s="52">
        <v>44848</v>
      </c>
      <c r="AK16" s="22">
        <v>0.54166666666666663</v>
      </c>
      <c r="AL16" s="53">
        <v>6</v>
      </c>
      <c r="AM16" s="54" t="s">
        <v>20</v>
      </c>
      <c r="AN16" s="179"/>
    </row>
    <row r="17" spans="2:40" ht="14.25" customHeight="1" x14ac:dyDescent="0.25">
      <c r="B17" s="25">
        <v>13</v>
      </c>
      <c r="C17" s="35" t="s">
        <v>39</v>
      </c>
      <c r="D17" s="27" t="s">
        <v>33</v>
      </c>
      <c r="E17" s="294" t="s">
        <v>97</v>
      </c>
      <c r="F17" s="296" t="s">
        <v>98</v>
      </c>
      <c r="G17" s="296" t="s">
        <v>97</v>
      </c>
      <c r="H17" s="296" t="s">
        <v>97</v>
      </c>
      <c r="I17" s="296" t="s">
        <v>97</v>
      </c>
      <c r="J17" s="296" t="s">
        <v>94</v>
      </c>
      <c r="K17" s="296" t="s">
        <v>97</v>
      </c>
      <c r="L17" s="296" t="s">
        <v>98</v>
      </c>
      <c r="M17" s="296" t="s">
        <v>97</v>
      </c>
      <c r="N17" s="296" t="s">
        <v>97</v>
      </c>
      <c r="O17" s="296" t="s">
        <v>97</v>
      </c>
      <c r="P17" s="296" t="s">
        <v>97</v>
      </c>
      <c r="Q17" s="295"/>
      <c r="R17" s="296" t="s">
        <v>97</v>
      </c>
      <c r="S17" s="296" t="s">
        <v>96</v>
      </c>
      <c r="T17" s="297" t="s">
        <v>97</v>
      </c>
      <c r="U17" s="287">
        <v>15</v>
      </c>
      <c r="V17" s="284">
        <v>13</v>
      </c>
      <c r="W17" s="284">
        <v>2</v>
      </c>
      <c r="X17" s="288">
        <v>28</v>
      </c>
      <c r="Y17" s="286">
        <v>2</v>
      </c>
      <c r="AA17" s="25">
        <v>13</v>
      </c>
      <c r="AB17" s="28">
        <v>4</v>
      </c>
      <c r="AC17" s="29">
        <v>11</v>
      </c>
      <c r="AD17" s="49" t="s">
        <v>25</v>
      </c>
      <c r="AE17" s="50" t="s">
        <v>26</v>
      </c>
      <c r="AF17" s="50" t="s">
        <v>36</v>
      </c>
      <c r="AG17" s="51" t="s">
        <v>37</v>
      </c>
      <c r="AH17" s="185">
        <v>3</v>
      </c>
      <c r="AI17" s="186">
        <v>2</v>
      </c>
      <c r="AJ17" s="52">
        <v>44848</v>
      </c>
      <c r="AK17" s="22">
        <v>0.54166666666666663</v>
      </c>
      <c r="AL17" s="53">
        <v>7</v>
      </c>
      <c r="AM17" s="54" t="s">
        <v>20</v>
      </c>
      <c r="AN17" s="179"/>
    </row>
    <row r="18" spans="2:40" ht="14.25" customHeight="1" x14ac:dyDescent="0.25">
      <c r="B18" s="25">
        <v>14</v>
      </c>
      <c r="C18" s="35" t="s">
        <v>87</v>
      </c>
      <c r="D18" s="27" t="s">
        <v>40</v>
      </c>
      <c r="E18" s="294" t="s">
        <v>97</v>
      </c>
      <c r="F18" s="296" t="s">
        <v>94</v>
      </c>
      <c r="G18" s="296" t="s">
        <v>97</v>
      </c>
      <c r="H18" s="296" t="s">
        <v>95</v>
      </c>
      <c r="I18" s="296" t="s">
        <v>98</v>
      </c>
      <c r="J18" s="296" t="s">
        <v>93</v>
      </c>
      <c r="K18" s="296" t="s">
        <v>94</v>
      </c>
      <c r="L18" s="296" t="s">
        <v>96</v>
      </c>
      <c r="M18" s="296" t="s">
        <v>94</v>
      </c>
      <c r="N18" s="296" t="s">
        <v>97</v>
      </c>
      <c r="O18" s="296" t="s">
        <v>97</v>
      </c>
      <c r="P18" s="296" t="s">
        <v>93</v>
      </c>
      <c r="Q18" s="296" t="s">
        <v>93</v>
      </c>
      <c r="R18" s="295"/>
      <c r="S18" s="296" t="s">
        <v>93</v>
      </c>
      <c r="T18" s="297" t="s">
        <v>97</v>
      </c>
      <c r="U18" s="287">
        <v>15</v>
      </c>
      <c r="V18" s="284">
        <v>7</v>
      </c>
      <c r="W18" s="284">
        <v>8</v>
      </c>
      <c r="X18" s="288">
        <v>22</v>
      </c>
      <c r="Y18" s="286">
        <v>9</v>
      </c>
      <c r="AA18" s="25">
        <v>14</v>
      </c>
      <c r="AB18" s="28">
        <v>5</v>
      </c>
      <c r="AC18" s="29">
        <v>10</v>
      </c>
      <c r="AD18" s="49" t="s">
        <v>27</v>
      </c>
      <c r="AE18" s="50" t="s">
        <v>28</v>
      </c>
      <c r="AF18" s="50" t="s">
        <v>34</v>
      </c>
      <c r="AG18" s="51" t="s">
        <v>35</v>
      </c>
      <c r="AH18" s="185">
        <v>3</v>
      </c>
      <c r="AI18" s="186">
        <v>0</v>
      </c>
      <c r="AJ18" s="52">
        <v>44848</v>
      </c>
      <c r="AK18" s="22">
        <v>0.54166666666666663</v>
      </c>
      <c r="AL18" s="53">
        <v>8</v>
      </c>
      <c r="AM18" s="54" t="s">
        <v>20</v>
      </c>
      <c r="AN18" s="179"/>
    </row>
    <row r="19" spans="2:40" ht="14.25" customHeight="1" x14ac:dyDescent="0.25">
      <c r="B19" s="25">
        <v>15</v>
      </c>
      <c r="C19" s="35" t="s">
        <v>41</v>
      </c>
      <c r="D19" s="27" t="s">
        <v>42</v>
      </c>
      <c r="E19" s="294" t="s">
        <v>95</v>
      </c>
      <c r="F19" s="296" t="s">
        <v>94</v>
      </c>
      <c r="G19" s="296" t="s">
        <v>97</v>
      </c>
      <c r="H19" s="296" t="s">
        <v>97</v>
      </c>
      <c r="I19" s="296" t="s">
        <v>97</v>
      </c>
      <c r="J19" s="296" t="s">
        <v>94</v>
      </c>
      <c r="K19" s="296" t="s">
        <v>93</v>
      </c>
      <c r="L19" s="296" t="s">
        <v>98</v>
      </c>
      <c r="M19" s="296" t="s">
        <v>94</v>
      </c>
      <c r="N19" s="296" t="s">
        <v>97</v>
      </c>
      <c r="O19" s="296" t="s">
        <v>97</v>
      </c>
      <c r="P19" s="296" t="s">
        <v>97</v>
      </c>
      <c r="Q19" s="296" t="s">
        <v>98</v>
      </c>
      <c r="R19" s="296" t="s">
        <v>97</v>
      </c>
      <c r="S19" s="295"/>
      <c r="T19" s="297" t="s">
        <v>97</v>
      </c>
      <c r="U19" s="287">
        <v>15</v>
      </c>
      <c r="V19" s="284">
        <v>11</v>
      </c>
      <c r="W19" s="284">
        <v>4</v>
      </c>
      <c r="X19" s="288">
        <v>26</v>
      </c>
      <c r="Y19" s="286">
        <v>6</v>
      </c>
      <c r="AA19" s="25">
        <v>15</v>
      </c>
      <c r="AB19" s="28">
        <v>6</v>
      </c>
      <c r="AC19" s="29">
        <v>9</v>
      </c>
      <c r="AD19" s="49" t="s">
        <v>29</v>
      </c>
      <c r="AE19" s="50" t="s">
        <v>30</v>
      </c>
      <c r="AF19" s="50" t="s">
        <v>86</v>
      </c>
      <c r="AG19" s="51" t="s">
        <v>91</v>
      </c>
      <c r="AH19" s="185">
        <v>3</v>
      </c>
      <c r="AI19" s="186">
        <v>1</v>
      </c>
      <c r="AJ19" s="52">
        <v>44848</v>
      </c>
      <c r="AK19" s="22">
        <v>0.54166666666666663</v>
      </c>
      <c r="AL19" s="53">
        <v>1</v>
      </c>
      <c r="AM19" s="54" t="s">
        <v>20</v>
      </c>
      <c r="AN19" s="179"/>
    </row>
    <row r="20" spans="2:40" ht="14.25" customHeight="1" thickBot="1" x14ac:dyDescent="0.3">
      <c r="B20" s="55">
        <v>16</v>
      </c>
      <c r="C20" s="56" t="s">
        <v>88</v>
      </c>
      <c r="D20" s="57" t="s">
        <v>89</v>
      </c>
      <c r="E20" s="301" t="s">
        <v>94</v>
      </c>
      <c r="F20" s="290" t="s">
        <v>93</v>
      </c>
      <c r="G20" s="290" t="s">
        <v>97</v>
      </c>
      <c r="H20" s="290" t="s">
        <v>93</v>
      </c>
      <c r="I20" s="290" t="s">
        <v>94</v>
      </c>
      <c r="J20" s="290" t="s">
        <v>93</v>
      </c>
      <c r="K20" s="290" t="s">
        <v>93</v>
      </c>
      <c r="L20" s="290" t="s">
        <v>93</v>
      </c>
      <c r="M20" s="290" t="s">
        <v>94</v>
      </c>
      <c r="N20" s="290" t="s">
        <v>98</v>
      </c>
      <c r="O20" s="290" t="s">
        <v>98</v>
      </c>
      <c r="P20" s="290" t="s">
        <v>94</v>
      </c>
      <c r="Q20" s="290" t="s">
        <v>93</v>
      </c>
      <c r="R20" s="290" t="s">
        <v>93</v>
      </c>
      <c r="S20" s="290" t="s">
        <v>93</v>
      </c>
      <c r="T20" s="298"/>
      <c r="U20" s="289">
        <v>15</v>
      </c>
      <c r="V20" s="290">
        <v>3</v>
      </c>
      <c r="W20" s="290">
        <v>12</v>
      </c>
      <c r="X20" s="291">
        <v>18</v>
      </c>
      <c r="Y20" s="292">
        <v>13</v>
      </c>
      <c r="AA20" s="36">
        <v>16</v>
      </c>
      <c r="AB20" s="37">
        <v>7</v>
      </c>
      <c r="AC20" s="38">
        <v>8</v>
      </c>
      <c r="AD20" s="58" t="s">
        <v>31</v>
      </c>
      <c r="AE20" s="59" t="s">
        <v>22</v>
      </c>
      <c r="AF20" s="59" t="s">
        <v>32</v>
      </c>
      <c r="AG20" s="60" t="s">
        <v>33</v>
      </c>
      <c r="AH20" s="187">
        <v>2</v>
      </c>
      <c r="AI20" s="188">
        <v>3</v>
      </c>
      <c r="AJ20" s="41">
        <v>44848</v>
      </c>
      <c r="AK20" s="61">
        <v>0.54166666666666663</v>
      </c>
      <c r="AL20" s="62">
        <v>2</v>
      </c>
      <c r="AM20" s="44" t="s">
        <v>20</v>
      </c>
      <c r="AN20" s="179"/>
    </row>
    <row r="21" spans="2:40" ht="14.25" customHeight="1" thickTop="1" x14ac:dyDescent="0.25">
      <c r="B21" s="2"/>
      <c r="H21" s="2"/>
      <c r="I21" s="2"/>
      <c r="J21" s="2"/>
      <c r="AA21" s="16">
        <v>17</v>
      </c>
      <c r="AB21" s="17">
        <v>1</v>
      </c>
      <c r="AC21" s="18">
        <v>14</v>
      </c>
      <c r="AD21" s="19" t="s">
        <v>18</v>
      </c>
      <c r="AE21" s="19" t="s">
        <v>19</v>
      </c>
      <c r="AF21" s="19" t="s">
        <v>87</v>
      </c>
      <c r="AG21" s="20" t="s">
        <v>40</v>
      </c>
      <c r="AH21" s="183">
        <v>0</v>
      </c>
      <c r="AI21" s="184">
        <v>3</v>
      </c>
      <c r="AJ21" s="21">
        <v>44848</v>
      </c>
      <c r="AK21" s="63">
        <v>0.66666666666666663</v>
      </c>
      <c r="AL21" s="23">
        <v>5</v>
      </c>
      <c r="AM21" s="24" t="s">
        <v>20</v>
      </c>
      <c r="AN21" s="179"/>
    </row>
    <row r="22" spans="2:40" ht="14.25" customHeight="1" x14ac:dyDescent="0.25">
      <c r="B22" s="332" t="s">
        <v>43</v>
      </c>
      <c r="C22" s="333"/>
      <c r="D22" s="333"/>
      <c r="E22" s="333"/>
      <c r="F22" s="333"/>
      <c r="G22" s="333"/>
      <c r="H22" s="334"/>
      <c r="I22" s="2"/>
      <c r="J22" s="2"/>
      <c r="AA22" s="25">
        <v>18</v>
      </c>
      <c r="AB22" s="28">
        <v>15</v>
      </c>
      <c r="AC22" s="29">
        <v>13</v>
      </c>
      <c r="AD22" s="30" t="s">
        <v>41</v>
      </c>
      <c r="AE22" s="30" t="s">
        <v>42</v>
      </c>
      <c r="AF22" s="30" t="s">
        <v>39</v>
      </c>
      <c r="AG22" s="31" t="s">
        <v>33</v>
      </c>
      <c r="AH22" s="185">
        <v>3</v>
      </c>
      <c r="AI22" s="186">
        <v>2</v>
      </c>
      <c r="AJ22" s="32">
        <v>44848</v>
      </c>
      <c r="AK22" s="22">
        <v>0.66666666666666663</v>
      </c>
      <c r="AL22" s="33">
        <v>6</v>
      </c>
      <c r="AM22" s="34" t="s">
        <v>20</v>
      </c>
      <c r="AN22" s="179"/>
    </row>
    <row r="23" spans="2:40" ht="14.25" customHeight="1" x14ac:dyDescent="0.25">
      <c r="B23" s="335" t="s">
        <v>1</v>
      </c>
      <c r="C23" s="336"/>
      <c r="D23" s="336"/>
      <c r="E23" s="336"/>
      <c r="F23" s="336"/>
      <c r="G23" s="336"/>
      <c r="H23" s="337"/>
      <c r="I23" s="177"/>
      <c r="J23" s="2"/>
      <c r="AA23" s="25">
        <v>19</v>
      </c>
      <c r="AB23" s="28">
        <v>16</v>
      </c>
      <c r="AC23" s="29">
        <v>12</v>
      </c>
      <c r="AD23" s="30" t="s">
        <v>88</v>
      </c>
      <c r="AE23" s="30" t="s">
        <v>89</v>
      </c>
      <c r="AF23" s="30" t="s">
        <v>38</v>
      </c>
      <c r="AG23" s="31" t="s">
        <v>33</v>
      </c>
      <c r="AH23" s="185">
        <v>1</v>
      </c>
      <c r="AI23" s="186">
        <v>3</v>
      </c>
      <c r="AJ23" s="32">
        <v>44848</v>
      </c>
      <c r="AK23" s="22">
        <v>0.66666666666666663</v>
      </c>
      <c r="AL23" s="33">
        <v>7</v>
      </c>
      <c r="AM23" s="34" t="s">
        <v>20</v>
      </c>
      <c r="AN23" s="179"/>
    </row>
    <row r="24" spans="2:40" ht="14.25" customHeight="1" x14ac:dyDescent="0.25">
      <c r="B24" s="321" t="s">
        <v>44</v>
      </c>
      <c r="C24" s="322"/>
      <c r="D24" s="322"/>
      <c r="E24" s="322"/>
      <c r="F24" s="322"/>
      <c r="G24" s="322"/>
      <c r="H24" s="323"/>
      <c r="I24" s="177"/>
      <c r="N24" s="2"/>
      <c r="O24" s="2"/>
      <c r="P24" s="2"/>
      <c r="Q24" s="2"/>
      <c r="R24" s="2"/>
      <c r="S24" s="2"/>
      <c r="AA24" s="25">
        <v>20</v>
      </c>
      <c r="AB24" s="28">
        <v>2</v>
      </c>
      <c r="AC24" s="29">
        <v>11</v>
      </c>
      <c r="AD24" s="30" t="s">
        <v>21</v>
      </c>
      <c r="AE24" s="30" t="s">
        <v>22</v>
      </c>
      <c r="AF24" s="30" t="s">
        <v>36</v>
      </c>
      <c r="AG24" s="31" t="s">
        <v>37</v>
      </c>
      <c r="AH24" s="185">
        <v>3</v>
      </c>
      <c r="AI24" s="186">
        <v>1</v>
      </c>
      <c r="AJ24" s="32">
        <v>44848</v>
      </c>
      <c r="AK24" s="22">
        <v>0.66666666666666663</v>
      </c>
      <c r="AL24" s="33">
        <v>8</v>
      </c>
      <c r="AM24" s="34" t="s">
        <v>20</v>
      </c>
      <c r="AN24" s="179"/>
    </row>
    <row r="25" spans="2:40" ht="14.25" customHeight="1" x14ac:dyDescent="0.25">
      <c r="B25" s="64" t="s">
        <v>10</v>
      </c>
      <c r="C25" s="65" t="s">
        <v>4</v>
      </c>
      <c r="D25" s="65" t="s">
        <v>5</v>
      </c>
      <c r="E25" s="64" t="s">
        <v>6</v>
      </c>
      <c r="F25" s="64" t="s">
        <v>7</v>
      </c>
      <c r="G25" s="64" t="s">
        <v>8</v>
      </c>
      <c r="H25" s="64" t="s">
        <v>9</v>
      </c>
      <c r="I25" s="179"/>
      <c r="J25" s="2"/>
      <c r="K25" s="318"/>
      <c r="N25" s="2"/>
      <c r="P25" s="2"/>
      <c r="Q25" s="2"/>
      <c r="R25" s="2"/>
      <c r="S25" s="2"/>
      <c r="AA25" s="25">
        <v>21</v>
      </c>
      <c r="AB25" s="28">
        <v>3</v>
      </c>
      <c r="AC25" s="29">
        <v>10</v>
      </c>
      <c r="AD25" s="30" t="s">
        <v>23</v>
      </c>
      <c r="AE25" s="30" t="s">
        <v>24</v>
      </c>
      <c r="AF25" s="30" t="s">
        <v>34</v>
      </c>
      <c r="AG25" s="31" t="s">
        <v>35</v>
      </c>
      <c r="AH25" s="185">
        <v>0</v>
      </c>
      <c r="AI25" s="186">
        <v>3</v>
      </c>
      <c r="AJ25" s="32">
        <v>44848</v>
      </c>
      <c r="AK25" s="22">
        <v>0.66666666666666663</v>
      </c>
      <c r="AL25" s="33">
        <v>1</v>
      </c>
      <c r="AM25" s="34" t="s">
        <v>20</v>
      </c>
      <c r="AN25" s="179"/>
    </row>
    <row r="26" spans="2:40" ht="14.25" customHeight="1" x14ac:dyDescent="0.25">
      <c r="B26" s="308">
        <v>1</v>
      </c>
      <c r="C26" s="309" t="s">
        <v>29</v>
      </c>
      <c r="D26" s="310" t="s">
        <v>30</v>
      </c>
      <c r="E26" s="311">
        <v>15</v>
      </c>
      <c r="F26" s="312">
        <v>15</v>
      </c>
      <c r="G26" s="312">
        <v>0</v>
      </c>
      <c r="H26" s="312">
        <v>30</v>
      </c>
      <c r="J26" s="2"/>
      <c r="K26" s="318"/>
      <c r="L26" s="178"/>
      <c r="M26" s="1"/>
      <c r="N26" s="2"/>
      <c r="O26" s="2"/>
      <c r="P26" s="2"/>
      <c r="Q26" s="2"/>
      <c r="R26" s="2"/>
      <c r="S26" s="2"/>
      <c r="AA26" s="25">
        <v>22</v>
      </c>
      <c r="AB26" s="28">
        <v>4</v>
      </c>
      <c r="AC26" s="29">
        <v>9</v>
      </c>
      <c r="AD26" s="30" t="s">
        <v>25</v>
      </c>
      <c r="AE26" s="30" t="s">
        <v>26</v>
      </c>
      <c r="AF26" s="30" t="s">
        <v>86</v>
      </c>
      <c r="AG26" s="31" t="s">
        <v>91</v>
      </c>
      <c r="AH26" s="185">
        <v>1</v>
      </c>
      <c r="AI26" s="186">
        <v>3</v>
      </c>
      <c r="AJ26" s="32">
        <v>44848</v>
      </c>
      <c r="AK26" s="22">
        <v>0.66666666666666663</v>
      </c>
      <c r="AL26" s="33">
        <v>2</v>
      </c>
      <c r="AM26" s="34" t="s">
        <v>20</v>
      </c>
      <c r="AN26" s="179"/>
    </row>
    <row r="27" spans="2:40" ht="14.25" customHeight="1" x14ac:dyDescent="0.25">
      <c r="B27" s="308">
        <v>2</v>
      </c>
      <c r="C27" s="309" t="s">
        <v>39</v>
      </c>
      <c r="D27" s="310" t="s">
        <v>33</v>
      </c>
      <c r="E27" s="311">
        <v>15</v>
      </c>
      <c r="F27" s="312">
        <v>13</v>
      </c>
      <c r="G27" s="312">
        <v>2</v>
      </c>
      <c r="H27" s="312">
        <v>28</v>
      </c>
      <c r="J27" s="2"/>
      <c r="K27" s="318"/>
      <c r="L27" s="178"/>
      <c r="M27" s="1"/>
      <c r="N27" s="2"/>
      <c r="O27" s="2"/>
      <c r="P27" s="2"/>
      <c r="Q27" s="2"/>
      <c r="R27" s="2"/>
      <c r="S27" s="2"/>
      <c r="AA27" s="25">
        <v>23</v>
      </c>
      <c r="AB27" s="28">
        <v>5</v>
      </c>
      <c r="AC27" s="29">
        <v>8</v>
      </c>
      <c r="AD27" s="30" t="s">
        <v>27</v>
      </c>
      <c r="AE27" s="30" t="s">
        <v>28</v>
      </c>
      <c r="AF27" s="30" t="s">
        <v>32</v>
      </c>
      <c r="AG27" s="31" t="s">
        <v>33</v>
      </c>
      <c r="AH27" s="185">
        <v>0</v>
      </c>
      <c r="AI27" s="186">
        <v>3</v>
      </c>
      <c r="AJ27" s="32">
        <v>44848</v>
      </c>
      <c r="AK27" s="22">
        <v>0.66666666666666663</v>
      </c>
      <c r="AL27" s="33">
        <v>3</v>
      </c>
      <c r="AM27" s="34" t="s">
        <v>20</v>
      </c>
      <c r="AN27" s="179"/>
    </row>
    <row r="28" spans="2:40" ht="14.25" customHeight="1" thickBot="1" x14ac:dyDescent="0.3">
      <c r="B28" s="308">
        <v>3</v>
      </c>
      <c r="C28" s="309" t="s">
        <v>21</v>
      </c>
      <c r="D28" s="310" t="s">
        <v>22</v>
      </c>
      <c r="E28" s="311">
        <v>15</v>
      </c>
      <c r="F28" s="312">
        <v>12</v>
      </c>
      <c r="G28" s="312">
        <v>3</v>
      </c>
      <c r="H28" s="312">
        <v>27</v>
      </c>
      <c r="J28" s="2"/>
      <c r="K28" s="318"/>
      <c r="L28" s="178"/>
      <c r="M28" s="1"/>
      <c r="N28" s="2"/>
      <c r="O28" s="2"/>
      <c r="P28" s="2"/>
      <c r="Q28" s="2"/>
      <c r="R28" s="2"/>
      <c r="S28" s="2"/>
      <c r="AA28" s="36">
        <v>24</v>
      </c>
      <c r="AB28" s="37">
        <v>6</v>
      </c>
      <c r="AC28" s="38">
        <v>7</v>
      </c>
      <c r="AD28" s="39" t="s">
        <v>29</v>
      </c>
      <c r="AE28" s="39" t="s">
        <v>30</v>
      </c>
      <c r="AF28" s="39" t="s">
        <v>31</v>
      </c>
      <c r="AG28" s="40" t="s">
        <v>22</v>
      </c>
      <c r="AH28" s="187">
        <v>3</v>
      </c>
      <c r="AI28" s="188">
        <v>2</v>
      </c>
      <c r="AJ28" s="41">
        <v>44848</v>
      </c>
      <c r="AK28" s="61">
        <v>0.66666666666666663</v>
      </c>
      <c r="AL28" s="43">
        <v>4</v>
      </c>
      <c r="AM28" s="44" t="s">
        <v>20</v>
      </c>
      <c r="AN28" s="179"/>
    </row>
    <row r="29" spans="2:40" ht="14.25" customHeight="1" x14ac:dyDescent="0.25">
      <c r="B29" s="308">
        <v>4</v>
      </c>
      <c r="C29" s="309" t="s">
        <v>86</v>
      </c>
      <c r="D29" s="310" t="s">
        <v>91</v>
      </c>
      <c r="E29" s="311">
        <v>15</v>
      </c>
      <c r="F29" s="312">
        <v>11</v>
      </c>
      <c r="G29" s="312">
        <v>4</v>
      </c>
      <c r="H29" s="312">
        <v>26</v>
      </c>
      <c r="J29" s="2"/>
      <c r="K29" s="318"/>
      <c r="L29" s="178"/>
      <c r="M29" s="1"/>
      <c r="N29" s="2"/>
      <c r="O29" s="2"/>
      <c r="P29" s="2"/>
      <c r="Q29" s="2"/>
      <c r="R29" s="2"/>
      <c r="S29" s="2"/>
      <c r="AA29" s="16">
        <v>25</v>
      </c>
      <c r="AB29" s="17">
        <v>13</v>
      </c>
      <c r="AC29" s="18">
        <v>1</v>
      </c>
      <c r="AD29" s="45" t="s">
        <v>39</v>
      </c>
      <c r="AE29" s="46" t="s">
        <v>33</v>
      </c>
      <c r="AF29" s="46" t="s">
        <v>18</v>
      </c>
      <c r="AG29" s="47" t="s">
        <v>19</v>
      </c>
      <c r="AH29" s="183">
        <v>3</v>
      </c>
      <c r="AI29" s="184">
        <v>0</v>
      </c>
      <c r="AJ29" s="21">
        <v>44849</v>
      </c>
      <c r="AK29" s="22">
        <v>0.375</v>
      </c>
      <c r="AL29" s="48">
        <v>7</v>
      </c>
      <c r="AM29" s="24" t="s">
        <v>20</v>
      </c>
      <c r="AN29" s="179"/>
    </row>
    <row r="30" spans="2:40" ht="14.25" customHeight="1" x14ac:dyDescent="0.25">
      <c r="B30" s="308">
        <v>5</v>
      </c>
      <c r="C30" s="309" t="s">
        <v>31</v>
      </c>
      <c r="D30" s="310" t="s">
        <v>22</v>
      </c>
      <c r="E30" s="311">
        <v>15</v>
      </c>
      <c r="F30" s="312">
        <v>11</v>
      </c>
      <c r="G30" s="312">
        <v>4</v>
      </c>
      <c r="H30" s="312">
        <v>26</v>
      </c>
      <c r="J30" s="2"/>
      <c r="K30" s="318"/>
      <c r="L30" s="178"/>
      <c r="M30" s="1"/>
      <c r="N30" s="2"/>
      <c r="O30" s="2"/>
      <c r="P30" s="2"/>
      <c r="Q30" s="2"/>
      <c r="R30" s="2"/>
      <c r="S30" s="2"/>
      <c r="AA30" s="25">
        <v>26</v>
      </c>
      <c r="AB30" s="28">
        <v>14</v>
      </c>
      <c r="AC30" s="29">
        <v>12</v>
      </c>
      <c r="AD30" s="49" t="s">
        <v>87</v>
      </c>
      <c r="AE30" s="50" t="s">
        <v>40</v>
      </c>
      <c r="AF30" s="50" t="s">
        <v>38</v>
      </c>
      <c r="AG30" s="51" t="s">
        <v>33</v>
      </c>
      <c r="AH30" s="185">
        <v>0</v>
      </c>
      <c r="AI30" s="186">
        <v>3</v>
      </c>
      <c r="AJ30" s="52">
        <v>44849</v>
      </c>
      <c r="AK30" s="22">
        <v>0.375</v>
      </c>
      <c r="AL30" s="53">
        <v>8</v>
      </c>
      <c r="AM30" s="54" t="s">
        <v>20</v>
      </c>
      <c r="AN30" s="179"/>
    </row>
    <row r="31" spans="2:40" ht="14.25" customHeight="1" x14ac:dyDescent="0.25">
      <c r="B31" s="308">
        <v>6</v>
      </c>
      <c r="C31" s="309" t="s">
        <v>41</v>
      </c>
      <c r="D31" s="310" t="s">
        <v>42</v>
      </c>
      <c r="E31" s="311">
        <v>15</v>
      </c>
      <c r="F31" s="312">
        <v>11</v>
      </c>
      <c r="G31" s="312">
        <v>4</v>
      </c>
      <c r="H31" s="312">
        <v>26</v>
      </c>
      <c r="J31" s="2"/>
      <c r="K31" s="318"/>
      <c r="L31" s="178"/>
      <c r="M31" s="1"/>
      <c r="N31" s="2"/>
      <c r="O31" s="2"/>
      <c r="P31" s="2"/>
      <c r="Q31" s="2"/>
      <c r="R31" s="2"/>
      <c r="S31" s="2"/>
      <c r="AA31" s="25">
        <v>27</v>
      </c>
      <c r="AB31" s="28">
        <v>15</v>
      </c>
      <c r="AC31" s="29">
        <v>11</v>
      </c>
      <c r="AD31" s="49" t="s">
        <v>41</v>
      </c>
      <c r="AE31" s="50" t="s">
        <v>42</v>
      </c>
      <c r="AF31" s="50" t="s">
        <v>36</v>
      </c>
      <c r="AG31" s="51" t="s">
        <v>37</v>
      </c>
      <c r="AH31" s="185">
        <v>3</v>
      </c>
      <c r="AI31" s="186">
        <v>0</v>
      </c>
      <c r="AJ31" s="52">
        <v>44849</v>
      </c>
      <c r="AK31" s="22">
        <v>0.375</v>
      </c>
      <c r="AL31" s="53">
        <v>1</v>
      </c>
      <c r="AM31" s="54" t="s">
        <v>20</v>
      </c>
      <c r="AN31" s="179"/>
    </row>
    <row r="32" spans="2:40" ht="14.25" customHeight="1" x14ac:dyDescent="0.25">
      <c r="B32" s="308">
        <v>7</v>
      </c>
      <c r="C32" s="309" t="s">
        <v>32</v>
      </c>
      <c r="D32" s="310" t="s">
        <v>33</v>
      </c>
      <c r="E32" s="311">
        <v>15</v>
      </c>
      <c r="F32" s="312">
        <v>10</v>
      </c>
      <c r="G32" s="312">
        <v>5</v>
      </c>
      <c r="H32" s="312">
        <v>25</v>
      </c>
      <c r="J32" s="2"/>
      <c r="K32" s="318"/>
      <c r="L32" s="178"/>
      <c r="M32" s="1"/>
      <c r="N32" s="2"/>
      <c r="O32" s="2"/>
      <c r="P32" s="2"/>
      <c r="Q32" s="2"/>
      <c r="R32" s="2"/>
      <c r="S32" s="2"/>
      <c r="AA32" s="25">
        <v>28</v>
      </c>
      <c r="AB32" s="28">
        <v>16</v>
      </c>
      <c r="AC32" s="29">
        <v>10</v>
      </c>
      <c r="AD32" s="49" t="s">
        <v>88</v>
      </c>
      <c r="AE32" s="50" t="s">
        <v>89</v>
      </c>
      <c r="AF32" s="50" t="s">
        <v>34</v>
      </c>
      <c r="AG32" s="51" t="s">
        <v>35</v>
      </c>
      <c r="AH32" s="185">
        <v>3</v>
      </c>
      <c r="AI32" s="186">
        <v>2</v>
      </c>
      <c r="AJ32" s="52">
        <v>44849</v>
      </c>
      <c r="AK32" s="22">
        <v>0.375</v>
      </c>
      <c r="AL32" s="53">
        <v>2</v>
      </c>
      <c r="AM32" s="54" t="s">
        <v>20</v>
      </c>
      <c r="AN32" s="179"/>
    </row>
    <row r="33" spans="2:40" ht="14.25" customHeight="1" x14ac:dyDescent="0.25">
      <c r="B33" s="308">
        <v>8</v>
      </c>
      <c r="C33" s="309" t="s">
        <v>38</v>
      </c>
      <c r="D33" s="310" t="s">
        <v>33</v>
      </c>
      <c r="E33" s="311">
        <v>15</v>
      </c>
      <c r="F33" s="312">
        <v>8</v>
      </c>
      <c r="G33" s="312">
        <v>7</v>
      </c>
      <c r="H33" s="312">
        <v>23</v>
      </c>
      <c r="J33" s="2"/>
      <c r="K33" s="318"/>
      <c r="L33" s="178"/>
      <c r="M33" s="1"/>
      <c r="N33" s="2"/>
      <c r="O33" s="2"/>
      <c r="P33" s="2"/>
      <c r="Q33" s="2"/>
      <c r="R33" s="2"/>
      <c r="S33" s="2"/>
      <c r="AA33" s="25">
        <v>29</v>
      </c>
      <c r="AB33" s="28">
        <v>2</v>
      </c>
      <c r="AC33" s="29">
        <v>9</v>
      </c>
      <c r="AD33" s="49" t="s">
        <v>21</v>
      </c>
      <c r="AE33" s="50" t="s">
        <v>22</v>
      </c>
      <c r="AF33" s="50" t="s">
        <v>86</v>
      </c>
      <c r="AG33" s="51" t="s">
        <v>91</v>
      </c>
      <c r="AH33" s="185">
        <v>3</v>
      </c>
      <c r="AI33" s="186">
        <v>1</v>
      </c>
      <c r="AJ33" s="52">
        <v>44849</v>
      </c>
      <c r="AK33" s="22">
        <v>0.375</v>
      </c>
      <c r="AL33" s="53">
        <v>3</v>
      </c>
      <c r="AM33" s="54" t="s">
        <v>20</v>
      </c>
      <c r="AN33" s="179"/>
    </row>
    <row r="34" spans="2:40" ht="14.25" customHeight="1" x14ac:dyDescent="0.25">
      <c r="B34" s="313">
        <v>9</v>
      </c>
      <c r="C34" s="314" t="s">
        <v>87</v>
      </c>
      <c r="D34" s="315" t="s">
        <v>40</v>
      </c>
      <c r="E34" s="316">
        <v>15</v>
      </c>
      <c r="F34" s="317">
        <v>7</v>
      </c>
      <c r="G34" s="317">
        <v>8</v>
      </c>
      <c r="H34" s="317">
        <v>22</v>
      </c>
      <c r="J34" s="2"/>
      <c r="K34" s="318"/>
      <c r="L34" s="178"/>
      <c r="M34" s="1"/>
      <c r="N34" s="2"/>
      <c r="O34" s="2"/>
      <c r="P34" s="2"/>
      <c r="Q34" s="2"/>
      <c r="R34" s="2"/>
      <c r="S34" s="2"/>
      <c r="AA34" s="25">
        <v>30</v>
      </c>
      <c r="AB34" s="28">
        <v>3</v>
      </c>
      <c r="AC34" s="29">
        <v>8</v>
      </c>
      <c r="AD34" s="49" t="s">
        <v>23</v>
      </c>
      <c r="AE34" s="50" t="s">
        <v>24</v>
      </c>
      <c r="AF34" s="50" t="s">
        <v>32</v>
      </c>
      <c r="AG34" s="51" t="s">
        <v>33</v>
      </c>
      <c r="AH34" s="185">
        <v>0</v>
      </c>
      <c r="AI34" s="186">
        <v>3</v>
      </c>
      <c r="AJ34" s="52">
        <v>44849</v>
      </c>
      <c r="AK34" s="22">
        <v>0.375</v>
      </c>
      <c r="AL34" s="53">
        <v>4</v>
      </c>
      <c r="AM34" s="54" t="s">
        <v>20</v>
      </c>
      <c r="AN34" s="179"/>
    </row>
    <row r="35" spans="2:40" ht="14.25" customHeight="1" x14ac:dyDescent="0.25">
      <c r="B35" s="313">
        <v>10</v>
      </c>
      <c r="C35" s="314" t="s">
        <v>27</v>
      </c>
      <c r="D35" s="315" t="s">
        <v>28</v>
      </c>
      <c r="E35" s="316">
        <v>15</v>
      </c>
      <c r="F35" s="317">
        <v>6</v>
      </c>
      <c r="G35" s="317">
        <v>9</v>
      </c>
      <c r="H35" s="317">
        <v>21</v>
      </c>
      <c r="J35" s="2"/>
      <c r="L35" s="178"/>
      <c r="M35" s="1"/>
      <c r="N35" s="2"/>
      <c r="O35" s="2"/>
      <c r="P35" s="2"/>
      <c r="Q35" s="2"/>
      <c r="R35" s="2"/>
      <c r="S35" s="2"/>
      <c r="AA35" s="25">
        <v>31</v>
      </c>
      <c r="AB35" s="28">
        <v>4</v>
      </c>
      <c r="AC35" s="29">
        <v>7</v>
      </c>
      <c r="AD35" s="49" t="s">
        <v>25</v>
      </c>
      <c r="AE35" s="50" t="s">
        <v>26</v>
      </c>
      <c r="AF35" s="50" t="s">
        <v>31</v>
      </c>
      <c r="AG35" s="51" t="s">
        <v>22</v>
      </c>
      <c r="AH35" s="185">
        <v>2</v>
      </c>
      <c r="AI35" s="186">
        <v>3</v>
      </c>
      <c r="AJ35" s="52">
        <v>44849</v>
      </c>
      <c r="AK35" s="22">
        <v>0.375</v>
      </c>
      <c r="AL35" s="53">
        <v>5</v>
      </c>
      <c r="AM35" s="54" t="s">
        <v>20</v>
      </c>
      <c r="AN35" s="179"/>
    </row>
    <row r="36" spans="2:40" ht="14.25" customHeight="1" thickBot="1" x14ac:dyDescent="0.3">
      <c r="B36" s="313">
        <v>11</v>
      </c>
      <c r="C36" s="314" t="s">
        <v>18</v>
      </c>
      <c r="D36" s="315" t="s">
        <v>19</v>
      </c>
      <c r="E36" s="316">
        <v>15</v>
      </c>
      <c r="F36" s="317">
        <v>5</v>
      </c>
      <c r="G36" s="317">
        <v>10</v>
      </c>
      <c r="H36" s="317">
        <v>20</v>
      </c>
      <c r="L36" s="178"/>
      <c r="M36" s="1"/>
      <c r="N36" s="320"/>
      <c r="O36" s="319"/>
      <c r="P36" s="177"/>
      <c r="Q36" s="177"/>
      <c r="R36" s="177"/>
      <c r="S36" s="177"/>
      <c r="AA36" s="36">
        <v>32</v>
      </c>
      <c r="AB36" s="37">
        <v>5</v>
      </c>
      <c r="AC36" s="38">
        <v>6</v>
      </c>
      <c r="AD36" s="58" t="s">
        <v>27</v>
      </c>
      <c r="AE36" s="59" t="s">
        <v>28</v>
      </c>
      <c r="AF36" s="59" t="s">
        <v>29</v>
      </c>
      <c r="AG36" s="60" t="s">
        <v>30</v>
      </c>
      <c r="AH36" s="187">
        <v>0</v>
      </c>
      <c r="AI36" s="188">
        <v>3</v>
      </c>
      <c r="AJ36" s="88">
        <v>44849</v>
      </c>
      <c r="AK36" s="42">
        <v>0.375</v>
      </c>
      <c r="AL36" s="62">
        <v>6</v>
      </c>
      <c r="AM36" s="44" t="s">
        <v>20</v>
      </c>
      <c r="AN36" s="179"/>
    </row>
    <row r="37" spans="2:40" ht="14.25" customHeight="1" x14ac:dyDescent="0.25">
      <c r="B37" s="313">
        <v>12</v>
      </c>
      <c r="C37" s="314" t="s">
        <v>25</v>
      </c>
      <c r="D37" s="315" t="s">
        <v>26</v>
      </c>
      <c r="E37" s="316">
        <v>15</v>
      </c>
      <c r="F37" s="317">
        <v>4</v>
      </c>
      <c r="G37" s="317">
        <v>11</v>
      </c>
      <c r="H37" s="317">
        <v>19</v>
      </c>
      <c r="J37" s="2"/>
      <c r="K37" s="318"/>
      <c r="L37" s="178"/>
      <c r="M37" s="1"/>
      <c r="N37" s="320"/>
      <c r="O37" s="319"/>
      <c r="P37" s="177"/>
      <c r="Q37" s="177"/>
      <c r="R37" s="177"/>
      <c r="S37" s="177"/>
      <c r="AA37" s="13">
        <v>33</v>
      </c>
      <c r="AB37" s="67">
        <v>1</v>
      </c>
      <c r="AC37" s="68">
        <v>12</v>
      </c>
      <c r="AD37" s="69" t="s">
        <v>18</v>
      </c>
      <c r="AE37" s="69" t="s">
        <v>19</v>
      </c>
      <c r="AF37" s="69" t="s">
        <v>38</v>
      </c>
      <c r="AG37" s="70" t="s">
        <v>33</v>
      </c>
      <c r="AH37" s="189">
        <v>1</v>
      </c>
      <c r="AI37" s="190">
        <v>3</v>
      </c>
      <c r="AJ37" s="32">
        <v>44849</v>
      </c>
      <c r="AK37" s="22">
        <v>0.54166666666666663</v>
      </c>
      <c r="AL37" s="33">
        <v>2</v>
      </c>
      <c r="AM37" s="34" t="s">
        <v>20</v>
      </c>
      <c r="AN37" s="179"/>
    </row>
    <row r="38" spans="2:40" ht="14.25" customHeight="1" x14ac:dyDescent="0.25">
      <c r="B38" s="313">
        <v>13</v>
      </c>
      <c r="C38" s="314" t="s">
        <v>88</v>
      </c>
      <c r="D38" s="315" t="s">
        <v>89</v>
      </c>
      <c r="E38" s="316">
        <v>15</v>
      </c>
      <c r="F38" s="317">
        <v>3</v>
      </c>
      <c r="G38" s="317">
        <v>12</v>
      </c>
      <c r="H38" s="317">
        <v>18</v>
      </c>
      <c r="J38" s="2"/>
      <c r="K38" s="318"/>
      <c r="L38" s="178"/>
      <c r="M38" s="1"/>
      <c r="N38" s="320"/>
      <c r="O38" s="319"/>
      <c r="P38" s="177"/>
      <c r="Q38" s="177"/>
      <c r="R38" s="177"/>
      <c r="S38" s="177"/>
      <c r="AA38" s="25">
        <v>34</v>
      </c>
      <c r="AB38" s="28">
        <v>13</v>
      </c>
      <c r="AC38" s="29">
        <v>11</v>
      </c>
      <c r="AD38" s="30" t="s">
        <v>39</v>
      </c>
      <c r="AE38" s="30" t="s">
        <v>33</v>
      </c>
      <c r="AF38" s="30" t="s">
        <v>36</v>
      </c>
      <c r="AG38" s="31" t="s">
        <v>37</v>
      </c>
      <c r="AH38" s="185">
        <v>3</v>
      </c>
      <c r="AI38" s="186">
        <v>0</v>
      </c>
      <c r="AJ38" s="32">
        <v>44849</v>
      </c>
      <c r="AK38" s="22">
        <v>0.54166666666666663</v>
      </c>
      <c r="AL38" s="33">
        <v>3</v>
      </c>
      <c r="AM38" s="34" t="s">
        <v>20</v>
      </c>
      <c r="AN38" s="179"/>
    </row>
    <row r="39" spans="2:40" ht="14.25" customHeight="1" x14ac:dyDescent="0.25">
      <c r="B39" s="313">
        <v>14</v>
      </c>
      <c r="C39" s="314" t="s">
        <v>36</v>
      </c>
      <c r="D39" s="315" t="s">
        <v>37</v>
      </c>
      <c r="E39" s="316">
        <v>15</v>
      </c>
      <c r="F39" s="317">
        <v>3</v>
      </c>
      <c r="G39" s="317">
        <v>12</v>
      </c>
      <c r="H39" s="317">
        <v>18</v>
      </c>
      <c r="J39" s="2"/>
      <c r="K39" s="318"/>
      <c r="L39" s="178"/>
      <c r="M39" s="1"/>
      <c r="N39" s="320"/>
      <c r="O39" s="319"/>
      <c r="P39" s="177"/>
      <c r="Q39" s="177"/>
      <c r="R39" s="177"/>
      <c r="S39" s="177"/>
      <c r="AA39" s="25">
        <v>35</v>
      </c>
      <c r="AB39" s="28">
        <v>14</v>
      </c>
      <c r="AC39" s="29">
        <v>10</v>
      </c>
      <c r="AD39" s="30" t="s">
        <v>87</v>
      </c>
      <c r="AE39" s="30" t="s">
        <v>40</v>
      </c>
      <c r="AF39" s="30" t="s">
        <v>34</v>
      </c>
      <c r="AG39" s="31" t="s">
        <v>35</v>
      </c>
      <c r="AH39" s="185">
        <v>3</v>
      </c>
      <c r="AI39" s="186">
        <v>0</v>
      </c>
      <c r="AJ39" s="32">
        <v>44849</v>
      </c>
      <c r="AK39" s="22">
        <v>0.54166666666666663</v>
      </c>
      <c r="AL39" s="33">
        <v>4</v>
      </c>
      <c r="AM39" s="34" t="s">
        <v>20</v>
      </c>
      <c r="AN39" s="179"/>
    </row>
    <row r="40" spans="2:40" ht="14.25" customHeight="1" x14ac:dyDescent="0.25">
      <c r="B40" s="313">
        <v>15</v>
      </c>
      <c r="C40" s="314" t="s">
        <v>34</v>
      </c>
      <c r="D40" s="315" t="s">
        <v>35</v>
      </c>
      <c r="E40" s="316">
        <v>15</v>
      </c>
      <c r="F40" s="317">
        <v>1</v>
      </c>
      <c r="G40" s="317">
        <v>14</v>
      </c>
      <c r="H40" s="317">
        <v>16</v>
      </c>
      <c r="J40" s="2"/>
      <c r="K40" s="318"/>
      <c r="L40" s="178"/>
      <c r="M40" s="1"/>
      <c r="AA40" s="25">
        <v>36</v>
      </c>
      <c r="AB40" s="28">
        <v>15</v>
      </c>
      <c r="AC40" s="29">
        <v>9</v>
      </c>
      <c r="AD40" s="30" t="s">
        <v>41</v>
      </c>
      <c r="AE40" s="30" t="s">
        <v>42</v>
      </c>
      <c r="AF40" s="30" t="s">
        <v>86</v>
      </c>
      <c r="AG40" s="31" t="s">
        <v>91</v>
      </c>
      <c r="AH40" s="185">
        <v>1</v>
      </c>
      <c r="AI40" s="186">
        <v>3</v>
      </c>
      <c r="AJ40" s="32">
        <v>44849</v>
      </c>
      <c r="AK40" s="22">
        <v>0.54166666666666663</v>
      </c>
      <c r="AL40" s="33">
        <v>5</v>
      </c>
      <c r="AM40" s="34" t="s">
        <v>20</v>
      </c>
      <c r="AN40" s="179"/>
    </row>
    <row r="41" spans="2:40" ht="14.25" customHeight="1" x14ac:dyDescent="0.25">
      <c r="B41" s="313">
        <v>16</v>
      </c>
      <c r="C41" s="314" t="s">
        <v>23</v>
      </c>
      <c r="D41" s="315" t="s">
        <v>24</v>
      </c>
      <c r="E41" s="316">
        <v>15</v>
      </c>
      <c r="F41" s="317">
        <v>0</v>
      </c>
      <c r="G41" s="317">
        <v>15</v>
      </c>
      <c r="H41" s="317">
        <v>15</v>
      </c>
      <c r="J41" s="2"/>
      <c r="K41" s="318"/>
      <c r="L41" s="178"/>
      <c r="M41" s="1"/>
      <c r="AA41" s="25">
        <v>37</v>
      </c>
      <c r="AB41" s="28">
        <v>16</v>
      </c>
      <c r="AC41" s="29">
        <v>8</v>
      </c>
      <c r="AD41" s="30" t="s">
        <v>88</v>
      </c>
      <c r="AE41" s="30" t="s">
        <v>89</v>
      </c>
      <c r="AF41" s="30" t="s">
        <v>32</v>
      </c>
      <c r="AG41" s="31" t="s">
        <v>33</v>
      </c>
      <c r="AH41" s="185">
        <v>0</v>
      </c>
      <c r="AI41" s="186">
        <v>3</v>
      </c>
      <c r="AJ41" s="32">
        <v>44849</v>
      </c>
      <c r="AK41" s="22">
        <v>0.54166666666666663</v>
      </c>
      <c r="AL41" s="33">
        <v>6</v>
      </c>
      <c r="AM41" s="34" t="s">
        <v>20</v>
      </c>
      <c r="AN41" s="179"/>
    </row>
    <row r="42" spans="2:40" ht="14.25" customHeight="1" x14ac:dyDescent="0.25">
      <c r="B42" s="2"/>
      <c r="H42" s="2"/>
      <c r="I42" s="2"/>
      <c r="J42" s="2"/>
      <c r="K42" s="318"/>
      <c r="AA42" s="25">
        <v>38</v>
      </c>
      <c r="AB42" s="28">
        <v>2</v>
      </c>
      <c r="AC42" s="29">
        <v>7</v>
      </c>
      <c r="AD42" s="30" t="s">
        <v>21</v>
      </c>
      <c r="AE42" s="30" t="s">
        <v>22</v>
      </c>
      <c r="AF42" s="30" t="s">
        <v>31</v>
      </c>
      <c r="AG42" s="31" t="s">
        <v>22</v>
      </c>
      <c r="AH42" s="185">
        <v>1</v>
      </c>
      <c r="AI42" s="186">
        <v>3</v>
      </c>
      <c r="AJ42" s="32">
        <v>44849</v>
      </c>
      <c r="AK42" s="22">
        <v>0.54166666666666663</v>
      </c>
      <c r="AL42" s="33">
        <v>7</v>
      </c>
      <c r="AM42" s="34" t="s">
        <v>20</v>
      </c>
      <c r="AN42" s="179"/>
    </row>
    <row r="43" spans="2:40" ht="14.25" customHeight="1" x14ac:dyDescent="0.25">
      <c r="B43" s="179"/>
      <c r="C43" s="309" t="s">
        <v>101</v>
      </c>
      <c r="D43" s="179"/>
      <c r="H43" s="2"/>
      <c r="I43" s="2"/>
      <c r="J43" s="2"/>
      <c r="K43" s="318"/>
      <c r="AA43" s="25">
        <v>39</v>
      </c>
      <c r="AB43" s="28">
        <v>3</v>
      </c>
      <c r="AC43" s="29">
        <v>6</v>
      </c>
      <c r="AD43" s="30" t="s">
        <v>23</v>
      </c>
      <c r="AE43" s="30" t="s">
        <v>24</v>
      </c>
      <c r="AF43" s="30" t="s">
        <v>29</v>
      </c>
      <c r="AG43" s="31" t="s">
        <v>30</v>
      </c>
      <c r="AH43" s="185">
        <v>0</v>
      </c>
      <c r="AI43" s="186">
        <v>3</v>
      </c>
      <c r="AJ43" s="32">
        <v>44849</v>
      </c>
      <c r="AK43" s="22">
        <v>0.54166666666666663</v>
      </c>
      <c r="AL43" s="33">
        <v>8</v>
      </c>
      <c r="AM43" s="34" t="s">
        <v>20</v>
      </c>
      <c r="AN43" s="179"/>
    </row>
    <row r="44" spans="2:40" ht="14.25" customHeight="1" thickBot="1" x14ac:dyDescent="0.3">
      <c r="B44" s="2"/>
      <c r="C44" s="99"/>
      <c r="H44" s="2"/>
      <c r="I44" s="2"/>
      <c r="J44" s="2"/>
      <c r="K44" s="318"/>
      <c r="AA44" s="36">
        <v>40</v>
      </c>
      <c r="AB44" s="37">
        <v>4</v>
      </c>
      <c r="AC44" s="38">
        <v>5</v>
      </c>
      <c r="AD44" s="39" t="s">
        <v>25</v>
      </c>
      <c r="AE44" s="39" t="s">
        <v>26</v>
      </c>
      <c r="AF44" s="39" t="s">
        <v>27</v>
      </c>
      <c r="AG44" s="40" t="s">
        <v>28</v>
      </c>
      <c r="AH44" s="187">
        <v>2</v>
      </c>
      <c r="AI44" s="188">
        <v>3</v>
      </c>
      <c r="AJ44" s="41">
        <v>44849</v>
      </c>
      <c r="AK44" s="61">
        <v>0.54166666666666663</v>
      </c>
      <c r="AL44" s="71">
        <v>1</v>
      </c>
      <c r="AM44" s="44" t="s">
        <v>20</v>
      </c>
      <c r="AN44" s="179"/>
    </row>
    <row r="45" spans="2:40" ht="14.25" customHeight="1" x14ac:dyDescent="0.25">
      <c r="B45" s="2"/>
      <c r="C45" s="314" t="s">
        <v>102</v>
      </c>
      <c r="D45" s="179"/>
      <c r="H45" s="2"/>
      <c r="I45" s="2"/>
      <c r="J45" s="2"/>
      <c r="K45" s="318"/>
      <c r="AA45" s="13">
        <v>41</v>
      </c>
      <c r="AB45" s="67">
        <v>11</v>
      </c>
      <c r="AC45" s="68">
        <v>1</v>
      </c>
      <c r="AD45" s="72" t="s">
        <v>36</v>
      </c>
      <c r="AE45" s="73" t="s">
        <v>37</v>
      </c>
      <c r="AF45" s="73" t="s">
        <v>18</v>
      </c>
      <c r="AG45" s="74" t="s">
        <v>19</v>
      </c>
      <c r="AH45" s="189">
        <v>1</v>
      </c>
      <c r="AI45" s="190">
        <v>3</v>
      </c>
      <c r="AJ45" s="32">
        <v>44849</v>
      </c>
      <c r="AK45" s="63">
        <v>0.66666666666666663</v>
      </c>
      <c r="AL45" s="75">
        <v>4</v>
      </c>
      <c r="AM45" s="34" t="s">
        <v>20</v>
      </c>
      <c r="AN45" s="179"/>
    </row>
    <row r="46" spans="2:40" ht="14.25" customHeight="1" x14ac:dyDescent="0.25">
      <c r="B46" s="2"/>
      <c r="C46" s="177"/>
      <c r="D46" s="179"/>
      <c r="H46" s="2"/>
      <c r="I46" s="177"/>
      <c r="J46" s="2"/>
      <c r="K46" s="318"/>
      <c r="AA46" s="25">
        <v>42</v>
      </c>
      <c r="AB46" s="28">
        <v>12</v>
      </c>
      <c r="AC46" s="29">
        <v>10</v>
      </c>
      <c r="AD46" s="49" t="s">
        <v>38</v>
      </c>
      <c r="AE46" s="50" t="s">
        <v>33</v>
      </c>
      <c r="AF46" s="50" t="s">
        <v>34</v>
      </c>
      <c r="AG46" s="51" t="s">
        <v>35</v>
      </c>
      <c r="AH46" s="185">
        <v>3</v>
      </c>
      <c r="AI46" s="186">
        <v>0</v>
      </c>
      <c r="AJ46" s="52">
        <v>44849</v>
      </c>
      <c r="AK46" s="22">
        <v>0.66666666666666663</v>
      </c>
      <c r="AL46" s="53">
        <v>5</v>
      </c>
      <c r="AM46" s="54" t="s">
        <v>20</v>
      </c>
      <c r="AN46" s="179"/>
    </row>
    <row r="47" spans="2:40" ht="14.25" customHeight="1" x14ac:dyDescent="0.25">
      <c r="B47" s="177"/>
      <c r="C47" s="177"/>
      <c r="D47" s="177"/>
      <c r="E47" s="177"/>
      <c r="F47" s="177"/>
      <c r="G47" s="177"/>
      <c r="H47" s="177"/>
      <c r="I47" s="177"/>
      <c r="AA47" s="25">
        <v>43</v>
      </c>
      <c r="AB47" s="28">
        <v>13</v>
      </c>
      <c r="AC47" s="29">
        <v>9</v>
      </c>
      <c r="AD47" s="49" t="s">
        <v>39</v>
      </c>
      <c r="AE47" s="50" t="s">
        <v>33</v>
      </c>
      <c r="AF47" s="50" t="s">
        <v>86</v>
      </c>
      <c r="AG47" s="51" t="s">
        <v>91</v>
      </c>
      <c r="AH47" s="185">
        <v>3</v>
      </c>
      <c r="AI47" s="186">
        <v>0</v>
      </c>
      <c r="AJ47" s="52">
        <v>44849</v>
      </c>
      <c r="AK47" s="22">
        <v>0.66666666666666663</v>
      </c>
      <c r="AL47" s="53">
        <v>6</v>
      </c>
      <c r="AM47" s="54" t="s">
        <v>20</v>
      </c>
      <c r="AN47" s="179"/>
    </row>
    <row r="48" spans="2:40" ht="14.25" customHeight="1" x14ac:dyDescent="0.25">
      <c r="B48" s="177"/>
      <c r="C48" s="177"/>
      <c r="D48" s="177"/>
      <c r="E48" s="177"/>
      <c r="F48" s="177"/>
      <c r="G48" s="177"/>
      <c r="H48" s="177"/>
      <c r="I48" s="179"/>
      <c r="AA48" s="25">
        <v>44</v>
      </c>
      <c r="AB48" s="28">
        <v>14</v>
      </c>
      <c r="AC48" s="29">
        <v>8</v>
      </c>
      <c r="AD48" s="49" t="s">
        <v>87</v>
      </c>
      <c r="AE48" s="50" t="s">
        <v>40</v>
      </c>
      <c r="AF48" s="50" t="s">
        <v>32</v>
      </c>
      <c r="AG48" s="51" t="s">
        <v>33</v>
      </c>
      <c r="AH48" s="185">
        <v>2</v>
      </c>
      <c r="AI48" s="186">
        <v>3</v>
      </c>
      <c r="AJ48" s="52">
        <v>44849</v>
      </c>
      <c r="AK48" s="22">
        <v>0.66666666666666663</v>
      </c>
      <c r="AL48" s="53">
        <v>7</v>
      </c>
      <c r="AM48" s="54" t="s">
        <v>20</v>
      </c>
      <c r="AN48" s="179"/>
    </row>
    <row r="49" spans="2:40" ht="14.25" customHeight="1" x14ac:dyDescent="0.25">
      <c r="B49" s="179"/>
      <c r="C49" s="179"/>
      <c r="D49" s="179"/>
      <c r="E49" s="179"/>
      <c r="F49" s="179"/>
      <c r="G49" s="179"/>
      <c r="H49" s="179"/>
      <c r="J49" s="2"/>
      <c r="K49" s="318"/>
      <c r="AA49" s="25">
        <v>45</v>
      </c>
      <c r="AB49" s="28">
        <v>15</v>
      </c>
      <c r="AC49" s="29">
        <v>7</v>
      </c>
      <c r="AD49" s="49" t="s">
        <v>41</v>
      </c>
      <c r="AE49" s="50" t="s">
        <v>42</v>
      </c>
      <c r="AF49" s="50" t="s">
        <v>31</v>
      </c>
      <c r="AG49" s="51" t="s">
        <v>22</v>
      </c>
      <c r="AH49" s="185">
        <v>0</v>
      </c>
      <c r="AI49" s="186">
        <v>3</v>
      </c>
      <c r="AJ49" s="52">
        <v>44849</v>
      </c>
      <c r="AK49" s="22">
        <v>0.66666666666666663</v>
      </c>
      <c r="AL49" s="53">
        <v>8</v>
      </c>
      <c r="AM49" s="54" t="s">
        <v>20</v>
      </c>
      <c r="AN49" s="179"/>
    </row>
    <row r="50" spans="2:40" ht="14.25" customHeight="1" x14ac:dyDescent="0.25">
      <c r="B50" s="2"/>
      <c r="C50" s="1"/>
      <c r="D50" s="2"/>
      <c r="E50" s="176"/>
      <c r="F50" s="176"/>
      <c r="G50" s="176"/>
      <c r="J50" s="2"/>
      <c r="K50" s="318"/>
      <c r="AA50" s="25">
        <v>46</v>
      </c>
      <c r="AB50" s="28">
        <v>16</v>
      </c>
      <c r="AC50" s="29">
        <v>6</v>
      </c>
      <c r="AD50" s="49" t="s">
        <v>88</v>
      </c>
      <c r="AE50" s="50" t="s">
        <v>89</v>
      </c>
      <c r="AF50" s="50" t="s">
        <v>29</v>
      </c>
      <c r="AG50" s="51" t="s">
        <v>30</v>
      </c>
      <c r="AH50" s="185">
        <v>0</v>
      </c>
      <c r="AI50" s="186">
        <v>3</v>
      </c>
      <c r="AJ50" s="52">
        <v>44849</v>
      </c>
      <c r="AK50" s="22">
        <v>0.66666666666666663</v>
      </c>
      <c r="AL50" s="53">
        <v>1</v>
      </c>
      <c r="AM50" s="54" t="s">
        <v>20</v>
      </c>
      <c r="AN50" s="179"/>
    </row>
    <row r="51" spans="2:40" ht="14.25" customHeight="1" x14ac:dyDescent="0.25">
      <c r="B51" s="2"/>
      <c r="C51" s="1"/>
      <c r="D51" s="2"/>
      <c r="E51" s="176"/>
      <c r="F51" s="176"/>
      <c r="G51" s="176"/>
      <c r="J51" s="2"/>
      <c r="K51" s="318"/>
      <c r="AA51" s="25">
        <v>47</v>
      </c>
      <c r="AB51" s="28">
        <v>2</v>
      </c>
      <c r="AC51" s="29">
        <v>5</v>
      </c>
      <c r="AD51" s="49" t="s">
        <v>21</v>
      </c>
      <c r="AE51" s="50" t="s">
        <v>22</v>
      </c>
      <c r="AF51" s="50" t="s">
        <v>27</v>
      </c>
      <c r="AG51" s="51" t="s">
        <v>28</v>
      </c>
      <c r="AH51" s="185">
        <v>3</v>
      </c>
      <c r="AI51" s="186">
        <v>0</v>
      </c>
      <c r="AJ51" s="52">
        <v>44849</v>
      </c>
      <c r="AK51" s="22">
        <v>0.66666666666666663</v>
      </c>
      <c r="AL51" s="53">
        <v>2</v>
      </c>
      <c r="AM51" s="54" t="s">
        <v>20</v>
      </c>
      <c r="AN51" s="179"/>
    </row>
    <row r="52" spans="2:40" ht="14.25" customHeight="1" thickBot="1" x14ac:dyDescent="0.3">
      <c r="B52" s="2"/>
      <c r="C52" s="1"/>
      <c r="D52" s="2"/>
      <c r="E52" s="176"/>
      <c r="F52" s="176"/>
      <c r="G52" s="176"/>
      <c r="J52" s="2"/>
      <c r="K52" s="318"/>
      <c r="AA52" s="36">
        <v>48</v>
      </c>
      <c r="AB52" s="37">
        <v>3</v>
      </c>
      <c r="AC52" s="38">
        <v>4</v>
      </c>
      <c r="AD52" s="58" t="s">
        <v>23</v>
      </c>
      <c r="AE52" s="59" t="s">
        <v>24</v>
      </c>
      <c r="AF52" s="59" t="s">
        <v>25</v>
      </c>
      <c r="AG52" s="60" t="s">
        <v>26</v>
      </c>
      <c r="AH52" s="187">
        <v>0</v>
      </c>
      <c r="AI52" s="188">
        <v>3</v>
      </c>
      <c r="AJ52" s="41">
        <v>44849</v>
      </c>
      <c r="AK52" s="61">
        <v>0.66666666666666663</v>
      </c>
      <c r="AL52" s="62">
        <v>3</v>
      </c>
      <c r="AM52" s="44" t="s">
        <v>20</v>
      </c>
      <c r="AN52" s="179"/>
    </row>
    <row r="53" spans="2:40" ht="14.25" customHeight="1" x14ac:dyDescent="0.25">
      <c r="B53" s="2"/>
      <c r="C53" s="1"/>
      <c r="D53" s="2"/>
      <c r="E53" s="176"/>
      <c r="F53" s="176"/>
      <c r="G53" s="176"/>
      <c r="J53" s="2"/>
      <c r="K53" s="318"/>
      <c r="AA53" s="13">
        <v>49</v>
      </c>
      <c r="AB53" s="67">
        <v>1</v>
      </c>
      <c r="AC53" s="68">
        <v>10</v>
      </c>
      <c r="AD53" s="69" t="s">
        <v>18</v>
      </c>
      <c r="AE53" s="69" t="s">
        <v>19</v>
      </c>
      <c r="AF53" s="69" t="s">
        <v>34</v>
      </c>
      <c r="AG53" s="70" t="s">
        <v>35</v>
      </c>
      <c r="AH53" s="189">
        <v>3</v>
      </c>
      <c r="AI53" s="190">
        <v>1</v>
      </c>
      <c r="AJ53" s="21">
        <v>44850</v>
      </c>
      <c r="AK53" s="22">
        <v>0.375</v>
      </c>
      <c r="AL53" s="33">
        <v>6</v>
      </c>
      <c r="AM53" s="34" t="s">
        <v>20</v>
      </c>
      <c r="AN53" s="179"/>
    </row>
    <row r="54" spans="2:40" ht="14.25" customHeight="1" x14ac:dyDescent="0.25">
      <c r="B54" s="2"/>
      <c r="C54" s="1"/>
      <c r="D54" s="2"/>
      <c r="E54" s="176"/>
      <c r="F54" s="176"/>
      <c r="G54" s="176"/>
      <c r="J54" s="2"/>
      <c r="K54" s="318"/>
      <c r="AA54" s="25">
        <v>50</v>
      </c>
      <c r="AB54" s="28">
        <v>11</v>
      </c>
      <c r="AC54" s="29">
        <v>9</v>
      </c>
      <c r="AD54" s="30" t="s">
        <v>36</v>
      </c>
      <c r="AE54" s="30" t="s">
        <v>37</v>
      </c>
      <c r="AF54" s="30" t="s">
        <v>86</v>
      </c>
      <c r="AG54" s="31" t="s">
        <v>91</v>
      </c>
      <c r="AH54" s="185">
        <v>0</v>
      </c>
      <c r="AI54" s="186">
        <v>3</v>
      </c>
      <c r="AJ54" s="32">
        <v>44850</v>
      </c>
      <c r="AK54" s="22">
        <v>0.375</v>
      </c>
      <c r="AL54" s="33">
        <v>7</v>
      </c>
      <c r="AM54" s="34" t="s">
        <v>20</v>
      </c>
      <c r="AN54" s="179"/>
    </row>
    <row r="55" spans="2:40" ht="14.25" customHeight="1" x14ac:dyDescent="0.25">
      <c r="B55" s="2"/>
      <c r="C55" s="1"/>
      <c r="D55" s="2"/>
      <c r="E55" s="176"/>
      <c r="F55" s="176"/>
      <c r="G55" s="176"/>
      <c r="J55" s="2"/>
      <c r="K55" s="318"/>
      <c r="AA55" s="25">
        <v>51</v>
      </c>
      <c r="AB55" s="28">
        <v>12</v>
      </c>
      <c r="AC55" s="29">
        <v>8</v>
      </c>
      <c r="AD55" s="30" t="s">
        <v>38</v>
      </c>
      <c r="AE55" s="30" t="s">
        <v>33</v>
      </c>
      <c r="AF55" s="30" t="s">
        <v>32</v>
      </c>
      <c r="AG55" s="31" t="s">
        <v>33</v>
      </c>
      <c r="AH55" s="185">
        <v>3</v>
      </c>
      <c r="AI55" s="186">
        <v>1</v>
      </c>
      <c r="AJ55" s="32">
        <v>44850</v>
      </c>
      <c r="AK55" s="22">
        <v>0.375</v>
      </c>
      <c r="AL55" s="33">
        <v>8</v>
      </c>
      <c r="AM55" s="34" t="s">
        <v>20</v>
      </c>
      <c r="AN55" s="179"/>
    </row>
    <row r="56" spans="2:40" ht="14.25" customHeight="1" x14ac:dyDescent="0.25">
      <c r="B56" s="2"/>
      <c r="C56" s="1"/>
      <c r="D56" s="2"/>
      <c r="E56" s="176"/>
      <c r="F56" s="176"/>
      <c r="G56" s="176"/>
      <c r="J56" s="2"/>
      <c r="K56" s="318"/>
      <c r="AA56" s="25">
        <v>52</v>
      </c>
      <c r="AB56" s="28">
        <v>13</v>
      </c>
      <c r="AC56" s="29">
        <v>7</v>
      </c>
      <c r="AD56" s="30" t="s">
        <v>39</v>
      </c>
      <c r="AE56" s="30" t="s">
        <v>33</v>
      </c>
      <c r="AF56" s="30" t="s">
        <v>31</v>
      </c>
      <c r="AG56" s="31" t="s">
        <v>22</v>
      </c>
      <c r="AH56" s="185">
        <v>3</v>
      </c>
      <c r="AI56" s="186">
        <v>0</v>
      </c>
      <c r="AJ56" s="32">
        <v>44850</v>
      </c>
      <c r="AK56" s="22">
        <v>0.375</v>
      </c>
      <c r="AL56" s="33">
        <v>1</v>
      </c>
      <c r="AM56" s="34" t="s">
        <v>20</v>
      </c>
      <c r="AN56" s="179"/>
    </row>
    <row r="57" spans="2:40" ht="14.25" customHeight="1" x14ac:dyDescent="0.25">
      <c r="B57" s="2"/>
      <c r="C57" s="1"/>
      <c r="D57" s="2"/>
      <c r="E57" s="176"/>
      <c r="F57" s="176"/>
      <c r="G57" s="176"/>
      <c r="J57" s="2"/>
      <c r="K57" s="318"/>
      <c r="AA57" s="25">
        <v>53</v>
      </c>
      <c r="AB57" s="28">
        <v>14</v>
      </c>
      <c r="AC57" s="29">
        <v>6</v>
      </c>
      <c r="AD57" s="30" t="s">
        <v>87</v>
      </c>
      <c r="AE57" s="30" t="s">
        <v>40</v>
      </c>
      <c r="AF57" s="30" t="s">
        <v>29</v>
      </c>
      <c r="AG57" s="31" t="s">
        <v>30</v>
      </c>
      <c r="AH57" s="185">
        <v>0</v>
      </c>
      <c r="AI57" s="186">
        <v>3</v>
      </c>
      <c r="AJ57" s="32">
        <v>44850</v>
      </c>
      <c r="AK57" s="22">
        <v>0.375</v>
      </c>
      <c r="AL57" s="33">
        <v>2</v>
      </c>
      <c r="AM57" s="34" t="s">
        <v>20</v>
      </c>
      <c r="AN57" s="179"/>
    </row>
    <row r="58" spans="2:40" ht="14.25" customHeight="1" x14ac:dyDescent="0.25">
      <c r="B58" s="2"/>
      <c r="C58" s="1"/>
      <c r="D58" s="2"/>
      <c r="E58" s="176"/>
      <c r="F58" s="176"/>
      <c r="G58" s="176"/>
      <c r="J58" s="2"/>
      <c r="K58" s="318"/>
      <c r="AA58" s="25">
        <v>54</v>
      </c>
      <c r="AB58" s="28">
        <v>15</v>
      </c>
      <c r="AC58" s="29">
        <v>5</v>
      </c>
      <c r="AD58" s="30" t="s">
        <v>41</v>
      </c>
      <c r="AE58" s="30" t="s">
        <v>42</v>
      </c>
      <c r="AF58" s="30" t="s">
        <v>27</v>
      </c>
      <c r="AG58" s="31" t="s">
        <v>28</v>
      </c>
      <c r="AH58" s="185">
        <v>3</v>
      </c>
      <c r="AI58" s="186">
        <v>0</v>
      </c>
      <c r="AJ58" s="32">
        <v>44850</v>
      </c>
      <c r="AK58" s="22">
        <v>0.375</v>
      </c>
      <c r="AL58" s="33">
        <v>3</v>
      </c>
      <c r="AM58" s="34" t="s">
        <v>20</v>
      </c>
      <c r="AN58" s="179"/>
    </row>
    <row r="59" spans="2:40" ht="14.25" customHeight="1" x14ac:dyDescent="0.25">
      <c r="B59" s="2"/>
      <c r="C59" s="1"/>
      <c r="D59" s="2"/>
      <c r="E59" s="176"/>
      <c r="F59" s="176"/>
      <c r="G59" s="176"/>
      <c r="AA59" s="25">
        <v>55</v>
      </c>
      <c r="AB59" s="28">
        <v>16</v>
      </c>
      <c r="AC59" s="29">
        <v>4</v>
      </c>
      <c r="AD59" s="30" t="s">
        <v>88</v>
      </c>
      <c r="AE59" s="30" t="s">
        <v>89</v>
      </c>
      <c r="AF59" s="30" t="s">
        <v>25</v>
      </c>
      <c r="AG59" s="31" t="s">
        <v>26</v>
      </c>
      <c r="AH59" s="185">
        <v>0</v>
      </c>
      <c r="AI59" s="186">
        <v>3</v>
      </c>
      <c r="AJ59" s="32">
        <v>44850</v>
      </c>
      <c r="AK59" s="22">
        <v>0.375</v>
      </c>
      <c r="AL59" s="33">
        <v>4</v>
      </c>
      <c r="AM59" s="34" t="s">
        <v>20</v>
      </c>
      <c r="AN59" s="179"/>
    </row>
    <row r="60" spans="2:40" ht="14.25" customHeight="1" thickBot="1" x14ac:dyDescent="0.3">
      <c r="B60" s="2"/>
      <c r="C60" s="1"/>
      <c r="D60" s="2"/>
      <c r="E60" s="176"/>
      <c r="F60" s="176"/>
      <c r="G60" s="176"/>
      <c r="AA60" s="36">
        <v>56</v>
      </c>
      <c r="AB60" s="37">
        <v>2</v>
      </c>
      <c r="AC60" s="38">
        <v>3</v>
      </c>
      <c r="AD60" s="39" t="s">
        <v>21</v>
      </c>
      <c r="AE60" s="39" t="s">
        <v>22</v>
      </c>
      <c r="AF60" s="39" t="s">
        <v>23</v>
      </c>
      <c r="AG60" s="40" t="s">
        <v>24</v>
      </c>
      <c r="AH60" s="187">
        <v>3</v>
      </c>
      <c r="AI60" s="188">
        <v>0</v>
      </c>
      <c r="AJ60" s="41">
        <v>44850</v>
      </c>
      <c r="AK60" s="42">
        <v>0.375</v>
      </c>
      <c r="AL60" s="43">
        <v>5</v>
      </c>
      <c r="AM60" s="44" t="s">
        <v>20</v>
      </c>
      <c r="AN60" s="179"/>
    </row>
    <row r="61" spans="2:40" ht="14.25" customHeight="1" x14ac:dyDescent="0.25">
      <c r="B61" s="2"/>
      <c r="C61" s="1"/>
      <c r="D61" s="2"/>
      <c r="E61" s="176"/>
      <c r="F61" s="176"/>
      <c r="G61" s="176"/>
      <c r="AA61" s="16">
        <v>57</v>
      </c>
      <c r="AB61" s="17">
        <v>9</v>
      </c>
      <c r="AC61" s="18">
        <v>1</v>
      </c>
      <c r="AD61" s="45" t="s">
        <v>86</v>
      </c>
      <c r="AE61" s="46" t="s">
        <v>91</v>
      </c>
      <c r="AF61" s="46" t="s">
        <v>18</v>
      </c>
      <c r="AG61" s="47" t="s">
        <v>19</v>
      </c>
      <c r="AH61" s="183">
        <v>3</v>
      </c>
      <c r="AI61" s="184">
        <v>0</v>
      </c>
      <c r="AJ61" s="21">
        <v>44850</v>
      </c>
      <c r="AK61" s="22">
        <v>0.54166666666666663</v>
      </c>
      <c r="AL61" s="48">
        <v>8</v>
      </c>
      <c r="AM61" s="34" t="s">
        <v>20</v>
      </c>
      <c r="AN61" s="179"/>
    </row>
    <row r="62" spans="2:40" ht="14.25" customHeight="1" x14ac:dyDescent="0.25">
      <c r="B62" s="2"/>
      <c r="C62" s="258"/>
      <c r="D62" s="1"/>
      <c r="E62" s="176"/>
      <c r="F62" s="176"/>
      <c r="G62" s="176"/>
      <c r="AA62" s="25">
        <v>58</v>
      </c>
      <c r="AB62" s="28">
        <v>10</v>
      </c>
      <c r="AC62" s="29">
        <v>8</v>
      </c>
      <c r="AD62" s="49" t="s">
        <v>34</v>
      </c>
      <c r="AE62" s="50" t="s">
        <v>35</v>
      </c>
      <c r="AF62" s="50" t="s">
        <v>32</v>
      </c>
      <c r="AG62" s="51" t="s">
        <v>33</v>
      </c>
      <c r="AH62" s="185">
        <v>0</v>
      </c>
      <c r="AI62" s="186">
        <v>3</v>
      </c>
      <c r="AJ62" s="52">
        <v>44850</v>
      </c>
      <c r="AK62" s="22">
        <v>0.54166666666666663</v>
      </c>
      <c r="AL62" s="53">
        <v>1</v>
      </c>
      <c r="AM62" s="54" t="s">
        <v>20</v>
      </c>
      <c r="AN62" s="179"/>
    </row>
    <row r="63" spans="2:40" ht="14.25" customHeight="1" x14ac:dyDescent="0.25">
      <c r="B63" s="2"/>
      <c r="C63" s="1"/>
      <c r="D63" s="2"/>
      <c r="E63" s="176"/>
      <c r="F63" s="176"/>
      <c r="G63" s="176"/>
      <c r="AA63" s="25">
        <v>59</v>
      </c>
      <c r="AB63" s="28">
        <v>11</v>
      </c>
      <c r="AC63" s="29">
        <v>7</v>
      </c>
      <c r="AD63" s="49" t="s">
        <v>36</v>
      </c>
      <c r="AE63" s="50" t="s">
        <v>37</v>
      </c>
      <c r="AF63" s="50" t="s">
        <v>31</v>
      </c>
      <c r="AG63" s="51" t="s">
        <v>22</v>
      </c>
      <c r="AH63" s="185">
        <v>2</v>
      </c>
      <c r="AI63" s="186">
        <v>3</v>
      </c>
      <c r="AJ63" s="52">
        <v>44850</v>
      </c>
      <c r="AK63" s="22">
        <v>0.54166666666666663</v>
      </c>
      <c r="AL63" s="53">
        <v>2</v>
      </c>
      <c r="AM63" s="54" t="s">
        <v>20</v>
      </c>
      <c r="AN63" s="179"/>
    </row>
    <row r="64" spans="2:40" ht="14.25" customHeight="1" x14ac:dyDescent="0.25">
      <c r="B64" s="2"/>
      <c r="C64" s="1"/>
      <c r="D64" s="2"/>
      <c r="E64" s="176"/>
      <c r="F64" s="176"/>
      <c r="G64" s="176"/>
      <c r="AA64" s="25">
        <v>60</v>
      </c>
      <c r="AB64" s="28">
        <v>12</v>
      </c>
      <c r="AC64" s="29">
        <v>6</v>
      </c>
      <c r="AD64" s="49" t="s">
        <v>38</v>
      </c>
      <c r="AE64" s="50" t="s">
        <v>33</v>
      </c>
      <c r="AF64" s="50" t="s">
        <v>29</v>
      </c>
      <c r="AG64" s="51" t="s">
        <v>30</v>
      </c>
      <c r="AH64" s="185">
        <v>2</v>
      </c>
      <c r="AI64" s="186">
        <v>3</v>
      </c>
      <c r="AJ64" s="52">
        <v>44850</v>
      </c>
      <c r="AK64" s="22">
        <v>0.54166666666666663</v>
      </c>
      <c r="AL64" s="53">
        <v>3</v>
      </c>
      <c r="AM64" s="54" t="s">
        <v>20</v>
      </c>
      <c r="AN64" s="179"/>
    </row>
    <row r="65" spans="2:40" ht="14.25" customHeight="1" x14ac:dyDescent="0.25">
      <c r="B65" s="2"/>
      <c r="C65" s="1"/>
      <c r="D65" s="2"/>
      <c r="E65" s="176"/>
      <c r="F65" s="176"/>
      <c r="G65" s="176"/>
      <c r="AA65" s="25">
        <v>61</v>
      </c>
      <c r="AB65" s="28">
        <v>13</v>
      </c>
      <c r="AC65" s="29">
        <v>5</v>
      </c>
      <c r="AD65" s="49" t="s">
        <v>39</v>
      </c>
      <c r="AE65" s="50" t="s">
        <v>33</v>
      </c>
      <c r="AF65" s="50" t="s">
        <v>27</v>
      </c>
      <c r="AG65" s="51" t="s">
        <v>28</v>
      </c>
      <c r="AH65" s="185">
        <v>3</v>
      </c>
      <c r="AI65" s="186">
        <v>0</v>
      </c>
      <c r="AJ65" s="52">
        <v>44850</v>
      </c>
      <c r="AK65" s="22">
        <v>0.54166666666666663</v>
      </c>
      <c r="AL65" s="53">
        <v>4</v>
      </c>
      <c r="AM65" s="54" t="s">
        <v>20</v>
      </c>
      <c r="AN65" s="179"/>
    </row>
    <row r="66" spans="2:40" ht="14.25" customHeight="1" x14ac:dyDescent="0.25">
      <c r="AA66" s="25">
        <v>62</v>
      </c>
      <c r="AB66" s="28">
        <v>14</v>
      </c>
      <c r="AC66" s="29">
        <v>4</v>
      </c>
      <c r="AD66" s="49" t="s">
        <v>87</v>
      </c>
      <c r="AE66" s="50" t="s">
        <v>40</v>
      </c>
      <c r="AF66" s="50" t="s">
        <v>25</v>
      </c>
      <c r="AG66" s="51" t="s">
        <v>26</v>
      </c>
      <c r="AH66" s="185">
        <v>3</v>
      </c>
      <c r="AI66" s="186">
        <v>1</v>
      </c>
      <c r="AJ66" s="52">
        <v>44850</v>
      </c>
      <c r="AK66" s="22">
        <v>0.54166666666666663</v>
      </c>
      <c r="AL66" s="53">
        <v>5</v>
      </c>
      <c r="AM66" s="54" t="s">
        <v>20</v>
      </c>
      <c r="AN66" s="179"/>
    </row>
    <row r="67" spans="2:40" ht="14.25" customHeight="1" x14ac:dyDescent="0.25">
      <c r="AA67" s="25">
        <v>63</v>
      </c>
      <c r="AB67" s="28">
        <v>15</v>
      </c>
      <c r="AC67" s="29">
        <v>3</v>
      </c>
      <c r="AD67" s="49" t="s">
        <v>41</v>
      </c>
      <c r="AE67" s="50" t="s">
        <v>42</v>
      </c>
      <c r="AF67" s="50" t="s">
        <v>23</v>
      </c>
      <c r="AG67" s="51" t="s">
        <v>24</v>
      </c>
      <c r="AH67" s="185">
        <v>3</v>
      </c>
      <c r="AI67" s="186">
        <v>0</v>
      </c>
      <c r="AJ67" s="52">
        <v>44850</v>
      </c>
      <c r="AK67" s="22">
        <v>0.54166666666666663</v>
      </c>
      <c r="AL67" s="53">
        <v>6</v>
      </c>
      <c r="AM67" s="54" t="s">
        <v>20</v>
      </c>
      <c r="AN67" s="179"/>
    </row>
    <row r="68" spans="2:40" ht="14.25" customHeight="1" thickBot="1" x14ac:dyDescent="0.3">
      <c r="AA68" s="55">
        <v>64</v>
      </c>
      <c r="AB68" s="76">
        <v>16</v>
      </c>
      <c r="AC68" s="77">
        <v>2</v>
      </c>
      <c r="AD68" s="78" t="s">
        <v>88</v>
      </c>
      <c r="AE68" s="79" t="s">
        <v>89</v>
      </c>
      <c r="AF68" s="79" t="s">
        <v>21</v>
      </c>
      <c r="AG68" s="80" t="s">
        <v>22</v>
      </c>
      <c r="AH68" s="191">
        <v>0</v>
      </c>
      <c r="AI68" s="192">
        <v>3</v>
      </c>
      <c r="AJ68" s="66">
        <v>44850</v>
      </c>
      <c r="AK68" s="81">
        <v>0.54166666666666663</v>
      </c>
      <c r="AL68" s="82">
        <v>7</v>
      </c>
      <c r="AM68" s="83" t="s">
        <v>20</v>
      </c>
      <c r="AN68" s="179"/>
    </row>
    <row r="69" spans="2:40" ht="14.25" customHeight="1" thickTop="1" x14ac:dyDescent="0.25">
      <c r="AA69" s="13">
        <v>65</v>
      </c>
      <c r="AB69" s="67">
        <v>1</v>
      </c>
      <c r="AC69" s="68">
        <v>8</v>
      </c>
      <c r="AD69" s="69" t="s">
        <v>18</v>
      </c>
      <c r="AE69" s="69" t="s">
        <v>19</v>
      </c>
      <c r="AF69" s="69" t="s">
        <v>32</v>
      </c>
      <c r="AG69" s="70" t="s">
        <v>33</v>
      </c>
      <c r="AH69" s="256">
        <v>0</v>
      </c>
      <c r="AI69" s="257">
        <v>3</v>
      </c>
      <c r="AJ69" s="32">
        <v>44960</v>
      </c>
      <c r="AK69" s="84">
        <v>0.375</v>
      </c>
      <c r="AL69" s="33">
        <v>1</v>
      </c>
      <c r="AM69" s="34" t="s">
        <v>100</v>
      </c>
      <c r="AN69" s="179"/>
    </row>
    <row r="70" spans="2:40" ht="14.25" customHeight="1" x14ac:dyDescent="0.25">
      <c r="AA70" s="25">
        <v>66</v>
      </c>
      <c r="AB70" s="28">
        <v>9</v>
      </c>
      <c r="AC70" s="29">
        <v>7</v>
      </c>
      <c r="AD70" s="30" t="s">
        <v>86</v>
      </c>
      <c r="AE70" s="30" t="s">
        <v>91</v>
      </c>
      <c r="AF70" s="30" t="s">
        <v>31</v>
      </c>
      <c r="AG70" s="31" t="s">
        <v>22</v>
      </c>
      <c r="AH70" s="252">
        <v>3</v>
      </c>
      <c r="AI70" s="253">
        <v>1</v>
      </c>
      <c r="AJ70" s="32">
        <v>44960</v>
      </c>
      <c r="AK70" s="84">
        <v>0.375</v>
      </c>
      <c r="AL70" s="33">
        <v>2</v>
      </c>
      <c r="AM70" s="34" t="s">
        <v>100</v>
      </c>
      <c r="AN70" s="179"/>
    </row>
    <row r="71" spans="2:40" ht="14.25" customHeight="1" x14ac:dyDescent="0.25">
      <c r="AA71" s="25">
        <v>67</v>
      </c>
      <c r="AB71" s="28">
        <v>10</v>
      </c>
      <c r="AC71" s="29">
        <v>6</v>
      </c>
      <c r="AD71" s="30" t="s">
        <v>34</v>
      </c>
      <c r="AE71" s="30" t="s">
        <v>35</v>
      </c>
      <c r="AF71" s="30" t="s">
        <v>29</v>
      </c>
      <c r="AG71" s="31" t="s">
        <v>30</v>
      </c>
      <c r="AH71" s="252">
        <v>0</v>
      </c>
      <c r="AI71" s="253">
        <v>3</v>
      </c>
      <c r="AJ71" s="32">
        <v>44960</v>
      </c>
      <c r="AK71" s="84">
        <v>0.375</v>
      </c>
      <c r="AL71" s="33">
        <v>3</v>
      </c>
      <c r="AM71" s="34" t="s">
        <v>100</v>
      </c>
      <c r="AN71" s="179"/>
    </row>
    <row r="72" spans="2:40" ht="14.25" customHeight="1" x14ac:dyDescent="0.25">
      <c r="C72" s="176"/>
      <c r="E72" s="176"/>
      <c r="F72" s="176"/>
      <c r="G72" s="176"/>
      <c r="AA72" s="25">
        <v>68</v>
      </c>
      <c r="AB72" s="28">
        <v>11</v>
      </c>
      <c r="AC72" s="29">
        <v>5</v>
      </c>
      <c r="AD72" s="30" t="s">
        <v>36</v>
      </c>
      <c r="AE72" s="30" t="s">
        <v>37</v>
      </c>
      <c r="AF72" s="30" t="s">
        <v>27</v>
      </c>
      <c r="AG72" s="31" t="s">
        <v>28</v>
      </c>
      <c r="AH72" s="252">
        <v>1</v>
      </c>
      <c r="AI72" s="253">
        <v>3</v>
      </c>
      <c r="AJ72" s="32">
        <v>44960</v>
      </c>
      <c r="AK72" s="84">
        <v>0.375</v>
      </c>
      <c r="AL72" s="33">
        <v>4</v>
      </c>
      <c r="AM72" s="34" t="s">
        <v>100</v>
      </c>
      <c r="AN72" s="179"/>
    </row>
    <row r="73" spans="2:40" ht="14.25" customHeight="1" x14ac:dyDescent="0.25">
      <c r="AA73" s="25">
        <v>69</v>
      </c>
      <c r="AB73" s="28">
        <v>12</v>
      </c>
      <c r="AC73" s="29">
        <v>4</v>
      </c>
      <c r="AD73" s="30" t="s">
        <v>38</v>
      </c>
      <c r="AE73" s="30" t="s">
        <v>33</v>
      </c>
      <c r="AF73" s="30" t="s">
        <v>25</v>
      </c>
      <c r="AG73" s="31" t="s">
        <v>26</v>
      </c>
      <c r="AH73" s="252">
        <v>3</v>
      </c>
      <c r="AI73" s="253">
        <v>1</v>
      </c>
      <c r="AJ73" s="32">
        <v>44960</v>
      </c>
      <c r="AK73" s="84">
        <v>0.375</v>
      </c>
      <c r="AL73" s="33">
        <v>5</v>
      </c>
      <c r="AM73" s="34" t="s">
        <v>100</v>
      </c>
      <c r="AN73" s="179"/>
    </row>
    <row r="74" spans="2:40" ht="14.25" customHeight="1" x14ac:dyDescent="0.25">
      <c r="AA74" s="25">
        <v>70</v>
      </c>
      <c r="AB74" s="28">
        <v>13</v>
      </c>
      <c r="AC74" s="29">
        <v>3</v>
      </c>
      <c r="AD74" s="30" t="s">
        <v>39</v>
      </c>
      <c r="AE74" s="30" t="s">
        <v>33</v>
      </c>
      <c r="AF74" s="30" t="s">
        <v>23</v>
      </c>
      <c r="AG74" s="31" t="s">
        <v>24</v>
      </c>
      <c r="AH74" s="252">
        <v>3</v>
      </c>
      <c r="AI74" s="253">
        <v>0</v>
      </c>
      <c r="AJ74" s="32">
        <v>44960</v>
      </c>
      <c r="AK74" s="84">
        <v>0.375</v>
      </c>
      <c r="AL74" s="33">
        <v>6</v>
      </c>
      <c r="AM74" s="34" t="s">
        <v>100</v>
      </c>
      <c r="AN74" s="179"/>
    </row>
    <row r="75" spans="2:40" ht="14.25" customHeight="1" x14ac:dyDescent="0.25">
      <c r="AA75" s="25">
        <v>71</v>
      </c>
      <c r="AB75" s="28">
        <v>14</v>
      </c>
      <c r="AC75" s="29">
        <v>2</v>
      </c>
      <c r="AD75" s="30" t="s">
        <v>87</v>
      </c>
      <c r="AE75" s="30" t="s">
        <v>40</v>
      </c>
      <c r="AF75" s="30" t="s">
        <v>21</v>
      </c>
      <c r="AG75" s="31" t="s">
        <v>22</v>
      </c>
      <c r="AH75" s="252">
        <v>1</v>
      </c>
      <c r="AI75" s="253">
        <v>3</v>
      </c>
      <c r="AJ75" s="32">
        <v>44960</v>
      </c>
      <c r="AK75" s="84">
        <v>0.375</v>
      </c>
      <c r="AL75" s="33">
        <v>7</v>
      </c>
      <c r="AM75" s="34" t="s">
        <v>100</v>
      </c>
      <c r="AN75" s="179"/>
    </row>
    <row r="76" spans="2:40" ht="14.25" customHeight="1" thickBot="1" x14ac:dyDescent="0.3">
      <c r="AA76" s="36">
        <v>72</v>
      </c>
      <c r="AB76" s="37">
        <v>15</v>
      </c>
      <c r="AC76" s="38">
        <v>16</v>
      </c>
      <c r="AD76" s="39" t="s">
        <v>41</v>
      </c>
      <c r="AE76" s="39" t="s">
        <v>42</v>
      </c>
      <c r="AF76" s="39" t="s">
        <v>88</v>
      </c>
      <c r="AG76" s="40" t="s">
        <v>89</v>
      </c>
      <c r="AH76" s="254">
        <v>3</v>
      </c>
      <c r="AI76" s="255">
        <v>0</v>
      </c>
      <c r="AJ76" s="41">
        <v>44960</v>
      </c>
      <c r="AK76" s="85">
        <v>0.375</v>
      </c>
      <c r="AL76" s="43">
        <v>8</v>
      </c>
      <c r="AM76" s="44" t="s">
        <v>100</v>
      </c>
      <c r="AN76" s="179"/>
    </row>
    <row r="77" spans="2:40" ht="14.25" customHeight="1" x14ac:dyDescent="0.25">
      <c r="AA77" s="16">
        <v>73</v>
      </c>
      <c r="AB77" s="17">
        <v>7</v>
      </c>
      <c r="AC77" s="18">
        <v>1</v>
      </c>
      <c r="AD77" s="45" t="s">
        <v>31</v>
      </c>
      <c r="AE77" s="46" t="s">
        <v>22</v>
      </c>
      <c r="AF77" s="46" t="s">
        <v>18</v>
      </c>
      <c r="AG77" s="47" t="s">
        <v>19</v>
      </c>
      <c r="AH77" s="183">
        <v>3</v>
      </c>
      <c r="AI77" s="184">
        <v>1</v>
      </c>
      <c r="AJ77" s="21">
        <v>44960</v>
      </c>
      <c r="AK77" s="84">
        <v>0.54166666666666663</v>
      </c>
      <c r="AL77" s="48">
        <v>3</v>
      </c>
      <c r="AM77" s="24" t="s">
        <v>100</v>
      </c>
      <c r="AN77" s="179"/>
    </row>
    <row r="78" spans="2:40" ht="14.25" customHeight="1" x14ac:dyDescent="0.25">
      <c r="AA78" s="25">
        <v>74</v>
      </c>
      <c r="AB78" s="28">
        <v>8</v>
      </c>
      <c r="AC78" s="29">
        <v>6</v>
      </c>
      <c r="AD78" s="49" t="s">
        <v>32</v>
      </c>
      <c r="AE78" s="50" t="s">
        <v>33</v>
      </c>
      <c r="AF78" s="50" t="s">
        <v>29</v>
      </c>
      <c r="AG78" s="51" t="s">
        <v>30</v>
      </c>
      <c r="AH78" s="185">
        <v>1</v>
      </c>
      <c r="AI78" s="186">
        <v>3</v>
      </c>
      <c r="AJ78" s="52">
        <v>44960</v>
      </c>
      <c r="AK78" s="84">
        <v>0.54166666666666663</v>
      </c>
      <c r="AL78" s="53">
        <v>4</v>
      </c>
      <c r="AM78" s="54" t="s">
        <v>100</v>
      </c>
      <c r="AN78" s="179"/>
    </row>
    <row r="79" spans="2:40" ht="14.25" customHeight="1" x14ac:dyDescent="0.25">
      <c r="AA79" s="25">
        <v>75</v>
      </c>
      <c r="AB79" s="28">
        <v>9</v>
      </c>
      <c r="AC79" s="29">
        <v>5</v>
      </c>
      <c r="AD79" s="49" t="s">
        <v>86</v>
      </c>
      <c r="AE79" s="50" t="s">
        <v>91</v>
      </c>
      <c r="AF79" s="50" t="s">
        <v>27</v>
      </c>
      <c r="AG79" s="51" t="s">
        <v>28</v>
      </c>
      <c r="AH79" s="185">
        <v>3</v>
      </c>
      <c r="AI79" s="186">
        <v>0</v>
      </c>
      <c r="AJ79" s="52">
        <v>44960</v>
      </c>
      <c r="AK79" s="84">
        <v>0.54166666666666663</v>
      </c>
      <c r="AL79" s="53">
        <v>5</v>
      </c>
      <c r="AM79" s="54" t="s">
        <v>100</v>
      </c>
      <c r="AN79" s="179"/>
    </row>
    <row r="80" spans="2:40" ht="14.25" customHeight="1" x14ac:dyDescent="0.25">
      <c r="AA80" s="25">
        <v>76</v>
      </c>
      <c r="AB80" s="28">
        <v>10</v>
      </c>
      <c r="AC80" s="29">
        <v>4</v>
      </c>
      <c r="AD80" s="49" t="s">
        <v>34</v>
      </c>
      <c r="AE80" s="50" t="s">
        <v>35</v>
      </c>
      <c r="AF80" s="50" t="s">
        <v>25</v>
      </c>
      <c r="AG80" s="51" t="s">
        <v>26</v>
      </c>
      <c r="AH80" s="185">
        <v>1</v>
      </c>
      <c r="AI80" s="186">
        <v>3</v>
      </c>
      <c r="AJ80" s="52">
        <v>44960</v>
      </c>
      <c r="AK80" s="84">
        <v>0.54166666666666663</v>
      </c>
      <c r="AL80" s="53">
        <v>6</v>
      </c>
      <c r="AM80" s="54" t="s">
        <v>100</v>
      </c>
      <c r="AN80" s="179"/>
    </row>
    <row r="81" spans="27:40" ht="14.25" customHeight="1" x14ac:dyDescent="0.25">
      <c r="AA81" s="25">
        <v>77</v>
      </c>
      <c r="AB81" s="28">
        <v>11</v>
      </c>
      <c r="AC81" s="29">
        <v>3</v>
      </c>
      <c r="AD81" s="49" t="s">
        <v>36</v>
      </c>
      <c r="AE81" s="50" t="s">
        <v>37</v>
      </c>
      <c r="AF81" s="50" t="s">
        <v>23</v>
      </c>
      <c r="AG81" s="51" t="s">
        <v>24</v>
      </c>
      <c r="AH81" s="185">
        <v>3</v>
      </c>
      <c r="AI81" s="186">
        <v>0</v>
      </c>
      <c r="AJ81" s="52">
        <v>44960</v>
      </c>
      <c r="AK81" s="84">
        <v>0.54166666666666663</v>
      </c>
      <c r="AL81" s="53">
        <v>7</v>
      </c>
      <c r="AM81" s="54" t="s">
        <v>100</v>
      </c>
      <c r="AN81" s="179"/>
    </row>
    <row r="82" spans="27:40" ht="14.25" customHeight="1" x14ac:dyDescent="0.25">
      <c r="AA82" s="25">
        <v>78</v>
      </c>
      <c r="AB82" s="28">
        <v>12</v>
      </c>
      <c r="AC82" s="29">
        <v>2</v>
      </c>
      <c r="AD82" s="49" t="s">
        <v>38</v>
      </c>
      <c r="AE82" s="50" t="s">
        <v>33</v>
      </c>
      <c r="AF82" s="50" t="s">
        <v>21</v>
      </c>
      <c r="AG82" s="51" t="s">
        <v>22</v>
      </c>
      <c r="AH82" s="185">
        <v>1</v>
      </c>
      <c r="AI82" s="186">
        <v>3</v>
      </c>
      <c r="AJ82" s="52">
        <v>44960</v>
      </c>
      <c r="AK82" s="84">
        <v>0.54166666666666663</v>
      </c>
      <c r="AL82" s="53">
        <v>8</v>
      </c>
      <c r="AM82" s="54" t="s">
        <v>100</v>
      </c>
      <c r="AN82" s="179"/>
    </row>
    <row r="83" spans="27:40" ht="14.25" customHeight="1" x14ac:dyDescent="0.25">
      <c r="AA83" s="25">
        <v>79</v>
      </c>
      <c r="AB83" s="28">
        <v>13</v>
      </c>
      <c r="AC83" s="29">
        <v>16</v>
      </c>
      <c r="AD83" s="49" t="s">
        <v>39</v>
      </c>
      <c r="AE83" s="50" t="s">
        <v>33</v>
      </c>
      <c r="AF83" s="50" t="s">
        <v>88</v>
      </c>
      <c r="AG83" s="51" t="s">
        <v>89</v>
      </c>
      <c r="AH83" s="185">
        <v>3</v>
      </c>
      <c r="AI83" s="186">
        <v>0</v>
      </c>
      <c r="AJ83" s="52">
        <v>44960</v>
      </c>
      <c r="AK83" s="84">
        <v>0.54166666666666663</v>
      </c>
      <c r="AL83" s="53">
        <v>1</v>
      </c>
      <c r="AM83" s="54" t="s">
        <v>100</v>
      </c>
      <c r="AN83" s="179"/>
    </row>
    <row r="84" spans="27:40" ht="14.25" customHeight="1" thickBot="1" x14ac:dyDescent="0.3">
      <c r="AA84" s="36">
        <v>80</v>
      </c>
      <c r="AB84" s="37">
        <v>14</v>
      </c>
      <c r="AC84" s="38">
        <v>15</v>
      </c>
      <c r="AD84" s="58" t="s">
        <v>87</v>
      </c>
      <c r="AE84" s="59" t="s">
        <v>40</v>
      </c>
      <c r="AF84" s="59" t="s">
        <v>41</v>
      </c>
      <c r="AG84" s="60" t="s">
        <v>42</v>
      </c>
      <c r="AH84" s="187">
        <v>0</v>
      </c>
      <c r="AI84" s="188">
        <v>3</v>
      </c>
      <c r="AJ84" s="41">
        <v>44960</v>
      </c>
      <c r="AK84" s="86">
        <v>0.54166666666666663</v>
      </c>
      <c r="AL84" s="62">
        <v>2</v>
      </c>
      <c r="AM84" s="44" t="s">
        <v>100</v>
      </c>
      <c r="AN84" s="179"/>
    </row>
    <row r="85" spans="27:40" ht="14.25" customHeight="1" x14ac:dyDescent="0.25">
      <c r="AA85" s="13">
        <v>81</v>
      </c>
      <c r="AB85" s="67">
        <v>1</v>
      </c>
      <c r="AC85" s="68">
        <v>6</v>
      </c>
      <c r="AD85" s="69" t="s">
        <v>18</v>
      </c>
      <c r="AE85" s="69" t="s">
        <v>19</v>
      </c>
      <c r="AF85" s="69" t="s">
        <v>29</v>
      </c>
      <c r="AG85" s="70" t="s">
        <v>30</v>
      </c>
      <c r="AH85" s="250">
        <v>0</v>
      </c>
      <c r="AI85" s="251">
        <v>3</v>
      </c>
      <c r="AJ85" s="32">
        <v>44960</v>
      </c>
      <c r="AK85" s="87">
        <v>0.66666666666666663</v>
      </c>
      <c r="AL85" s="33">
        <v>5</v>
      </c>
      <c r="AM85" s="34" t="s">
        <v>100</v>
      </c>
      <c r="AN85" s="179"/>
    </row>
    <row r="86" spans="27:40" ht="14.25" customHeight="1" x14ac:dyDescent="0.25">
      <c r="AA86" s="25">
        <v>82</v>
      </c>
      <c r="AB86" s="28">
        <v>7</v>
      </c>
      <c r="AC86" s="29">
        <v>5</v>
      </c>
      <c r="AD86" s="30" t="s">
        <v>31</v>
      </c>
      <c r="AE86" s="30" t="s">
        <v>22</v>
      </c>
      <c r="AF86" s="30" t="s">
        <v>27</v>
      </c>
      <c r="AG86" s="31" t="s">
        <v>28</v>
      </c>
      <c r="AH86" s="252">
        <v>3</v>
      </c>
      <c r="AI86" s="253">
        <v>0</v>
      </c>
      <c r="AJ86" s="32">
        <v>44960</v>
      </c>
      <c r="AK86" s="84">
        <v>0.66666666666666663</v>
      </c>
      <c r="AL86" s="33">
        <v>6</v>
      </c>
      <c r="AM86" s="34" t="s">
        <v>100</v>
      </c>
      <c r="AN86" s="179"/>
    </row>
    <row r="87" spans="27:40" ht="14.25" customHeight="1" x14ac:dyDescent="0.25">
      <c r="AA87" s="25">
        <v>83</v>
      </c>
      <c r="AB87" s="28">
        <v>8</v>
      </c>
      <c r="AC87" s="29">
        <v>4</v>
      </c>
      <c r="AD87" s="30" t="s">
        <v>32</v>
      </c>
      <c r="AE87" s="30" t="s">
        <v>33</v>
      </c>
      <c r="AF87" s="30" t="s">
        <v>25</v>
      </c>
      <c r="AG87" s="31" t="s">
        <v>26</v>
      </c>
      <c r="AH87" s="252">
        <v>3</v>
      </c>
      <c r="AI87" s="253">
        <v>2</v>
      </c>
      <c r="AJ87" s="32">
        <v>44960</v>
      </c>
      <c r="AK87" s="84">
        <v>0.66666666666666663</v>
      </c>
      <c r="AL87" s="33">
        <v>7</v>
      </c>
      <c r="AM87" s="34" t="s">
        <v>100</v>
      </c>
      <c r="AN87" s="179"/>
    </row>
    <row r="88" spans="27:40" ht="14.25" customHeight="1" x14ac:dyDescent="0.25">
      <c r="AA88" s="25">
        <v>84</v>
      </c>
      <c r="AB88" s="28">
        <v>9</v>
      </c>
      <c r="AC88" s="29">
        <v>3</v>
      </c>
      <c r="AD88" s="30" t="s">
        <v>86</v>
      </c>
      <c r="AE88" s="30" t="s">
        <v>91</v>
      </c>
      <c r="AF88" s="30" t="s">
        <v>23</v>
      </c>
      <c r="AG88" s="31" t="s">
        <v>24</v>
      </c>
      <c r="AH88" s="252">
        <v>3</v>
      </c>
      <c r="AI88" s="253">
        <v>0</v>
      </c>
      <c r="AJ88" s="32">
        <v>44960</v>
      </c>
      <c r="AK88" s="84">
        <v>0.66666666666666663</v>
      </c>
      <c r="AL88" s="33">
        <v>8</v>
      </c>
      <c r="AM88" s="34" t="s">
        <v>100</v>
      </c>
      <c r="AN88" s="179"/>
    </row>
    <row r="89" spans="27:40" ht="14.25" customHeight="1" x14ac:dyDescent="0.25">
      <c r="AA89" s="25">
        <v>85</v>
      </c>
      <c r="AB89" s="28">
        <v>10</v>
      </c>
      <c r="AC89" s="29">
        <v>2</v>
      </c>
      <c r="AD89" s="30" t="s">
        <v>34</v>
      </c>
      <c r="AE89" s="30" t="s">
        <v>35</v>
      </c>
      <c r="AF89" s="30" t="s">
        <v>21</v>
      </c>
      <c r="AG89" s="31" t="s">
        <v>22</v>
      </c>
      <c r="AH89" s="252">
        <v>0</v>
      </c>
      <c r="AI89" s="253">
        <v>3</v>
      </c>
      <c r="AJ89" s="32">
        <v>44960</v>
      </c>
      <c r="AK89" s="84">
        <v>0.66666666666666663</v>
      </c>
      <c r="AL89" s="33">
        <v>1</v>
      </c>
      <c r="AM89" s="34" t="s">
        <v>100</v>
      </c>
      <c r="AN89" s="179"/>
    </row>
    <row r="90" spans="27:40" ht="14.25" customHeight="1" x14ac:dyDescent="0.25">
      <c r="AA90" s="25">
        <v>86</v>
      </c>
      <c r="AB90" s="28">
        <v>11</v>
      </c>
      <c r="AC90" s="29">
        <v>16</v>
      </c>
      <c r="AD90" s="30" t="s">
        <v>36</v>
      </c>
      <c r="AE90" s="30" t="s">
        <v>37</v>
      </c>
      <c r="AF90" s="30" t="s">
        <v>88</v>
      </c>
      <c r="AG90" s="31" t="s">
        <v>89</v>
      </c>
      <c r="AH90" s="252">
        <v>2</v>
      </c>
      <c r="AI90" s="253">
        <v>3</v>
      </c>
      <c r="AJ90" s="32">
        <v>44960</v>
      </c>
      <c r="AK90" s="84">
        <v>0.66666666666666663</v>
      </c>
      <c r="AL90" s="33">
        <v>2</v>
      </c>
      <c r="AM90" s="34" t="s">
        <v>100</v>
      </c>
      <c r="AN90" s="179"/>
    </row>
    <row r="91" spans="27:40" ht="14.25" customHeight="1" x14ac:dyDescent="0.25">
      <c r="AA91" s="25">
        <v>87</v>
      </c>
      <c r="AB91" s="28">
        <v>12</v>
      </c>
      <c r="AC91" s="29">
        <v>15</v>
      </c>
      <c r="AD91" s="30" t="s">
        <v>38</v>
      </c>
      <c r="AE91" s="30" t="s">
        <v>33</v>
      </c>
      <c r="AF91" s="30" t="s">
        <v>41</v>
      </c>
      <c r="AG91" s="31" t="s">
        <v>42</v>
      </c>
      <c r="AH91" s="252">
        <v>0</v>
      </c>
      <c r="AI91" s="253">
        <v>3</v>
      </c>
      <c r="AJ91" s="32">
        <v>44960</v>
      </c>
      <c r="AK91" s="84">
        <v>0.66666666666666663</v>
      </c>
      <c r="AL91" s="33">
        <v>3</v>
      </c>
      <c r="AM91" s="34" t="s">
        <v>100</v>
      </c>
      <c r="AN91" s="179"/>
    </row>
    <row r="92" spans="27:40" ht="14.25" customHeight="1" thickBot="1" x14ac:dyDescent="0.3">
      <c r="AA92" s="36">
        <v>88</v>
      </c>
      <c r="AB92" s="37">
        <v>13</v>
      </c>
      <c r="AC92" s="38">
        <v>14</v>
      </c>
      <c r="AD92" s="39" t="s">
        <v>39</v>
      </c>
      <c r="AE92" s="39" t="s">
        <v>33</v>
      </c>
      <c r="AF92" s="39" t="s">
        <v>87</v>
      </c>
      <c r="AG92" s="40" t="s">
        <v>40</v>
      </c>
      <c r="AH92" s="254">
        <v>3</v>
      </c>
      <c r="AI92" s="255">
        <v>0</v>
      </c>
      <c r="AJ92" s="41">
        <v>44960</v>
      </c>
      <c r="AK92" s="86">
        <v>0.66666666666666663</v>
      </c>
      <c r="AL92" s="43">
        <v>4</v>
      </c>
      <c r="AM92" s="44" t="s">
        <v>100</v>
      </c>
      <c r="AN92" s="179"/>
    </row>
    <row r="93" spans="27:40" ht="14.25" customHeight="1" x14ac:dyDescent="0.25">
      <c r="AA93" s="16">
        <v>89</v>
      </c>
      <c r="AB93" s="17">
        <v>5</v>
      </c>
      <c r="AC93" s="18">
        <v>1</v>
      </c>
      <c r="AD93" s="45" t="s">
        <v>27</v>
      </c>
      <c r="AE93" s="46" t="s">
        <v>28</v>
      </c>
      <c r="AF93" s="46" t="s">
        <v>18</v>
      </c>
      <c r="AG93" s="47" t="s">
        <v>19</v>
      </c>
      <c r="AH93" s="183">
        <v>3</v>
      </c>
      <c r="AI93" s="184">
        <v>1</v>
      </c>
      <c r="AJ93" s="21">
        <v>44961</v>
      </c>
      <c r="AK93" s="22">
        <v>0.375</v>
      </c>
      <c r="AL93" s="48">
        <v>7</v>
      </c>
      <c r="AM93" s="24" t="s">
        <v>100</v>
      </c>
      <c r="AN93" s="179"/>
    </row>
    <row r="94" spans="27:40" ht="14.25" customHeight="1" x14ac:dyDescent="0.25">
      <c r="AA94" s="25">
        <v>90</v>
      </c>
      <c r="AB94" s="28">
        <v>6</v>
      </c>
      <c r="AC94" s="29">
        <v>4</v>
      </c>
      <c r="AD94" s="49" t="s">
        <v>29</v>
      </c>
      <c r="AE94" s="50" t="s">
        <v>30</v>
      </c>
      <c r="AF94" s="50" t="s">
        <v>25</v>
      </c>
      <c r="AG94" s="51" t="s">
        <v>26</v>
      </c>
      <c r="AH94" s="185">
        <v>3</v>
      </c>
      <c r="AI94" s="186">
        <v>0</v>
      </c>
      <c r="AJ94" s="52">
        <v>44961</v>
      </c>
      <c r="AK94" s="22">
        <v>0.375</v>
      </c>
      <c r="AL94" s="53">
        <v>8</v>
      </c>
      <c r="AM94" s="54" t="s">
        <v>100</v>
      </c>
      <c r="AN94" s="179"/>
    </row>
    <row r="95" spans="27:40" ht="14.25" customHeight="1" x14ac:dyDescent="0.25">
      <c r="AA95" s="25">
        <v>91</v>
      </c>
      <c r="AB95" s="28">
        <v>7</v>
      </c>
      <c r="AC95" s="29">
        <v>3</v>
      </c>
      <c r="AD95" s="49" t="s">
        <v>31</v>
      </c>
      <c r="AE95" s="50" t="s">
        <v>22</v>
      </c>
      <c r="AF95" s="50" t="s">
        <v>23</v>
      </c>
      <c r="AG95" s="51" t="s">
        <v>24</v>
      </c>
      <c r="AH95" s="185">
        <v>3</v>
      </c>
      <c r="AI95" s="186">
        <v>0</v>
      </c>
      <c r="AJ95" s="52">
        <v>44961</v>
      </c>
      <c r="AK95" s="22">
        <v>0.375</v>
      </c>
      <c r="AL95" s="53">
        <v>1</v>
      </c>
      <c r="AM95" s="54" t="s">
        <v>100</v>
      </c>
      <c r="AN95" s="179"/>
    </row>
    <row r="96" spans="27:40" ht="14.25" customHeight="1" x14ac:dyDescent="0.25">
      <c r="AA96" s="25">
        <v>92</v>
      </c>
      <c r="AB96" s="28">
        <v>8</v>
      </c>
      <c r="AC96" s="29">
        <v>2</v>
      </c>
      <c r="AD96" s="49" t="s">
        <v>32</v>
      </c>
      <c r="AE96" s="50" t="s">
        <v>33</v>
      </c>
      <c r="AF96" s="50" t="s">
        <v>21</v>
      </c>
      <c r="AG96" s="51" t="s">
        <v>22</v>
      </c>
      <c r="AH96" s="185">
        <v>2</v>
      </c>
      <c r="AI96" s="186">
        <v>3</v>
      </c>
      <c r="AJ96" s="52">
        <v>44961</v>
      </c>
      <c r="AK96" s="22">
        <v>0.375</v>
      </c>
      <c r="AL96" s="53">
        <v>2</v>
      </c>
      <c r="AM96" s="54" t="s">
        <v>100</v>
      </c>
      <c r="AN96" s="179"/>
    </row>
    <row r="97" spans="27:40" ht="14.25" customHeight="1" x14ac:dyDescent="0.25">
      <c r="AA97" s="25">
        <v>93</v>
      </c>
      <c r="AB97" s="28">
        <v>9</v>
      </c>
      <c r="AC97" s="29">
        <v>16</v>
      </c>
      <c r="AD97" s="49" t="s">
        <v>86</v>
      </c>
      <c r="AE97" s="50" t="s">
        <v>91</v>
      </c>
      <c r="AF97" s="50" t="s">
        <v>88</v>
      </c>
      <c r="AG97" s="51" t="s">
        <v>89</v>
      </c>
      <c r="AH97" s="185">
        <v>3</v>
      </c>
      <c r="AI97" s="186">
        <v>1</v>
      </c>
      <c r="AJ97" s="52">
        <v>44961</v>
      </c>
      <c r="AK97" s="22">
        <v>0.375</v>
      </c>
      <c r="AL97" s="53">
        <v>3</v>
      </c>
      <c r="AM97" s="54" t="s">
        <v>100</v>
      </c>
      <c r="AN97" s="179"/>
    </row>
    <row r="98" spans="27:40" ht="14.25" customHeight="1" x14ac:dyDescent="0.25">
      <c r="AA98" s="25">
        <v>94</v>
      </c>
      <c r="AB98" s="28">
        <v>10</v>
      </c>
      <c r="AC98" s="29">
        <v>15</v>
      </c>
      <c r="AD98" s="49" t="s">
        <v>34</v>
      </c>
      <c r="AE98" s="50" t="s">
        <v>35</v>
      </c>
      <c r="AF98" s="50" t="s">
        <v>41</v>
      </c>
      <c r="AG98" s="51" t="s">
        <v>42</v>
      </c>
      <c r="AH98" s="185">
        <v>0</v>
      </c>
      <c r="AI98" s="186">
        <v>3</v>
      </c>
      <c r="AJ98" s="52">
        <v>44961</v>
      </c>
      <c r="AK98" s="22">
        <v>0.375</v>
      </c>
      <c r="AL98" s="53">
        <v>4</v>
      </c>
      <c r="AM98" s="54" t="s">
        <v>100</v>
      </c>
      <c r="AN98" s="179"/>
    </row>
    <row r="99" spans="27:40" ht="14.25" customHeight="1" x14ac:dyDescent="0.25">
      <c r="AA99" s="25">
        <v>95</v>
      </c>
      <c r="AB99" s="28">
        <v>11</v>
      </c>
      <c r="AC99" s="29">
        <v>14</v>
      </c>
      <c r="AD99" s="49" t="s">
        <v>36</v>
      </c>
      <c r="AE99" s="50" t="s">
        <v>37</v>
      </c>
      <c r="AF99" s="50" t="s">
        <v>87</v>
      </c>
      <c r="AG99" s="51" t="s">
        <v>40</v>
      </c>
      <c r="AH99" s="185">
        <v>0</v>
      </c>
      <c r="AI99" s="186">
        <v>3</v>
      </c>
      <c r="AJ99" s="52">
        <v>44961</v>
      </c>
      <c r="AK99" s="22">
        <v>0.375</v>
      </c>
      <c r="AL99" s="53">
        <v>5</v>
      </c>
      <c r="AM99" s="54" t="s">
        <v>100</v>
      </c>
      <c r="AN99" s="179"/>
    </row>
    <row r="100" spans="27:40" ht="14.25" customHeight="1" thickBot="1" x14ac:dyDescent="0.3">
      <c r="AA100" s="36">
        <v>96</v>
      </c>
      <c r="AB100" s="37">
        <v>12</v>
      </c>
      <c r="AC100" s="38">
        <v>13</v>
      </c>
      <c r="AD100" s="58" t="s">
        <v>38</v>
      </c>
      <c r="AE100" s="59" t="s">
        <v>33</v>
      </c>
      <c r="AF100" s="59" t="s">
        <v>39</v>
      </c>
      <c r="AG100" s="60" t="s">
        <v>33</v>
      </c>
      <c r="AH100" s="187">
        <v>0</v>
      </c>
      <c r="AI100" s="188">
        <v>3</v>
      </c>
      <c r="AJ100" s="88">
        <v>44961</v>
      </c>
      <c r="AK100" s="42">
        <v>0.375</v>
      </c>
      <c r="AL100" s="62">
        <v>6</v>
      </c>
      <c r="AM100" s="44" t="s">
        <v>100</v>
      </c>
      <c r="AN100" s="179"/>
    </row>
    <row r="101" spans="27:40" ht="14.25" customHeight="1" x14ac:dyDescent="0.25">
      <c r="AA101" s="13">
        <v>97</v>
      </c>
      <c r="AB101" s="67">
        <v>1</v>
      </c>
      <c r="AC101" s="68">
        <v>4</v>
      </c>
      <c r="AD101" s="69" t="s">
        <v>18</v>
      </c>
      <c r="AE101" s="69" t="s">
        <v>19</v>
      </c>
      <c r="AF101" s="69" t="s">
        <v>25</v>
      </c>
      <c r="AG101" s="70" t="s">
        <v>26</v>
      </c>
      <c r="AH101" s="250">
        <v>3</v>
      </c>
      <c r="AI101" s="251">
        <v>2</v>
      </c>
      <c r="AJ101" s="32">
        <v>44961</v>
      </c>
      <c r="AK101" s="22">
        <v>0.54166666666666663</v>
      </c>
      <c r="AL101" s="75">
        <v>4</v>
      </c>
      <c r="AM101" s="34" t="s">
        <v>100</v>
      </c>
      <c r="AN101" s="179"/>
    </row>
    <row r="102" spans="27:40" ht="14.25" customHeight="1" x14ac:dyDescent="0.25">
      <c r="AA102" s="25">
        <v>98</v>
      </c>
      <c r="AB102" s="28">
        <v>5</v>
      </c>
      <c r="AC102" s="29">
        <v>3</v>
      </c>
      <c r="AD102" s="30" t="s">
        <v>27</v>
      </c>
      <c r="AE102" s="30" t="s">
        <v>28</v>
      </c>
      <c r="AF102" s="30" t="s">
        <v>23</v>
      </c>
      <c r="AG102" s="31" t="s">
        <v>24</v>
      </c>
      <c r="AH102" s="252">
        <v>3</v>
      </c>
      <c r="AI102" s="253">
        <v>0</v>
      </c>
      <c r="AJ102" s="32">
        <v>44961</v>
      </c>
      <c r="AK102" s="22">
        <v>0.54166666666666663</v>
      </c>
      <c r="AL102" s="53">
        <v>5</v>
      </c>
      <c r="AM102" s="34" t="s">
        <v>100</v>
      </c>
      <c r="AN102" s="179"/>
    </row>
    <row r="103" spans="27:40" ht="14.25" customHeight="1" x14ac:dyDescent="0.25">
      <c r="AA103" s="25">
        <v>99</v>
      </c>
      <c r="AB103" s="28">
        <v>6</v>
      </c>
      <c r="AC103" s="29">
        <v>2</v>
      </c>
      <c r="AD103" s="30" t="s">
        <v>29</v>
      </c>
      <c r="AE103" s="30" t="s">
        <v>30</v>
      </c>
      <c r="AF103" s="30" t="s">
        <v>21</v>
      </c>
      <c r="AG103" s="31" t="s">
        <v>22</v>
      </c>
      <c r="AH103" s="252">
        <v>3</v>
      </c>
      <c r="AI103" s="253">
        <v>2</v>
      </c>
      <c r="AJ103" s="32">
        <v>44961</v>
      </c>
      <c r="AK103" s="22">
        <v>0.54166666666666663</v>
      </c>
      <c r="AL103" s="53">
        <v>6</v>
      </c>
      <c r="AM103" s="34" t="s">
        <v>100</v>
      </c>
      <c r="AN103" s="179"/>
    </row>
    <row r="104" spans="27:40" ht="14.25" customHeight="1" x14ac:dyDescent="0.25">
      <c r="AA104" s="25">
        <v>100</v>
      </c>
      <c r="AB104" s="28">
        <v>7</v>
      </c>
      <c r="AC104" s="29">
        <v>16</v>
      </c>
      <c r="AD104" s="30" t="s">
        <v>31</v>
      </c>
      <c r="AE104" s="30" t="s">
        <v>22</v>
      </c>
      <c r="AF104" s="30" t="s">
        <v>88</v>
      </c>
      <c r="AG104" s="31" t="s">
        <v>89</v>
      </c>
      <c r="AH104" s="252">
        <v>3</v>
      </c>
      <c r="AI104" s="253">
        <v>0</v>
      </c>
      <c r="AJ104" s="32">
        <v>44961</v>
      </c>
      <c r="AK104" s="22">
        <v>0.54166666666666663</v>
      </c>
      <c r="AL104" s="53">
        <v>7</v>
      </c>
      <c r="AM104" s="34" t="s">
        <v>100</v>
      </c>
      <c r="AN104" s="179"/>
    </row>
    <row r="105" spans="27:40" ht="14.25" customHeight="1" x14ac:dyDescent="0.25">
      <c r="AA105" s="25">
        <v>101</v>
      </c>
      <c r="AB105" s="28">
        <v>8</v>
      </c>
      <c r="AC105" s="29">
        <v>15</v>
      </c>
      <c r="AD105" s="30" t="s">
        <v>32</v>
      </c>
      <c r="AE105" s="30" t="s">
        <v>33</v>
      </c>
      <c r="AF105" s="30" t="s">
        <v>41</v>
      </c>
      <c r="AG105" s="31" t="s">
        <v>42</v>
      </c>
      <c r="AH105" s="252">
        <v>2</v>
      </c>
      <c r="AI105" s="253">
        <v>3</v>
      </c>
      <c r="AJ105" s="32">
        <v>44961</v>
      </c>
      <c r="AK105" s="22">
        <v>0.54166666666666663</v>
      </c>
      <c r="AL105" s="53">
        <v>8</v>
      </c>
      <c r="AM105" s="34" t="s">
        <v>100</v>
      </c>
      <c r="AN105" s="179"/>
    </row>
    <row r="106" spans="27:40" ht="14.25" customHeight="1" x14ac:dyDescent="0.25">
      <c r="AA106" s="25">
        <v>102</v>
      </c>
      <c r="AB106" s="28">
        <v>9</v>
      </c>
      <c r="AC106" s="29">
        <v>14</v>
      </c>
      <c r="AD106" s="30" t="s">
        <v>86</v>
      </c>
      <c r="AE106" s="30" t="s">
        <v>91</v>
      </c>
      <c r="AF106" s="30" t="s">
        <v>87</v>
      </c>
      <c r="AG106" s="31" t="s">
        <v>40</v>
      </c>
      <c r="AH106" s="252">
        <v>3</v>
      </c>
      <c r="AI106" s="253">
        <v>1</v>
      </c>
      <c r="AJ106" s="32">
        <v>44961</v>
      </c>
      <c r="AK106" s="22">
        <v>0.54166666666666663</v>
      </c>
      <c r="AL106" s="53">
        <v>1</v>
      </c>
      <c r="AM106" s="34" t="s">
        <v>100</v>
      </c>
      <c r="AN106" s="179"/>
    </row>
    <row r="107" spans="27:40" ht="14.25" customHeight="1" x14ac:dyDescent="0.25">
      <c r="AA107" s="25">
        <v>103</v>
      </c>
      <c r="AB107" s="28">
        <v>10</v>
      </c>
      <c r="AC107" s="29">
        <v>13</v>
      </c>
      <c r="AD107" s="30" t="s">
        <v>34</v>
      </c>
      <c r="AE107" s="30" t="s">
        <v>35</v>
      </c>
      <c r="AF107" s="30" t="s">
        <v>39</v>
      </c>
      <c r="AG107" s="31" t="s">
        <v>33</v>
      </c>
      <c r="AH107" s="252">
        <v>0</v>
      </c>
      <c r="AI107" s="253">
        <v>3</v>
      </c>
      <c r="AJ107" s="32">
        <v>44961</v>
      </c>
      <c r="AK107" s="22">
        <v>0.54166666666666663</v>
      </c>
      <c r="AL107" s="53">
        <v>2</v>
      </c>
      <c r="AM107" s="34" t="s">
        <v>100</v>
      </c>
      <c r="AN107" s="179"/>
    </row>
    <row r="108" spans="27:40" ht="14.25" customHeight="1" thickBot="1" x14ac:dyDescent="0.3">
      <c r="AA108" s="36">
        <v>104</v>
      </c>
      <c r="AB108" s="37">
        <v>11</v>
      </c>
      <c r="AC108" s="38">
        <v>12</v>
      </c>
      <c r="AD108" s="39" t="s">
        <v>36</v>
      </c>
      <c r="AE108" s="39" t="s">
        <v>37</v>
      </c>
      <c r="AF108" s="39" t="s">
        <v>38</v>
      </c>
      <c r="AG108" s="40" t="s">
        <v>33</v>
      </c>
      <c r="AH108" s="254">
        <v>3</v>
      </c>
      <c r="AI108" s="255">
        <v>2</v>
      </c>
      <c r="AJ108" s="41">
        <v>44961</v>
      </c>
      <c r="AK108" s="61">
        <v>0.54166666666666663</v>
      </c>
      <c r="AL108" s="62">
        <v>3</v>
      </c>
      <c r="AM108" s="44" t="s">
        <v>100</v>
      </c>
      <c r="AN108" s="179"/>
    </row>
    <row r="109" spans="27:40" ht="14.25" customHeight="1" x14ac:dyDescent="0.25">
      <c r="AA109" s="16">
        <v>105</v>
      </c>
      <c r="AB109" s="17">
        <v>3</v>
      </c>
      <c r="AC109" s="18">
        <v>1</v>
      </c>
      <c r="AD109" s="45" t="s">
        <v>23</v>
      </c>
      <c r="AE109" s="46" t="s">
        <v>24</v>
      </c>
      <c r="AF109" s="46" t="s">
        <v>18</v>
      </c>
      <c r="AG109" s="47" t="s">
        <v>19</v>
      </c>
      <c r="AH109" s="183">
        <v>0</v>
      </c>
      <c r="AI109" s="184">
        <v>3</v>
      </c>
      <c r="AJ109" s="21">
        <v>44961</v>
      </c>
      <c r="AK109" s="63">
        <v>0.66666666666666663</v>
      </c>
      <c r="AL109" s="75">
        <v>5</v>
      </c>
      <c r="AM109" s="24" t="s">
        <v>100</v>
      </c>
      <c r="AN109" s="179"/>
    </row>
    <row r="110" spans="27:40" ht="14.25" customHeight="1" x14ac:dyDescent="0.25">
      <c r="AA110" s="25">
        <v>106</v>
      </c>
      <c r="AB110" s="28">
        <v>4</v>
      </c>
      <c r="AC110" s="29">
        <v>2</v>
      </c>
      <c r="AD110" s="49" t="s">
        <v>25</v>
      </c>
      <c r="AE110" s="50" t="s">
        <v>26</v>
      </c>
      <c r="AF110" s="50" t="s">
        <v>21</v>
      </c>
      <c r="AG110" s="51" t="s">
        <v>22</v>
      </c>
      <c r="AH110" s="185">
        <v>2</v>
      </c>
      <c r="AI110" s="186">
        <v>3</v>
      </c>
      <c r="AJ110" s="52">
        <v>44961</v>
      </c>
      <c r="AK110" s="22">
        <v>0.66666666666666663</v>
      </c>
      <c r="AL110" s="75">
        <v>6</v>
      </c>
      <c r="AM110" s="54" t="s">
        <v>100</v>
      </c>
      <c r="AN110" s="179"/>
    </row>
    <row r="111" spans="27:40" ht="14.25" customHeight="1" x14ac:dyDescent="0.25">
      <c r="AA111" s="25">
        <v>107</v>
      </c>
      <c r="AB111" s="28">
        <v>5</v>
      </c>
      <c r="AC111" s="29">
        <v>16</v>
      </c>
      <c r="AD111" s="49" t="s">
        <v>27</v>
      </c>
      <c r="AE111" s="50" t="s">
        <v>28</v>
      </c>
      <c r="AF111" s="50" t="s">
        <v>88</v>
      </c>
      <c r="AG111" s="51" t="s">
        <v>89</v>
      </c>
      <c r="AH111" s="185">
        <v>3</v>
      </c>
      <c r="AI111" s="186">
        <v>1</v>
      </c>
      <c r="AJ111" s="52">
        <v>44961</v>
      </c>
      <c r="AK111" s="22">
        <v>0.66666666666666663</v>
      </c>
      <c r="AL111" s="75">
        <v>7</v>
      </c>
      <c r="AM111" s="54" t="s">
        <v>100</v>
      </c>
      <c r="AN111" s="179"/>
    </row>
    <row r="112" spans="27:40" ht="14.25" customHeight="1" x14ac:dyDescent="0.25">
      <c r="AA112" s="25">
        <v>108</v>
      </c>
      <c r="AB112" s="28">
        <v>6</v>
      </c>
      <c r="AC112" s="29">
        <v>15</v>
      </c>
      <c r="AD112" s="49" t="s">
        <v>29</v>
      </c>
      <c r="AE112" s="50" t="s">
        <v>30</v>
      </c>
      <c r="AF112" s="50" t="s">
        <v>41</v>
      </c>
      <c r="AG112" s="51" t="s">
        <v>42</v>
      </c>
      <c r="AH112" s="185">
        <v>3</v>
      </c>
      <c r="AI112" s="186">
        <v>1</v>
      </c>
      <c r="AJ112" s="52">
        <v>44961</v>
      </c>
      <c r="AK112" s="22">
        <v>0.66666666666666663</v>
      </c>
      <c r="AL112" s="75">
        <v>8</v>
      </c>
      <c r="AM112" s="54" t="s">
        <v>100</v>
      </c>
      <c r="AN112" s="179"/>
    </row>
    <row r="113" spans="27:40" ht="14.25" customHeight="1" x14ac:dyDescent="0.25">
      <c r="AA113" s="25">
        <v>109</v>
      </c>
      <c r="AB113" s="28">
        <v>7</v>
      </c>
      <c r="AC113" s="29">
        <v>14</v>
      </c>
      <c r="AD113" s="49" t="s">
        <v>31</v>
      </c>
      <c r="AE113" s="50" t="s">
        <v>22</v>
      </c>
      <c r="AF113" s="50" t="s">
        <v>87</v>
      </c>
      <c r="AG113" s="51" t="s">
        <v>40</v>
      </c>
      <c r="AH113" s="185">
        <v>3</v>
      </c>
      <c r="AI113" s="186">
        <v>1</v>
      </c>
      <c r="AJ113" s="52">
        <v>44961</v>
      </c>
      <c r="AK113" s="22">
        <v>0.66666666666666663</v>
      </c>
      <c r="AL113" s="75">
        <v>1</v>
      </c>
      <c r="AM113" s="54" t="s">
        <v>100</v>
      </c>
      <c r="AN113" s="179"/>
    </row>
    <row r="114" spans="27:40" ht="14.25" customHeight="1" x14ac:dyDescent="0.25">
      <c r="AA114" s="25">
        <v>110</v>
      </c>
      <c r="AB114" s="28">
        <v>8</v>
      </c>
      <c r="AC114" s="29">
        <v>13</v>
      </c>
      <c r="AD114" s="49" t="s">
        <v>32</v>
      </c>
      <c r="AE114" s="50" t="s">
        <v>33</v>
      </c>
      <c r="AF114" s="50" t="s">
        <v>39</v>
      </c>
      <c r="AG114" s="51" t="s">
        <v>33</v>
      </c>
      <c r="AH114" s="185">
        <v>2</v>
      </c>
      <c r="AI114" s="186">
        <v>3</v>
      </c>
      <c r="AJ114" s="52">
        <v>44961</v>
      </c>
      <c r="AK114" s="22">
        <v>0.66666666666666663</v>
      </c>
      <c r="AL114" s="75">
        <v>2</v>
      </c>
      <c r="AM114" s="54" t="s">
        <v>100</v>
      </c>
      <c r="AN114" s="179"/>
    </row>
    <row r="115" spans="27:40" ht="14.25" customHeight="1" x14ac:dyDescent="0.25">
      <c r="AA115" s="25">
        <v>111</v>
      </c>
      <c r="AB115" s="28">
        <v>9</v>
      </c>
      <c r="AC115" s="29">
        <v>12</v>
      </c>
      <c r="AD115" s="49" t="s">
        <v>86</v>
      </c>
      <c r="AE115" s="50" t="s">
        <v>91</v>
      </c>
      <c r="AF115" s="50" t="s">
        <v>38</v>
      </c>
      <c r="AG115" s="51" t="s">
        <v>33</v>
      </c>
      <c r="AH115" s="185">
        <v>3</v>
      </c>
      <c r="AI115" s="186">
        <v>0</v>
      </c>
      <c r="AJ115" s="52">
        <v>44961</v>
      </c>
      <c r="AK115" s="22">
        <v>0.66666666666666663</v>
      </c>
      <c r="AL115" s="75">
        <v>3</v>
      </c>
      <c r="AM115" s="54" t="s">
        <v>100</v>
      </c>
      <c r="AN115" s="179"/>
    </row>
    <row r="116" spans="27:40" ht="14.25" customHeight="1" thickBot="1" x14ac:dyDescent="0.3">
      <c r="AA116" s="36">
        <v>112</v>
      </c>
      <c r="AB116" s="37">
        <v>10</v>
      </c>
      <c r="AC116" s="38">
        <v>11</v>
      </c>
      <c r="AD116" s="58" t="s">
        <v>34</v>
      </c>
      <c r="AE116" s="59" t="s">
        <v>35</v>
      </c>
      <c r="AF116" s="59" t="s">
        <v>36</v>
      </c>
      <c r="AG116" s="60" t="s">
        <v>37</v>
      </c>
      <c r="AH116" s="187">
        <v>1</v>
      </c>
      <c r="AI116" s="188">
        <v>3</v>
      </c>
      <c r="AJ116" s="41">
        <v>44961</v>
      </c>
      <c r="AK116" s="61">
        <v>0.66666666666666663</v>
      </c>
      <c r="AL116" s="62">
        <v>4</v>
      </c>
      <c r="AM116" s="44" t="s">
        <v>100</v>
      </c>
      <c r="AN116" s="179"/>
    </row>
    <row r="117" spans="27:40" ht="14.25" customHeight="1" x14ac:dyDescent="0.25">
      <c r="AA117" s="16">
        <v>113</v>
      </c>
      <c r="AB117" s="17">
        <v>1</v>
      </c>
      <c r="AC117" s="18">
        <v>2</v>
      </c>
      <c r="AD117" s="19" t="s">
        <v>18</v>
      </c>
      <c r="AE117" s="19" t="s">
        <v>19</v>
      </c>
      <c r="AF117" s="19" t="s">
        <v>21</v>
      </c>
      <c r="AG117" s="20" t="s">
        <v>22</v>
      </c>
      <c r="AH117" s="183">
        <v>1</v>
      </c>
      <c r="AI117" s="184">
        <v>3</v>
      </c>
      <c r="AJ117" s="21">
        <v>44962</v>
      </c>
      <c r="AK117" s="84">
        <v>0.4375</v>
      </c>
      <c r="AL117" s="48">
        <v>4</v>
      </c>
      <c r="AM117" s="24" t="s">
        <v>100</v>
      </c>
      <c r="AN117" s="179"/>
    </row>
    <row r="118" spans="27:40" ht="14.25" customHeight="1" x14ac:dyDescent="0.25">
      <c r="AA118" s="25">
        <v>114</v>
      </c>
      <c r="AB118" s="28">
        <v>3</v>
      </c>
      <c r="AC118" s="29">
        <v>16</v>
      </c>
      <c r="AD118" s="30" t="s">
        <v>23</v>
      </c>
      <c r="AE118" s="30" t="s">
        <v>24</v>
      </c>
      <c r="AF118" s="30" t="s">
        <v>88</v>
      </c>
      <c r="AG118" s="31" t="s">
        <v>89</v>
      </c>
      <c r="AH118" s="185">
        <v>0</v>
      </c>
      <c r="AI118" s="186">
        <v>3</v>
      </c>
      <c r="AJ118" s="32">
        <v>44962</v>
      </c>
      <c r="AK118" s="84">
        <v>0.4375</v>
      </c>
      <c r="AL118" s="75">
        <v>5</v>
      </c>
      <c r="AM118" s="34" t="s">
        <v>100</v>
      </c>
      <c r="AN118" s="179"/>
    </row>
    <row r="119" spans="27:40" ht="14.25" customHeight="1" x14ac:dyDescent="0.25">
      <c r="AA119" s="25">
        <v>115</v>
      </c>
      <c r="AB119" s="28">
        <v>4</v>
      </c>
      <c r="AC119" s="29">
        <v>15</v>
      </c>
      <c r="AD119" s="30" t="s">
        <v>25</v>
      </c>
      <c r="AE119" s="30" t="s">
        <v>26</v>
      </c>
      <c r="AF119" s="30" t="s">
        <v>41</v>
      </c>
      <c r="AG119" s="31" t="s">
        <v>42</v>
      </c>
      <c r="AH119" s="185">
        <v>0</v>
      </c>
      <c r="AI119" s="186">
        <v>3</v>
      </c>
      <c r="AJ119" s="32">
        <v>44962</v>
      </c>
      <c r="AK119" s="84">
        <v>0.4375</v>
      </c>
      <c r="AL119" s="75">
        <v>6</v>
      </c>
      <c r="AM119" s="34" t="s">
        <v>100</v>
      </c>
      <c r="AN119" s="179"/>
    </row>
    <row r="120" spans="27:40" ht="14.25" customHeight="1" x14ac:dyDescent="0.25">
      <c r="AA120" s="25">
        <v>116</v>
      </c>
      <c r="AB120" s="28">
        <v>5</v>
      </c>
      <c r="AC120" s="29">
        <v>14</v>
      </c>
      <c r="AD120" s="30" t="s">
        <v>27</v>
      </c>
      <c r="AE120" s="30" t="s">
        <v>28</v>
      </c>
      <c r="AF120" s="30" t="s">
        <v>87</v>
      </c>
      <c r="AG120" s="31" t="s">
        <v>40</v>
      </c>
      <c r="AH120" s="185">
        <v>2</v>
      </c>
      <c r="AI120" s="186">
        <v>3</v>
      </c>
      <c r="AJ120" s="32">
        <v>44962</v>
      </c>
      <c r="AK120" s="84">
        <v>0.4375</v>
      </c>
      <c r="AL120" s="75">
        <v>7</v>
      </c>
      <c r="AM120" s="34" t="s">
        <v>100</v>
      </c>
      <c r="AN120" s="179"/>
    </row>
    <row r="121" spans="27:40" ht="14.25" customHeight="1" x14ac:dyDescent="0.25">
      <c r="AA121" s="25">
        <v>117</v>
      </c>
      <c r="AB121" s="28">
        <v>6</v>
      </c>
      <c r="AC121" s="29">
        <v>13</v>
      </c>
      <c r="AD121" s="30" t="s">
        <v>29</v>
      </c>
      <c r="AE121" s="30" t="s">
        <v>30</v>
      </c>
      <c r="AF121" s="30" t="s">
        <v>39</v>
      </c>
      <c r="AG121" s="31" t="s">
        <v>33</v>
      </c>
      <c r="AH121" s="185">
        <v>3</v>
      </c>
      <c r="AI121" s="186">
        <v>1</v>
      </c>
      <c r="AJ121" s="32">
        <v>44962</v>
      </c>
      <c r="AK121" s="84">
        <v>0.4375</v>
      </c>
      <c r="AL121" s="75">
        <v>8</v>
      </c>
      <c r="AM121" s="34" t="s">
        <v>100</v>
      </c>
      <c r="AN121" s="179"/>
    </row>
    <row r="122" spans="27:40" ht="14.25" customHeight="1" x14ac:dyDescent="0.25">
      <c r="AA122" s="25">
        <v>118</v>
      </c>
      <c r="AB122" s="28">
        <v>7</v>
      </c>
      <c r="AC122" s="29">
        <v>12</v>
      </c>
      <c r="AD122" s="30" t="s">
        <v>31</v>
      </c>
      <c r="AE122" s="30" t="s">
        <v>22</v>
      </c>
      <c r="AF122" s="30" t="s">
        <v>38</v>
      </c>
      <c r="AG122" s="31" t="s">
        <v>33</v>
      </c>
      <c r="AH122" s="185">
        <v>3</v>
      </c>
      <c r="AI122" s="186">
        <v>2</v>
      </c>
      <c r="AJ122" s="32">
        <v>44962</v>
      </c>
      <c r="AK122" s="84">
        <v>0.4375</v>
      </c>
      <c r="AL122" s="75">
        <v>1</v>
      </c>
      <c r="AM122" s="34" t="s">
        <v>100</v>
      </c>
      <c r="AN122" s="179"/>
    </row>
    <row r="123" spans="27:40" ht="14.25" customHeight="1" x14ac:dyDescent="0.25">
      <c r="AA123" s="25">
        <v>119</v>
      </c>
      <c r="AB123" s="28">
        <v>8</v>
      </c>
      <c r="AC123" s="29">
        <v>11</v>
      </c>
      <c r="AD123" s="30" t="s">
        <v>32</v>
      </c>
      <c r="AE123" s="30" t="s">
        <v>33</v>
      </c>
      <c r="AF123" s="30" t="s">
        <v>36</v>
      </c>
      <c r="AG123" s="31" t="s">
        <v>37</v>
      </c>
      <c r="AH123" s="185">
        <v>3</v>
      </c>
      <c r="AI123" s="186">
        <v>1</v>
      </c>
      <c r="AJ123" s="32">
        <v>44962</v>
      </c>
      <c r="AK123" s="84">
        <v>0.4375</v>
      </c>
      <c r="AL123" s="75">
        <v>2</v>
      </c>
      <c r="AM123" s="34" t="s">
        <v>100</v>
      </c>
      <c r="AN123" s="179"/>
    </row>
    <row r="124" spans="27:40" ht="14.25" customHeight="1" thickBot="1" x14ac:dyDescent="0.3">
      <c r="AA124" s="55">
        <v>120</v>
      </c>
      <c r="AB124" s="76">
        <v>9</v>
      </c>
      <c r="AC124" s="77">
        <v>10</v>
      </c>
      <c r="AD124" s="89" t="s">
        <v>86</v>
      </c>
      <c r="AE124" s="89" t="s">
        <v>91</v>
      </c>
      <c r="AF124" s="89" t="s">
        <v>34</v>
      </c>
      <c r="AG124" s="90" t="s">
        <v>35</v>
      </c>
      <c r="AH124" s="191">
        <v>3</v>
      </c>
      <c r="AI124" s="192">
        <v>0</v>
      </c>
      <c r="AJ124" s="66">
        <v>44962</v>
      </c>
      <c r="AK124" s="91">
        <v>0.4375</v>
      </c>
      <c r="AL124" s="82">
        <v>3</v>
      </c>
      <c r="AM124" s="83" t="s">
        <v>100</v>
      </c>
      <c r="AN124" s="179"/>
    </row>
    <row r="125" spans="27:40" ht="14.25" customHeight="1" thickTop="1" x14ac:dyDescent="0.25">
      <c r="AA125" s="179"/>
      <c r="AH125" s="193"/>
      <c r="AI125" s="193"/>
      <c r="AL125" s="179"/>
    </row>
    <row r="126" spans="27:40" x14ac:dyDescent="0.25">
      <c r="AA126" s="179"/>
      <c r="AH126" s="194"/>
      <c r="AI126" s="194"/>
      <c r="AL126" s="179"/>
    </row>
    <row r="127" spans="27:40" x14ac:dyDescent="0.25">
      <c r="AA127" s="179"/>
      <c r="AH127" s="194"/>
      <c r="AI127" s="194"/>
      <c r="AL127" s="179"/>
    </row>
    <row r="128" spans="27:40" x14ac:dyDescent="0.25">
      <c r="AA128" s="179"/>
      <c r="AH128" s="194"/>
      <c r="AI128" s="194"/>
      <c r="AL128" s="179"/>
    </row>
    <row r="129" spans="5:40" x14ac:dyDescent="0.25">
      <c r="AA129" s="179"/>
      <c r="AH129" s="194"/>
      <c r="AI129" s="194"/>
      <c r="AL129" s="179"/>
      <c r="AM129" s="2"/>
      <c r="AN129" s="2"/>
    </row>
    <row r="130" spans="5:40" x14ac:dyDescent="0.25">
      <c r="AA130" s="179"/>
      <c r="AH130" s="194"/>
      <c r="AI130" s="194"/>
      <c r="AL130" s="179"/>
      <c r="AM130" s="2"/>
      <c r="AN130" s="2"/>
    </row>
    <row r="131" spans="5:40" x14ac:dyDescent="0.25">
      <c r="AA131" s="179"/>
      <c r="AH131" s="194"/>
      <c r="AI131" s="194"/>
      <c r="AL131" s="179"/>
      <c r="AM131" s="2"/>
      <c r="AN131" s="2"/>
    </row>
    <row r="132" spans="5:40" x14ac:dyDescent="0.25">
      <c r="AA132" s="179"/>
      <c r="AH132" s="194"/>
      <c r="AI132" s="194"/>
      <c r="AL132" s="179"/>
      <c r="AM132" s="2"/>
      <c r="AN132" s="2"/>
    </row>
    <row r="133" spans="5:40" x14ac:dyDescent="0.25">
      <c r="AA133" s="179"/>
      <c r="AH133" s="194"/>
      <c r="AI133" s="194"/>
      <c r="AL133" s="179"/>
      <c r="AM133" s="2"/>
      <c r="AN133" s="2"/>
    </row>
    <row r="134" spans="5:40" x14ac:dyDescent="0.25">
      <c r="AA134" s="179"/>
      <c r="AH134" s="194"/>
      <c r="AI134" s="194"/>
      <c r="AL134" s="179"/>
      <c r="AM134" s="2"/>
      <c r="AN134" s="2"/>
    </row>
    <row r="135" spans="5:40" x14ac:dyDescent="0.25">
      <c r="E135" s="176"/>
      <c r="U135" s="2"/>
      <c r="AL135" s="176"/>
      <c r="AM135" s="2"/>
      <c r="AN135" s="2"/>
    </row>
    <row r="136" spans="5:40" x14ac:dyDescent="0.25"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AL136" s="176"/>
      <c r="AM136" s="2"/>
      <c r="AN136" s="2"/>
    </row>
    <row r="137" spans="5:40" x14ac:dyDescent="0.25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AL137" s="176"/>
      <c r="AM137" s="2"/>
      <c r="AN137" s="2"/>
    </row>
    <row r="138" spans="5:40" x14ac:dyDescent="0.25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AL138" s="176"/>
      <c r="AM138" s="2"/>
      <c r="AN138" s="2"/>
    </row>
    <row r="139" spans="5:40" x14ac:dyDescent="0.25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AL139" s="179"/>
      <c r="AM139" s="2"/>
      <c r="AN139" s="2"/>
    </row>
    <row r="140" spans="5:40" x14ac:dyDescent="0.25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AL140" s="179"/>
      <c r="AM140" s="2"/>
      <c r="AN140" s="2"/>
    </row>
    <row r="141" spans="5:40" x14ac:dyDescent="0.25">
      <c r="E141" s="9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AL141" s="179"/>
      <c r="AM141" s="2"/>
      <c r="AN141" s="2"/>
    </row>
    <row r="142" spans="5:40" x14ac:dyDescent="0.25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AL142" s="179"/>
      <c r="AM142" s="2"/>
      <c r="AN142" s="2"/>
    </row>
    <row r="143" spans="5:40" x14ac:dyDescent="0.25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AL143" s="176"/>
      <c r="AM143" s="2"/>
      <c r="AN143" s="2"/>
    </row>
    <row r="144" spans="5:40" x14ac:dyDescent="0.25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AL144" s="176"/>
      <c r="AM144" s="2"/>
      <c r="AN144" s="2"/>
    </row>
    <row r="145" spans="8:40" x14ac:dyDescent="0.25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AL145" s="176"/>
    </row>
    <row r="146" spans="8:40" x14ac:dyDescent="0.25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AL146" s="176"/>
    </row>
    <row r="147" spans="8:40" x14ac:dyDescent="0.25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AL147" s="179"/>
    </row>
    <row r="148" spans="8:40" x14ac:dyDescent="0.25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AL148" s="179"/>
      <c r="AM148" s="2"/>
      <c r="AN148" s="2"/>
    </row>
    <row r="149" spans="8:40" x14ac:dyDescent="0.25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AL149" s="179"/>
      <c r="AM149" s="2"/>
      <c r="AN149" s="2"/>
    </row>
    <row r="150" spans="8:40" x14ac:dyDescent="0.25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AL150" s="179"/>
      <c r="AM150" s="2"/>
      <c r="AN150" s="2"/>
    </row>
    <row r="151" spans="8:40" x14ac:dyDescent="0.25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AL151" s="176"/>
      <c r="AM151" s="2"/>
      <c r="AN151" s="2"/>
    </row>
    <row r="152" spans="8:40" x14ac:dyDescent="0.25">
      <c r="H152" s="2"/>
    </row>
  </sheetData>
  <sortState xmlns:xlrd2="http://schemas.microsoft.com/office/spreadsheetml/2017/richdata2" ref="B26:H41">
    <sortCondition ref="B26:B41"/>
  </sortState>
  <dataConsolidate/>
  <mergeCells count="31">
    <mergeCell ref="B24:H24"/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2:H22"/>
    <mergeCell ref="B23:H23"/>
    <mergeCell ref="K25:K26"/>
    <mergeCell ref="K27:K28"/>
    <mergeCell ref="K29:K30"/>
    <mergeCell ref="K31:K32"/>
    <mergeCell ref="K33:K34"/>
    <mergeCell ref="K43:K44"/>
    <mergeCell ref="K45:K46"/>
    <mergeCell ref="O36:O37"/>
    <mergeCell ref="K37:K38"/>
    <mergeCell ref="N38:N39"/>
    <mergeCell ref="O38:O39"/>
    <mergeCell ref="K39:K40"/>
    <mergeCell ref="K41:K42"/>
    <mergeCell ref="N36:N37"/>
    <mergeCell ref="K55:K56"/>
    <mergeCell ref="K57:K58"/>
    <mergeCell ref="K49:K50"/>
    <mergeCell ref="K51:K52"/>
    <mergeCell ref="K53:K54"/>
  </mergeCells>
  <printOptions horizontalCentered="1"/>
  <pageMargins left="0.19685039370078741" right="0.19685039370078741" top="0.59055118110236227" bottom="0" header="0" footer="0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CEAA-5D38-42E4-BAC1-A8387D940525}">
  <sheetPr codeName="Sayfa1">
    <pageSetUpPr fitToPage="1"/>
  </sheetPr>
  <dimension ref="B1:AO148"/>
  <sheetViews>
    <sheetView topLeftCell="A18" zoomScale="86" zoomScaleNormal="86" workbookViewId="0">
      <selection activeCell="C45" sqref="C45:C47"/>
    </sheetView>
  </sheetViews>
  <sheetFormatPr defaultColWidth="5.7265625" defaultRowHeight="13" x14ac:dyDescent="0.25"/>
  <cols>
    <col min="1" max="1" width="2.7265625" style="97" customWidth="1"/>
    <col min="2" max="2" width="3.26953125" style="97" bestFit="1" customWidth="1"/>
    <col min="3" max="3" width="31.453125" style="97" customWidth="1"/>
    <col min="4" max="4" width="11.81640625" style="97" customWidth="1"/>
    <col min="5" max="21" width="3.7265625" style="97" customWidth="1"/>
    <col min="22" max="26" width="3.81640625" style="97" customWidth="1"/>
    <col min="27" max="27" width="2.81640625" style="97" customWidth="1"/>
    <col min="28" max="28" width="4" style="97" bestFit="1" customWidth="1"/>
    <col min="29" max="30" width="3" style="97" bestFit="1" customWidth="1"/>
    <col min="31" max="31" width="6.453125" style="97" customWidth="1"/>
    <col min="32" max="32" width="26.7265625" style="98" bestFit="1" customWidth="1"/>
    <col min="33" max="33" width="8.7265625" style="98" bestFit="1" customWidth="1"/>
    <col min="34" max="34" width="26.7265625" style="98" bestFit="1" customWidth="1"/>
    <col min="35" max="35" width="8.7265625" style="98" bestFit="1" customWidth="1"/>
    <col min="36" max="37" width="3.7265625" style="174" customWidth="1"/>
    <col min="38" max="38" width="12.1796875" style="97" bestFit="1" customWidth="1"/>
    <col min="39" max="39" width="6.1796875" style="97" bestFit="1" customWidth="1"/>
    <col min="40" max="40" width="5.7265625" style="97"/>
    <col min="41" max="41" width="10.1796875" style="97" customWidth="1"/>
    <col min="42" max="16384" width="5.7265625" style="97"/>
  </cols>
  <sheetData>
    <row r="1" spans="2:41" x14ac:dyDescent="0.25">
      <c r="B1" s="351" t="s">
        <v>0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96"/>
      <c r="AB1" s="351" t="s">
        <v>0</v>
      </c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</row>
    <row r="2" spans="2:41" s="99" customFormat="1" x14ac:dyDescent="0.25">
      <c r="B2" s="351" t="s">
        <v>1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97"/>
      <c r="AB2" s="351" t="s">
        <v>1</v>
      </c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</row>
    <row r="3" spans="2:41" ht="13.5" thickBot="1" x14ac:dyDescent="0.3">
      <c r="B3" s="352" t="s">
        <v>45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96"/>
      <c r="AB3" s="352" t="s">
        <v>46</v>
      </c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</row>
    <row r="4" spans="2:41" s="174" customFormat="1" ht="14" thickTop="1" thickBot="1" x14ac:dyDescent="0.3">
      <c r="B4" s="338" t="s">
        <v>4</v>
      </c>
      <c r="C4" s="339"/>
      <c r="D4" s="100" t="s">
        <v>5</v>
      </c>
      <c r="E4" s="182">
        <v>1</v>
      </c>
      <c r="F4" s="101">
        <v>2</v>
      </c>
      <c r="G4" s="101">
        <v>3</v>
      </c>
      <c r="H4" s="101">
        <v>4</v>
      </c>
      <c r="I4" s="101">
        <v>5</v>
      </c>
      <c r="J4" s="101">
        <v>6</v>
      </c>
      <c r="K4" s="101">
        <v>7</v>
      </c>
      <c r="L4" s="101">
        <v>8</v>
      </c>
      <c r="M4" s="101">
        <v>9</v>
      </c>
      <c r="N4" s="101">
        <v>10</v>
      </c>
      <c r="O4" s="101">
        <v>11</v>
      </c>
      <c r="P4" s="101">
        <v>12</v>
      </c>
      <c r="Q4" s="101">
        <v>13</v>
      </c>
      <c r="R4" s="101">
        <v>14</v>
      </c>
      <c r="S4" s="101">
        <v>15</v>
      </c>
      <c r="T4" s="102">
        <v>16</v>
      </c>
      <c r="U4" s="102">
        <v>17</v>
      </c>
      <c r="V4" s="103" t="s">
        <v>6</v>
      </c>
      <c r="W4" s="101" t="s">
        <v>7</v>
      </c>
      <c r="X4" s="101" t="s">
        <v>8</v>
      </c>
      <c r="Y4" s="100" t="s">
        <v>9</v>
      </c>
      <c r="Z4" s="104" t="s">
        <v>10</v>
      </c>
      <c r="AB4" s="105" t="s">
        <v>11</v>
      </c>
      <c r="AC4" s="106"/>
      <c r="AD4" s="107"/>
      <c r="AE4" s="108" t="s">
        <v>47</v>
      </c>
      <c r="AF4" s="108" t="s">
        <v>12</v>
      </c>
      <c r="AG4" s="108" t="s">
        <v>5</v>
      </c>
      <c r="AH4" s="109" t="s">
        <v>12</v>
      </c>
      <c r="AI4" s="110" t="s">
        <v>5</v>
      </c>
      <c r="AJ4" s="340" t="s">
        <v>13</v>
      </c>
      <c r="AK4" s="341"/>
      <c r="AL4" s="111" t="s">
        <v>14</v>
      </c>
      <c r="AM4" s="101" t="s">
        <v>15</v>
      </c>
      <c r="AN4" s="101" t="s">
        <v>16</v>
      </c>
      <c r="AO4" s="112" t="s">
        <v>17</v>
      </c>
    </row>
    <row r="5" spans="2:41" x14ac:dyDescent="0.25">
      <c r="B5" s="113">
        <v>1</v>
      </c>
      <c r="C5" s="114" t="s">
        <v>48</v>
      </c>
      <c r="D5" s="115" t="s">
        <v>37</v>
      </c>
      <c r="E5" s="267"/>
      <c r="F5" s="268" t="s">
        <v>93</v>
      </c>
      <c r="G5" s="268" t="s">
        <v>98</v>
      </c>
      <c r="H5" s="268" t="s">
        <v>95</v>
      </c>
      <c r="I5" s="268" t="s">
        <v>97</v>
      </c>
      <c r="J5" s="268" t="s">
        <v>95</v>
      </c>
      <c r="K5" s="268" t="s">
        <v>98</v>
      </c>
      <c r="L5" s="268" t="s">
        <v>97</v>
      </c>
      <c r="M5" s="268" t="s">
        <v>98</v>
      </c>
      <c r="N5" s="268" t="s">
        <v>98</v>
      </c>
      <c r="O5" s="268" t="s">
        <v>95</v>
      </c>
      <c r="P5" s="268" t="s">
        <v>97</v>
      </c>
      <c r="Q5" s="268" t="s">
        <v>96</v>
      </c>
      <c r="R5" s="268" t="s">
        <v>93</v>
      </c>
      <c r="S5" s="268" t="s">
        <v>95</v>
      </c>
      <c r="T5" s="268" t="s">
        <v>94</v>
      </c>
      <c r="U5" s="268" t="s">
        <v>94</v>
      </c>
      <c r="V5" s="269">
        <v>16</v>
      </c>
      <c r="W5" s="268">
        <v>11</v>
      </c>
      <c r="X5" s="270">
        <v>5</v>
      </c>
      <c r="Y5" s="269">
        <v>27</v>
      </c>
      <c r="Z5" s="271">
        <v>5</v>
      </c>
      <c r="AB5" s="116">
        <v>1</v>
      </c>
      <c r="AC5" s="117">
        <v>2</v>
      </c>
      <c r="AD5" s="117">
        <v>17</v>
      </c>
      <c r="AE5" s="117" t="s">
        <v>49</v>
      </c>
      <c r="AF5" s="118" t="s">
        <v>50</v>
      </c>
      <c r="AG5" s="118" t="s">
        <v>33</v>
      </c>
      <c r="AH5" s="118" t="s">
        <v>68</v>
      </c>
      <c r="AI5" s="118" t="s">
        <v>69</v>
      </c>
      <c r="AJ5" s="119">
        <v>3</v>
      </c>
      <c r="AK5" s="120">
        <v>0</v>
      </c>
      <c r="AL5" s="121">
        <v>44848</v>
      </c>
      <c r="AM5" s="122">
        <v>0.4375</v>
      </c>
      <c r="AN5" s="117">
        <v>1</v>
      </c>
      <c r="AO5" s="123" t="s">
        <v>20</v>
      </c>
    </row>
    <row r="6" spans="2:41" x14ac:dyDescent="0.25">
      <c r="B6" s="124">
        <v>2</v>
      </c>
      <c r="C6" s="125" t="s">
        <v>50</v>
      </c>
      <c r="D6" s="126" t="s">
        <v>33</v>
      </c>
      <c r="E6" s="272" t="s">
        <v>97</v>
      </c>
      <c r="F6" s="273"/>
      <c r="G6" s="274" t="s">
        <v>95</v>
      </c>
      <c r="H6" s="274" t="s">
        <v>95</v>
      </c>
      <c r="I6" s="274" t="s">
        <v>97</v>
      </c>
      <c r="J6" s="274" t="s">
        <v>97</v>
      </c>
      <c r="K6" s="274" t="s">
        <v>95</v>
      </c>
      <c r="L6" s="274" t="s">
        <v>97</v>
      </c>
      <c r="M6" s="274" t="s">
        <v>95</v>
      </c>
      <c r="N6" s="274" t="s">
        <v>95</v>
      </c>
      <c r="O6" s="274" t="s">
        <v>95</v>
      </c>
      <c r="P6" s="274" t="s">
        <v>97</v>
      </c>
      <c r="Q6" s="274" t="s">
        <v>95</v>
      </c>
      <c r="R6" s="274" t="s">
        <v>95</v>
      </c>
      <c r="S6" s="274" t="s">
        <v>95</v>
      </c>
      <c r="T6" s="274" t="s">
        <v>95</v>
      </c>
      <c r="U6" s="274" t="s">
        <v>97</v>
      </c>
      <c r="V6" s="269">
        <v>16</v>
      </c>
      <c r="W6" s="274">
        <v>16</v>
      </c>
      <c r="X6" s="275">
        <v>0</v>
      </c>
      <c r="Y6" s="276">
        <v>32</v>
      </c>
      <c r="Z6" s="277">
        <v>1</v>
      </c>
      <c r="AB6" s="128">
        <v>2</v>
      </c>
      <c r="AC6" s="129">
        <v>3</v>
      </c>
      <c r="AD6" s="129">
        <v>16</v>
      </c>
      <c r="AE6" s="129" t="s">
        <v>49</v>
      </c>
      <c r="AF6" s="130" t="s">
        <v>51</v>
      </c>
      <c r="AG6" s="130" t="s">
        <v>33</v>
      </c>
      <c r="AH6" s="130" t="s">
        <v>67</v>
      </c>
      <c r="AI6" s="130" t="s">
        <v>19</v>
      </c>
      <c r="AJ6" s="131">
        <v>2</v>
      </c>
      <c r="AK6" s="132">
        <v>3</v>
      </c>
      <c r="AL6" s="133">
        <v>44848</v>
      </c>
      <c r="AM6" s="134">
        <v>0.4375</v>
      </c>
      <c r="AN6" s="129">
        <v>2</v>
      </c>
      <c r="AO6" s="135" t="s">
        <v>20</v>
      </c>
    </row>
    <row r="7" spans="2:41" x14ac:dyDescent="0.25">
      <c r="B7" s="124">
        <v>3</v>
      </c>
      <c r="C7" s="125" t="s">
        <v>51</v>
      </c>
      <c r="D7" s="126" t="s">
        <v>33</v>
      </c>
      <c r="E7" s="272" t="s">
        <v>96</v>
      </c>
      <c r="F7" s="274" t="s">
        <v>94</v>
      </c>
      <c r="G7" s="273"/>
      <c r="H7" s="274" t="s">
        <v>95</v>
      </c>
      <c r="I7" s="274" t="s">
        <v>97</v>
      </c>
      <c r="J7" s="274" t="s">
        <v>96</v>
      </c>
      <c r="K7" s="274" t="s">
        <v>95</v>
      </c>
      <c r="L7" s="274" t="s">
        <v>95</v>
      </c>
      <c r="M7" s="274" t="s">
        <v>93</v>
      </c>
      <c r="N7" s="274" t="s">
        <v>98</v>
      </c>
      <c r="O7" s="274" t="s">
        <v>93</v>
      </c>
      <c r="P7" s="274" t="s">
        <v>98</v>
      </c>
      <c r="Q7" s="274" t="s">
        <v>94</v>
      </c>
      <c r="R7" s="274" t="s">
        <v>93</v>
      </c>
      <c r="S7" s="274" t="s">
        <v>95</v>
      </c>
      <c r="T7" s="274" t="s">
        <v>96</v>
      </c>
      <c r="U7" s="274" t="s">
        <v>96</v>
      </c>
      <c r="V7" s="269">
        <v>16</v>
      </c>
      <c r="W7" s="274">
        <v>7</v>
      </c>
      <c r="X7" s="275">
        <v>9</v>
      </c>
      <c r="Y7" s="276">
        <v>23</v>
      </c>
      <c r="Z7" s="277">
        <v>10</v>
      </c>
      <c r="AB7" s="128">
        <v>3</v>
      </c>
      <c r="AC7" s="129">
        <v>4</v>
      </c>
      <c r="AD7" s="129">
        <v>15</v>
      </c>
      <c r="AE7" s="129" t="s">
        <v>49</v>
      </c>
      <c r="AF7" s="130" t="s">
        <v>92</v>
      </c>
      <c r="AG7" s="130" t="s">
        <v>52</v>
      </c>
      <c r="AH7" s="130" t="s">
        <v>65</v>
      </c>
      <c r="AI7" s="130" t="s">
        <v>66</v>
      </c>
      <c r="AJ7" s="131">
        <v>1</v>
      </c>
      <c r="AK7" s="132">
        <v>3</v>
      </c>
      <c r="AL7" s="133">
        <v>44848</v>
      </c>
      <c r="AM7" s="134">
        <v>0.4375</v>
      </c>
      <c r="AN7" s="129">
        <v>3</v>
      </c>
      <c r="AO7" s="135" t="s">
        <v>20</v>
      </c>
    </row>
    <row r="8" spans="2:41" x14ac:dyDescent="0.25">
      <c r="B8" s="124">
        <v>4</v>
      </c>
      <c r="C8" s="125" t="s">
        <v>92</v>
      </c>
      <c r="D8" s="126" t="s">
        <v>52</v>
      </c>
      <c r="E8" s="272" t="s">
        <v>94</v>
      </c>
      <c r="F8" s="274" t="s">
        <v>94</v>
      </c>
      <c r="G8" s="274" t="s">
        <v>94</v>
      </c>
      <c r="H8" s="273"/>
      <c r="I8" s="274" t="s">
        <v>98</v>
      </c>
      <c r="J8" s="274" t="s">
        <v>94</v>
      </c>
      <c r="K8" s="274" t="s">
        <v>94</v>
      </c>
      <c r="L8" s="274" t="s">
        <v>94</v>
      </c>
      <c r="M8" s="274" t="s">
        <v>93</v>
      </c>
      <c r="N8" s="274" t="s">
        <v>93</v>
      </c>
      <c r="O8" s="274" t="s">
        <v>94</v>
      </c>
      <c r="P8" s="274" t="s">
        <v>93</v>
      </c>
      <c r="Q8" s="274" t="s">
        <v>94</v>
      </c>
      <c r="R8" s="274" t="s">
        <v>93</v>
      </c>
      <c r="S8" s="274" t="s">
        <v>94</v>
      </c>
      <c r="T8" s="274" t="s">
        <v>93</v>
      </c>
      <c r="U8" s="274" t="s">
        <v>93</v>
      </c>
      <c r="V8" s="269">
        <v>16</v>
      </c>
      <c r="W8" s="274">
        <v>1</v>
      </c>
      <c r="X8" s="275">
        <v>15</v>
      </c>
      <c r="Y8" s="276">
        <v>17</v>
      </c>
      <c r="Z8" s="277">
        <v>16</v>
      </c>
      <c r="AB8" s="128">
        <v>4</v>
      </c>
      <c r="AC8" s="129">
        <v>5</v>
      </c>
      <c r="AD8" s="129">
        <v>14</v>
      </c>
      <c r="AE8" s="129" t="s">
        <v>49</v>
      </c>
      <c r="AF8" s="130" t="s">
        <v>53</v>
      </c>
      <c r="AG8" s="130" t="s">
        <v>28</v>
      </c>
      <c r="AH8" s="130" t="s">
        <v>64</v>
      </c>
      <c r="AI8" s="130" t="s">
        <v>26</v>
      </c>
      <c r="AJ8" s="131">
        <v>0</v>
      </c>
      <c r="AK8" s="132">
        <v>3</v>
      </c>
      <c r="AL8" s="133">
        <v>44848</v>
      </c>
      <c r="AM8" s="134">
        <v>0.4375</v>
      </c>
      <c r="AN8" s="129">
        <v>4</v>
      </c>
      <c r="AO8" s="135" t="s">
        <v>20</v>
      </c>
    </row>
    <row r="9" spans="2:41" x14ac:dyDescent="0.25">
      <c r="B9" s="124">
        <v>5</v>
      </c>
      <c r="C9" s="125" t="s">
        <v>53</v>
      </c>
      <c r="D9" s="126" t="s">
        <v>28</v>
      </c>
      <c r="E9" s="272" t="s">
        <v>93</v>
      </c>
      <c r="F9" s="274" t="s">
        <v>93</v>
      </c>
      <c r="G9" s="274" t="s">
        <v>93</v>
      </c>
      <c r="H9" s="274" t="s">
        <v>96</v>
      </c>
      <c r="I9" s="273"/>
      <c r="J9" s="274" t="s">
        <v>94</v>
      </c>
      <c r="K9" s="274" t="s">
        <v>93</v>
      </c>
      <c r="L9" s="274" t="s">
        <v>96</v>
      </c>
      <c r="M9" s="274" t="s">
        <v>93</v>
      </c>
      <c r="N9" s="274" t="s">
        <v>94</v>
      </c>
      <c r="O9" s="274" t="s">
        <v>94</v>
      </c>
      <c r="P9" s="274" t="s">
        <v>93</v>
      </c>
      <c r="Q9" s="274" t="s">
        <v>94</v>
      </c>
      <c r="R9" s="274" t="s">
        <v>93</v>
      </c>
      <c r="S9" s="274" t="s">
        <v>94</v>
      </c>
      <c r="T9" s="274" t="s">
        <v>96</v>
      </c>
      <c r="U9" s="274" t="s">
        <v>93</v>
      </c>
      <c r="V9" s="269">
        <v>16</v>
      </c>
      <c r="W9" s="274">
        <v>0</v>
      </c>
      <c r="X9" s="275">
        <v>16</v>
      </c>
      <c r="Y9" s="276">
        <v>16</v>
      </c>
      <c r="Z9" s="277">
        <v>17</v>
      </c>
      <c r="AB9" s="128">
        <v>5</v>
      </c>
      <c r="AC9" s="129">
        <v>6</v>
      </c>
      <c r="AD9" s="129">
        <v>13</v>
      </c>
      <c r="AE9" s="129" t="s">
        <v>49</v>
      </c>
      <c r="AF9" s="130" t="s">
        <v>99</v>
      </c>
      <c r="AG9" s="130" t="s">
        <v>54</v>
      </c>
      <c r="AH9" s="130" t="s">
        <v>90</v>
      </c>
      <c r="AI9" s="130" t="s">
        <v>63</v>
      </c>
      <c r="AJ9" s="131">
        <v>0</v>
      </c>
      <c r="AK9" s="132">
        <v>3</v>
      </c>
      <c r="AL9" s="133">
        <v>44848</v>
      </c>
      <c r="AM9" s="134">
        <v>0.4375</v>
      </c>
      <c r="AN9" s="129">
        <v>5</v>
      </c>
      <c r="AO9" s="135" t="s">
        <v>20</v>
      </c>
    </row>
    <row r="10" spans="2:41" x14ac:dyDescent="0.25">
      <c r="B10" s="124">
        <v>6</v>
      </c>
      <c r="C10" s="125" t="s">
        <v>99</v>
      </c>
      <c r="D10" s="126" t="s">
        <v>54</v>
      </c>
      <c r="E10" s="272" t="s">
        <v>94</v>
      </c>
      <c r="F10" s="274" t="s">
        <v>93</v>
      </c>
      <c r="G10" s="274" t="s">
        <v>98</v>
      </c>
      <c r="H10" s="274" t="s">
        <v>95</v>
      </c>
      <c r="I10" s="274" t="s">
        <v>95</v>
      </c>
      <c r="J10" s="273"/>
      <c r="K10" s="274" t="s">
        <v>96</v>
      </c>
      <c r="L10" s="274" t="s">
        <v>96</v>
      </c>
      <c r="M10" s="274" t="s">
        <v>96</v>
      </c>
      <c r="N10" s="274" t="s">
        <v>98</v>
      </c>
      <c r="O10" s="274" t="s">
        <v>94</v>
      </c>
      <c r="P10" s="274" t="s">
        <v>93</v>
      </c>
      <c r="Q10" s="274" t="s">
        <v>93</v>
      </c>
      <c r="R10" s="274" t="s">
        <v>93</v>
      </c>
      <c r="S10" s="274" t="s">
        <v>95</v>
      </c>
      <c r="T10" s="274" t="s">
        <v>95</v>
      </c>
      <c r="U10" s="274" t="s">
        <v>93</v>
      </c>
      <c r="V10" s="269">
        <v>16</v>
      </c>
      <c r="W10" s="274">
        <v>6</v>
      </c>
      <c r="X10" s="275">
        <v>10</v>
      </c>
      <c r="Y10" s="276">
        <v>21</v>
      </c>
      <c r="Z10" s="277">
        <v>12</v>
      </c>
      <c r="AB10" s="128">
        <v>6</v>
      </c>
      <c r="AC10" s="129">
        <v>7</v>
      </c>
      <c r="AD10" s="129">
        <v>12</v>
      </c>
      <c r="AE10" s="129" t="s">
        <v>49</v>
      </c>
      <c r="AF10" s="130" t="s">
        <v>55</v>
      </c>
      <c r="AG10" s="130" t="s">
        <v>37</v>
      </c>
      <c r="AH10" s="130" t="s">
        <v>61</v>
      </c>
      <c r="AI10" s="130" t="s">
        <v>62</v>
      </c>
      <c r="AJ10" s="131">
        <v>3</v>
      </c>
      <c r="AK10" s="132">
        <v>2</v>
      </c>
      <c r="AL10" s="133">
        <v>44848</v>
      </c>
      <c r="AM10" s="134">
        <v>0.4375</v>
      </c>
      <c r="AN10" s="129">
        <v>6</v>
      </c>
      <c r="AO10" s="135" t="s">
        <v>20</v>
      </c>
    </row>
    <row r="11" spans="2:41" x14ac:dyDescent="0.25">
      <c r="B11" s="124">
        <v>7</v>
      </c>
      <c r="C11" s="125" t="s">
        <v>55</v>
      </c>
      <c r="D11" s="126" t="s">
        <v>37</v>
      </c>
      <c r="E11" s="272" t="s">
        <v>96</v>
      </c>
      <c r="F11" s="274" t="s">
        <v>94</v>
      </c>
      <c r="G11" s="274" t="s">
        <v>94</v>
      </c>
      <c r="H11" s="274" t="s">
        <v>95</v>
      </c>
      <c r="I11" s="274" t="s">
        <v>97</v>
      </c>
      <c r="J11" s="274" t="s">
        <v>98</v>
      </c>
      <c r="K11" s="273"/>
      <c r="L11" s="274" t="s">
        <v>98</v>
      </c>
      <c r="M11" s="274" t="s">
        <v>95</v>
      </c>
      <c r="N11" s="274" t="s">
        <v>96</v>
      </c>
      <c r="O11" s="274" t="s">
        <v>95</v>
      </c>
      <c r="P11" s="274" t="s">
        <v>98</v>
      </c>
      <c r="Q11" s="274" t="s">
        <v>96</v>
      </c>
      <c r="R11" s="274" t="s">
        <v>93</v>
      </c>
      <c r="S11" s="274" t="s">
        <v>97</v>
      </c>
      <c r="T11" s="274" t="s">
        <v>98</v>
      </c>
      <c r="U11" s="274" t="s">
        <v>93</v>
      </c>
      <c r="V11" s="269">
        <v>16</v>
      </c>
      <c r="W11" s="274">
        <v>9</v>
      </c>
      <c r="X11" s="275">
        <v>7</v>
      </c>
      <c r="Y11" s="276">
        <v>25</v>
      </c>
      <c r="Z11" s="277">
        <v>6</v>
      </c>
      <c r="AB11" s="128">
        <v>7</v>
      </c>
      <c r="AC11" s="129">
        <v>8</v>
      </c>
      <c r="AD11" s="129">
        <v>11</v>
      </c>
      <c r="AE11" s="129" t="s">
        <v>49</v>
      </c>
      <c r="AF11" s="130" t="s">
        <v>56</v>
      </c>
      <c r="AG11" s="130" t="s">
        <v>33</v>
      </c>
      <c r="AH11" s="130" t="s">
        <v>60</v>
      </c>
      <c r="AI11" s="130" t="s">
        <v>22</v>
      </c>
      <c r="AJ11" s="131">
        <v>2</v>
      </c>
      <c r="AK11" s="132">
        <v>3</v>
      </c>
      <c r="AL11" s="133">
        <v>44848</v>
      </c>
      <c r="AM11" s="134">
        <v>0.4375</v>
      </c>
      <c r="AN11" s="129">
        <v>7</v>
      </c>
      <c r="AO11" s="135" t="s">
        <v>20</v>
      </c>
    </row>
    <row r="12" spans="2:41" ht="13.5" thickBot="1" x14ac:dyDescent="0.3">
      <c r="B12" s="124">
        <v>8</v>
      </c>
      <c r="C12" s="125" t="s">
        <v>56</v>
      </c>
      <c r="D12" s="126" t="s">
        <v>33</v>
      </c>
      <c r="E12" s="272" t="s">
        <v>93</v>
      </c>
      <c r="F12" s="274" t="s">
        <v>93</v>
      </c>
      <c r="G12" s="274" t="s">
        <v>94</v>
      </c>
      <c r="H12" s="274" t="s">
        <v>95</v>
      </c>
      <c r="I12" s="274" t="s">
        <v>98</v>
      </c>
      <c r="J12" s="274" t="s">
        <v>98</v>
      </c>
      <c r="K12" s="274" t="s">
        <v>96</v>
      </c>
      <c r="L12" s="273"/>
      <c r="M12" s="274" t="s">
        <v>93</v>
      </c>
      <c r="N12" s="274" t="s">
        <v>96</v>
      </c>
      <c r="O12" s="274" t="s">
        <v>96</v>
      </c>
      <c r="P12" s="274" t="s">
        <v>93</v>
      </c>
      <c r="Q12" s="274" t="s">
        <v>94</v>
      </c>
      <c r="R12" s="274" t="s">
        <v>94</v>
      </c>
      <c r="S12" s="274" t="s">
        <v>95</v>
      </c>
      <c r="T12" s="274" t="s">
        <v>93</v>
      </c>
      <c r="U12" s="274" t="s">
        <v>93</v>
      </c>
      <c r="V12" s="269">
        <v>16</v>
      </c>
      <c r="W12" s="274">
        <v>4</v>
      </c>
      <c r="X12" s="275">
        <v>12</v>
      </c>
      <c r="Y12" s="276">
        <v>20</v>
      </c>
      <c r="Z12" s="277">
        <v>14</v>
      </c>
      <c r="AB12" s="136">
        <v>8</v>
      </c>
      <c r="AC12" s="137">
        <v>9</v>
      </c>
      <c r="AD12" s="137">
        <v>10</v>
      </c>
      <c r="AE12" s="137" t="s">
        <v>49</v>
      </c>
      <c r="AF12" s="138" t="s">
        <v>57</v>
      </c>
      <c r="AG12" s="138" t="s">
        <v>22</v>
      </c>
      <c r="AH12" s="138" t="s">
        <v>59</v>
      </c>
      <c r="AI12" s="138" t="s">
        <v>30</v>
      </c>
      <c r="AJ12" s="131">
        <v>3</v>
      </c>
      <c r="AK12" s="132">
        <v>0</v>
      </c>
      <c r="AL12" s="133">
        <v>44848</v>
      </c>
      <c r="AM12" s="134">
        <v>0.4375</v>
      </c>
      <c r="AN12" s="129">
        <v>8</v>
      </c>
      <c r="AO12" s="139" t="s">
        <v>20</v>
      </c>
    </row>
    <row r="13" spans="2:41" x14ac:dyDescent="0.25">
      <c r="B13" s="124">
        <v>9</v>
      </c>
      <c r="C13" s="125" t="s">
        <v>57</v>
      </c>
      <c r="D13" s="126" t="s">
        <v>22</v>
      </c>
      <c r="E13" s="272" t="s">
        <v>96</v>
      </c>
      <c r="F13" s="274" t="s">
        <v>94</v>
      </c>
      <c r="G13" s="274" t="s">
        <v>97</v>
      </c>
      <c r="H13" s="274" t="s">
        <v>97</v>
      </c>
      <c r="I13" s="274" t="s">
        <v>97</v>
      </c>
      <c r="J13" s="274" t="s">
        <v>98</v>
      </c>
      <c r="K13" s="274" t="s">
        <v>94</v>
      </c>
      <c r="L13" s="274" t="s">
        <v>97</v>
      </c>
      <c r="M13" s="273"/>
      <c r="N13" s="274" t="s">
        <v>97</v>
      </c>
      <c r="O13" s="274" t="s">
        <v>97</v>
      </c>
      <c r="P13" s="274" t="s">
        <v>93</v>
      </c>
      <c r="Q13" s="274" t="s">
        <v>93</v>
      </c>
      <c r="R13" s="274" t="s">
        <v>93</v>
      </c>
      <c r="S13" s="274" t="s">
        <v>97</v>
      </c>
      <c r="T13" s="274" t="s">
        <v>97</v>
      </c>
      <c r="U13" s="274" t="s">
        <v>93</v>
      </c>
      <c r="V13" s="269">
        <v>16</v>
      </c>
      <c r="W13" s="274">
        <v>9</v>
      </c>
      <c r="X13" s="275">
        <v>7</v>
      </c>
      <c r="Y13" s="276">
        <v>25</v>
      </c>
      <c r="Z13" s="277">
        <v>7</v>
      </c>
      <c r="AB13" s="140">
        <v>9</v>
      </c>
      <c r="AC13" s="141">
        <v>1</v>
      </c>
      <c r="AD13" s="141">
        <v>17</v>
      </c>
      <c r="AE13" s="141" t="s">
        <v>58</v>
      </c>
      <c r="AF13" s="142" t="s">
        <v>48</v>
      </c>
      <c r="AG13" s="142" t="s">
        <v>37</v>
      </c>
      <c r="AH13" s="142" t="s">
        <v>68</v>
      </c>
      <c r="AI13" s="142" t="s">
        <v>69</v>
      </c>
      <c r="AJ13" s="119">
        <v>1</v>
      </c>
      <c r="AK13" s="120">
        <v>3</v>
      </c>
      <c r="AL13" s="143">
        <v>44848</v>
      </c>
      <c r="AM13" s="144">
        <v>0.60416666666666663</v>
      </c>
      <c r="AN13" s="141">
        <v>3</v>
      </c>
      <c r="AO13" s="145" t="s">
        <v>20</v>
      </c>
    </row>
    <row r="14" spans="2:41" x14ac:dyDescent="0.25">
      <c r="B14" s="124">
        <v>10</v>
      </c>
      <c r="C14" s="125" t="s">
        <v>59</v>
      </c>
      <c r="D14" s="126" t="s">
        <v>30</v>
      </c>
      <c r="E14" s="272" t="s">
        <v>96</v>
      </c>
      <c r="F14" s="274" t="s">
        <v>94</v>
      </c>
      <c r="G14" s="274" t="s">
        <v>96</v>
      </c>
      <c r="H14" s="274" t="s">
        <v>97</v>
      </c>
      <c r="I14" s="274" t="s">
        <v>95</v>
      </c>
      <c r="J14" s="274" t="s">
        <v>96</v>
      </c>
      <c r="K14" s="274" t="s">
        <v>98</v>
      </c>
      <c r="L14" s="274" t="s">
        <v>98</v>
      </c>
      <c r="M14" s="274" t="s">
        <v>93</v>
      </c>
      <c r="N14" s="273"/>
      <c r="O14" s="274" t="s">
        <v>94</v>
      </c>
      <c r="P14" s="274" t="s">
        <v>96</v>
      </c>
      <c r="Q14" s="274" t="s">
        <v>94</v>
      </c>
      <c r="R14" s="274" t="s">
        <v>93</v>
      </c>
      <c r="S14" s="274" t="s">
        <v>97</v>
      </c>
      <c r="T14" s="274" t="s">
        <v>96</v>
      </c>
      <c r="U14" s="274" t="s">
        <v>93</v>
      </c>
      <c r="V14" s="269">
        <v>16</v>
      </c>
      <c r="W14" s="274">
        <v>5</v>
      </c>
      <c r="X14" s="275">
        <v>11</v>
      </c>
      <c r="Y14" s="276">
        <v>21</v>
      </c>
      <c r="Z14" s="277">
        <v>13</v>
      </c>
      <c r="AB14" s="124">
        <v>10</v>
      </c>
      <c r="AC14" s="127">
        <v>2</v>
      </c>
      <c r="AD14" s="127">
        <v>15</v>
      </c>
      <c r="AE14" s="127" t="s">
        <v>58</v>
      </c>
      <c r="AF14" s="146" t="s">
        <v>50</v>
      </c>
      <c r="AG14" s="146" t="s">
        <v>33</v>
      </c>
      <c r="AH14" s="146" t="s">
        <v>65</v>
      </c>
      <c r="AI14" s="146" t="s">
        <v>66</v>
      </c>
      <c r="AJ14" s="131">
        <v>3</v>
      </c>
      <c r="AK14" s="132">
        <v>1</v>
      </c>
      <c r="AL14" s="147">
        <v>44848</v>
      </c>
      <c r="AM14" s="148">
        <v>0.60416666666666663</v>
      </c>
      <c r="AN14" s="127">
        <v>4</v>
      </c>
      <c r="AO14" s="149" t="s">
        <v>20</v>
      </c>
    </row>
    <row r="15" spans="2:41" x14ac:dyDescent="0.25">
      <c r="B15" s="124">
        <v>11</v>
      </c>
      <c r="C15" s="125" t="s">
        <v>60</v>
      </c>
      <c r="D15" s="126" t="s">
        <v>22</v>
      </c>
      <c r="E15" s="272" t="s">
        <v>94</v>
      </c>
      <c r="F15" s="274" t="s">
        <v>94</v>
      </c>
      <c r="G15" s="274" t="s">
        <v>97</v>
      </c>
      <c r="H15" s="274" t="s">
        <v>95</v>
      </c>
      <c r="I15" s="274" t="s">
        <v>95</v>
      </c>
      <c r="J15" s="274" t="s">
        <v>95</v>
      </c>
      <c r="K15" s="274" t="s">
        <v>94</v>
      </c>
      <c r="L15" s="274" t="s">
        <v>98</v>
      </c>
      <c r="M15" s="274" t="s">
        <v>93</v>
      </c>
      <c r="N15" s="274" t="s">
        <v>95</v>
      </c>
      <c r="O15" s="273"/>
      <c r="P15" s="274" t="s">
        <v>97</v>
      </c>
      <c r="Q15" s="274" t="s">
        <v>94</v>
      </c>
      <c r="R15" s="274" t="s">
        <v>93</v>
      </c>
      <c r="S15" s="274" t="s">
        <v>97</v>
      </c>
      <c r="T15" s="274" t="s">
        <v>97</v>
      </c>
      <c r="U15" s="274" t="s">
        <v>94</v>
      </c>
      <c r="V15" s="269">
        <v>16</v>
      </c>
      <c r="W15" s="274">
        <v>9</v>
      </c>
      <c r="X15" s="275">
        <v>7</v>
      </c>
      <c r="Y15" s="276">
        <v>25</v>
      </c>
      <c r="Z15" s="277">
        <v>8</v>
      </c>
      <c r="AB15" s="124">
        <v>11</v>
      </c>
      <c r="AC15" s="127">
        <v>3</v>
      </c>
      <c r="AD15" s="127">
        <v>14</v>
      </c>
      <c r="AE15" s="127" t="s">
        <v>58</v>
      </c>
      <c r="AF15" s="146" t="s">
        <v>51</v>
      </c>
      <c r="AG15" s="146" t="s">
        <v>33</v>
      </c>
      <c r="AH15" s="146" t="s">
        <v>64</v>
      </c>
      <c r="AI15" s="146" t="s">
        <v>26</v>
      </c>
      <c r="AJ15" s="131">
        <v>0</v>
      </c>
      <c r="AK15" s="132">
        <v>3</v>
      </c>
      <c r="AL15" s="147">
        <v>44848</v>
      </c>
      <c r="AM15" s="148">
        <v>0.60416666666666663</v>
      </c>
      <c r="AN15" s="127">
        <v>5</v>
      </c>
      <c r="AO15" s="149" t="s">
        <v>20</v>
      </c>
    </row>
    <row r="16" spans="2:41" x14ac:dyDescent="0.25">
      <c r="B16" s="124">
        <v>12</v>
      </c>
      <c r="C16" s="125" t="s">
        <v>61</v>
      </c>
      <c r="D16" s="126" t="s">
        <v>62</v>
      </c>
      <c r="E16" s="272" t="s">
        <v>93</v>
      </c>
      <c r="F16" s="274" t="s">
        <v>93</v>
      </c>
      <c r="G16" s="274" t="s">
        <v>96</v>
      </c>
      <c r="H16" s="274" t="s">
        <v>97</v>
      </c>
      <c r="I16" s="274" t="s">
        <v>97</v>
      </c>
      <c r="J16" s="274" t="s">
        <v>97</v>
      </c>
      <c r="K16" s="274" t="s">
        <v>96</v>
      </c>
      <c r="L16" s="274" t="s">
        <v>97</v>
      </c>
      <c r="M16" s="274" t="s">
        <v>97</v>
      </c>
      <c r="N16" s="274" t="s">
        <v>98</v>
      </c>
      <c r="O16" s="274" t="s">
        <v>93</v>
      </c>
      <c r="P16" s="273"/>
      <c r="Q16" s="274" t="s">
        <v>96</v>
      </c>
      <c r="R16" s="274" t="s">
        <v>93</v>
      </c>
      <c r="S16" s="274" t="s">
        <v>95</v>
      </c>
      <c r="T16" s="274" t="s">
        <v>96</v>
      </c>
      <c r="U16" s="274" t="s">
        <v>93</v>
      </c>
      <c r="V16" s="269">
        <v>16</v>
      </c>
      <c r="W16" s="274">
        <v>7</v>
      </c>
      <c r="X16" s="275">
        <v>9</v>
      </c>
      <c r="Y16" s="276">
        <v>23</v>
      </c>
      <c r="Z16" s="277">
        <v>10</v>
      </c>
      <c r="AB16" s="124">
        <v>12</v>
      </c>
      <c r="AC16" s="127">
        <v>4</v>
      </c>
      <c r="AD16" s="127">
        <v>13</v>
      </c>
      <c r="AE16" s="127" t="s">
        <v>58</v>
      </c>
      <c r="AF16" s="146" t="s">
        <v>92</v>
      </c>
      <c r="AG16" s="146" t="s">
        <v>52</v>
      </c>
      <c r="AH16" s="146" t="s">
        <v>90</v>
      </c>
      <c r="AI16" s="146" t="s">
        <v>63</v>
      </c>
      <c r="AJ16" s="131">
        <v>1</v>
      </c>
      <c r="AK16" s="132">
        <v>3</v>
      </c>
      <c r="AL16" s="147">
        <v>44848</v>
      </c>
      <c r="AM16" s="148">
        <v>0.60416666666666663</v>
      </c>
      <c r="AN16" s="127">
        <v>6</v>
      </c>
      <c r="AO16" s="149" t="s">
        <v>20</v>
      </c>
    </row>
    <row r="17" spans="2:41" x14ac:dyDescent="0.25">
      <c r="B17" s="124">
        <v>13</v>
      </c>
      <c r="C17" s="125" t="s">
        <v>90</v>
      </c>
      <c r="D17" s="126" t="s">
        <v>63</v>
      </c>
      <c r="E17" s="272" t="s">
        <v>98</v>
      </c>
      <c r="F17" s="274" t="s">
        <v>94</v>
      </c>
      <c r="G17" s="274" t="s">
        <v>95</v>
      </c>
      <c r="H17" s="274" t="s">
        <v>95</v>
      </c>
      <c r="I17" s="274" t="s">
        <v>95</v>
      </c>
      <c r="J17" s="274" t="s">
        <v>97</v>
      </c>
      <c r="K17" s="274" t="s">
        <v>98</v>
      </c>
      <c r="L17" s="274" t="s">
        <v>95</v>
      </c>
      <c r="M17" s="274" t="s">
        <v>97</v>
      </c>
      <c r="N17" s="274" t="s">
        <v>95</v>
      </c>
      <c r="O17" s="274" t="s">
        <v>95</v>
      </c>
      <c r="P17" s="274" t="s">
        <v>98</v>
      </c>
      <c r="Q17" s="273"/>
      <c r="R17" s="274" t="s">
        <v>98</v>
      </c>
      <c r="S17" s="274" t="s">
        <v>95</v>
      </c>
      <c r="T17" s="274" t="s">
        <v>97</v>
      </c>
      <c r="U17" s="274" t="s">
        <v>93</v>
      </c>
      <c r="V17" s="269">
        <v>16</v>
      </c>
      <c r="W17" s="274">
        <v>14</v>
      </c>
      <c r="X17" s="275">
        <v>2</v>
      </c>
      <c r="Y17" s="276">
        <v>30</v>
      </c>
      <c r="Z17" s="277">
        <v>4</v>
      </c>
      <c r="AB17" s="124">
        <v>13</v>
      </c>
      <c r="AC17" s="127">
        <v>5</v>
      </c>
      <c r="AD17" s="127">
        <v>12</v>
      </c>
      <c r="AE17" s="127" t="s">
        <v>58</v>
      </c>
      <c r="AF17" s="146" t="s">
        <v>53</v>
      </c>
      <c r="AG17" s="146" t="s">
        <v>28</v>
      </c>
      <c r="AH17" s="146" t="s">
        <v>61</v>
      </c>
      <c r="AI17" s="146" t="s">
        <v>62</v>
      </c>
      <c r="AJ17" s="131">
        <v>0</v>
      </c>
      <c r="AK17" s="132">
        <v>3</v>
      </c>
      <c r="AL17" s="147">
        <v>44848</v>
      </c>
      <c r="AM17" s="148">
        <v>0.60416666666666663</v>
      </c>
      <c r="AN17" s="127">
        <v>7</v>
      </c>
      <c r="AO17" s="149" t="s">
        <v>20</v>
      </c>
    </row>
    <row r="18" spans="2:41" x14ac:dyDescent="0.25">
      <c r="B18" s="124">
        <v>14</v>
      </c>
      <c r="C18" s="125" t="s">
        <v>64</v>
      </c>
      <c r="D18" s="126" t="s">
        <v>26</v>
      </c>
      <c r="E18" s="272" t="s">
        <v>97</v>
      </c>
      <c r="F18" s="274" t="s">
        <v>94</v>
      </c>
      <c r="G18" s="274" t="s">
        <v>97</v>
      </c>
      <c r="H18" s="274" t="s">
        <v>97</v>
      </c>
      <c r="I18" s="274" t="s">
        <v>97</v>
      </c>
      <c r="J18" s="274" t="s">
        <v>97</v>
      </c>
      <c r="K18" s="274" t="s">
        <v>97</v>
      </c>
      <c r="L18" s="274" t="s">
        <v>95</v>
      </c>
      <c r="M18" s="274" t="s">
        <v>97</v>
      </c>
      <c r="N18" s="274" t="s">
        <v>97</v>
      </c>
      <c r="O18" s="274" t="s">
        <v>97</v>
      </c>
      <c r="P18" s="274" t="s">
        <v>97</v>
      </c>
      <c r="Q18" s="274" t="s">
        <v>96</v>
      </c>
      <c r="R18" s="273"/>
      <c r="S18" s="274" t="s">
        <v>97</v>
      </c>
      <c r="T18" s="274" t="s">
        <v>97</v>
      </c>
      <c r="U18" s="274" t="s">
        <v>98</v>
      </c>
      <c r="V18" s="269">
        <v>16</v>
      </c>
      <c r="W18" s="274">
        <v>14</v>
      </c>
      <c r="X18" s="275">
        <v>2</v>
      </c>
      <c r="Y18" s="276">
        <v>30</v>
      </c>
      <c r="Z18" s="277">
        <v>3</v>
      </c>
      <c r="AB18" s="124">
        <v>14</v>
      </c>
      <c r="AC18" s="127">
        <v>6</v>
      </c>
      <c r="AD18" s="127">
        <v>11</v>
      </c>
      <c r="AE18" s="127" t="s">
        <v>58</v>
      </c>
      <c r="AF18" s="146" t="s">
        <v>99</v>
      </c>
      <c r="AG18" s="146" t="s">
        <v>54</v>
      </c>
      <c r="AH18" s="146" t="s">
        <v>60</v>
      </c>
      <c r="AI18" s="146" t="s">
        <v>22</v>
      </c>
      <c r="AJ18" s="131">
        <v>1</v>
      </c>
      <c r="AK18" s="132">
        <v>3</v>
      </c>
      <c r="AL18" s="147">
        <v>44848</v>
      </c>
      <c r="AM18" s="148">
        <v>0.60416666666666663</v>
      </c>
      <c r="AN18" s="127">
        <v>8</v>
      </c>
      <c r="AO18" s="149" t="s">
        <v>20</v>
      </c>
    </row>
    <row r="19" spans="2:41" x14ac:dyDescent="0.25">
      <c r="B19" s="124">
        <v>15</v>
      </c>
      <c r="C19" s="125" t="s">
        <v>65</v>
      </c>
      <c r="D19" s="126" t="s">
        <v>66</v>
      </c>
      <c r="E19" s="272" t="s">
        <v>94</v>
      </c>
      <c r="F19" s="274" t="s">
        <v>94</v>
      </c>
      <c r="G19" s="274" t="s">
        <v>94</v>
      </c>
      <c r="H19" s="274" t="s">
        <v>95</v>
      </c>
      <c r="I19" s="274" t="s">
        <v>95</v>
      </c>
      <c r="J19" s="274" t="s">
        <v>94</v>
      </c>
      <c r="K19" s="274" t="s">
        <v>93</v>
      </c>
      <c r="L19" s="274" t="s">
        <v>94</v>
      </c>
      <c r="M19" s="274" t="s">
        <v>93</v>
      </c>
      <c r="N19" s="274" t="s">
        <v>93</v>
      </c>
      <c r="O19" s="274" t="s">
        <v>93</v>
      </c>
      <c r="P19" s="274" t="s">
        <v>94</v>
      </c>
      <c r="Q19" s="274" t="s">
        <v>94</v>
      </c>
      <c r="R19" s="274" t="s">
        <v>93</v>
      </c>
      <c r="S19" s="273"/>
      <c r="T19" s="274" t="s">
        <v>96</v>
      </c>
      <c r="U19" s="274" t="s">
        <v>93</v>
      </c>
      <c r="V19" s="269">
        <v>16</v>
      </c>
      <c r="W19" s="274">
        <v>2</v>
      </c>
      <c r="X19" s="275">
        <v>14</v>
      </c>
      <c r="Y19" s="276">
        <v>18</v>
      </c>
      <c r="Z19" s="277">
        <v>15</v>
      </c>
      <c r="AB19" s="124">
        <v>15</v>
      </c>
      <c r="AC19" s="127">
        <v>7</v>
      </c>
      <c r="AD19" s="127">
        <v>10</v>
      </c>
      <c r="AE19" s="127" t="s">
        <v>58</v>
      </c>
      <c r="AF19" s="146" t="s">
        <v>55</v>
      </c>
      <c r="AG19" s="146" t="s">
        <v>37</v>
      </c>
      <c r="AH19" s="146" t="s">
        <v>59</v>
      </c>
      <c r="AI19" s="146" t="s">
        <v>30</v>
      </c>
      <c r="AJ19" s="131">
        <v>2</v>
      </c>
      <c r="AK19" s="132">
        <v>3</v>
      </c>
      <c r="AL19" s="147">
        <v>44848</v>
      </c>
      <c r="AM19" s="148">
        <v>0.60416666666666663</v>
      </c>
      <c r="AN19" s="127">
        <v>1</v>
      </c>
      <c r="AO19" s="149" t="s">
        <v>20</v>
      </c>
    </row>
    <row r="20" spans="2:41" ht="13.5" thickBot="1" x14ac:dyDescent="0.3">
      <c r="B20" s="124">
        <v>16</v>
      </c>
      <c r="C20" s="125" t="s">
        <v>67</v>
      </c>
      <c r="D20" s="126" t="s">
        <v>19</v>
      </c>
      <c r="E20" s="272" t="s">
        <v>95</v>
      </c>
      <c r="F20" s="274" t="s">
        <v>94</v>
      </c>
      <c r="G20" s="274" t="s">
        <v>98</v>
      </c>
      <c r="H20" s="274" t="s">
        <v>97</v>
      </c>
      <c r="I20" s="274" t="s">
        <v>98</v>
      </c>
      <c r="J20" s="274" t="s">
        <v>94</v>
      </c>
      <c r="K20" s="274" t="s">
        <v>96</v>
      </c>
      <c r="L20" s="274" t="s">
        <v>97</v>
      </c>
      <c r="M20" s="274" t="s">
        <v>93</v>
      </c>
      <c r="N20" s="274" t="s">
        <v>98</v>
      </c>
      <c r="O20" s="274" t="s">
        <v>93</v>
      </c>
      <c r="P20" s="274" t="s">
        <v>98</v>
      </c>
      <c r="Q20" s="274" t="s">
        <v>93</v>
      </c>
      <c r="R20" s="274" t="s">
        <v>93</v>
      </c>
      <c r="S20" s="274" t="s">
        <v>98</v>
      </c>
      <c r="T20" s="273"/>
      <c r="U20" s="274" t="s">
        <v>94</v>
      </c>
      <c r="V20" s="269">
        <v>16</v>
      </c>
      <c r="W20" s="274">
        <v>8</v>
      </c>
      <c r="X20" s="275">
        <v>8</v>
      </c>
      <c r="Y20" s="276">
        <v>24</v>
      </c>
      <c r="Z20" s="277">
        <v>9</v>
      </c>
      <c r="AB20" s="150">
        <v>16</v>
      </c>
      <c r="AC20" s="151">
        <v>8</v>
      </c>
      <c r="AD20" s="151">
        <v>9</v>
      </c>
      <c r="AE20" s="151" t="s">
        <v>58</v>
      </c>
      <c r="AF20" s="152" t="s">
        <v>56</v>
      </c>
      <c r="AG20" s="152" t="s">
        <v>33</v>
      </c>
      <c r="AH20" s="152" t="s">
        <v>57</v>
      </c>
      <c r="AI20" s="152" t="s">
        <v>22</v>
      </c>
      <c r="AJ20" s="153">
        <v>0</v>
      </c>
      <c r="AK20" s="154">
        <v>3</v>
      </c>
      <c r="AL20" s="155">
        <v>44848</v>
      </c>
      <c r="AM20" s="156">
        <v>0.60416666666666663</v>
      </c>
      <c r="AN20" s="151">
        <v>2</v>
      </c>
      <c r="AO20" s="157" t="s">
        <v>20</v>
      </c>
    </row>
    <row r="21" spans="2:41" ht="13.5" thickBot="1" x14ac:dyDescent="0.3">
      <c r="B21" s="158">
        <v>17</v>
      </c>
      <c r="C21" s="159" t="s">
        <v>68</v>
      </c>
      <c r="D21" s="160" t="s">
        <v>69</v>
      </c>
      <c r="E21" s="278" t="s">
        <v>95</v>
      </c>
      <c r="F21" s="278" t="s">
        <v>93</v>
      </c>
      <c r="G21" s="278" t="s">
        <v>98</v>
      </c>
      <c r="H21" s="278" t="s">
        <v>97</v>
      </c>
      <c r="I21" s="278" t="s">
        <v>97</v>
      </c>
      <c r="J21" s="278" t="s">
        <v>97</v>
      </c>
      <c r="K21" s="278" t="s">
        <v>97</v>
      </c>
      <c r="L21" s="278" t="s">
        <v>97</v>
      </c>
      <c r="M21" s="278" t="s">
        <v>97</v>
      </c>
      <c r="N21" s="278" t="s">
        <v>97</v>
      </c>
      <c r="O21" s="278" t="s">
        <v>95</v>
      </c>
      <c r="P21" s="278" t="s">
        <v>97</v>
      </c>
      <c r="Q21" s="278" t="s">
        <v>97</v>
      </c>
      <c r="R21" s="278" t="s">
        <v>96</v>
      </c>
      <c r="S21" s="278" t="s">
        <v>97</v>
      </c>
      <c r="T21" s="278" t="s">
        <v>95</v>
      </c>
      <c r="U21" s="279"/>
      <c r="V21" s="280">
        <v>16</v>
      </c>
      <c r="W21" s="278">
        <v>14</v>
      </c>
      <c r="X21" s="281">
        <v>2</v>
      </c>
      <c r="Y21" s="280">
        <v>30</v>
      </c>
      <c r="Z21" s="282">
        <v>2</v>
      </c>
      <c r="AB21" s="116">
        <v>17</v>
      </c>
      <c r="AC21" s="117">
        <v>1</v>
      </c>
      <c r="AD21" s="117">
        <v>16</v>
      </c>
      <c r="AE21" s="117" t="s">
        <v>70</v>
      </c>
      <c r="AF21" s="118" t="s">
        <v>48</v>
      </c>
      <c r="AG21" s="118" t="s">
        <v>37</v>
      </c>
      <c r="AH21" s="118" t="s">
        <v>67</v>
      </c>
      <c r="AI21" s="118" t="s">
        <v>19</v>
      </c>
      <c r="AJ21" s="119">
        <v>1</v>
      </c>
      <c r="AK21" s="120">
        <v>3</v>
      </c>
      <c r="AL21" s="121">
        <v>44848</v>
      </c>
      <c r="AM21" s="122">
        <v>0.72916666666666663</v>
      </c>
      <c r="AN21" s="117">
        <v>5</v>
      </c>
      <c r="AO21" s="123" t="s">
        <v>20</v>
      </c>
    </row>
    <row r="22" spans="2:41" ht="13.5" thickTop="1" x14ac:dyDescent="0.25">
      <c r="AB22" s="128">
        <v>18</v>
      </c>
      <c r="AC22" s="129">
        <v>17</v>
      </c>
      <c r="AD22" s="129">
        <v>15</v>
      </c>
      <c r="AE22" s="129" t="s">
        <v>70</v>
      </c>
      <c r="AF22" s="130" t="s">
        <v>68</v>
      </c>
      <c r="AG22" s="130" t="s">
        <v>69</v>
      </c>
      <c r="AH22" s="130" t="s">
        <v>65</v>
      </c>
      <c r="AI22" s="130" t="s">
        <v>66</v>
      </c>
      <c r="AJ22" s="131">
        <v>3</v>
      </c>
      <c r="AK22" s="132">
        <v>0</v>
      </c>
      <c r="AL22" s="133">
        <v>44848</v>
      </c>
      <c r="AM22" s="134">
        <v>0.72916666666666663</v>
      </c>
      <c r="AN22" s="129">
        <v>6</v>
      </c>
      <c r="AO22" s="135" t="s">
        <v>20</v>
      </c>
    </row>
    <row r="23" spans="2:41" x14ac:dyDescent="0.25">
      <c r="B23" s="342" t="s">
        <v>43</v>
      </c>
      <c r="C23" s="343"/>
      <c r="D23" s="343"/>
      <c r="E23" s="343"/>
      <c r="F23" s="343"/>
      <c r="G23" s="343"/>
      <c r="H23" s="344"/>
      <c r="AB23" s="128">
        <v>19</v>
      </c>
      <c r="AC23" s="129">
        <v>2</v>
      </c>
      <c r="AD23" s="129">
        <v>13</v>
      </c>
      <c r="AE23" s="129" t="s">
        <v>70</v>
      </c>
      <c r="AF23" s="130" t="s">
        <v>50</v>
      </c>
      <c r="AG23" s="130" t="s">
        <v>33</v>
      </c>
      <c r="AH23" s="130" t="s">
        <v>90</v>
      </c>
      <c r="AI23" s="130" t="s">
        <v>63</v>
      </c>
      <c r="AJ23" s="131">
        <v>3</v>
      </c>
      <c r="AK23" s="132">
        <v>1</v>
      </c>
      <c r="AL23" s="133">
        <v>44848</v>
      </c>
      <c r="AM23" s="134">
        <v>0.72916666666666663</v>
      </c>
      <c r="AN23" s="129">
        <v>7</v>
      </c>
      <c r="AO23" s="135" t="s">
        <v>20</v>
      </c>
    </row>
    <row r="24" spans="2:41" x14ac:dyDescent="0.25">
      <c r="B24" s="345" t="s">
        <v>1</v>
      </c>
      <c r="C24" s="346"/>
      <c r="D24" s="346"/>
      <c r="E24" s="346"/>
      <c r="F24" s="346"/>
      <c r="G24" s="346"/>
      <c r="H24" s="347"/>
      <c r="AB24" s="128">
        <v>20</v>
      </c>
      <c r="AC24" s="129">
        <v>3</v>
      </c>
      <c r="AD24" s="129">
        <v>12</v>
      </c>
      <c r="AE24" s="129" t="s">
        <v>70</v>
      </c>
      <c r="AF24" s="130" t="s">
        <v>51</v>
      </c>
      <c r="AG24" s="130" t="s">
        <v>33</v>
      </c>
      <c r="AH24" s="130" t="s">
        <v>61</v>
      </c>
      <c r="AI24" s="130" t="s">
        <v>62</v>
      </c>
      <c r="AJ24" s="131">
        <v>3</v>
      </c>
      <c r="AK24" s="132">
        <v>2</v>
      </c>
      <c r="AL24" s="133">
        <v>44848</v>
      </c>
      <c r="AM24" s="134">
        <v>0.72916666666666663</v>
      </c>
      <c r="AN24" s="129">
        <v>8</v>
      </c>
      <c r="AO24" s="135" t="s">
        <v>20</v>
      </c>
    </row>
    <row r="25" spans="2:41" x14ac:dyDescent="0.25">
      <c r="B25" s="348" t="s">
        <v>71</v>
      </c>
      <c r="C25" s="349"/>
      <c r="D25" s="349"/>
      <c r="E25" s="349"/>
      <c r="F25" s="349"/>
      <c r="G25" s="349"/>
      <c r="H25" s="350"/>
      <c r="AB25" s="128">
        <v>21</v>
      </c>
      <c r="AC25" s="129">
        <v>4</v>
      </c>
      <c r="AD25" s="129">
        <v>11</v>
      </c>
      <c r="AE25" s="129" t="s">
        <v>70</v>
      </c>
      <c r="AF25" s="130" t="s">
        <v>92</v>
      </c>
      <c r="AG25" s="130" t="s">
        <v>52</v>
      </c>
      <c r="AH25" s="130" t="s">
        <v>60</v>
      </c>
      <c r="AI25" s="130" t="s">
        <v>22</v>
      </c>
      <c r="AJ25" s="131">
        <v>1</v>
      </c>
      <c r="AK25" s="132">
        <v>3</v>
      </c>
      <c r="AL25" s="133">
        <v>44848</v>
      </c>
      <c r="AM25" s="134">
        <v>0.72916666666666663</v>
      </c>
      <c r="AN25" s="129">
        <v>1</v>
      </c>
      <c r="AO25" s="135" t="s">
        <v>20</v>
      </c>
    </row>
    <row r="26" spans="2:41" x14ac:dyDescent="0.25">
      <c r="B26" s="304" t="s">
        <v>10</v>
      </c>
      <c r="C26" s="305" t="s">
        <v>4</v>
      </c>
      <c r="D26" s="305" t="s">
        <v>5</v>
      </c>
      <c r="E26" s="304" t="s">
        <v>6</v>
      </c>
      <c r="F26" s="304" t="s">
        <v>7</v>
      </c>
      <c r="G26" s="304" t="s">
        <v>8</v>
      </c>
      <c r="H26" s="304" t="s">
        <v>9</v>
      </c>
      <c r="I26" s="174"/>
      <c r="J26" s="174"/>
      <c r="AB26" s="128">
        <v>22</v>
      </c>
      <c r="AC26" s="129">
        <v>5</v>
      </c>
      <c r="AD26" s="129">
        <v>10</v>
      </c>
      <c r="AE26" s="129" t="s">
        <v>70</v>
      </c>
      <c r="AF26" s="130" t="s">
        <v>53</v>
      </c>
      <c r="AG26" s="130" t="s">
        <v>28</v>
      </c>
      <c r="AH26" s="130" t="s">
        <v>59</v>
      </c>
      <c r="AI26" s="130" t="s">
        <v>30</v>
      </c>
      <c r="AJ26" s="131">
        <v>1</v>
      </c>
      <c r="AK26" s="132">
        <v>3</v>
      </c>
      <c r="AL26" s="133">
        <v>44848</v>
      </c>
      <c r="AM26" s="134">
        <v>0.72916666666666663</v>
      </c>
      <c r="AN26" s="129">
        <v>2</v>
      </c>
      <c r="AO26" s="135" t="s">
        <v>20</v>
      </c>
    </row>
    <row r="27" spans="2:41" x14ac:dyDescent="0.25">
      <c r="B27" s="161">
        <v>1</v>
      </c>
      <c r="C27" s="162" t="s">
        <v>50</v>
      </c>
      <c r="D27" s="302" t="s">
        <v>33</v>
      </c>
      <c r="E27" s="303">
        <v>16</v>
      </c>
      <c r="F27" s="303">
        <v>16</v>
      </c>
      <c r="G27" s="303">
        <v>0</v>
      </c>
      <c r="H27" s="303">
        <v>32</v>
      </c>
      <c r="I27" s="163"/>
      <c r="AB27" s="128">
        <v>23</v>
      </c>
      <c r="AC27" s="129">
        <v>6</v>
      </c>
      <c r="AD27" s="129">
        <v>9</v>
      </c>
      <c r="AE27" s="129" t="s">
        <v>70</v>
      </c>
      <c r="AF27" s="130" t="s">
        <v>99</v>
      </c>
      <c r="AG27" s="130" t="s">
        <v>54</v>
      </c>
      <c r="AH27" s="130" t="s">
        <v>57</v>
      </c>
      <c r="AI27" s="130" t="s">
        <v>22</v>
      </c>
      <c r="AJ27" s="131">
        <v>2</v>
      </c>
      <c r="AK27" s="132">
        <v>3</v>
      </c>
      <c r="AL27" s="133">
        <v>44848</v>
      </c>
      <c r="AM27" s="134">
        <v>0.72916666666666663</v>
      </c>
      <c r="AN27" s="129">
        <v>3</v>
      </c>
      <c r="AO27" s="135" t="s">
        <v>20</v>
      </c>
    </row>
    <row r="28" spans="2:41" ht="13.5" thickBot="1" x14ac:dyDescent="0.3">
      <c r="B28" s="161">
        <v>2</v>
      </c>
      <c r="C28" s="162" t="s">
        <v>68</v>
      </c>
      <c r="D28" s="302" t="s">
        <v>69</v>
      </c>
      <c r="E28" s="303">
        <v>16</v>
      </c>
      <c r="F28" s="303">
        <v>14</v>
      </c>
      <c r="G28" s="303">
        <v>2</v>
      </c>
      <c r="H28" s="303">
        <v>30</v>
      </c>
      <c r="I28" s="163"/>
      <c r="AB28" s="136">
        <v>24</v>
      </c>
      <c r="AC28" s="137">
        <v>7</v>
      </c>
      <c r="AD28" s="137">
        <v>8</v>
      </c>
      <c r="AE28" s="137" t="s">
        <v>70</v>
      </c>
      <c r="AF28" s="138" t="s">
        <v>55</v>
      </c>
      <c r="AG28" s="138" t="s">
        <v>37</v>
      </c>
      <c r="AH28" s="138" t="s">
        <v>56</v>
      </c>
      <c r="AI28" s="138" t="s">
        <v>33</v>
      </c>
      <c r="AJ28" s="131">
        <v>3</v>
      </c>
      <c r="AK28" s="132">
        <v>2</v>
      </c>
      <c r="AL28" s="133">
        <v>44848</v>
      </c>
      <c r="AM28" s="134">
        <v>0.72916666666666663</v>
      </c>
      <c r="AN28" s="129">
        <v>4</v>
      </c>
      <c r="AO28" s="139" t="s">
        <v>20</v>
      </c>
    </row>
    <row r="29" spans="2:41" x14ac:dyDescent="0.25">
      <c r="B29" s="161">
        <v>3</v>
      </c>
      <c r="C29" s="162" t="s">
        <v>64</v>
      </c>
      <c r="D29" s="302" t="s">
        <v>26</v>
      </c>
      <c r="E29" s="303">
        <v>16</v>
      </c>
      <c r="F29" s="303">
        <v>14</v>
      </c>
      <c r="G29" s="303">
        <v>2</v>
      </c>
      <c r="H29" s="303">
        <v>30</v>
      </c>
      <c r="I29" s="163"/>
      <c r="AB29" s="140">
        <v>25</v>
      </c>
      <c r="AC29" s="141">
        <v>1</v>
      </c>
      <c r="AD29" s="141">
        <v>15</v>
      </c>
      <c r="AE29" s="141" t="s">
        <v>72</v>
      </c>
      <c r="AF29" s="142" t="s">
        <v>48</v>
      </c>
      <c r="AG29" s="142" t="s">
        <v>37</v>
      </c>
      <c r="AH29" s="142" t="s">
        <v>65</v>
      </c>
      <c r="AI29" s="142" t="s">
        <v>66</v>
      </c>
      <c r="AJ29" s="119">
        <v>3</v>
      </c>
      <c r="AK29" s="120">
        <v>1</v>
      </c>
      <c r="AL29" s="143">
        <v>44849</v>
      </c>
      <c r="AM29" s="144">
        <v>0.4375</v>
      </c>
      <c r="AN29" s="141">
        <v>7</v>
      </c>
      <c r="AO29" s="145" t="s">
        <v>20</v>
      </c>
    </row>
    <row r="30" spans="2:41" x14ac:dyDescent="0.25">
      <c r="B30" s="161">
        <v>4</v>
      </c>
      <c r="C30" s="162" t="s">
        <v>90</v>
      </c>
      <c r="D30" s="302" t="s">
        <v>63</v>
      </c>
      <c r="E30" s="303">
        <v>16</v>
      </c>
      <c r="F30" s="303">
        <v>14</v>
      </c>
      <c r="G30" s="303">
        <v>2</v>
      </c>
      <c r="H30" s="303">
        <v>30</v>
      </c>
      <c r="I30" s="163"/>
      <c r="AB30" s="124">
        <v>26</v>
      </c>
      <c r="AC30" s="127">
        <v>16</v>
      </c>
      <c r="AD30" s="127">
        <v>14</v>
      </c>
      <c r="AE30" s="127" t="s">
        <v>72</v>
      </c>
      <c r="AF30" s="146" t="s">
        <v>67</v>
      </c>
      <c r="AG30" s="146" t="s">
        <v>19</v>
      </c>
      <c r="AH30" s="146" t="s">
        <v>64</v>
      </c>
      <c r="AI30" s="146" t="s">
        <v>26</v>
      </c>
      <c r="AJ30" s="131">
        <v>0</v>
      </c>
      <c r="AK30" s="132">
        <v>3</v>
      </c>
      <c r="AL30" s="147">
        <v>44849</v>
      </c>
      <c r="AM30" s="148">
        <v>0.4375</v>
      </c>
      <c r="AN30" s="127">
        <v>8</v>
      </c>
      <c r="AO30" s="149" t="s">
        <v>20</v>
      </c>
    </row>
    <row r="31" spans="2:41" x14ac:dyDescent="0.25">
      <c r="B31" s="161">
        <v>5</v>
      </c>
      <c r="C31" s="162" t="s">
        <v>48</v>
      </c>
      <c r="D31" s="302" t="s">
        <v>37</v>
      </c>
      <c r="E31" s="303">
        <v>16</v>
      </c>
      <c r="F31" s="303">
        <v>11</v>
      </c>
      <c r="G31" s="303">
        <v>5</v>
      </c>
      <c r="H31" s="303">
        <v>27</v>
      </c>
      <c r="I31" s="163"/>
      <c r="AB31" s="124">
        <v>27</v>
      </c>
      <c r="AC31" s="127">
        <v>17</v>
      </c>
      <c r="AD31" s="127">
        <v>13</v>
      </c>
      <c r="AE31" s="127" t="s">
        <v>72</v>
      </c>
      <c r="AF31" s="146" t="s">
        <v>68</v>
      </c>
      <c r="AG31" s="146" t="s">
        <v>69</v>
      </c>
      <c r="AH31" s="146" t="s">
        <v>90</v>
      </c>
      <c r="AI31" s="146" t="s">
        <v>63</v>
      </c>
      <c r="AJ31" s="131">
        <v>3</v>
      </c>
      <c r="AK31" s="132">
        <v>0</v>
      </c>
      <c r="AL31" s="147">
        <v>44849</v>
      </c>
      <c r="AM31" s="148">
        <v>0.4375</v>
      </c>
      <c r="AN31" s="127">
        <v>1</v>
      </c>
      <c r="AO31" s="149" t="s">
        <v>20</v>
      </c>
    </row>
    <row r="32" spans="2:41" x14ac:dyDescent="0.25">
      <c r="B32" s="161">
        <v>6</v>
      </c>
      <c r="C32" s="162" t="s">
        <v>55</v>
      </c>
      <c r="D32" s="302" t="s">
        <v>37</v>
      </c>
      <c r="E32" s="303">
        <v>16</v>
      </c>
      <c r="F32" s="303">
        <v>9</v>
      </c>
      <c r="G32" s="303">
        <v>7</v>
      </c>
      <c r="H32" s="303">
        <v>25</v>
      </c>
      <c r="I32" s="163"/>
      <c r="AB32" s="124">
        <v>28</v>
      </c>
      <c r="AC32" s="127">
        <v>2</v>
      </c>
      <c r="AD32" s="127">
        <v>11</v>
      </c>
      <c r="AE32" s="127" t="s">
        <v>72</v>
      </c>
      <c r="AF32" s="146" t="s">
        <v>50</v>
      </c>
      <c r="AG32" s="146" t="s">
        <v>33</v>
      </c>
      <c r="AH32" s="146" t="s">
        <v>60</v>
      </c>
      <c r="AI32" s="146" t="s">
        <v>22</v>
      </c>
      <c r="AJ32" s="131">
        <v>3</v>
      </c>
      <c r="AK32" s="132">
        <v>1</v>
      </c>
      <c r="AL32" s="147">
        <v>44849</v>
      </c>
      <c r="AM32" s="148">
        <v>0.4375</v>
      </c>
      <c r="AN32" s="127">
        <v>2</v>
      </c>
      <c r="AO32" s="149" t="s">
        <v>20</v>
      </c>
    </row>
    <row r="33" spans="2:41" x14ac:dyDescent="0.25">
      <c r="B33" s="161">
        <v>7</v>
      </c>
      <c r="C33" s="162" t="s">
        <v>57</v>
      </c>
      <c r="D33" s="302" t="s">
        <v>22</v>
      </c>
      <c r="E33" s="303">
        <v>16</v>
      </c>
      <c r="F33" s="303">
        <v>9</v>
      </c>
      <c r="G33" s="303">
        <v>7</v>
      </c>
      <c r="H33" s="303">
        <v>25</v>
      </c>
      <c r="I33" s="163"/>
      <c r="AB33" s="124">
        <v>29</v>
      </c>
      <c r="AC33" s="127">
        <v>3</v>
      </c>
      <c r="AD33" s="127">
        <v>10</v>
      </c>
      <c r="AE33" s="127" t="s">
        <v>72</v>
      </c>
      <c r="AF33" s="146" t="s">
        <v>51</v>
      </c>
      <c r="AG33" s="146" t="s">
        <v>33</v>
      </c>
      <c r="AH33" s="146" t="s">
        <v>59</v>
      </c>
      <c r="AI33" s="146" t="s">
        <v>30</v>
      </c>
      <c r="AJ33" s="131">
        <v>3</v>
      </c>
      <c r="AK33" s="132">
        <v>2</v>
      </c>
      <c r="AL33" s="147">
        <v>44849</v>
      </c>
      <c r="AM33" s="148">
        <v>0.4375</v>
      </c>
      <c r="AN33" s="127">
        <v>3</v>
      </c>
      <c r="AO33" s="149" t="s">
        <v>20</v>
      </c>
    </row>
    <row r="34" spans="2:41" x14ac:dyDescent="0.25">
      <c r="B34" s="161">
        <v>8</v>
      </c>
      <c r="C34" s="162" t="s">
        <v>60</v>
      </c>
      <c r="D34" s="302" t="s">
        <v>22</v>
      </c>
      <c r="E34" s="303">
        <v>16</v>
      </c>
      <c r="F34" s="303">
        <v>9</v>
      </c>
      <c r="G34" s="303">
        <v>7</v>
      </c>
      <c r="H34" s="303">
        <v>25</v>
      </c>
      <c r="I34" s="163"/>
      <c r="AB34" s="124">
        <v>30</v>
      </c>
      <c r="AC34" s="127">
        <v>4</v>
      </c>
      <c r="AD34" s="127">
        <v>9</v>
      </c>
      <c r="AE34" s="127" t="s">
        <v>72</v>
      </c>
      <c r="AF34" s="146" t="s">
        <v>92</v>
      </c>
      <c r="AG34" s="146" t="s">
        <v>52</v>
      </c>
      <c r="AH34" s="146" t="s">
        <v>57</v>
      </c>
      <c r="AI34" s="146" t="s">
        <v>22</v>
      </c>
      <c r="AJ34" s="131">
        <v>0</v>
      </c>
      <c r="AK34" s="132">
        <v>3</v>
      </c>
      <c r="AL34" s="147">
        <v>44849</v>
      </c>
      <c r="AM34" s="148">
        <v>0.4375</v>
      </c>
      <c r="AN34" s="127">
        <v>4</v>
      </c>
      <c r="AO34" s="149" t="s">
        <v>20</v>
      </c>
    </row>
    <row r="35" spans="2:41" x14ac:dyDescent="0.25">
      <c r="B35" s="304">
        <v>9</v>
      </c>
      <c r="C35" s="305" t="s">
        <v>67</v>
      </c>
      <c r="D35" s="306" t="s">
        <v>19</v>
      </c>
      <c r="E35" s="307">
        <v>16</v>
      </c>
      <c r="F35" s="307">
        <v>8</v>
      </c>
      <c r="G35" s="307">
        <v>8</v>
      </c>
      <c r="H35" s="307">
        <v>24</v>
      </c>
      <c r="I35" s="163"/>
      <c r="AB35" s="124">
        <v>31</v>
      </c>
      <c r="AC35" s="127">
        <v>5</v>
      </c>
      <c r="AD35" s="127">
        <v>8</v>
      </c>
      <c r="AE35" s="127" t="s">
        <v>72</v>
      </c>
      <c r="AF35" s="146" t="s">
        <v>53</v>
      </c>
      <c r="AG35" s="146" t="s">
        <v>28</v>
      </c>
      <c r="AH35" s="146" t="s">
        <v>56</v>
      </c>
      <c r="AI35" s="146" t="s">
        <v>33</v>
      </c>
      <c r="AJ35" s="131">
        <v>2</v>
      </c>
      <c r="AK35" s="132">
        <v>3</v>
      </c>
      <c r="AL35" s="147">
        <v>44849</v>
      </c>
      <c r="AM35" s="148">
        <v>0.4375</v>
      </c>
      <c r="AN35" s="127">
        <v>5</v>
      </c>
      <c r="AO35" s="149" t="s">
        <v>20</v>
      </c>
    </row>
    <row r="36" spans="2:41" ht="13.5" thickBot="1" x14ac:dyDescent="0.3">
      <c r="B36" s="304">
        <v>10</v>
      </c>
      <c r="C36" s="305" t="s">
        <v>51</v>
      </c>
      <c r="D36" s="306" t="s">
        <v>33</v>
      </c>
      <c r="E36" s="307">
        <v>16</v>
      </c>
      <c r="F36" s="307">
        <v>7</v>
      </c>
      <c r="G36" s="307">
        <v>9</v>
      </c>
      <c r="H36" s="307">
        <v>23</v>
      </c>
      <c r="I36" s="163"/>
      <c r="AB36" s="150">
        <v>32</v>
      </c>
      <c r="AC36" s="151">
        <v>6</v>
      </c>
      <c r="AD36" s="151">
        <v>7</v>
      </c>
      <c r="AE36" s="151" t="s">
        <v>72</v>
      </c>
      <c r="AF36" s="152" t="s">
        <v>99</v>
      </c>
      <c r="AG36" s="152" t="s">
        <v>54</v>
      </c>
      <c r="AH36" s="152" t="s">
        <v>55</v>
      </c>
      <c r="AI36" s="152" t="s">
        <v>37</v>
      </c>
      <c r="AJ36" s="153">
        <v>2</v>
      </c>
      <c r="AK36" s="154">
        <v>3</v>
      </c>
      <c r="AL36" s="155">
        <v>44849</v>
      </c>
      <c r="AM36" s="156">
        <v>0.4375</v>
      </c>
      <c r="AN36" s="151">
        <v>6</v>
      </c>
      <c r="AO36" s="157" t="s">
        <v>20</v>
      </c>
    </row>
    <row r="37" spans="2:41" x14ac:dyDescent="0.25">
      <c r="B37" s="304">
        <v>10</v>
      </c>
      <c r="C37" s="305" t="s">
        <v>61</v>
      </c>
      <c r="D37" s="306" t="s">
        <v>62</v>
      </c>
      <c r="E37" s="307">
        <v>16</v>
      </c>
      <c r="F37" s="307">
        <v>7</v>
      </c>
      <c r="G37" s="307">
        <v>9</v>
      </c>
      <c r="H37" s="307">
        <v>23</v>
      </c>
      <c r="I37" s="163"/>
      <c r="AB37" s="116">
        <v>33</v>
      </c>
      <c r="AC37" s="117">
        <v>1</v>
      </c>
      <c r="AD37" s="117">
        <v>14</v>
      </c>
      <c r="AE37" s="117" t="s">
        <v>73</v>
      </c>
      <c r="AF37" s="118" t="s">
        <v>48</v>
      </c>
      <c r="AG37" s="118" t="s">
        <v>37</v>
      </c>
      <c r="AH37" s="118" t="s">
        <v>64</v>
      </c>
      <c r="AI37" s="118" t="s">
        <v>26</v>
      </c>
      <c r="AJ37" s="119">
        <v>0</v>
      </c>
      <c r="AK37" s="120">
        <v>3</v>
      </c>
      <c r="AL37" s="121">
        <v>44849</v>
      </c>
      <c r="AM37" s="122">
        <v>0.60416666666666663</v>
      </c>
      <c r="AN37" s="117">
        <v>2</v>
      </c>
      <c r="AO37" s="123" t="s">
        <v>20</v>
      </c>
    </row>
    <row r="38" spans="2:41" x14ac:dyDescent="0.25">
      <c r="B38" s="304">
        <v>12</v>
      </c>
      <c r="C38" s="305" t="s">
        <v>99</v>
      </c>
      <c r="D38" s="306" t="s">
        <v>54</v>
      </c>
      <c r="E38" s="307">
        <v>16</v>
      </c>
      <c r="F38" s="307">
        <v>6</v>
      </c>
      <c r="G38" s="307">
        <v>10</v>
      </c>
      <c r="H38" s="307">
        <v>21</v>
      </c>
      <c r="I38" s="163"/>
      <c r="AB38" s="128">
        <v>34</v>
      </c>
      <c r="AC38" s="129">
        <v>15</v>
      </c>
      <c r="AD38" s="129">
        <v>13</v>
      </c>
      <c r="AE38" s="129" t="s">
        <v>73</v>
      </c>
      <c r="AF38" s="130" t="s">
        <v>65</v>
      </c>
      <c r="AG38" s="130" t="s">
        <v>66</v>
      </c>
      <c r="AH38" s="130" t="s">
        <v>90</v>
      </c>
      <c r="AI38" s="130" t="s">
        <v>63</v>
      </c>
      <c r="AJ38" s="131">
        <v>1</v>
      </c>
      <c r="AK38" s="132">
        <v>3</v>
      </c>
      <c r="AL38" s="133">
        <v>44849</v>
      </c>
      <c r="AM38" s="134">
        <v>0.60416666666666663</v>
      </c>
      <c r="AN38" s="129">
        <v>3</v>
      </c>
      <c r="AO38" s="135" t="s">
        <v>20</v>
      </c>
    </row>
    <row r="39" spans="2:41" x14ac:dyDescent="0.25">
      <c r="B39" s="304">
        <v>13</v>
      </c>
      <c r="C39" s="305" t="s">
        <v>59</v>
      </c>
      <c r="D39" s="306" t="s">
        <v>30</v>
      </c>
      <c r="E39" s="307">
        <v>16</v>
      </c>
      <c r="F39" s="307">
        <v>5</v>
      </c>
      <c r="G39" s="307">
        <v>11</v>
      </c>
      <c r="H39" s="307">
        <v>21</v>
      </c>
      <c r="I39" s="163"/>
      <c r="AB39" s="128">
        <v>35</v>
      </c>
      <c r="AC39" s="129">
        <v>16</v>
      </c>
      <c r="AD39" s="129">
        <v>12</v>
      </c>
      <c r="AE39" s="129" t="s">
        <v>73</v>
      </c>
      <c r="AF39" s="130" t="s">
        <v>67</v>
      </c>
      <c r="AG39" s="130" t="s">
        <v>19</v>
      </c>
      <c r="AH39" s="130" t="s">
        <v>61</v>
      </c>
      <c r="AI39" s="130" t="s">
        <v>62</v>
      </c>
      <c r="AJ39" s="131">
        <v>3</v>
      </c>
      <c r="AK39" s="132">
        <v>2</v>
      </c>
      <c r="AL39" s="133">
        <v>44849</v>
      </c>
      <c r="AM39" s="134">
        <v>0.60416666666666663</v>
      </c>
      <c r="AN39" s="129">
        <v>4</v>
      </c>
      <c r="AO39" s="135" t="s">
        <v>20</v>
      </c>
    </row>
    <row r="40" spans="2:41" x14ac:dyDescent="0.25">
      <c r="B40" s="304">
        <v>14</v>
      </c>
      <c r="C40" s="305" t="s">
        <v>56</v>
      </c>
      <c r="D40" s="306" t="s">
        <v>33</v>
      </c>
      <c r="E40" s="307">
        <v>16</v>
      </c>
      <c r="F40" s="307">
        <v>4</v>
      </c>
      <c r="G40" s="307">
        <v>12</v>
      </c>
      <c r="H40" s="307">
        <v>20</v>
      </c>
      <c r="I40" s="163"/>
      <c r="AB40" s="128">
        <v>36</v>
      </c>
      <c r="AC40" s="129">
        <v>17</v>
      </c>
      <c r="AD40" s="129">
        <v>11</v>
      </c>
      <c r="AE40" s="129" t="s">
        <v>73</v>
      </c>
      <c r="AF40" s="130" t="s">
        <v>68</v>
      </c>
      <c r="AG40" s="130" t="s">
        <v>69</v>
      </c>
      <c r="AH40" s="130" t="s">
        <v>60</v>
      </c>
      <c r="AI40" s="130" t="s">
        <v>22</v>
      </c>
      <c r="AJ40" s="131">
        <v>3</v>
      </c>
      <c r="AK40" s="132">
        <v>1</v>
      </c>
      <c r="AL40" s="133">
        <v>44849</v>
      </c>
      <c r="AM40" s="134">
        <v>0.60416666666666663</v>
      </c>
      <c r="AN40" s="129">
        <v>5</v>
      </c>
      <c r="AO40" s="135" t="s">
        <v>20</v>
      </c>
    </row>
    <row r="41" spans="2:41" x14ac:dyDescent="0.25">
      <c r="B41" s="304">
        <v>15</v>
      </c>
      <c r="C41" s="305" t="s">
        <v>65</v>
      </c>
      <c r="D41" s="306" t="s">
        <v>66</v>
      </c>
      <c r="E41" s="307">
        <v>16</v>
      </c>
      <c r="F41" s="307">
        <v>2</v>
      </c>
      <c r="G41" s="307">
        <v>14</v>
      </c>
      <c r="H41" s="307">
        <v>18</v>
      </c>
      <c r="I41" s="163"/>
      <c r="AB41" s="128">
        <v>37</v>
      </c>
      <c r="AC41" s="129">
        <v>2</v>
      </c>
      <c r="AD41" s="129">
        <v>9</v>
      </c>
      <c r="AE41" s="129" t="s">
        <v>73</v>
      </c>
      <c r="AF41" s="130" t="s">
        <v>50</v>
      </c>
      <c r="AG41" s="130" t="s">
        <v>33</v>
      </c>
      <c r="AH41" s="130" t="s">
        <v>57</v>
      </c>
      <c r="AI41" s="130" t="s">
        <v>22</v>
      </c>
      <c r="AJ41" s="131">
        <v>3</v>
      </c>
      <c r="AK41" s="132">
        <v>1</v>
      </c>
      <c r="AL41" s="133">
        <v>44849</v>
      </c>
      <c r="AM41" s="134">
        <v>0.60416666666666663</v>
      </c>
      <c r="AN41" s="129">
        <v>6</v>
      </c>
      <c r="AO41" s="135" t="s">
        <v>20</v>
      </c>
    </row>
    <row r="42" spans="2:41" x14ac:dyDescent="0.25">
      <c r="B42" s="304">
        <v>16</v>
      </c>
      <c r="C42" s="305" t="s">
        <v>92</v>
      </c>
      <c r="D42" s="306" t="s">
        <v>52</v>
      </c>
      <c r="E42" s="307">
        <v>16</v>
      </c>
      <c r="F42" s="307">
        <v>1</v>
      </c>
      <c r="G42" s="307">
        <v>15</v>
      </c>
      <c r="H42" s="307">
        <v>17</v>
      </c>
      <c r="I42" s="163"/>
      <c r="AB42" s="128">
        <v>38</v>
      </c>
      <c r="AC42" s="129">
        <v>3</v>
      </c>
      <c r="AD42" s="129">
        <v>8</v>
      </c>
      <c r="AE42" s="129" t="s">
        <v>73</v>
      </c>
      <c r="AF42" s="130" t="s">
        <v>51</v>
      </c>
      <c r="AG42" s="130" t="s">
        <v>33</v>
      </c>
      <c r="AH42" s="130" t="s">
        <v>56</v>
      </c>
      <c r="AI42" s="130" t="s">
        <v>33</v>
      </c>
      <c r="AJ42" s="131">
        <v>3</v>
      </c>
      <c r="AK42" s="132">
        <v>1</v>
      </c>
      <c r="AL42" s="133">
        <v>44849</v>
      </c>
      <c r="AM42" s="134">
        <v>0.60416666666666663</v>
      </c>
      <c r="AN42" s="129">
        <v>7</v>
      </c>
      <c r="AO42" s="135" t="s">
        <v>20</v>
      </c>
    </row>
    <row r="43" spans="2:41" x14ac:dyDescent="0.25">
      <c r="B43" s="304">
        <v>17</v>
      </c>
      <c r="C43" s="305" t="s">
        <v>53</v>
      </c>
      <c r="D43" s="306" t="s">
        <v>28</v>
      </c>
      <c r="E43" s="307">
        <v>16</v>
      </c>
      <c r="F43" s="307">
        <v>0</v>
      </c>
      <c r="G43" s="307">
        <v>16</v>
      </c>
      <c r="H43" s="307">
        <v>16</v>
      </c>
      <c r="I43" s="163"/>
      <c r="AB43" s="128">
        <v>39</v>
      </c>
      <c r="AC43" s="129">
        <v>4</v>
      </c>
      <c r="AD43" s="129">
        <v>7</v>
      </c>
      <c r="AE43" s="129" t="s">
        <v>73</v>
      </c>
      <c r="AF43" s="130" t="s">
        <v>92</v>
      </c>
      <c r="AG43" s="130" t="s">
        <v>52</v>
      </c>
      <c r="AH43" s="130" t="s">
        <v>55</v>
      </c>
      <c r="AI43" s="130" t="s">
        <v>37</v>
      </c>
      <c r="AJ43" s="131">
        <v>1</v>
      </c>
      <c r="AK43" s="132">
        <v>3</v>
      </c>
      <c r="AL43" s="133">
        <v>44849</v>
      </c>
      <c r="AM43" s="134">
        <v>0.60416666666666663</v>
      </c>
      <c r="AN43" s="129">
        <v>8</v>
      </c>
      <c r="AO43" s="135" t="s">
        <v>20</v>
      </c>
    </row>
    <row r="44" spans="2:41" ht="13.5" thickBot="1" x14ac:dyDescent="0.3">
      <c r="B44" s="99"/>
      <c r="C44" s="99"/>
      <c r="E44" s="99"/>
      <c r="F44" s="99"/>
      <c r="G44" s="99"/>
      <c r="H44" s="99"/>
      <c r="AB44" s="136">
        <v>40</v>
      </c>
      <c r="AC44" s="137">
        <v>5</v>
      </c>
      <c r="AD44" s="137">
        <v>6</v>
      </c>
      <c r="AE44" s="137" t="s">
        <v>73</v>
      </c>
      <c r="AF44" s="138" t="s">
        <v>53</v>
      </c>
      <c r="AG44" s="138" t="s">
        <v>28</v>
      </c>
      <c r="AH44" s="138" t="s">
        <v>99</v>
      </c>
      <c r="AI44" s="138" t="s">
        <v>54</v>
      </c>
      <c r="AJ44" s="131">
        <v>1</v>
      </c>
      <c r="AK44" s="132">
        <v>3</v>
      </c>
      <c r="AL44" s="133">
        <v>44849</v>
      </c>
      <c r="AM44" s="134">
        <v>0.60416666666666663</v>
      </c>
      <c r="AN44" s="129">
        <v>1</v>
      </c>
      <c r="AO44" s="139" t="s">
        <v>20</v>
      </c>
    </row>
    <row r="45" spans="2:41" x14ac:dyDescent="0.25">
      <c r="B45" s="174"/>
      <c r="C45" s="162" t="s">
        <v>101</v>
      </c>
      <c r="D45" s="174"/>
      <c r="E45" s="99"/>
      <c r="F45" s="99"/>
      <c r="G45" s="99"/>
      <c r="H45" s="99"/>
      <c r="AB45" s="140">
        <v>41</v>
      </c>
      <c r="AC45" s="141">
        <v>1</v>
      </c>
      <c r="AD45" s="141">
        <v>13</v>
      </c>
      <c r="AE45" s="141" t="s">
        <v>74</v>
      </c>
      <c r="AF45" s="142" t="s">
        <v>48</v>
      </c>
      <c r="AG45" s="142" t="s">
        <v>37</v>
      </c>
      <c r="AH45" s="142" t="s">
        <v>90</v>
      </c>
      <c r="AI45" s="142" t="s">
        <v>63</v>
      </c>
      <c r="AJ45" s="119">
        <v>2</v>
      </c>
      <c r="AK45" s="120">
        <v>3</v>
      </c>
      <c r="AL45" s="143">
        <v>44849</v>
      </c>
      <c r="AM45" s="144">
        <v>0.72916666666666663</v>
      </c>
      <c r="AN45" s="141">
        <v>4</v>
      </c>
      <c r="AO45" s="145" t="s">
        <v>20</v>
      </c>
    </row>
    <row r="46" spans="2:41" x14ac:dyDescent="0.25">
      <c r="B46" s="99"/>
      <c r="C46" s="99"/>
      <c r="E46" s="99"/>
      <c r="F46" s="99"/>
      <c r="G46" s="99"/>
      <c r="H46" s="99"/>
      <c r="AB46" s="124">
        <v>42</v>
      </c>
      <c r="AC46" s="127">
        <v>14</v>
      </c>
      <c r="AD46" s="127">
        <v>12</v>
      </c>
      <c r="AE46" s="127" t="s">
        <v>74</v>
      </c>
      <c r="AF46" s="146" t="s">
        <v>64</v>
      </c>
      <c r="AG46" s="146" t="s">
        <v>26</v>
      </c>
      <c r="AH46" s="146" t="s">
        <v>61</v>
      </c>
      <c r="AI46" s="146" t="s">
        <v>62</v>
      </c>
      <c r="AJ46" s="131">
        <v>3</v>
      </c>
      <c r="AK46" s="132">
        <v>0</v>
      </c>
      <c r="AL46" s="147">
        <v>44849</v>
      </c>
      <c r="AM46" s="148">
        <v>0.72916666666666663</v>
      </c>
      <c r="AN46" s="127">
        <v>5</v>
      </c>
      <c r="AO46" s="149" t="s">
        <v>20</v>
      </c>
    </row>
    <row r="47" spans="2:41" x14ac:dyDescent="0.25">
      <c r="B47" s="99"/>
      <c r="C47" s="305" t="s">
        <v>102</v>
      </c>
      <c r="D47" s="174"/>
      <c r="E47" s="99"/>
      <c r="F47" s="99"/>
      <c r="G47" s="99"/>
      <c r="H47" s="99"/>
      <c r="AB47" s="124">
        <v>43</v>
      </c>
      <c r="AC47" s="127">
        <v>15</v>
      </c>
      <c r="AD47" s="127">
        <v>11</v>
      </c>
      <c r="AE47" s="127" t="s">
        <v>74</v>
      </c>
      <c r="AF47" s="146" t="s">
        <v>65</v>
      </c>
      <c r="AG47" s="146" t="s">
        <v>66</v>
      </c>
      <c r="AH47" s="146" t="s">
        <v>60</v>
      </c>
      <c r="AI47" s="146" t="s">
        <v>22</v>
      </c>
      <c r="AJ47" s="131">
        <v>0</v>
      </c>
      <c r="AK47" s="132">
        <v>3</v>
      </c>
      <c r="AL47" s="147">
        <v>44849</v>
      </c>
      <c r="AM47" s="148">
        <v>0.72916666666666663</v>
      </c>
      <c r="AN47" s="127">
        <v>6</v>
      </c>
      <c r="AO47" s="149" t="s">
        <v>20</v>
      </c>
    </row>
    <row r="48" spans="2:41" x14ac:dyDescent="0.25">
      <c r="B48" s="96"/>
      <c r="C48" s="96"/>
      <c r="D48" s="96"/>
      <c r="E48" s="96"/>
      <c r="F48" s="96"/>
      <c r="G48" s="96"/>
      <c r="H48" s="96"/>
      <c r="AB48" s="124">
        <v>44</v>
      </c>
      <c r="AC48" s="127">
        <v>16</v>
      </c>
      <c r="AD48" s="127">
        <v>10</v>
      </c>
      <c r="AE48" s="127" t="s">
        <v>74</v>
      </c>
      <c r="AF48" s="146" t="s">
        <v>67</v>
      </c>
      <c r="AG48" s="146" t="s">
        <v>19</v>
      </c>
      <c r="AH48" s="146" t="s">
        <v>59</v>
      </c>
      <c r="AI48" s="146" t="s">
        <v>30</v>
      </c>
      <c r="AJ48" s="131">
        <v>3</v>
      </c>
      <c r="AK48" s="132">
        <v>2</v>
      </c>
      <c r="AL48" s="147">
        <v>44849</v>
      </c>
      <c r="AM48" s="148">
        <v>0.72916666666666663</v>
      </c>
      <c r="AN48" s="127">
        <v>7</v>
      </c>
      <c r="AO48" s="149" t="s">
        <v>20</v>
      </c>
    </row>
    <row r="49" spans="2:41" x14ac:dyDescent="0.25">
      <c r="B49" s="96"/>
      <c r="C49" s="96"/>
      <c r="D49" s="96"/>
      <c r="E49" s="96"/>
      <c r="F49" s="96"/>
      <c r="G49" s="96"/>
      <c r="H49" s="96"/>
      <c r="AB49" s="124">
        <v>45</v>
      </c>
      <c r="AC49" s="127">
        <v>17</v>
      </c>
      <c r="AD49" s="127">
        <v>9</v>
      </c>
      <c r="AE49" s="127" t="s">
        <v>74</v>
      </c>
      <c r="AF49" s="146" t="s">
        <v>68</v>
      </c>
      <c r="AG49" s="146" t="s">
        <v>69</v>
      </c>
      <c r="AH49" s="146" t="s">
        <v>57</v>
      </c>
      <c r="AI49" s="146" t="s">
        <v>22</v>
      </c>
      <c r="AJ49" s="131">
        <v>3</v>
      </c>
      <c r="AK49" s="132">
        <v>0</v>
      </c>
      <c r="AL49" s="147">
        <v>44849</v>
      </c>
      <c r="AM49" s="148">
        <v>0.72916666666666663</v>
      </c>
      <c r="AN49" s="127">
        <v>8</v>
      </c>
      <c r="AO49" s="149" t="s">
        <v>20</v>
      </c>
    </row>
    <row r="50" spans="2:41" x14ac:dyDescent="0.25">
      <c r="B50" s="174"/>
      <c r="C50" s="175"/>
      <c r="D50" s="175"/>
      <c r="E50" s="174"/>
      <c r="F50" s="174"/>
      <c r="G50" s="174"/>
      <c r="H50" s="174"/>
      <c r="AB50" s="124">
        <v>46</v>
      </c>
      <c r="AC50" s="127">
        <v>2</v>
      </c>
      <c r="AD50" s="127">
        <v>7</v>
      </c>
      <c r="AE50" s="127" t="s">
        <v>74</v>
      </c>
      <c r="AF50" s="146" t="s">
        <v>50</v>
      </c>
      <c r="AG50" s="146" t="s">
        <v>33</v>
      </c>
      <c r="AH50" s="146" t="s">
        <v>55</v>
      </c>
      <c r="AI50" s="146" t="s">
        <v>37</v>
      </c>
      <c r="AJ50" s="131">
        <v>3</v>
      </c>
      <c r="AK50" s="132">
        <v>1</v>
      </c>
      <c r="AL50" s="147">
        <v>44849</v>
      </c>
      <c r="AM50" s="148">
        <v>0.72916666666666663</v>
      </c>
      <c r="AN50" s="127">
        <v>1</v>
      </c>
      <c r="AO50" s="149" t="s">
        <v>20</v>
      </c>
    </row>
    <row r="51" spans="2:41" x14ac:dyDescent="0.25">
      <c r="B51" s="99"/>
      <c r="C51" s="98"/>
      <c r="D51" s="99"/>
      <c r="AB51" s="124">
        <v>47</v>
      </c>
      <c r="AC51" s="127">
        <v>3</v>
      </c>
      <c r="AD51" s="127">
        <v>6</v>
      </c>
      <c r="AE51" s="127" t="s">
        <v>74</v>
      </c>
      <c r="AF51" s="146" t="s">
        <v>51</v>
      </c>
      <c r="AG51" s="146" t="s">
        <v>33</v>
      </c>
      <c r="AH51" s="146" t="s">
        <v>99</v>
      </c>
      <c r="AI51" s="146" t="s">
        <v>54</v>
      </c>
      <c r="AJ51" s="131">
        <v>2</v>
      </c>
      <c r="AK51" s="132">
        <v>3</v>
      </c>
      <c r="AL51" s="147">
        <v>44849</v>
      </c>
      <c r="AM51" s="148">
        <v>0.72916666666666663</v>
      </c>
      <c r="AN51" s="127">
        <v>2</v>
      </c>
      <c r="AO51" s="149" t="s">
        <v>20</v>
      </c>
    </row>
    <row r="52" spans="2:41" ht="13.5" thickBot="1" x14ac:dyDescent="0.3">
      <c r="B52" s="99"/>
      <c r="C52" s="98"/>
      <c r="D52" s="99"/>
      <c r="AB52" s="150">
        <v>48</v>
      </c>
      <c r="AC52" s="151">
        <v>4</v>
      </c>
      <c r="AD52" s="151">
        <v>5</v>
      </c>
      <c r="AE52" s="151" t="s">
        <v>74</v>
      </c>
      <c r="AF52" s="152" t="s">
        <v>92</v>
      </c>
      <c r="AG52" s="152" t="s">
        <v>52</v>
      </c>
      <c r="AH52" s="152" t="s">
        <v>53</v>
      </c>
      <c r="AI52" s="152" t="s">
        <v>28</v>
      </c>
      <c r="AJ52" s="153">
        <v>3</v>
      </c>
      <c r="AK52" s="154">
        <v>2</v>
      </c>
      <c r="AL52" s="155">
        <v>44849</v>
      </c>
      <c r="AM52" s="156">
        <v>0.72916666666666663</v>
      </c>
      <c r="AN52" s="151">
        <v>3</v>
      </c>
      <c r="AO52" s="157" t="s">
        <v>20</v>
      </c>
    </row>
    <row r="53" spans="2:41" x14ac:dyDescent="0.25">
      <c r="B53" s="99"/>
      <c r="C53" s="98"/>
      <c r="D53" s="99"/>
      <c r="AB53" s="116">
        <v>49</v>
      </c>
      <c r="AC53" s="117">
        <v>1</v>
      </c>
      <c r="AD53" s="117">
        <v>12</v>
      </c>
      <c r="AE53" s="117" t="s">
        <v>75</v>
      </c>
      <c r="AF53" s="118" t="s">
        <v>48</v>
      </c>
      <c r="AG53" s="118" t="s">
        <v>37</v>
      </c>
      <c r="AH53" s="118" t="s">
        <v>61</v>
      </c>
      <c r="AI53" s="118" t="s">
        <v>62</v>
      </c>
      <c r="AJ53" s="119">
        <v>3</v>
      </c>
      <c r="AK53" s="120">
        <v>0</v>
      </c>
      <c r="AL53" s="121">
        <v>44850</v>
      </c>
      <c r="AM53" s="122">
        <v>0.4375</v>
      </c>
      <c r="AN53" s="117">
        <v>6</v>
      </c>
      <c r="AO53" s="123" t="s">
        <v>20</v>
      </c>
    </row>
    <row r="54" spans="2:41" x14ac:dyDescent="0.25">
      <c r="B54" s="99"/>
      <c r="C54" s="98"/>
      <c r="D54" s="99"/>
      <c r="AB54" s="128">
        <v>50</v>
      </c>
      <c r="AC54" s="129">
        <v>13</v>
      </c>
      <c r="AD54" s="129">
        <v>11</v>
      </c>
      <c r="AE54" s="129" t="s">
        <v>75</v>
      </c>
      <c r="AF54" s="130" t="s">
        <v>90</v>
      </c>
      <c r="AG54" s="130" t="s">
        <v>63</v>
      </c>
      <c r="AH54" s="130" t="s">
        <v>60</v>
      </c>
      <c r="AI54" s="130" t="s">
        <v>22</v>
      </c>
      <c r="AJ54" s="131">
        <v>3</v>
      </c>
      <c r="AK54" s="132">
        <v>1</v>
      </c>
      <c r="AL54" s="133">
        <v>44850</v>
      </c>
      <c r="AM54" s="134">
        <v>0.4375</v>
      </c>
      <c r="AN54" s="129">
        <v>7</v>
      </c>
      <c r="AO54" s="135" t="s">
        <v>20</v>
      </c>
    </row>
    <row r="55" spans="2:41" x14ac:dyDescent="0.25">
      <c r="B55" s="99"/>
      <c r="C55" s="98"/>
      <c r="D55" s="99"/>
      <c r="AB55" s="128">
        <v>51</v>
      </c>
      <c r="AC55" s="129">
        <v>14</v>
      </c>
      <c r="AD55" s="129">
        <v>10</v>
      </c>
      <c r="AE55" s="129" t="s">
        <v>75</v>
      </c>
      <c r="AF55" s="130" t="s">
        <v>64</v>
      </c>
      <c r="AG55" s="130" t="s">
        <v>26</v>
      </c>
      <c r="AH55" s="130" t="s">
        <v>59</v>
      </c>
      <c r="AI55" s="130" t="s">
        <v>30</v>
      </c>
      <c r="AJ55" s="131">
        <v>3</v>
      </c>
      <c r="AK55" s="132">
        <v>0</v>
      </c>
      <c r="AL55" s="133">
        <v>44850</v>
      </c>
      <c r="AM55" s="134">
        <v>0.4375</v>
      </c>
      <c r="AN55" s="129">
        <v>8</v>
      </c>
      <c r="AO55" s="135" t="s">
        <v>20</v>
      </c>
    </row>
    <row r="56" spans="2:41" x14ac:dyDescent="0.25">
      <c r="B56" s="99"/>
      <c r="C56" s="98"/>
      <c r="D56" s="99"/>
      <c r="AB56" s="128">
        <v>52</v>
      </c>
      <c r="AC56" s="129">
        <v>15</v>
      </c>
      <c r="AD56" s="129">
        <v>9</v>
      </c>
      <c r="AE56" s="129" t="s">
        <v>75</v>
      </c>
      <c r="AF56" s="130" t="s">
        <v>65</v>
      </c>
      <c r="AG56" s="130" t="s">
        <v>66</v>
      </c>
      <c r="AH56" s="130" t="s">
        <v>57</v>
      </c>
      <c r="AI56" s="130" t="s">
        <v>22</v>
      </c>
      <c r="AJ56" s="131">
        <v>0</v>
      </c>
      <c r="AK56" s="132">
        <v>3</v>
      </c>
      <c r="AL56" s="133">
        <v>44850</v>
      </c>
      <c r="AM56" s="134">
        <v>0.4375</v>
      </c>
      <c r="AN56" s="129">
        <v>1</v>
      </c>
      <c r="AO56" s="135" t="s">
        <v>20</v>
      </c>
    </row>
    <row r="57" spans="2:41" x14ac:dyDescent="0.25">
      <c r="B57" s="99"/>
      <c r="C57" s="98"/>
      <c r="D57" s="99"/>
      <c r="AB57" s="128">
        <v>53</v>
      </c>
      <c r="AC57" s="129">
        <v>16</v>
      </c>
      <c r="AD57" s="129">
        <v>8</v>
      </c>
      <c r="AE57" s="129" t="s">
        <v>75</v>
      </c>
      <c r="AF57" s="130" t="s">
        <v>67</v>
      </c>
      <c r="AG57" s="130" t="s">
        <v>19</v>
      </c>
      <c r="AH57" s="130" t="s">
        <v>56</v>
      </c>
      <c r="AI57" s="130" t="s">
        <v>33</v>
      </c>
      <c r="AJ57" s="131">
        <v>3</v>
      </c>
      <c r="AK57" s="132">
        <v>0</v>
      </c>
      <c r="AL57" s="133">
        <v>44850</v>
      </c>
      <c r="AM57" s="134">
        <v>0.4375</v>
      </c>
      <c r="AN57" s="129">
        <v>2</v>
      </c>
      <c r="AO57" s="135" t="s">
        <v>20</v>
      </c>
    </row>
    <row r="58" spans="2:41" x14ac:dyDescent="0.25">
      <c r="B58" s="99"/>
      <c r="C58" s="98"/>
      <c r="D58" s="99"/>
      <c r="AB58" s="128">
        <v>54</v>
      </c>
      <c r="AC58" s="129">
        <v>17</v>
      </c>
      <c r="AD58" s="129">
        <v>7</v>
      </c>
      <c r="AE58" s="129" t="s">
        <v>75</v>
      </c>
      <c r="AF58" s="130" t="s">
        <v>68</v>
      </c>
      <c r="AG58" s="130" t="s">
        <v>69</v>
      </c>
      <c r="AH58" s="130" t="s">
        <v>55</v>
      </c>
      <c r="AI58" s="130" t="s">
        <v>37</v>
      </c>
      <c r="AJ58" s="131">
        <v>3</v>
      </c>
      <c r="AK58" s="132">
        <v>0</v>
      </c>
      <c r="AL58" s="133">
        <v>44850</v>
      </c>
      <c r="AM58" s="134">
        <v>0.4375</v>
      </c>
      <c r="AN58" s="129">
        <v>3</v>
      </c>
      <c r="AO58" s="135" t="s">
        <v>20</v>
      </c>
    </row>
    <row r="59" spans="2:41" x14ac:dyDescent="0.25">
      <c r="B59" s="99"/>
      <c r="C59" s="98"/>
      <c r="D59" s="99"/>
      <c r="AB59" s="128">
        <v>55</v>
      </c>
      <c r="AC59" s="129">
        <v>2</v>
      </c>
      <c r="AD59" s="129">
        <v>5</v>
      </c>
      <c r="AE59" s="129" t="s">
        <v>75</v>
      </c>
      <c r="AF59" s="130" t="s">
        <v>50</v>
      </c>
      <c r="AG59" s="130" t="s">
        <v>33</v>
      </c>
      <c r="AH59" s="130" t="s">
        <v>53</v>
      </c>
      <c r="AI59" s="130" t="s">
        <v>28</v>
      </c>
      <c r="AJ59" s="131">
        <v>3</v>
      </c>
      <c r="AK59" s="132">
        <v>0</v>
      </c>
      <c r="AL59" s="133">
        <v>44850</v>
      </c>
      <c r="AM59" s="134">
        <v>0.4375</v>
      </c>
      <c r="AN59" s="129">
        <v>4</v>
      </c>
      <c r="AO59" s="135" t="s">
        <v>20</v>
      </c>
    </row>
    <row r="60" spans="2:41" ht="13.5" thickBot="1" x14ac:dyDescent="0.3">
      <c r="B60" s="99"/>
      <c r="C60" s="98"/>
      <c r="D60" s="99"/>
      <c r="AB60" s="136">
        <v>56</v>
      </c>
      <c r="AC60" s="137">
        <v>3</v>
      </c>
      <c r="AD60" s="137">
        <v>4</v>
      </c>
      <c r="AE60" s="137" t="s">
        <v>75</v>
      </c>
      <c r="AF60" s="138" t="s">
        <v>51</v>
      </c>
      <c r="AG60" s="138" t="s">
        <v>33</v>
      </c>
      <c r="AH60" s="138" t="s">
        <v>92</v>
      </c>
      <c r="AI60" s="138" t="s">
        <v>52</v>
      </c>
      <c r="AJ60" s="131">
        <v>3</v>
      </c>
      <c r="AK60" s="132">
        <v>1</v>
      </c>
      <c r="AL60" s="133">
        <v>44850</v>
      </c>
      <c r="AM60" s="134">
        <v>0.4375</v>
      </c>
      <c r="AN60" s="129">
        <v>5</v>
      </c>
      <c r="AO60" s="139" t="s">
        <v>20</v>
      </c>
    </row>
    <row r="61" spans="2:41" x14ac:dyDescent="0.25">
      <c r="B61" s="99"/>
      <c r="C61" s="98"/>
      <c r="D61" s="99"/>
      <c r="AB61" s="140">
        <v>57</v>
      </c>
      <c r="AC61" s="141">
        <v>1</v>
      </c>
      <c r="AD61" s="141">
        <v>11</v>
      </c>
      <c r="AE61" s="141" t="s">
        <v>76</v>
      </c>
      <c r="AF61" s="142" t="s">
        <v>48</v>
      </c>
      <c r="AG61" s="142" t="s">
        <v>37</v>
      </c>
      <c r="AH61" s="142" t="s">
        <v>60</v>
      </c>
      <c r="AI61" s="142" t="s">
        <v>22</v>
      </c>
      <c r="AJ61" s="119">
        <v>3</v>
      </c>
      <c r="AK61" s="120">
        <v>1</v>
      </c>
      <c r="AL61" s="143">
        <v>44850</v>
      </c>
      <c r="AM61" s="144">
        <v>0.60416666666666663</v>
      </c>
      <c r="AN61" s="141">
        <v>8</v>
      </c>
      <c r="AO61" s="145" t="s">
        <v>20</v>
      </c>
    </row>
    <row r="62" spans="2:41" x14ac:dyDescent="0.25">
      <c r="B62" s="99"/>
      <c r="C62" s="98"/>
      <c r="D62" s="99"/>
      <c r="AB62" s="124">
        <v>58</v>
      </c>
      <c r="AC62" s="127">
        <v>12</v>
      </c>
      <c r="AD62" s="127">
        <v>10</v>
      </c>
      <c r="AE62" s="127" t="s">
        <v>76</v>
      </c>
      <c r="AF62" s="146" t="s">
        <v>61</v>
      </c>
      <c r="AG62" s="146" t="s">
        <v>62</v>
      </c>
      <c r="AH62" s="146" t="s">
        <v>59</v>
      </c>
      <c r="AI62" s="146" t="s">
        <v>30</v>
      </c>
      <c r="AJ62" s="131">
        <v>3</v>
      </c>
      <c r="AK62" s="132">
        <v>2</v>
      </c>
      <c r="AL62" s="147">
        <v>44850</v>
      </c>
      <c r="AM62" s="148">
        <v>0.60416666666666663</v>
      </c>
      <c r="AN62" s="127">
        <v>1</v>
      </c>
      <c r="AO62" s="149" t="s">
        <v>20</v>
      </c>
    </row>
    <row r="63" spans="2:41" x14ac:dyDescent="0.25">
      <c r="B63" s="99"/>
      <c r="C63" s="98"/>
      <c r="D63" s="99"/>
      <c r="AB63" s="124">
        <v>59</v>
      </c>
      <c r="AC63" s="127">
        <v>13</v>
      </c>
      <c r="AD63" s="127">
        <v>9</v>
      </c>
      <c r="AE63" s="127" t="s">
        <v>76</v>
      </c>
      <c r="AF63" s="146" t="s">
        <v>90</v>
      </c>
      <c r="AG63" s="146" t="s">
        <v>63</v>
      </c>
      <c r="AH63" s="146" t="s">
        <v>57</v>
      </c>
      <c r="AI63" s="146" t="s">
        <v>22</v>
      </c>
      <c r="AJ63" s="131">
        <v>3</v>
      </c>
      <c r="AK63" s="132">
        <v>0</v>
      </c>
      <c r="AL63" s="147">
        <v>44850</v>
      </c>
      <c r="AM63" s="148">
        <v>0.60416666666666663</v>
      </c>
      <c r="AN63" s="127">
        <v>2</v>
      </c>
      <c r="AO63" s="149" t="s">
        <v>20</v>
      </c>
    </row>
    <row r="64" spans="2:41" x14ac:dyDescent="0.25">
      <c r="B64" s="99"/>
      <c r="C64" s="98"/>
      <c r="D64" s="99"/>
      <c r="AB64" s="124">
        <v>60</v>
      </c>
      <c r="AC64" s="127">
        <v>14</v>
      </c>
      <c r="AD64" s="127">
        <v>8</v>
      </c>
      <c r="AE64" s="127" t="s">
        <v>76</v>
      </c>
      <c r="AF64" s="146" t="s">
        <v>64</v>
      </c>
      <c r="AG64" s="146" t="s">
        <v>26</v>
      </c>
      <c r="AH64" s="146" t="s">
        <v>56</v>
      </c>
      <c r="AI64" s="146" t="s">
        <v>33</v>
      </c>
      <c r="AJ64" s="131">
        <v>3</v>
      </c>
      <c r="AK64" s="132">
        <v>1</v>
      </c>
      <c r="AL64" s="147">
        <v>44850</v>
      </c>
      <c r="AM64" s="148">
        <v>0.60416666666666663</v>
      </c>
      <c r="AN64" s="127">
        <v>3</v>
      </c>
      <c r="AO64" s="149" t="s">
        <v>20</v>
      </c>
    </row>
    <row r="65" spans="2:41" x14ac:dyDescent="0.25">
      <c r="B65" s="99"/>
      <c r="C65" s="98"/>
      <c r="D65" s="99"/>
      <c r="AB65" s="124">
        <v>61</v>
      </c>
      <c r="AC65" s="127">
        <v>15</v>
      </c>
      <c r="AD65" s="127">
        <v>7</v>
      </c>
      <c r="AE65" s="127" t="s">
        <v>76</v>
      </c>
      <c r="AF65" s="146" t="s">
        <v>65</v>
      </c>
      <c r="AG65" s="146" t="s">
        <v>66</v>
      </c>
      <c r="AH65" s="146" t="s">
        <v>55</v>
      </c>
      <c r="AI65" s="146" t="s">
        <v>37</v>
      </c>
      <c r="AJ65" s="131">
        <v>0</v>
      </c>
      <c r="AK65" s="132">
        <v>3</v>
      </c>
      <c r="AL65" s="147">
        <v>44850</v>
      </c>
      <c r="AM65" s="148">
        <v>0.60416666666666663</v>
      </c>
      <c r="AN65" s="127">
        <v>4</v>
      </c>
      <c r="AO65" s="149" t="s">
        <v>20</v>
      </c>
    </row>
    <row r="66" spans="2:41" x14ac:dyDescent="0.25">
      <c r="B66" s="99"/>
      <c r="C66" s="98"/>
      <c r="D66" s="99"/>
      <c r="AB66" s="124">
        <v>62</v>
      </c>
      <c r="AC66" s="127">
        <v>16</v>
      </c>
      <c r="AD66" s="127">
        <v>6</v>
      </c>
      <c r="AE66" s="127" t="s">
        <v>76</v>
      </c>
      <c r="AF66" s="146" t="s">
        <v>67</v>
      </c>
      <c r="AG66" s="146" t="s">
        <v>19</v>
      </c>
      <c r="AH66" s="146" t="s">
        <v>99</v>
      </c>
      <c r="AI66" s="146" t="s">
        <v>54</v>
      </c>
      <c r="AJ66" s="131">
        <v>1</v>
      </c>
      <c r="AK66" s="132">
        <v>3</v>
      </c>
      <c r="AL66" s="147">
        <v>44850</v>
      </c>
      <c r="AM66" s="148">
        <v>0.60416666666666663</v>
      </c>
      <c r="AN66" s="127">
        <v>5</v>
      </c>
      <c r="AO66" s="149" t="s">
        <v>20</v>
      </c>
    </row>
    <row r="67" spans="2:41" x14ac:dyDescent="0.25">
      <c r="B67" s="99"/>
      <c r="C67" s="98"/>
      <c r="D67" s="99"/>
      <c r="AB67" s="124">
        <v>63</v>
      </c>
      <c r="AC67" s="127">
        <v>17</v>
      </c>
      <c r="AD67" s="127">
        <v>5</v>
      </c>
      <c r="AE67" s="127" t="s">
        <v>76</v>
      </c>
      <c r="AF67" s="146" t="s">
        <v>68</v>
      </c>
      <c r="AG67" s="146" t="s">
        <v>69</v>
      </c>
      <c r="AH67" s="146" t="s">
        <v>53</v>
      </c>
      <c r="AI67" s="146" t="s">
        <v>28</v>
      </c>
      <c r="AJ67" s="131">
        <v>3</v>
      </c>
      <c r="AK67" s="132">
        <v>0</v>
      </c>
      <c r="AL67" s="147">
        <v>44850</v>
      </c>
      <c r="AM67" s="148">
        <v>0.60416666666666663</v>
      </c>
      <c r="AN67" s="127">
        <v>6</v>
      </c>
      <c r="AO67" s="149" t="s">
        <v>20</v>
      </c>
    </row>
    <row r="68" spans="2:41" ht="13.5" thickBot="1" x14ac:dyDescent="0.3">
      <c r="C68" s="99"/>
      <c r="E68" s="99"/>
      <c r="F68" s="99"/>
      <c r="G68" s="99"/>
      <c r="AB68" s="150">
        <v>64</v>
      </c>
      <c r="AC68" s="151">
        <v>2</v>
      </c>
      <c r="AD68" s="151">
        <v>3</v>
      </c>
      <c r="AE68" s="151" t="s">
        <v>76</v>
      </c>
      <c r="AF68" s="152" t="s">
        <v>50</v>
      </c>
      <c r="AG68" s="152" t="s">
        <v>33</v>
      </c>
      <c r="AH68" s="152" t="s">
        <v>51</v>
      </c>
      <c r="AI68" s="152" t="s">
        <v>33</v>
      </c>
      <c r="AJ68" s="153">
        <v>3</v>
      </c>
      <c r="AK68" s="154">
        <v>1</v>
      </c>
      <c r="AL68" s="155">
        <v>44850</v>
      </c>
      <c r="AM68" s="156">
        <v>0.60416666666666663</v>
      </c>
      <c r="AN68" s="151">
        <v>7</v>
      </c>
      <c r="AO68" s="157" t="s">
        <v>20</v>
      </c>
    </row>
    <row r="69" spans="2:41" x14ac:dyDescent="0.25">
      <c r="C69" s="99"/>
      <c r="E69" s="99"/>
      <c r="F69" s="99"/>
      <c r="G69" s="99"/>
      <c r="AB69" s="116">
        <v>65</v>
      </c>
      <c r="AC69" s="117">
        <v>1</v>
      </c>
      <c r="AD69" s="117">
        <v>10</v>
      </c>
      <c r="AE69" s="117" t="s">
        <v>77</v>
      </c>
      <c r="AF69" s="118" t="s">
        <v>48</v>
      </c>
      <c r="AG69" s="118" t="s">
        <v>37</v>
      </c>
      <c r="AH69" s="118" t="s">
        <v>59</v>
      </c>
      <c r="AI69" s="118" t="s">
        <v>30</v>
      </c>
      <c r="AJ69" s="119">
        <v>3</v>
      </c>
      <c r="AK69" s="120">
        <v>2</v>
      </c>
      <c r="AL69" s="121">
        <v>44850</v>
      </c>
      <c r="AM69" s="122">
        <v>0.66666666666666663</v>
      </c>
      <c r="AN69" s="117">
        <v>2</v>
      </c>
      <c r="AO69" s="123" t="s">
        <v>20</v>
      </c>
    </row>
    <row r="70" spans="2:41" x14ac:dyDescent="0.25">
      <c r="C70" s="99"/>
      <c r="E70" s="99"/>
      <c r="F70" s="99"/>
      <c r="G70" s="99"/>
      <c r="AB70" s="128">
        <v>66</v>
      </c>
      <c r="AC70" s="129">
        <v>11</v>
      </c>
      <c r="AD70" s="129">
        <v>9</v>
      </c>
      <c r="AE70" s="129" t="s">
        <v>77</v>
      </c>
      <c r="AF70" s="130" t="s">
        <v>60</v>
      </c>
      <c r="AG70" s="130" t="s">
        <v>22</v>
      </c>
      <c r="AH70" s="130" t="s">
        <v>57</v>
      </c>
      <c r="AI70" s="130" t="s">
        <v>22</v>
      </c>
      <c r="AJ70" s="131">
        <v>0</v>
      </c>
      <c r="AK70" s="132">
        <v>3</v>
      </c>
      <c r="AL70" s="133">
        <v>44850</v>
      </c>
      <c r="AM70" s="134">
        <v>0.66666666666666663</v>
      </c>
      <c r="AN70" s="129">
        <v>3</v>
      </c>
      <c r="AO70" s="135" t="s">
        <v>20</v>
      </c>
    </row>
    <row r="71" spans="2:41" x14ac:dyDescent="0.25">
      <c r="C71" s="99"/>
      <c r="E71" s="99"/>
      <c r="F71" s="99"/>
      <c r="G71" s="99"/>
      <c r="AB71" s="128">
        <v>67</v>
      </c>
      <c r="AC71" s="129">
        <v>12</v>
      </c>
      <c r="AD71" s="129">
        <v>8</v>
      </c>
      <c r="AE71" s="129" t="s">
        <v>77</v>
      </c>
      <c r="AF71" s="130" t="s">
        <v>61</v>
      </c>
      <c r="AG71" s="130" t="s">
        <v>62</v>
      </c>
      <c r="AH71" s="130" t="s">
        <v>56</v>
      </c>
      <c r="AI71" s="130" t="s">
        <v>33</v>
      </c>
      <c r="AJ71" s="131">
        <v>3</v>
      </c>
      <c r="AK71" s="132">
        <v>0</v>
      </c>
      <c r="AL71" s="133">
        <v>44850</v>
      </c>
      <c r="AM71" s="134">
        <v>0.66666666666666663</v>
      </c>
      <c r="AN71" s="129">
        <v>4</v>
      </c>
      <c r="AO71" s="135" t="s">
        <v>20</v>
      </c>
    </row>
    <row r="72" spans="2:41" x14ac:dyDescent="0.25">
      <c r="C72" s="99"/>
      <c r="E72" s="99"/>
      <c r="F72" s="99"/>
      <c r="G72" s="99"/>
      <c r="AB72" s="128">
        <v>68</v>
      </c>
      <c r="AC72" s="129">
        <v>13</v>
      </c>
      <c r="AD72" s="129">
        <v>7</v>
      </c>
      <c r="AE72" s="129" t="s">
        <v>77</v>
      </c>
      <c r="AF72" s="130" t="s">
        <v>90</v>
      </c>
      <c r="AG72" s="130" t="s">
        <v>63</v>
      </c>
      <c r="AH72" s="130" t="s">
        <v>55</v>
      </c>
      <c r="AI72" s="130" t="s">
        <v>37</v>
      </c>
      <c r="AJ72" s="131">
        <v>3</v>
      </c>
      <c r="AK72" s="132">
        <v>2</v>
      </c>
      <c r="AL72" s="133">
        <v>44850</v>
      </c>
      <c r="AM72" s="134">
        <v>0.66666666666666663</v>
      </c>
      <c r="AN72" s="129">
        <v>5</v>
      </c>
      <c r="AO72" s="135" t="s">
        <v>20</v>
      </c>
    </row>
    <row r="73" spans="2:41" x14ac:dyDescent="0.25">
      <c r="C73" s="99"/>
      <c r="E73" s="99"/>
      <c r="F73" s="99"/>
      <c r="G73" s="99"/>
      <c r="AB73" s="128">
        <v>69</v>
      </c>
      <c r="AC73" s="129">
        <v>14</v>
      </c>
      <c r="AD73" s="129">
        <v>6</v>
      </c>
      <c r="AE73" s="129" t="s">
        <v>77</v>
      </c>
      <c r="AF73" s="130" t="s">
        <v>64</v>
      </c>
      <c r="AG73" s="130" t="s">
        <v>26</v>
      </c>
      <c r="AH73" s="130" t="s">
        <v>99</v>
      </c>
      <c r="AI73" s="130" t="s">
        <v>54</v>
      </c>
      <c r="AJ73" s="131">
        <v>3</v>
      </c>
      <c r="AK73" s="132">
        <v>0</v>
      </c>
      <c r="AL73" s="133">
        <v>44850</v>
      </c>
      <c r="AM73" s="134">
        <v>0.66666666666666663</v>
      </c>
      <c r="AN73" s="129">
        <v>6</v>
      </c>
      <c r="AO73" s="135" t="s">
        <v>20</v>
      </c>
    </row>
    <row r="74" spans="2:41" x14ac:dyDescent="0.25">
      <c r="AB74" s="128">
        <v>70</v>
      </c>
      <c r="AC74" s="129">
        <v>15</v>
      </c>
      <c r="AD74" s="129">
        <v>5</v>
      </c>
      <c r="AE74" s="129" t="s">
        <v>77</v>
      </c>
      <c r="AF74" s="130" t="s">
        <v>65</v>
      </c>
      <c r="AG74" s="130" t="s">
        <v>66</v>
      </c>
      <c r="AH74" s="130" t="s">
        <v>53</v>
      </c>
      <c r="AI74" s="130" t="s">
        <v>28</v>
      </c>
      <c r="AJ74" s="131">
        <v>3</v>
      </c>
      <c r="AK74" s="132">
        <v>1</v>
      </c>
      <c r="AL74" s="133">
        <v>44850</v>
      </c>
      <c r="AM74" s="134">
        <v>0.66666666666666663</v>
      </c>
      <c r="AN74" s="129">
        <v>7</v>
      </c>
      <c r="AO74" s="135" t="s">
        <v>20</v>
      </c>
    </row>
    <row r="75" spans="2:41" x14ac:dyDescent="0.25">
      <c r="C75" s="99"/>
      <c r="E75" s="99"/>
      <c r="F75" s="99"/>
      <c r="G75" s="99"/>
      <c r="AB75" s="128">
        <v>71</v>
      </c>
      <c r="AC75" s="129">
        <v>16</v>
      </c>
      <c r="AD75" s="129">
        <v>4</v>
      </c>
      <c r="AE75" s="129" t="s">
        <v>77</v>
      </c>
      <c r="AF75" s="130" t="s">
        <v>67</v>
      </c>
      <c r="AG75" s="130" t="s">
        <v>19</v>
      </c>
      <c r="AH75" s="130" t="s">
        <v>92</v>
      </c>
      <c r="AI75" s="130" t="s">
        <v>52</v>
      </c>
      <c r="AJ75" s="131">
        <v>3</v>
      </c>
      <c r="AK75" s="132">
        <v>0</v>
      </c>
      <c r="AL75" s="133">
        <v>44850</v>
      </c>
      <c r="AM75" s="134">
        <v>0.66666666666666663</v>
      </c>
      <c r="AN75" s="129">
        <v>8</v>
      </c>
      <c r="AO75" s="135" t="s">
        <v>20</v>
      </c>
    </row>
    <row r="76" spans="2:41" ht="13.5" thickBot="1" x14ac:dyDescent="0.3">
      <c r="C76" s="99"/>
      <c r="E76" s="99"/>
      <c r="F76" s="99"/>
      <c r="G76" s="99"/>
      <c r="AB76" s="164">
        <v>72</v>
      </c>
      <c r="AC76" s="165">
        <v>17</v>
      </c>
      <c r="AD76" s="165">
        <v>3</v>
      </c>
      <c r="AE76" s="165" t="s">
        <v>77</v>
      </c>
      <c r="AF76" s="166" t="s">
        <v>68</v>
      </c>
      <c r="AG76" s="166" t="s">
        <v>69</v>
      </c>
      <c r="AH76" s="166" t="s">
        <v>51</v>
      </c>
      <c r="AI76" s="166" t="s">
        <v>33</v>
      </c>
      <c r="AJ76" s="167">
        <v>3</v>
      </c>
      <c r="AK76" s="168">
        <v>2</v>
      </c>
      <c r="AL76" s="169">
        <v>44850</v>
      </c>
      <c r="AM76" s="170">
        <v>0.66666666666666663</v>
      </c>
      <c r="AN76" s="165">
        <v>1</v>
      </c>
      <c r="AO76" s="171" t="s">
        <v>20</v>
      </c>
    </row>
    <row r="77" spans="2:41" ht="14.25" customHeight="1" thickTop="1" x14ac:dyDescent="0.25">
      <c r="C77" s="99"/>
      <c r="E77" s="99"/>
      <c r="F77" s="99"/>
      <c r="G77" s="99"/>
      <c r="AB77" s="196">
        <v>73</v>
      </c>
      <c r="AC77" s="197">
        <v>1</v>
      </c>
      <c r="AD77" s="197">
        <v>9</v>
      </c>
      <c r="AE77" s="197" t="s">
        <v>78</v>
      </c>
      <c r="AF77" s="198" t="str">
        <f>VLOOKUP($AC$77,$B$4:$Z$21,2,FALSE)</f>
        <v>ALTINORDU</v>
      </c>
      <c r="AG77" s="198" t="str">
        <f>VLOOKUP($AC$77,$B$4:$Z$21,3,FALSE)</f>
        <v>İZMİR</v>
      </c>
      <c r="AH77" s="198" t="str">
        <f>VLOOKUP($AD$77,$B$4:$Z$21,2,FALSE)</f>
        <v>YILDIRIM SPOR</v>
      </c>
      <c r="AI77" s="198" t="str">
        <f>VLOOKUP($AD$77,$B$4:$Z$21,3,FALSE)</f>
        <v>İSTANBUL</v>
      </c>
      <c r="AJ77" s="265">
        <v>3</v>
      </c>
      <c r="AK77" s="266">
        <v>2</v>
      </c>
      <c r="AL77" s="199">
        <v>44960</v>
      </c>
      <c r="AM77" s="200">
        <v>0.4375</v>
      </c>
      <c r="AN77" s="197">
        <v>1</v>
      </c>
      <c r="AO77" s="201" t="s">
        <v>100</v>
      </c>
    </row>
    <row r="78" spans="2:41" ht="14.25" customHeight="1" x14ac:dyDescent="0.25">
      <c r="C78" s="99"/>
      <c r="E78" s="99"/>
      <c r="F78" s="99"/>
      <c r="G78" s="99"/>
      <c r="AB78" s="202">
        <v>74</v>
      </c>
      <c r="AC78" s="203">
        <v>10</v>
      </c>
      <c r="AD78" s="203">
        <v>8</v>
      </c>
      <c r="AE78" s="203" t="s">
        <v>78</v>
      </c>
      <c r="AF78" s="204" t="str">
        <f>VLOOKUP($AC$78,$B$4:$Z$21,2,FALSE)</f>
        <v>ISPARTA GENÇ HAREKET GSK</v>
      </c>
      <c r="AG78" s="204" t="str">
        <f>VLOOKUP($AC$78,$B$4:$Z$21,3,FALSE)</f>
        <v>ISPARTA</v>
      </c>
      <c r="AH78" s="204" t="str">
        <f>VLOOKUP($AD$78,$B$4:$Z$21,2,FALSE)</f>
        <v>ETİMESGUT BLD. GELİŞİM SPOR</v>
      </c>
      <c r="AI78" s="204" t="str">
        <f>VLOOKUP($AD$78,$B$4:$Z$21,3,FALSE)</f>
        <v>ANKARA</v>
      </c>
      <c r="AJ78" s="261">
        <v>3</v>
      </c>
      <c r="AK78" s="262">
        <v>2</v>
      </c>
      <c r="AL78" s="199">
        <v>44960</v>
      </c>
      <c r="AM78" s="207">
        <v>0.4375</v>
      </c>
      <c r="AN78" s="203">
        <v>2</v>
      </c>
      <c r="AO78" s="208" t="s">
        <v>100</v>
      </c>
    </row>
    <row r="79" spans="2:41" ht="14.25" customHeight="1" x14ac:dyDescent="0.25">
      <c r="C79" s="99"/>
      <c r="E79" s="99"/>
      <c r="F79" s="99"/>
      <c r="G79" s="99"/>
      <c r="AB79" s="202">
        <v>75</v>
      </c>
      <c r="AC79" s="203">
        <v>11</v>
      </c>
      <c r="AD79" s="203">
        <v>7</v>
      </c>
      <c r="AE79" s="203" t="s">
        <v>78</v>
      </c>
      <c r="AF79" s="204" t="str">
        <f>VLOOKUP($AC$79,$B$4:$Z$21,2,FALSE)</f>
        <v>İSTANBUL DSİ SPOR (B)</v>
      </c>
      <c r="AG79" s="204" t="str">
        <f>VLOOKUP($AC$79,$B$4:$Z$21,3,FALSE)</f>
        <v>İSTANBUL</v>
      </c>
      <c r="AH79" s="204" t="str">
        <f>VLOOKUP($AD$79,$B$4:$Z$21,2,FALSE)</f>
        <v>İZMİR B. ŞEHİR BLD. GSK</v>
      </c>
      <c r="AI79" s="204" t="str">
        <f>VLOOKUP($AD$79,$B$4:$Z$21,3,FALSE)</f>
        <v>İZMİR</v>
      </c>
      <c r="AJ79" s="261">
        <v>1</v>
      </c>
      <c r="AK79" s="262">
        <v>3</v>
      </c>
      <c r="AL79" s="199">
        <v>44960</v>
      </c>
      <c r="AM79" s="207">
        <v>0.4375</v>
      </c>
      <c r="AN79" s="203">
        <v>3</v>
      </c>
      <c r="AO79" s="208" t="s">
        <v>100</v>
      </c>
    </row>
    <row r="80" spans="2:41" ht="14.25" customHeight="1" x14ac:dyDescent="0.25">
      <c r="C80" s="99"/>
      <c r="E80" s="99"/>
      <c r="F80" s="99"/>
      <c r="G80" s="99"/>
      <c r="AB80" s="202">
        <v>76</v>
      </c>
      <c r="AC80" s="203">
        <v>12</v>
      </c>
      <c r="AD80" s="203">
        <v>6</v>
      </c>
      <c r="AE80" s="203" t="s">
        <v>78</v>
      </c>
      <c r="AF80" s="204" t="str">
        <f>VLOOKUP($AC$80,$B$4:$Z$21,2,FALSE)</f>
        <v>BODVED MASATENİSİ.COM</v>
      </c>
      <c r="AG80" s="204" t="str">
        <f>VLOOKUP($AC$80,$B$4:$Z$21,3,FALSE)</f>
        <v>MUĞLA</v>
      </c>
      <c r="AH80" s="204" t="str">
        <f>VLOOKUP($AD$80,$B$4:$Z$21,2,FALSE)</f>
        <v>ANTAKYA BLD. GSK</v>
      </c>
      <c r="AI80" s="204" t="str">
        <f>VLOOKUP($AD$80,$B$4:$Z$21,3,FALSE)</f>
        <v>HATAY</v>
      </c>
      <c r="AJ80" s="261">
        <v>3</v>
      </c>
      <c r="AK80" s="262">
        <v>0</v>
      </c>
      <c r="AL80" s="199">
        <v>44960</v>
      </c>
      <c r="AM80" s="207">
        <v>0.4375</v>
      </c>
      <c r="AN80" s="203">
        <v>4</v>
      </c>
      <c r="AO80" s="208" t="s">
        <v>100</v>
      </c>
    </row>
    <row r="81" spans="3:41" ht="14.25" customHeight="1" x14ac:dyDescent="0.25">
      <c r="C81" s="99"/>
      <c r="E81" s="99"/>
      <c r="F81" s="99"/>
      <c r="G81" s="99"/>
      <c r="AB81" s="202">
        <v>77</v>
      </c>
      <c r="AC81" s="203">
        <v>13</v>
      </c>
      <c r="AD81" s="203">
        <v>5</v>
      </c>
      <c r="AE81" s="203" t="s">
        <v>78</v>
      </c>
      <c r="AF81" s="204" t="str">
        <f>VLOOKUP($AC$81,$B$4:$Z$21,2,FALSE)</f>
        <v>ÇİLTAR MTİ  (B)</v>
      </c>
      <c r="AG81" s="204" t="str">
        <f>VLOOKUP($AC$81,$B$4:$Z$21,3,FALSE)</f>
        <v>ADANA</v>
      </c>
      <c r="AH81" s="204" t="str">
        <f>VLOOKUP($AD$81,$B$4:$Z$21,2,FALSE)</f>
        <v>BURSA B. ŞEHİR BLD. SPOR</v>
      </c>
      <c r="AI81" s="204" t="str">
        <f>VLOOKUP($AD$81,$B$4:$Z$21,3,FALSE)</f>
        <v>BURSA</v>
      </c>
      <c r="AJ81" s="261">
        <v>3</v>
      </c>
      <c r="AK81" s="262">
        <v>1</v>
      </c>
      <c r="AL81" s="199">
        <v>44960</v>
      </c>
      <c r="AM81" s="207">
        <v>0.4375</v>
      </c>
      <c r="AN81" s="203">
        <v>5</v>
      </c>
      <c r="AO81" s="208" t="s">
        <v>100</v>
      </c>
    </row>
    <row r="82" spans="3:41" ht="14.25" customHeight="1" x14ac:dyDescent="0.25">
      <c r="C82" s="99"/>
      <c r="E82" s="99"/>
      <c r="F82" s="99"/>
      <c r="G82" s="99"/>
      <c r="AB82" s="202">
        <v>78</v>
      </c>
      <c r="AC82" s="203">
        <v>14</v>
      </c>
      <c r="AD82" s="203">
        <v>4</v>
      </c>
      <c r="AE82" s="203" t="s">
        <v>78</v>
      </c>
      <c r="AF82" s="204" t="str">
        <f>VLOOKUP($AC$82,$B$4:$Z$21,2,FALSE)</f>
        <v>VAKFIKEBİR 14 ŞUBAT</v>
      </c>
      <c r="AG82" s="204" t="str">
        <f>VLOOKUP($AC$82,$B$4:$Z$21,3,FALSE)</f>
        <v>TRABZON</v>
      </c>
      <c r="AH82" s="204" t="str">
        <f>VLOOKUP($AD$82,$B$4:$Z$21,2,FALSE)</f>
        <v>DÜZCE BLD. SPOR AKADEMİSİ</v>
      </c>
      <c r="AI82" s="204" t="str">
        <f>VLOOKUP($AD$82,$B$4:$Z$21,3,FALSE)</f>
        <v>DÜZCE</v>
      </c>
      <c r="AJ82" s="261">
        <v>3</v>
      </c>
      <c r="AK82" s="262">
        <v>0</v>
      </c>
      <c r="AL82" s="199">
        <v>44960</v>
      </c>
      <c r="AM82" s="207">
        <v>0.4375</v>
      </c>
      <c r="AN82" s="203">
        <v>6</v>
      </c>
      <c r="AO82" s="208" t="s">
        <v>100</v>
      </c>
    </row>
    <row r="83" spans="3:41" ht="14.25" customHeight="1" x14ac:dyDescent="0.25">
      <c r="C83" s="99"/>
      <c r="E83" s="99"/>
      <c r="F83" s="99"/>
      <c r="G83" s="99"/>
      <c r="AB83" s="202">
        <v>79</v>
      </c>
      <c r="AC83" s="203">
        <v>15</v>
      </c>
      <c r="AD83" s="203">
        <v>3</v>
      </c>
      <c r="AE83" s="203" t="s">
        <v>78</v>
      </c>
      <c r="AF83" s="204" t="str">
        <f>VLOOKUP($AC$83,$B$4:$Z$21,2,FALSE)</f>
        <v>ÇORUM BLD. GSK (B)</v>
      </c>
      <c r="AG83" s="204" t="str">
        <f>VLOOKUP($AC$83,$B$4:$Z$21,3,FALSE)</f>
        <v>ÇORUM</v>
      </c>
      <c r="AH83" s="204" t="str">
        <f>VLOOKUP($AD$83,$B$4:$Z$21,2,FALSE)</f>
        <v>HAZER SPOR</v>
      </c>
      <c r="AI83" s="204" t="str">
        <f>VLOOKUP($AD$83,$B$4:$Z$21,3,FALSE)</f>
        <v>ANKARA</v>
      </c>
      <c r="AJ83" s="261">
        <v>1</v>
      </c>
      <c r="AK83" s="262">
        <v>3</v>
      </c>
      <c r="AL83" s="199">
        <v>44960</v>
      </c>
      <c r="AM83" s="207">
        <v>0.4375</v>
      </c>
      <c r="AN83" s="203">
        <v>7</v>
      </c>
      <c r="AO83" s="208" t="s">
        <v>100</v>
      </c>
    </row>
    <row r="84" spans="3:41" ht="14.25" customHeight="1" thickBot="1" x14ac:dyDescent="0.3">
      <c r="C84" s="99"/>
      <c r="E84" s="99"/>
      <c r="F84" s="99"/>
      <c r="G84" s="99"/>
      <c r="AB84" s="209">
        <v>80</v>
      </c>
      <c r="AC84" s="210">
        <v>16</v>
      </c>
      <c r="AD84" s="210">
        <v>2</v>
      </c>
      <c r="AE84" s="210" t="s">
        <v>78</v>
      </c>
      <c r="AF84" s="211" t="str">
        <f>VLOOKUP($AC$84,$B$4:$Z$21,2,FALSE)</f>
        <v>BANDIRMA ONYEDİ EYLÜL ÜNİV.</v>
      </c>
      <c r="AG84" s="211" t="str">
        <f>VLOOKUP($AC$84,$B$4:$Z$21,3,FALSE)</f>
        <v>BALIKESİR</v>
      </c>
      <c r="AH84" s="211" t="str">
        <f>VLOOKUP($AD$84,$B$4:$Z$21,2,FALSE)</f>
        <v xml:space="preserve">ULAK SPOR </v>
      </c>
      <c r="AI84" s="211" t="str">
        <f>VLOOKUP($AD$84,$B$4:$Z$21,3,FALSE)</f>
        <v>ANKARA</v>
      </c>
      <c r="AJ84" s="263">
        <v>1</v>
      </c>
      <c r="AK84" s="264">
        <v>3</v>
      </c>
      <c r="AL84" s="214">
        <v>44960</v>
      </c>
      <c r="AM84" s="215">
        <v>0.4375</v>
      </c>
      <c r="AN84" s="210">
        <v>8</v>
      </c>
      <c r="AO84" s="216" t="s">
        <v>100</v>
      </c>
    </row>
    <row r="85" spans="3:41" ht="14.25" customHeight="1" x14ac:dyDescent="0.25">
      <c r="C85" s="99"/>
      <c r="E85" s="99"/>
      <c r="F85" s="99"/>
      <c r="G85" s="99"/>
      <c r="AB85" s="217">
        <v>81</v>
      </c>
      <c r="AC85" s="218">
        <v>1</v>
      </c>
      <c r="AD85" s="218">
        <v>8</v>
      </c>
      <c r="AE85" s="218" t="s">
        <v>79</v>
      </c>
      <c r="AF85" s="219" t="str">
        <f>VLOOKUP($AC$85,$B$4:$Z$21,2,FALSE)</f>
        <v>ALTINORDU</v>
      </c>
      <c r="AG85" s="219" t="str">
        <f>VLOOKUP($AC$85,$B$4:$Z$21,3,FALSE)</f>
        <v>İZMİR</v>
      </c>
      <c r="AH85" s="219" t="str">
        <f>VLOOKUP($AD$85,$B$4:$Z$21,2,FALSE)</f>
        <v>ETİMESGUT BLD. GELİŞİM SPOR</v>
      </c>
      <c r="AI85" s="219" t="str">
        <f>VLOOKUP($AD$85,$B$4:$Z$21,3,FALSE)</f>
        <v>ANKARA</v>
      </c>
      <c r="AJ85" s="259">
        <v>3</v>
      </c>
      <c r="AK85" s="260">
        <v>0</v>
      </c>
      <c r="AL85" s="222">
        <v>44960</v>
      </c>
      <c r="AM85" s="223">
        <v>0.60416666666666663</v>
      </c>
      <c r="AN85" s="218">
        <v>3</v>
      </c>
      <c r="AO85" s="224" t="s">
        <v>100</v>
      </c>
    </row>
    <row r="86" spans="3:41" ht="14.25" customHeight="1" x14ac:dyDescent="0.25">
      <c r="C86" s="99"/>
      <c r="E86" s="99"/>
      <c r="F86" s="99"/>
      <c r="G86" s="99"/>
      <c r="AB86" s="225">
        <v>82</v>
      </c>
      <c r="AC86" s="226">
        <v>9</v>
      </c>
      <c r="AD86" s="226">
        <v>7</v>
      </c>
      <c r="AE86" s="226" t="s">
        <v>79</v>
      </c>
      <c r="AF86" s="227" t="str">
        <f>VLOOKUP($AC$86,$B$4:$Z$21,2,FALSE)</f>
        <v>YILDIRIM SPOR</v>
      </c>
      <c r="AG86" s="227" t="str">
        <f>VLOOKUP($AC$86,$B$4:$Z$21,3,FALSE)</f>
        <v>İSTANBUL</v>
      </c>
      <c r="AH86" s="227" t="str">
        <f>VLOOKUP($AD$86,$B$4:$Z$21,2,FALSE)</f>
        <v>İZMİR B. ŞEHİR BLD. GSK</v>
      </c>
      <c r="AI86" s="227" t="str">
        <f>VLOOKUP($AD$86,$B$4:$Z$21,3,FALSE)</f>
        <v>İZMİR</v>
      </c>
      <c r="AJ86" s="261">
        <v>1</v>
      </c>
      <c r="AK86" s="262">
        <v>3</v>
      </c>
      <c r="AL86" s="222">
        <v>44960</v>
      </c>
      <c r="AM86" s="228">
        <v>0.60416666666666663</v>
      </c>
      <c r="AN86" s="226">
        <v>4</v>
      </c>
      <c r="AO86" s="224" t="s">
        <v>100</v>
      </c>
    </row>
    <row r="87" spans="3:41" ht="14.25" customHeight="1" x14ac:dyDescent="0.25">
      <c r="C87" s="99"/>
      <c r="E87" s="99"/>
      <c r="F87" s="99"/>
      <c r="G87" s="99"/>
      <c r="AB87" s="225">
        <v>83</v>
      </c>
      <c r="AC87" s="226">
        <v>10</v>
      </c>
      <c r="AD87" s="226">
        <v>6</v>
      </c>
      <c r="AE87" s="226" t="s">
        <v>79</v>
      </c>
      <c r="AF87" s="227" t="str">
        <f>VLOOKUP($AC$87,$B$4:$Z$21,2,FALSE)</f>
        <v>ISPARTA GENÇ HAREKET GSK</v>
      </c>
      <c r="AG87" s="227" t="str">
        <f>VLOOKUP($AC$87,$B$4:$Z$21,3,FALSE)</f>
        <v>ISPARTA</v>
      </c>
      <c r="AH87" s="227" t="str">
        <f>VLOOKUP($AD$87,$B$4:$Z$21,2,FALSE)</f>
        <v>ANTAKYA BLD. GSK</v>
      </c>
      <c r="AI87" s="227" t="str">
        <f>VLOOKUP($AD$87,$B$4:$Z$21,3,FALSE)</f>
        <v>HATAY</v>
      </c>
      <c r="AJ87" s="261">
        <v>2</v>
      </c>
      <c r="AK87" s="262">
        <v>3</v>
      </c>
      <c r="AL87" s="222">
        <v>44960</v>
      </c>
      <c r="AM87" s="228">
        <v>0.60416666666666663</v>
      </c>
      <c r="AN87" s="226">
        <v>5</v>
      </c>
      <c r="AO87" s="224" t="s">
        <v>100</v>
      </c>
    </row>
    <row r="88" spans="3:41" ht="14.25" customHeight="1" x14ac:dyDescent="0.25">
      <c r="C88" s="99"/>
      <c r="E88" s="99"/>
      <c r="F88" s="99"/>
      <c r="G88" s="99"/>
      <c r="AB88" s="225">
        <v>84</v>
      </c>
      <c r="AC88" s="226">
        <v>11</v>
      </c>
      <c r="AD88" s="226">
        <v>5</v>
      </c>
      <c r="AE88" s="226" t="s">
        <v>79</v>
      </c>
      <c r="AF88" s="227" t="str">
        <f>VLOOKUP($AC$88,$B$4:$Z$21,2,FALSE)</f>
        <v>İSTANBUL DSİ SPOR (B)</v>
      </c>
      <c r="AG88" s="227" t="str">
        <f>VLOOKUP($AC$88,$B$4:$Z$21,3,FALSE)</f>
        <v>İSTANBUL</v>
      </c>
      <c r="AH88" s="227" t="str">
        <f>VLOOKUP($AD$88,$B$4:$Z$21,2,FALSE)</f>
        <v>BURSA B. ŞEHİR BLD. SPOR</v>
      </c>
      <c r="AI88" s="227" t="str">
        <f>VLOOKUP($AD$88,$B$4:$Z$21,3,FALSE)</f>
        <v>BURSA</v>
      </c>
      <c r="AJ88" s="261">
        <v>3</v>
      </c>
      <c r="AK88" s="262">
        <v>1</v>
      </c>
      <c r="AL88" s="222">
        <v>44960</v>
      </c>
      <c r="AM88" s="228">
        <v>0.60416666666666663</v>
      </c>
      <c r="AN88" s="226">
        <v>6</v>
      </c>
      <c r="AO88" s="224" t="s">
        <v>100</v>
      </c>
    </row>
    <row r="89" spans="3:41" ht="14.25" customHeight="1" x14ac:dyDescent="0.25">
      <c r="C89" s="99"/>
      <c r="E89" s="99"/>
      <c r="F89" s="99"/>
      <c r="G89" s="99"/>
      <c r="AB89" s="225">
        <v>85</v>
      </c>
      <c r="AC89" s="226">
        <v>12</v>
      </c>
      <c r="AD89" s="226">
        <v>4</v>
      </c>
      <c r="AE89" s="226" t="s">
        <v>79</v>
      </c>
      <c r="AF89" s="227" t="str">
        <f>VLOOKUP($AC$89,$B$4:$Z$21,2,FALSE)</f>
        <v>BODVED MASATENİSİ.COM</v>
      </c>
      <c r="AG89" s="227" t="str">
        <f>VLOOKUP($AC$89,$B$4:$Z$21,3,FALSE)</f>
        <v>MUĞLA</v>
      </c>
      <c r="AH89" s="227" t="str">
        <f>VLOOKUP($AD$89,$B$4:$Z$21,2,FALSE)</f>
        <v>DÜZCE BLD. SPOR AKADEMİSİ</v>
      </c>
      <c r="AI89" s="227" t="str">
        <f>VLOOKUP($AD$89,$B$4:$Z$21,3,FALSE)</f>
        <v>DÜZCE</v>
      </c>
      <c r="AJ89" s="261">
        <v>3</v>
      </c>
      <c r="AK89" s="262">
        <v>0</v>
      </c>
      <c r="AL89" s="222">
        <v>44960</v>
      </c>
      <c r="AM89" s="228">
        <v>0.60416666666666663</v>
      </c>
      <c r="AN89" s="226">
        <v>7</v>
      </c>
      <c r="AO89" s="224" t="s">
        <v>100</v>
      </c>
    </row>
    <row r="90" spans="3:41" ht="14.25" customHeight="1" x14ac:dyDescent="0.25">
      <c r="C90" s="99"/>
      <c r="E90" s="99"/>
      <c r="F90" s="99"/>
      <c r="G90" s="99"/>
      <c r="AB90" s="225">
        <v>86</v>
      </c>
      <c r="AC90" s="226">
        <v>13</v>
      </c>
      <c r="AD90" s="226">
        <v>3</v>
      </c>
      <c r="AE90" s="226" t="s">
        <v>79</v>
      </c>
      <c r="AF90" s="227" t="str">
        <f>VLOOKUP($AC$90,$B$4:$Z$21,2,FALSE)</f>
        <v>ÇİLTAR MTİ  (B)</v>
      </c>
      <c r="AG90" s="227" t="str">
        <f>VLOOKUP($AC$90,$B$4:$Z$21,3,FALSE)</f>
        <v>ADANA</v>
      </c>
      <c r="AH90" s="227" t="str">
        <f>VLOOKUP($AD$90,$B$4:$Z$21,2,FALSE)</f>
        <v>HAZER SPOR</v>
      </c>
      <c r="AI90" s="227" t="str">
        <f>VLOOKUP($AD$90,$B$4:$Z$21,3,FALSE)</f>
        <v>ANKARA</v>
      </c>
      <c r="AJ90" s="261">
        <v>3</v>
      </c>
      <c r="AK90" s="262">
        <v>1</v>
      </c>
      <c r="AL90" s="222">
        <v>44960</v>
      </c>
      <c r="AM90" s="228">
        <v>0.60416666666666663</v>
      </c>
      <c r="AN90" s="226">
        <v>8</v>
      </c>
      <c r="AO90" s="224" t="s">
        <v>100</v>
      </c>
    </row>
    <row r="91" spans="3:41" ht="14.25" customHeight="1" x14ac:dyDescent="0.25">
      <c r="C91" s="99"/>
      <c r="E91" s="99"/>
      <c r="F91" s="99"/>
      <c r="G91" s="99"/>
      <c r="AB91" s="225">
        <v>87</v>
      </c>
      <c r="AC91" s="226">
        <v>14</v>
      </c>
      <c r="AD91" s="226">
        <v>2</v>
      </c>
      <c r="AE91" s="226" t="s">
        <v>79</v>
      </c>
      <c r="AF91" s="227" t="str">
        <f>VLOOKUP($AC$91,$B$4:$Z$21,2,FALSE)</f>
        <v>VAKFIKEBİR 14 ŞUBAT</v>
      </c>
      <c r="AG91" s="227" t="str">
        <f>VLOOKUP($AC$91,$B$4:$Z$21,3,FALSE)</f>
        <v>TRABZON</v>
      </c>
      <c r="AH91" s="227" t="str">
        <f>VLOOKUP($AD$91,$B$4:$Z$21,2,FALSE)</f>
        <v xml:space="preserve">ULAK SPOR </v>
      </c>
      <c r="AI91" s="227" t="str">
        <f>VLOOKUP($AD$91,$B$4:$Z$21,3,FALSE)</f>
        <v>ANKARA</v>
      </c>
      <c r="AJ91" s="261">
        <v>1</v>
      </c>
      <c r="AK91" s="262">
        <v>3</v>
      </c>
      <c r="AL91" s="222">
        <v>44960</v>
      </c>
      <c r="AM91" s="228">
        <v>0.60416666666666663</v>
      </c>
      <c r="AN91" s="226">
        <v>1</v>
      </c>
      <c r="AO91" s="224" t="s">
        <v>100</v>
      </c>
    </row>
    <row r="92" spans="3:41" ht="14.25" customHeight="1" thickBot="1" x14ac:dyDescent="0.3">
      <c r="C92" s="99"/>
      <c r="E92" s="99"/>
      <c r="F92" s="99"/>
      <c r="G92" s="99"/>
      <c r="AB92" s="229">
        <v>88</v>
      </c>
      <c r="AC92" s="230">
        <v>16</v>
      </c>
      <c r="AD92" s="230">
        <v>17</v>
      </c>
      <c r="AE92" s="230" t="s">
        <v>79</v>
      </c>
      <c r="AF92" s="231" t="str">
        <f>VLOOKUP($AC$92,$B$4:$Z$21,2,FALSE)</f>
        <v>BANDIRMA ONYEDİ EYLÜL ÜNİV.</v>
      </c>
      <c r="AG92" s="231" t="str">
        <f>VLOOKUP($AC$92,$B$4:$Z$21,3,FALSE)</f>
        <v>BALIKESİR</v>
      </c>
      <c r="AH92" s="231" t="str">
        <f>VLOOKUP($AD$92,$B$4:$Z$21,2,FALSE)</f>
        <v>LEFKE AVRUPA ÜNİVERSİTESİ</v>
      </c>
      <c r="AI92" s="231" t="str">
        <f>VLOOKUP($AD$92,$B$4:$Z$21,3,FALSE)</f>
        <v>KKTC</v>
      </c>
      <c r="AJ92" s="261">
        <v>1</v>
      </c>
      <c r="AK92" s="262">
        <v>3</v>
      </c>
      <c r="AL92" s="232">
        <v>44960</v>
      </c>
      <c r="AM92" s="228">
        <v>0.60416666666666663</v>
      </c>
      <c r="AN92" s="226">
        <v>2</v>
      </c>
      <c r="AO92" s="233" t="s">
        <v>100</v>
      </c>
    </row>
    <row r="93" spans="3:41" ht="14.25" customHeight="1" x14ac:dyDescent="0.25">
      <c r="C93" s="99"/>
      <c r="E93" s="99"/>
      <c r="F93" s="99"/>
      <c r="G93" s="99"/>
      <c r="AB93" s="234">
        <v>89</v>
      </c>
      <c r="AC93" s="235">
        <v>1</v>
      </c>
      <c r="AD93" s="235">
        <v>7</v>
      </c>
      <c r="AE93" s="235" t="s">
        <v>80</v>
      </c>
      <c r="AF93" s="236" t="str">
        <f>VLOOKUP($AC$93,$B$4:$Z$21,2,FALSE)</f>
        <v>ALTINORDU</v>
      </c>
      <c r="AG93" s="236" t="str">
        <f>VLOOKUP($AC$93,$B$4:$Z$21,3,FALSE)</f>
        <v>İZMİR</v>
      </c>
      <c r="AH93" s="236" t="str">
        <f>VLOOKUP($AD$93,$B$4:$Z$21,2,FALSE)</f>
        <v>İZMİR B. ŞEHİR BLD. GSK</v>
      </c>
      <c r="AI93" s="236" t="str">
        <f>VLOOKUP($AD$93,$B$4:$Z$21,3,FALSE)</f>
        <v>İZMİR</v>
      </c>
      <c r="AJ93" s="259">
        <v>3</v>
      </c>
      <c r="AK93" s="260">
        <v>2</v>
      </c>
      <c r="AL93" s="199">
        <v>44960</v>
      </c>
      <c r="AM93" s="237">
        <v>0.72916666666666663</v>
      </c>
      <c r="AN93" s="235">
        <v>5</v>
      </c>
      <c r="AO93" s="208" t="s">
        <v>100</v>
      </c>
    </row>
    <row r="94" spans="3:41" ht="14.25" customHeight="1" x14ac:dyDescent="0.25">
      <c r="C94" s="99"/>
      <c r="E94" s="99"/>
      <c r="F94" s="99"/>
      <c r="G94" s="99"/>
      <c r="AB94" s="202">
        <v>90</v>
      </c>
      <c r="AC94" s="203">
        <v>8</v>
      </c>
      <c r="AD94" s="203">
        <v>6</v>
      </c>
      <c r="AE94" s="203" t="s">
        <v>80</v>
      </c>
      <c r="AF94" s="204" t="str">
        <f>VLOOKUP($AC$94,$B$4:$Z$21,2,FALSE)</f>
        <v>ETİMESGUT BLD. GELİŞİM SPOR</v>
      </c>
      <c r="AG94" s="204" t="str">
        <f>VLOOKUP($AC$94,$B$4:$Z$21,3,FALSE)</f>
        <v>ANKARA</v>
      </c>
      <c r="AH94" s="204" t="str">
        <f>VLOOKUP($AD$94,$B$4:$Z$21,2,FALSE)</f>
        <v>ANTAKYA BLD. GSK</v>
      </c>
      <c r="AI94" s="204" t="str">
        <f>VLOOKUP($AD$94,$B$4:$Z$21,3,FALSE)</f>
        <v>HATAY</v>
      </c>
      <c r="AJ94" s="261">
        <v>3</v>
      </c>
      <c r="AK94" s="262">
        <v>2</v>
      </c>
      <c r="AL94" s="199">
        <v>44960</v>
      </c>
      <c r="AM94" s="207">
        <v>0.72916666666666663</v>
      </c>
      <c r="AN94" s="203">
        <v>6</v>
      </c>
      <c r="AO94" s="208" t="s">
        <v>100</v>
      </c>
    </row>
    <row r="95" spans="3:41" ht="14.25" customHeight="1" x14ac:dyDescent="0.25">
      <c r="C95" s="99"/>
      <c r="E95" s="99"/>
      <c r="F95" s="99"/>
      <c r="G95" s="99"/>
      <c r="AB95" s="202">
        <v>91</v>
      </c>
      <c r="AC95" s="203">
        <v>9</v>
      </c>
      <c r="AD95" s="203">
        <v>5</v>
      </c>
      <c r="AE95" s="203" t="s">
        <v>80</v>
      </c>
      <c r="AF95" s="204" t="str">
        <f>VLOOKUP($AC$95,$B$4:$Z$21,2,FALSE)</f>
        <v>YILDIRIM SPOR</v>
      </c>
      <c r="AG95" s="204" t="str">
        <f>VLOOKUP($AC$95,$B$4:$Z$21,3,FALSE)</f>
        <v>İSTANBUL</v>
      </c>
      <c r="AH95" s="204" t="str">
        <f>VLOOKUP($AD$95,$B$4:$Z$21,2,FALSE)</f>
        <v>BURSA B. ŞEHİR BLD. SPOR</v>
      </c>
      <c r="AI95" s="204" t="str">
        <f>VLOOKUP($AD$95,$B$4:$Z$21,3,FALSE)</f>
        <v>BURSA</v>
      </c>
      <c r="AJ95" s="261">
        <v>3</v>
      </c>
      <c r="AK95" s="262">
        <v>0</v>
      </c>
      <c r="AL95" s="199">
        <v>44960</v>
      </c>
      <c r="AM95" s="207">
        <v>0.72916666666666663</v>
      </c>
      <c r="AN95" s="203">
        <v>7</v>
      </c>
      <c r="AO95" s="208" t="s">
        <v>100</v>
      </c>
    </row>
    <row r="96" spans="3:41" ht="14.25" customHeight="1" x14ac:dyDescent="0.25">
      <c r="C96" s="99"/>
      <c r="E96" s="99"/>
      <c r="F96" s="99"/>
      <c r="G96" s="99"/>
      <c r="AB96" s="202">
        <v>92</v>
      </c>
      <c r="AC96" s="203">
        <v>10</v>
      </c>
      <c r="AD96" s="203">
        <v>4</v>
      </c>
      <c r="AE96" s="203" t="s">
        <v>80</v>
      </c>
      <c r="AF96" s="204" t="str">
        <f>VLOOKUP($AC$96,$B$4:$Z$21,2,FALSE)</f>
        <v>ISPARTA GENÇ HAREKET GSK</v>
      </c>
      <c r="AG96" s="204" t="str">
        <f>VLOOKUP($AC$96,$B$4:$Z$21,3,FALSE)</f>
        <v>ISPARTA</v>
      </c>
      <c r="AH96" s="204" t="str">
        <f>VLOOKUP($AD$96,$B$4:$Z$21,2,FALSE)</f>
        <v>DÜZCE BLD. SPOR AKADEMİSİ</v>
      </c>
      <c r="AI96" s="204" t="str">
        <f>VLOOKUP($AD$96,$B$4:$Z$21,3,FALSE)</f>
        <v>DÜZCE</v>
      </c>
      <c r="AJ96" s="261">
        <v>3</v>
      </c>
      <c r="AK96" s="262">
        <v>0</v>
      </c>
      <c r="AL96" s="199">
        <v>44960</v>
      </c>
      <c r="AM96" s="207">
        <v>0.72916666666666663</v>
      </c>
      <c r="AN96" s="203">
        <v>8</v>
      </c>
      <c r="AO96" s="208" t="s">
        <v>100</v>
      </c>
    </row>
    <row r="97" spans="3:41" ht="14.25" customHeight="1" x14ac:dyDescent="0.25">
      <c r="C97" s="99"/>
      <c r="E97" s="99"/>
      <c r="F97" s="99"/>
      <c r="G97" s="99"/>
      <c r="AB97" s="202">
        <v>93</v>
      </c>
      <c r="AC97" s="203">
        <v>11</v>
      </c>
      <c r="AD97" s="203">
        <v>3</v>
      </c>
      <c r="AE97" s="203" t="s">
        <v>80</v>
      </c>
      <c r="AF97" s="204" t="str">
        <f>VLOOKUP($AC$97,$B$4:$Z$21,2,FALSE)</f>
        <v>İSTANBUL DSİ SPOR (B)</v>
      </c>
      <c r="AG97" s="204" t="str">
        <f>VLOOKUP($AC$97,$B$4:$Z$21,3,FALSE)</f>
        <v>İSTANBUL</v>
      </c>
      <c r="AH97" s="204" t="str">
        <f>VLOOKUP($AD$97,$B$4:$Z$21,2,FALSE)</f>
        <v>HAZER SPOR</v>
      </c>
      <c r="AI97" s="204" t="str">
        <f>VLOOKUP($AD$97,$B$4:$Z$21,3,FALSE)</f>
        <v>ANKARA</v>
      </c>
      <c r="AJ97" s="261">
        <v>3</v>
      </c>
      <c r="AK97" s="262">
        <v>0</v>
      </c>
      <c r="AL97" s="199">
        <v>44960</v>
      </c>
      <c r="AM97" s="207">
        <v>0.72916666666666663</v>
      </c>
      <c r="AN97" s="203">
        <v>1</v>
      </c>
      <c r="AO97" s="208" t="s">
        <v>100</v>
      </c>
    </row>
    <row r="98" spans="3:41" ht="14.25" customHeight="1" x14ac:dyDescent="0.25">
      <c r="C98" s="99"/>
      <c r="E98" s="99"/>
      <c r="F98" s="99"/>
      <c r="G98" s="99"/>
      <c r="AB98" s="202">
        <v>94</v>
      </c>
      <c r="AC98" s="203">
        <v>12</v>
      </c>
      <c r="AD98" s="203">
        <v>2</v>
      </c>
      <c r="AE98" s="203" t="s">
        <v>80</v>
      </c>
      <c r="AF98" s="204" t="str">
        <f>VLOOKUP($AC$98,$B$4:$Z$21,2,FALSE)</f>
        <v>BODVED MASATENİSİ.COM</v>
      </c>
      <c r="AG98" s="204" t="str">
        <f>VLOOKUP($AC$98,$B$4:$Z$21,3,FALSE)</f>
        <v>MUĞLA</v>
      </c>
      <c r="AH98" s="204" t="str">
        <f>VLOOKUP($AD$98,$B$4:$Z$21,2,FALSE)</f>
        <v xml:space="preserve">ULAK SPOR </v>
      </c>
      <c r="AI98" s="204" t="str">
        <f>VLOOKUP($AD$98,$B$4:$Z$21,3,FALSE)</f>
        <v>ANKARA</v>
      </c>
      <c r="AJ98" s="261">
        <v>0</v>
      </c>
      <c r="AK98" s="262">
        <v>3</v>
      </c>
      <c r="AL98" s="199">
        <v>44960</v>
      </c>
      <c r="AM98" s="207">
        <v>0.72916666666666663</v>
      </c>
      <c r="AN98" s="203">
        <v>2</v>
      </c>
      <c r="AO98" s="208" t="s">
        <v>100</v>
      </c>
    </row>
    <row r="99" spans="3:41" ht="14.25" customHeight="1" x14ac:dyDescent="0.25">
      <c r="C99" s="99"/>
      <c r="E99" s="99"/>
      <c r="F99" s="99"/>
      <c r="G99" s="99"/>
      <c r="AB99" s="202">
        <v>95</v>
      </c>
      <c r="AC99" s="203">
        <v>14</v>
      </c>
      <c r="AD99" s="203">
        <v>17</v>
      </c>
      <c r="AE99" s="203" t="s">
        <v>80</v>
      </c>
      <c r="AF99" s="204" t="str">
        <f>VLOOKUP($AC$99,$B$4:$Z$21,2,FALSE)</f>
        <v>VAKFIKEBİR 14 ŞUBAT</v>
      </c>
      <c r="AG99" s="204" t="str">
        <f>VLOOKUP($AC$99,$B$4:$Z$21,3,FALSE)</f>
        <v>TRABZON</v>
      </c>
      <c r="AH99" s="204" t="str">
        <f>VLOOKUP($AD$99,$B$4:$Z$21,2,FALSE)</f>
        <v>LEFKE AVRUPA ÜNİVERSİTESİ</v>
      </c>
      <c r="AI99" s="204" t="str">
        <f>VLOOKUP($AD$99,$B$4:$Z$21,3,FALSE)</f>
        <v>KKTC</v>
      </c>
      <c r="AJ99" s="261">
        <v>3</v>
      </c>
      <c r="AK99" s="262">
        <v>2</v>
      </c>
      <c r="AL99" s="199">
        <v>44960</v>
      </c>
      <c r="AM99" s="207">
        <v>0.72916666666666663</v>
      </c>
      <c r="AN99" s="203">
        <v>3</v>
      </c>
      <c r="AO99" s="208" t="s">
        <v>100</v>
      </c>
    </row>
    <row r="100" spans="3:41" ht="14.25" customHeight="1" thickBot="1" x14ac:dyDescent="0.3">
      <c r="C100" s="99"/>
      <c r="E100" s="99"/>
      <c r="F100" s="99"/>
      <c r="G100" s="99"/>
      <c r="AB100" s="209">
        <v>96</v>
      </c>
      <c r="AC100" s="210">
        <v>15</v>
      </c>
      <c r="AD100" s="210">
        <v>16</v>
      </c>
      <c r="AE100" s="210" t="s">
        <v>80</v>
      </c>
      <c r="AF100" s="211" t="str">
        <f>VLOOKUP($AC$100,$B$4:$Z$21,2,FALSE)</f>
        <v>ÇORUM BLD. GSK (B)</v>
      </c>
      <c r="AG100" s="211" t="str">
        <f>VLOOKUP($AC$100,$B$4:$Z$21,3,FALSE)</f>
        <v>ÇORUM</v>
      </c>
      <c r="AH100" s="211" t="str">
        <f>VLOOKUP($AD$100,$B$4:$Z$21,2,FALSE)</f>
        <v>BANDIRMA ONYEDİ EYLÜL ÜNİV.</v>
      </c>
      <c r="AI100" s="211" t="str">
        <f>VLOOKUP($AD$100,$B$4:$Z$21,3,FALSE)</f>
        <v>BALIKESİR</v>
      </c>
      <c r="AJ100" s="263">
        <v>2</v>
      </c>
      <c r="AK100" s="264">
        <v>3</v>
      </c>
      <c r="AL100" s="214">
        <v>44960</v>
      </c>
      <c r="AM100" s="215">
        <v>0.72916666666666663</v>
      </c>
      <c r="AN100" s="210">
        <v>4</v>
      </c>
      <c r="AO100" s="216" t="s">
        <v>100</v>
      </c>
    </row>
    <row r="101" spans="3:41" ht="14.25" customHeight="1" x14ac:dyDescent="0.25">
      <c r="C101" s="99"/>
      <c r="E101" s="99"/>
      <c r="F101" s="99"/>
      <c r="G101" s="99"/>
      <c r="AB101" s="217">
        <v>97</v>
      </c>
      <c r="AC101" s="218">
        <v>1</v>
      </c>
      <c r="AD101" s="218">
        <v>6</v>
      </c>
      <c r="AE101" s="218" t="s">
        <v>81</v>
      </c>
      <c r="AF101" s="219" t="str">
        <f>VLOOKUP($AC$101,$B$4:$Z$21,2,FALSE)</f>
        <v>ALTINORDU</v>
      </c>
      <c r="AG101" s="219" t="str">
        <f>VLOOKUP($AC$101,$B$4:$Z$21,3,FALSE)</f>
        <v>İZMİR</v>
      </c>
      <c r="AH101" s="219" t="str">
        <f>VLOOKUP($AD$101,$B$4:$Z$21,2,FALSE)</f>
        <v>ANTAKYA BLD. GSK</v>
      </c>
      <c r="AI101" s="219" t="str">
        <f>VLOOKUP($AD$101,$B$4:$Z$21,3,FALSE)</f>
        <v>HATAY</v>
      </c>
      <c r="AJ101" s="220">
        <v>3</v>
      </c>
      <c r="AK101" s="221">
        <v>1</v>
      </c>
      <c r="AL101" s="238">
        <v>44961</v>
      </c>
      <c r="AM101" s="223">
        <v>0.4375</v>
      </c>
      <c r="AN101" s="218">
        <v>7</v>
      </c>
      <c r="AO101" s="239" t="s">
        <v>100</v>
      </c>
    </row>
    <row r="102" spans="3:41" ht="14.25" customHeight="1" x14ac:dyDescent="0.25">
      <c r="C102" s="99"/>
      <c r="E102" s="99"/>
      <c r="F102" s="99"/>
      <c r="G102" s="99"/>
      <c r="AB102" s="225">
        <v>98</v>
      </c>
      <c r="AC102" s="226">
        <v>7</v>
      </c>
      <c r="AD102" s="226">
        <v>5</v>
      </c>
      <c r="AE102" s="226" t="s">
        <v>81</v>
      </c>
      <c r="AF102" s="227" t="str">
        <f>VLOOKUP($AC$102,$B$4:$Z$21,2,FALSE)</f>
        <v>İZMİR B. ŞEHİR BLD. GSK</v>
      </c>
      <c r="AG102" s="227" t="str">
        <f>VLOOKUP($AC$102,$B$4:$Z$21,3,FALSE)</f>
        <v>İZMİR</v>
      </c>
      <c r="AH102" s="227" t="str">
        <f>VLOOKUP($AD$102,$B$4:$Z$21,2,FALSE)</f>
        <v>BURSA B. ŞEHİR BLD. SPOR</v>
      </c>
      <c r="AI102" s="227" t="str">
        <f>VLOOKUP($AD$102,$B$4:$Z$21,3,FALSE)</f>
        <v>BURSA</v>
      </c>
      <c r="AJ102" s="205">
        <v>3</v>
      </c>
      <c r="AK102" s="206">
        <v>0</v>
      </c>
      <c r="AL102" s="240">
        <v>44961</v>
      </c>
      <c r="AM102" s="228">
        <v>0.4375</v>
      </c>
      <c r="AN102" s="226">
        <v>8</v>
      </c>
      <c r="AO102" s="224" t="s">
        <v>100</v>
      </c>
    </row>
    <row r="103" spans="3:41" ht="14.25" customHeight="1" x14ac:dyDescent="0.25">
      <c r="C103" s="99"/>
      <c r="E103" s="99"/>
      <c r="F103" s="99"/>
      <c r="G103" s="99"/>
      <c r="AB103" s="225">
        <v>99</v>
      </c>
      <c r="AC103" s="226">
        <v>8</v>
      </c>
      <c r="AD103" s="226">
        <v>4</v>
      </c>
      <c r="AE103" s="226" t="s">
        <v>81</v>
      </c>
      <c r="AF103" s="227" t="str">
        <f>VLOOKUP($AC$103,$B$4:$Z$21,2,FALSE)</f>
        <v>ETİMESGUT BLD. GELİŞİM SPOR</v>
      </c>
      <c r="AG103" s="227" t="str">
        <f>VLOOKUP($AC$103,$B$4:$Z$21,3,FALSE)</f>
        <v>ANKARA</v>
      </c>
      <c r="AH103" s="227" t="str">
        <f>VLOOKUP($AD$103,$B$4:$Z$21,2,FALSE)</f>
        <v>DÜZCE BLD. SPOR AKADEMİSİ</v>
      </c>
      <c r="AI103" s="227" t="str">
        <f>VLOOKUP($AD$103,$B$4:$Z$21,3,FALSE)</f>
        <v>DÜZCE</v>
      </c>
      <c r="AJ103" s="205">
        <v>3</v>
      </c>
      <c r="AK103" s="206">
        <v>1</v>
      </c>
      <c r="AL103" s="240">
        <v>44961</v>
      </c>
      <c r="AM103" s="228">
        <v>0.4375</v>
      </c>
      <c r="AN103" s="226">
        <v>1</v>
      </c>
      <c r="AO103" s="224" t="s">
        <v>100</v>
      </c>
    </row>
    <row r="104" spans="3:41" ht="14.25" customHeight="1" x14ac:dyDescent="0.25">
      <c r="C104" s="99"/>
      <c r="E104" s="99"/>
      <c r="F104" s="99"/>
      <c r="G104" s="99"/>
      <c r="AB104" s="225">
        <v>100</v>
      </c>
      <c r="AC104" s="226">
        <v>9</v>
      </c>
      <c r="AD104" s="226">
        <v>3</v>
      </c>
      <c r="AE104" s="226" t="s">
        <v>81</v>
      </c>
      <c r="AF104" s="227" t="str">
        <f>VLOOKUP($AC$104,$B$4:$Z$21,2,FALSE)</f>
        <v>YILDIRIM SPOR</v>
      </c>
      <c r="AG104" s="227" t="str">
        <f>VLOOKUP($AC$104,$B$4:$Z$21,3,FALSE)</f>
        <v>İSTANBUL</v>
      </c>
      <c r="AH104" s="227" t="str">
        <f>VLOOKUP($AD$104,$B$4:$Z$21,2,FALSE)</f>
        <v>HAZER SPOR</v>
      </c>
      <c r="AI104" s="227" t="str">
        <f>VLOOKUP($AD$104,$B$4:$Z$21,3,FALSE)</f>
        <v>ANKARA</v>
      </c>
      <c r="AJ104" s="205">
        <v>3</v>
      </c>
      <c r="AK104" s="206">
        <v>0</v>
      </c>
      <c r="AL104" s="240">
        <v>44961</v>
      </c>
      <c r="AM104" s="228">
        <v>0.4375</v>
      </c>
      <c r="AN104" s="226">
        <v>2</v>
      </c>
      <c r="AO104" s="224" t="s">
        <v>100</v>
      </c>
    </row>
    <row r="105" spans="3:41" ht="14.25" customHeight="1" x14ac:dyDescent="0.25">
      <c r="C105" s="99"/>
      <c r="E105" s="99"/>
      <c r="F105" s="99"/>
      <c r="G105" s="99"/>
      <c r="AB105" s="225">
        <v>101</v>
      </c>
      <c r="AC105" s="226">
        <v>10</v>
      </c>
      <c r="AD105" s="226">
        <v>2</v>
      </c>
      <c r="AE105" s="226" t="s">
        <v>81</v>
      </c>
      <c r="AF105" s="227" t="str">
        <f>VLOOKUP($AC$105,$B$4:$Z$21,2,FALSE)</f>
        <v>ISPARTA GENÇ HAREKET GSK</v>
      </c>
      <c r="AG105" s="227" t="str">
        <f>VLOOKUP($AC$105,$B$4:$Z$21,3,FALSE)</f>
        <v>ISPARTA</v>
      </c>
      <c r="AH105" s="227" t="str">
        <f>VLOOKUP($AD$105,$B$4:$Z$21,2,FALSE)</f>
        <v xml:space="preserve">ULAK SPOR </v>
      </c>
      <c r="AI105" s="227" t="str">
        <f>VLOOKUP($AD$105,$B$4:$Z$21,3,FALSE)</f>
        <v>ANKARA</v>
      </c>
      <c r="AJ105" s="205">
        <v>1</v>
      </c>
      <c r="AK105" s="206">
        <v>3</v>
      </c>
      <c r="AL105" s="240">
        <v>44961</v>
      </c>
      <c r="AM105" s="228">
        <v>0.4375</v>
      </c>
      <c r="AN105" s="226">
        <v>3</v>
      </c>
      <c r="AO105" s="224" t="s">
        <v>100</v>
      </c>
    </row>
    <row r="106" spans="3:41" ht="14.25" customHeight="1" x14ac:dyDescent="0.25">
      <c r="C106" s="99"/>
      <c r="E106" s="99"/>
      <c r="F106" s="99"/>
      <c r="G106" s="99"/>
      <c r="AB106" s="225">
        <v>102</v>
      </c>
      <c r="AC106" s="226">
        <v>12</v>
      </c>
      <c r="AD106" s="226">
        <v>17</v>
      </c>
      <c r="AE106" s="226" t="s">
        <v>81</v>
      </c>
      <c r="AF106" s="227" t="str">
        <f>VLOOKUP($AC$106,$B$4:$Z$21,2,FALSE)</f>
        <v>BODVED MASATENİSİ.COM</v>
      </c>
      <c r="AG106" s="227" t="str">
        <f>VLOOKUP($AC$106,$B$4:$Z$21,3,FALSE)</f>
        <v>MUĞLA</v>
      </c>
      <c r="AH106" s="227" t="str">
        <f>VLOOKUP($AD$106,$B$4:$Z$21,2,FALSE)</f>
        <v>LEFKE AVRUPA ÜNİVERSİTESİ</v>
      </c>
      <c r="AI106" s="227" t="str">
        <f>VLOOKUP($AD$106,$B$4:$Z$21,3,FALSE)</f>
        <v>KKTC</v>
      </c>
      <c r="AJ106" s="205">
        <v>0</v>
      </c>
      <c r="AK106" s="206">
        <v>3</v>
      </c>
      <c r="AL106" s="240">
        <v>44961</v>
      </c>
      <c r="AM106" s="228">
        <v>0.4375</v>
      </c>
      <c r="AN106" s="226">
        <v>4</v>
      </c>
      <c r="AO106" s="224" t="s">
        <v>100</v>
      </c>
    </row>
    <row r="107" spans="3:41" ht="14.25" customHeight="1" x14ac:dyDescent="0.25">
      <c r="C107" s="99"/>
      <c r="E107" s="99"/>
      <c r="F107" s="99"/>
      <c r="G107" s="99"/>
      <c r="AB107" s="225">
        <v>103</v>
      </c>
      <c r="AC107" s="226">
        <v>13</v>
      </c>
      <c r="AD107" s="226">
        <v>16</v>
      </c>
      <c r="AE107" s="226" t="s">
        <v>81</v>
      </c>
      <c r="AF107" s="227" t="str">
        <f>VLOOKUP($AC$107,$B$4:$Z$21,2,FALSE)</f>
        <v>ÇİLTAR MTİ  (B)</v>
      </c>
      <c r="AG107" s="227" t="str">
        <f>VLOOKUP($AC$107,$B$4:$Z$21,3,FALSE)</f>
        <v>ADANA</v>
      </c>
      <c r="AH107" s="227" t="str">
        <f>VLOOKUP($AD$107,$B$4:$Z$21,2,FALSE)</f>
        <v>BANDIRMA ONYEDİ EYLÜL ÜNİV.</v>
      </c>
      <c r="AI107" s="227" t="str">
        <f>VLOOKUP($AD$107,$B$4:$Z$21,3,FALSE)</f>
        <v>BALIKESİR</v>
      </c>
      <c r="AJ107" s="205">
        <v>3</v>
      </c>
      <c r="AK107" s="206">
        <v>0</v>
      </c>
      <c r="AL107" s="240">
        <v>44961</v>
      </c>
      <c r="AM107" s="228">
        <v>0.4375</v>
      </c>
      <c r="AN107" s="226">
        <v>5</v>
      </c>
      <c r="AO107" s="224" t="s">
        <v>100</v>
      </c>
    </row>
    <row r="108" spans="3:41" ht="14.25" customHeight="1" thickBot="1" x14ac:dyDescent="0.3">
      <c r="C108" s="99"/>
      <c r="E108" s="99"/>
      <c r="F108" s="99"/>
      <c r="G108" s="99"/>
      <c r="AB108" s="229">
        <v>104</v>
      </c>
      <c r="AC108" s="230">
        <v>14</v>
      </c>
      <c r="AD108" s="230">
        <v>15</v>
      </c>
      <c r="AE108" s="230" t="s">
        <v>81</v>
      </c>
      <c r="AF108" s="231" t="str">
        <f>VLOOKUP($AC$108,$B$4:$Z$21,2,FALSE)</f>
        <v>VAKFIKEBİR 14 ŞUBAT</v>
      </c>
      <c r="AG108" s="231" t="str">
        <f>VLOOKUP($AC$108,$B$4:$Z$21,3,FALSE)</f>
        <v>TRABZON</v>
      </c>
      <c r="AH108" s="231" t="str">
        <f>VLOOKUP($AD$108,$B$4:$Z$21,2,FALSE)</f>
        <v>ÇORUM BLD. GSK (B)</v>
      </c>
      <c r="AI108" s="231" t="str">
        <f>VLOOKUP($AD$108,$B$4:$Z$21,3,FALSE)</f>
        <v>ÇORUM</v>
      </c>
      <c r="AJ108" s="205">
        <v>3</v>
      </c>
      <c r="AK108" s="206">
        <v>0</v>
      </c>
      <c r="AL108" s="232">
        <v>44961</v>
      </c>
      <c r="AM108" s="228">
        <v>0.4375</v>
      </c>
      <c r="AN108" s="226">
        <v>6</v>
      </c>
      <c r="AO108" s="233" t="s">
        <v>100</v>
      </c>
    </row>
    <row r="109" spans="3:41" ht="14.25" customHeight="1" x14ac:dyDescent="0.25">
      <c r="C109" s="99"/>
      <c r="E109" s="99"/>
      <c r="F109" s="99"/>
      <c r="G109" s="99"/>
      <c r="AB109" s="234">
        <v>105</v>
      </c>
      <c r="AC109" s="235">
        <v>1</v>
      </c>
      <c r="AD109" s="235">
        <v>5</v>
      </c>
      <c r="AE109" s="235" t="s">
        <v>82</v>
      </c>
      <c r="AF109" s="236" t="str">
        <f>VLOOKUP($AC$109,$B$4:$Z$21,2,FALSE)</f>
        <v>ALTINORDU</v>
      </c>
      <c r="AG109" s="236" t="str">
        <f>VLOOKUP($AC$109,$B$4:$Z$21,3,FALSE)</f>
        <v>İZMİR</v>
      </c>
      <c r="AH109" s="236" t="str">
        <f>VLOOKUP($AD$109,$B$4:$Z$21,2,FALSE)</f>
        <v>BURSA B. ŞEHİR BLD. SPOR</v>
      </c>
      <c r="AI109" s="236" t="str">
        <f>VLOOKUP($AD$109,$B$4:$Z$21,3,FALSE)</f>
        <v>BURSA</v>
      </c>
      <c r="AJ109" s="220">
        <v>3</v>
      </c>
      <c r="AK109" s="221">
        <v>0</v>
      </c>
      <c r="AL109" s="241">
        <v>44961</v>
      </c>
      <c r="AM109" s="237">
        <v>0.60416666666666663</v>
      </c>
      <c r="AN109" s="235">
        <v>1</v>
      </c>
      <c r="AO109" s="208" t="s">
        <v>100</v>
      </c>
    </row>
    <row r="110" spans="3:41" ht="14.25" customHeight="1" x14ac:dyDescent="0.25">
      <c r="C110" s="99"/>
      <c r="E110" s="99"/>
      <c r="F110" s="99"/>
      <c r="G110" s="99"/>
      <c r="AB110" s="202">
        <v>106</v>
      </c>
      <c r="AC110" s="203">
        <v>6</v>
      </c>
      <c r="AD110" s="203">
        <v>4</v>
      </c>
      <c r="AE110" s="203" t="s">
        <v>82</v>
      </c>
      <c r="AF110" s="204" t="str">
        <f>VLOOKUP($AC$110,$B$4:$Z$21,2,FALSE)</f>
        <v>ANTAKYA BLD. GSK</v>
      </c>
      <c r="AG110" s="204" t="str">
        <f>VLOOKUP($AC$110,$B$4:$Z$21,3,FALSE)</f>
        <v>HATAY</v>
      </c>
      <c r="AH110" s="204" t="str">
        <f>VLOOKUP($AD$110,$B$4:$Z$21,2,FALSE)</f>
        <v>DÜZCE BLD. SPOR AKADEMİSİ</v>
      </c>
      <c r="AI110" s="204" t="str">
        <f>VLOOKUP($AD$110,$B$4:$Z$21,3,FALSE)</f>
        <v>DÜZCE</v>
      </c>
      <c r="AJ110" s="205">
        <v>3</v>
      </c>
      <c r="AK110" s="206">
        <v>1</v>
      </c>
      <c r="AL110" s="241">
        <v>44961</v>
      </c>
      <c r="AM110" s="207">
        <v>0.60416666666666663</v>
      </c>
      <c r="AN110" s="203">
        <v>2</v>
      </c>
      <c r="AO110" s="208" t="s">
        <v>100</v>
      </c>
    </row>
    <row r="111" spans="3:41" ht="14.25" customHeight="1" x14ac:dyDescent="0.25">
      <c r="C111" s="99"/>
      <c r="E111" s="99"/>
      <c r="F111" s="99"/>
      <c r="G111" s="99"/>
      <c r="AB111" s="202">
        <v>107</v>
      </c>
      <c r="AC111" s="203">
        <v>7</v>
      </c>
      <c r="AD111" s="203">
        <v>3</v>
      </c>
      <c r="AE111" s="203" t="s">
        <v>82</v>
      </c>
      <c r="AF111" s="204" t="str">
        <f>VLOOKUP($AC$111,$B$4:$Z$21,2,FALSE)</f>
        <v>İZMİR B. ŞEHİR BLD. GSK</v>
      </c>
      <c r="AG111" s="204" t="str">
        <f>VLOOKUP($AC$111,$B$4:$Z$21,3,FALSE)</f>
        <v>İZMİR</v>
      </c>
      <c r="AH111" s="204" t="str">
        <f>VLOOKUP($AD$111,$B$4:$Z$21,2,FALSE)</f>
        <v>HAZER SPOR</v>
      </c>
      <c r="AI111" s="204" t="str">
        <f>VLOOKUP($AD$111,$B$4:$Z$21,3,FALSE)</f>
        <v>ANKARA</v>
      </c>
      <c r="AJ111" s="205">
        <v>1</v>
      </c>
      <c r="AK111" s="206">
        <v>3</v>
      </c>
      <c r="AL111" s="241">
        <v>44961</v>
      </c>
      <c r="AM111" s="207">
        <v>0.60416666666666663</v>
      </c>
      <c r="AN111" s="203">
        <v>3</v>
      </c>
      <c r="AO111" s="208" t="s">
        <v>100</v>
      </c>
    </row>
    <row r="112" spans="3:41" ht="14.25" customHeight="1" x14ac:dyDescent="0.25">
      <c r="C112" s="99"/>
      <c r="E112" s="99"/>
      <c r="F112" s="99"/>
      <c r="G112" s="99"/>
      <c r="AB112" s="202">
        <v>108</v>
      </c>
      <c r="AC112" s="203">
        <v>8</v>
      </c>
      <c r="AD112" s="203">
        <v>2</v>
      </c>
      <c r="AE112" s="203" t="s">
        <v>82</v>
      </c>
      <c r="AF112" s="204" t="str">
        <f>VLOOKUP($AC$112,$B$4:$Z$21,2,FALSE)</f>
        <v>ETİMESGUT BLD. GELİŞİM SPOR</v>
      </c>
      <c r="AG112" s="204" t="str">
        <f>VLOOKUP($AC$112,$B$4:$Z$21,3,FALSE)</f>
        <v>ANKARA</v>
      </c>
      <c r="AH112" s="204" t="str">
        <f>VLOOKUP($AD$112,$B$4:$Z$21,2,FALSE)</f>
        <v xml:space="preserve">ULAK SPOR </v>
      </c>
      <c r="AI112" s="204" t="str">
        <f>VLOOKUP($AD$112,$B$4:$Z$21,3,FALSE)</f>
        <v>ANKARA</v>
      </c>
      <c r="AJ112" s="205">
        <v>0</v>
      </c>
      <c r="AK112" s="206">
        <v>3</v>
      </c>
      <c r="AL112" s="241">
        <v>44961</v>
      </c>
      <c r="AM112" s="207">
        <v>0.60416666666666663</v>
      </c>
      <c r="AN112" s="203">
        <v>4</v>
      </c>
      <c r="AO112" s="208" t="s">
        <v>100</v>
      </c>
    </row>
    <row r="113" spans="3:41" ht="14.25" customHeight="1" x14ac:dyDescent="0.25">
      <c r="C113" s="99"/>
      <c r="E113" s="99"/>
      <c r="F113" s="99"/>
      <c r="G113" s="99"/>
      <c r="AB113" s="202">
        <v>109</v>
      </c>
      <c r="AC113" s="203">
        <v>10</v>
      </c>
      <c r="AD113" s="203">
        <v>17</v>
      </c>
      <c r="AE113" s="203" t="s">
        <v>82</v>
      </c>
      <c r="AF113" s="204" t="str">
        <f>VLOOKUP($AC$113,$B$4:$Z$21,2,FALSE)</f>
        <v>ISPARTA GENÇ HAREKET GSK</v>
      </c>
      <c r="AG113" s="204" t="str">
        <f>VLOOKUP($AC$113,$B$4:$Z$21,3,FALSE)</f>
        <v>ISPARTA</v>
      </c>
      <c r="AH113" s="204" t="str">
        <f>VLOOKUP($AD$113,$B$4:$Z$21,2,FALSE)</f>
        <v>LEFKE AVRUPA ÜNİVERSİTESİ</v>
      </c>
      <c r="AI113" s="204" t="str">
        <f>VLOOKUP($AD$113,$B$4:$Z$21,3,FALSE)</f>
        <v>KKTC</v>
      </c>
      <c r="AJ113" s="205">
        <v>0</v>
      </c>
      <c r="AK113" s="206">
        <v>3</v>
      </c>
      <c r="AL113" s="241">
        <v>44961</v>
      </c>
      <c r="AM113" s="207">
        <v>0.60416666666666663</v>
      </c>
      <c r="AN113" s="203">
        <v>5</v>
      </c>
      <c r="AO113" s="208" t="s">
        <v>100</v>
      </c>
    </row>
    <row r="114" spans="3:41" ht="14.25" customHeight="1" x14ac:dyDescent="0.25">
      <c r="C114" s="99"/>
      <c r="E114" s="99"/>
      <c r="F114" s="99"/>
      <c r="G114" s="99"/>
      <c r="AB114" s="202">
        <v>110</v>
      </c>
      <c r="AC114" s="203">
        <v>11</v>
      </c>
      <c r="AD114" s="203">
        <v>16</v>
      </c>
      <c r="AE114" s="203" t="s">
        <v>82</v>
      </c>
      <c r="AF114" s="204" t="str">
        <f>VLOOKUP($AC$114,$B$4:$Z$21,2,FALSE)</f>
        <v>İSTANBUL DSİ SPOR (B)</v>
      </c>
      <c r="AG114" s="204" t="str">
        <f>VLOOKUP($AC$114,$B$4:$Z$21,3,FALSE)</f>
        <v>İSTANBUL</v>
      </c>
      <c r="AH114" s="204" t="str">
        <f>VLOOKUP($AD$114,$B$4:$Z$21,2,FALSE)</f>
        <v>BANDIRMA ONYEDİ EYLÜL ÜNİV.</v>
      </c>
      <c r="AI114" s="204" t="str">
        <f>VLOOKUP($AD$114,$B$4:$Z$21,3,FALSE)</f>
        <v>BALIKESİR</v>
      </c>
      <c r="AJ114" s="205">
        <v>3</v>
      </c>
      <c r="AK114" s="206">
        <v>0</v>
      </c>
      <c r="AL114" s="241">
        <v>44961</v>
      </c>
      <c r="AM114" s="207">
        <v>0.60416666666666663</v>
      </c>
      <c r="AN114" s="203">
        <v>6</v>
      </c>
      <c r="AO114" s="208" t="s">
        <v>100</v>
      </c>
    </row>
    <row r="115" spans="3:41" ht="14.25" customHeight="1" x14ac:dyDescent="0.25">
      <c r="C115" s="99"/>
      <c r="E115" s="99"/>
      <c r="F115" s="99"/>
      <c r="G115" s="99"/>
      <c r="AB115" s="202">
        <v>111</v>
      </c>
      <c r="AC115" s="203">
        <v>12</v>
      </c>
      <c r="AD115" s="203">
        <v>15</v>
      </c>
      <c r="AE115" s="203" t="s">
        <v>82</v>
      </c>
      <c r="AF115" s="204" t="str">
        <f>VLOOKUP($AC$115,$B$4:$Z$21,2,FALSE)</f>
        <v>BODVED MASATENİSİ.COM</v>
      </c>
      <c r="AG115" s="204" t="str">
        <f>VLOOKUP($AC$115,$B$4:$Z$21,3,FALSE)</f>
        <v>MUĞLA</v>
      </c>
      <c r="AH115" s="204" t="str">
        <f>VLOOKUP($AD$115,$B$4:$Z$21,2,FALSE)</f>
        <v>ÇORUM BLD. GSK (B)</v>
      </c>
      <c r="AI115" s="204" t="str">
        <f>VLOOKUP($AD$115,$B$4:$Z$21,3,FALSE)</f>
        <v>ÇORUM</v>
      </c>
      <c r="AJ115" s="205">
        <v>3</v>
      </c>
      <c r="AK115" s="206">
        <v>1</v>
      </c>
      <c r="AL115" s="241">
        <v>44961</v>
      </c>
      <c r="AM115" s="207">
        <v>0.60416666666666663</v>
      </c>
      <c r="AN115" s="203">
        <v>7</v>
      </c>
      <c r="AO115" s="208" t="s">
        <v>100</v>
      </c>
    </row>
    <row r="116" spans="3:41" ht="14.25" customHeight="1" thickBot="1" x14ac:dyDescent="0.3">
      <c r="C116" s="99"/>
      <c r="E116" s="99"/>
      <c r="F116" s="99"/>
      <c r="G116" s="99"/>
      <c r="AB116" s="209">
        <v>112</v>
      </c>
      <c r="AC116" s="210">
        <v>13</v>
      </c>
      <c r="AD116" s="210">
        <v>14</v>
      </c>
      <c r="AE116" s="210" t="s">
        <v>82</v>
      </c>
      <c r="AF116" s="211" t="str">
        <f>VLOOKUP($AC$116,$B$4:$Z$21,2,FALSE)</f>
        <v>ÇİLTAR MTİ  (B)</v>
      </c>
      <c r="AG116" s="211" t="str">
        <f>VLOOKUP($AC$116,$B$4:$Z$21,3,FALSE)</f>
        <v>ADANA</v>
      </c>
      <c r="AH116" s="211" t="str">
        <f>VLOOKUP($AD$116,$B$4:$Z$21,2,FALSE)</f>
        <v>VAKFIKEBİR 14 ŞUBAT</v>
      </c>
      <c r="AI116" s="211" t="str">
        <f>VLOOKUP($AD$116,$B$4:$Z$21,3,FALSE)</f>
        <v>TRABZON</v>
      </c>
      <c r="AJ116" s="212">
        <v>3</v>
      </c>
      <c r="AK116" s="213">
        <v>2</v>
      </c>
      <c r="AL116" s="214">
        <v>44961</v>
      </c>
      <c r="AM116" s="215">
        <v>0.60416666666666663</v>
      </c>
      <c r="AN116" s="210">
        <v>8</v>
      </c>
      <c r="AO116" s="216" t="s">
        <v>100</v>
      </c>
    </row>
    <row r="117" spans="3:41" ht="14.25" customHeight="1" x14ac:dyDescent="0.25">
      <c r="C117" s="99"/>
      <c r="E117" s="99"/>
      <c r="F117" s="99"/>
      <c r="G117" s="99"/>
      <c r="AB117" s="217">
        <v>113</v>
      </c>
      <c r="AC117" s="218">
        <v>1</v>
      </c>
      <c r="AD117" s="218">
        <v>4</v>
      </c>
      <c r="AE117" s="218" t="s">
        <v>83</v>
      </c>
      <c r="AF117" s="219" t="str">
        <f>VLOOKUP($AC$117,$B$4:$Z$21,2,FALSE)</f>
        <v>ALTINORDU</v>
      </c>
      <c r="AG117" s="219" t="str">
        <f>VLOOKUP($AC$117,$B$4:$Z$21,3,FALSE)</f>
        <v>İZMİR</v>
      </c>
      <c r="AH117" s="219" t="str">
        <f>VLOOKUP($AD$117,$B$4:$Z$21,2,FALSE)</f>
        <v>DÜZCE BLD. SPOR AKADEMİSİ</v>
      </c>
      <c r="AI117" s="219" t="str">
        <f>VLOOKUP($AD$117,$B$4:$Z$21,3,FALSE)</f>
        <v>DÜZCE</v>
      </c>
      <c r="AJ117" s="220">
        <v>3</v>
      </c>
      <c r="AK117" s="221">
        <v>1</v>
      </c>
      <c r="AL117" s="240">
        <v>44961</v>
      </c>
      <c r="AM117" s="223">
        <v>0.72916666666666663</v>
      </c>
      <c r="AN117" s="218">
        <v>4</v>
      </c>
      <c r="AO117" s="224" t="s">
        <v>100</v>
      </c>
    </row>
    <row r="118" spans="3:41" ht="14.25" customHeight="1" x14ac:dyDescent="0.25">
      <c r="C118" s="99"/>
      <c r="E118" s="99"/>
      <c r="F118" s="99"/>
      <c r="G118" s="99"/>
      <c r="AB118" s="225">
        <v>114</v>
      </c>
      <c r="AC118" s="226">
        <v>5</v>
      </c>
      <c r="AD118" s="226">
        <v>3</v>
      </c>
      <c r="AE118" s="226" t="s">
        <v>83</v>
      </c>
      <c r="AF118" s="227" t="str">
        <f>VLOOKUP($AC$118,$B$4:$Z$21,2,FALSE)</f>
        <v>BURSA B. ŞEHİR BLD. SPOR</v>
      </c>
      <c r="AG118" s="227" t="str">
        <f>VLOOKUP($AC$118,$B$4:$Z$21,3,FALSE)</f>
        <v>BURSA</v>
      </c>
      <c r="AH118" s="227" t="str">
        <f>VLOOKUP($AD$118,$B$4:$Z$21,2,FALSE)</f>
        <v>HAZER SPOR</v>
      </c>
      <c r="AI118" s="227" t="str">
        <f>VLOOKUP($AD$118,$B$4:$Z$21,3,FALSE)</f>
        <v>ANKARA</v>
      </c>
      <c r="AJ118" s="205">
        <v>0</v>
      </c>
      <c r="AK118" s="206">
        <v>3</v>
      </c>
      <c r="AL118" s="240">
        <v>44961</v>
      </c>
      <c r="AM118" s="228">
        <v>0.72916666666666663</v>
      </c>
      <c r="AN118" s="226">
        <v>5</v>
      </c>
      <c r="AO118" s="224" t="s">
        <v>100</v>
      </c>
    </row>
    <row r="119" spans="3:41" ht="14.25" customHeight="1" x14ac:dyDescent="0.25">
      <c r="C119" s="99"/>
      <c r="E119" s="99"/>
      <c r="F119" s="99"/>
      <c r="G119" s="99"/>
      <c r="AB119" s="225">
        <v>115</v>
      </c>
      <c r="AC119" s="226">
        <v>6</v>
      </c>
      <c r="AD119" s="226">
        <v>2</v>
      </c>
      <c r="AE119" s="226" t="s">
        <v>83</v>
      </c>
      <c r="AF119" s="227" t="str">
        <f>VLOOKUP($AC$119,$B$4:$Z$21,2,FALSE)</f>
        <v>ANTAKYA BLD. GSK</v>
      </c>
      <c r="AG119" s="227" t="str">
        <f>VLOOKUP($AC$119,$B$4:$Z$21,3,FALSE)</f>
        <v>HATAY</v>
      </c>
      <c r="AH119" s="227" t="str">
        <f>VLOOKUP($AD$119,$B$4:$Z$21,2,FALSE)</f>
        <v xml:space="preserve">ULAK SPOR </v>
      </c>
      <c r="AI119" s="227" t="str">
        <f>VLOOKUP($AD$119,$B$4:$Z$21,3,FALSE)</f>
        <v>ANKARA</v>
      </c>
      <c r="AJ119" s="205">
        <v>0</v>
      </c>
      <c r="AK119" s="206">
        <v>3</v>
      </c>
      <c r="AL119" s="240">
        <v>44961</v>
      </c>
      <c r="AM119" s="228">
        <v>0.72916666666666663</v>
      </c>
      <c r="AN119" s="226">
        <v>6</v>
      </c>
      <c r="AO119" s="224" t="s">
        <v>100</v>
      </c>
    </row>
    <row r="120" spans="3:41" ht="14.25" customHeight="1" x14ac:dyDescent="0.25">
      <c r="C120" s="99"/>
      <c r="E120" s="99"/>
      <c r="F120" s="99"/>
      <c r="G120" s="99"/>
      <c r="AB120" s="225">
        <v>116</v>
      </c>
      <c r="AC120" s="226">
        <v>8</v>
      </c>
      <c r="AD120" s="226">
        <v>17</v>
      </c>
      <c r="AE120" s="226" t="s">
        <v>83</v>
      </c>
      <c r="AF120" s="227" t="str">
        <f>VLOOKUP($AC$120,$B$4:$Z$21,2,FALSE)</f>
        <v>ETİMESGUT BLD. GELİŞİM SPOR</v>
      </c>
      <c r="AG120" s="227" t="str">
        <f>VLOOKUP($AC$120,$B$4:$Z$21,3,FALSE)</f>
        <v>ANKARA</v>
      </c>
      <c r="AH120" s="227" t="str">
        <f>VLOOKUP($AD$120,$B$4:$Z$21,2,FALSE)</f>
        <v>LEFKE AVRUPA ÜNİVERSİTESİ</v>
      </c>
      <c r="AI120" s="227" t="str">
        <f>VLOOKUP($AD$120,$B$4:$Z$21,3,FALSE)</f>
        <v>KKTC</v>
      </c>
      <c r="AJ120" s="205">
        <v>0</v>
      </c>
      <c r="AK120" s="206">
        <v>3</v>
      </c>
      <c r="AL120" s="240">
        <v>44961</v>
      </c>
      <c r="AM120" s="228">
        <v>0.72916666666666663</v>
      </c>
      <c r="AN120" s="226">
        <v>7</v>
      </c>
      <c r="AO120" s="224" t="s">
        <v>100</v>
      </c>
    </row>
    <row r="121" spans="3:41" ht="14.25" customHeight="1" x14ac:dyDescent="0.25">
      <c r="C121" s="99"/>
      <c r="E121" s="99"/>
      <c r="F121" s="99"/>
      <c r="G121" s="99"/>
      <c r="AB121" s="225">
        <v>117</v>
      </c>
      <c r="AC121" s="226">
        <v>9</v>
      </c>
      <c r="AD121" s="226">
        <v>16</v>
      </c>
      <c r="AE121" s="226" t="s">
        <v>83</v>
      </c>
      <c r="AF121" s="227" t="str">
        <f>VLOOKUP($AC$121,$B$4:$Z$21,2,FALSE)</f>
        <v>YILDIRIM SPOR</v>
      </c>
      <c r="AG121" s="227" t="str">
        <f>VLOOKUP($AC$121,$B$4:$Z$21,3,FALSE)</f>
        <v>İSTANBUL</v>
      </c>
      <c r="AH121" s="227" t="str">
        <f>VLOOKUP($AD$121,$B$4:$Z$21,2,FALSE)</f>
        <v>BANDIRMA ONYEDİ EYLÜL ÜNİV.</v>
      </c>
      <c r="AI121" s="227" t="str">
        <f>VLOOKUP($AD$121,$B$4:$Z$21,3,FALSE)</f>
        <v>BALIKESİR</v>
      </c>
      <c r="AJ121" s="205">
        <v>3</v>
      </c>
      <c r="AK121" s="206">
        <v>0</v>
      </c>
      <c r="AL121" s="240">
        <v>44961</v>
      </c>
      <c r="AM121" s="228">
        <v>0.72916666666666663</v>
      </c>
      <c r="AN121" s="226">
        <v>8</v>
      </c>
      <c r="AO121" s="224" t="s">
        <v>100</v>
      </c>
    </row>
    <row r="122" spans="3:41" ht="14.25" customHeight="1" x14ac:dyDescent="0.25">
      <c r="C122" s="99"/>
      <c r="E122" s="99"/>
      <c r="F122" s="99"/>
      <c r="G122" s="99"/>
      <c r="AB122" s="225">
        <v>118</v>
      </c>
      <c r="AC122" s="226">
        <v>10</v>
      </c>
      <c r="AD122" s="226">
        <v>15</v>
      </c>
      <c r="AE122" s="226" t="s">
        <v>83</v>
      </c>
      <c r="AF122" s="227" t="str">
        <f>VLOOKUP($AC$122,$B$4:$Z$21,2,FALSE)</f>
        <v>ISPARTA GENÇ HAREKET GSK</v>
      </c>
      <c r="AG122" s="227" t="str">
        <f>VLOOKUP($AC$122,$B$4:$Z$21,3,FALSE)</f>
        <v>ISPARTA</v>
      </c>
      <c r="AH122" s="227" t="str">
        <f>VLOOKUP($AD$122,$B$4:$Z$21,2,FALSE)</f>
        <v>ÇORUM BLD. GSK (B)</v>
      </c>
      <c r="AI122" s="227" t="str">
        <f>VLOOKUP($AD$122,$B$4:$Z$21,3,FALSE)</f>
        <v>ÇORUM</v>
      </c>
      <c r="AJ122" s="205">
        <v>3</v>
      </c>
      <c r="AK122" s="206">
        <v>0</v>
      </c>
      <c r="AL122" s="240">
        <v>44961</v>
      </c>
      <c r="AM122" s="228">
        <v>0.72916666666666663</v>
      </c>
      <c r="AN122" s="226">
        <v>1</v>
      </c>
      <c r="AO122" s="224" t="s">
        <v>100</v>
      </c>
    </row>
    <row r="123" spans="3:41" ht="14.25" customHeight="1" x14ac:dyDescent="0.25">
      <c r="C123" s="99"/>
      <c r="E123" s="99"/>
      <c r="F123" s="99"/>
      <c r="G123" s="99"/>
      <c r="AB123" s="225">
        <v>119</v>
      </c>
      <c r="AC123" s="226">
        <v>11</v>
      </c>
      <c r="AD123" s="226">
        <v>14</v>
      </c>
      <c r="AE123" s="226" t="s">
        <v>83</v>
      </c>
      <c r="AF123" s="227" t="str">
        <f>VLOOKUP($AC$123,$B$4:$Z$21,2,FALSE)</f>
        <v>İSTANBUL DSİ SPOR (B)</v>
      </c>
      <c r="AG123" s="227" t="str">
        <f>VLOOKUP($AC$123,$B$4:$Z$21,3,FALSE)</f>
        <v>İSTANBUL</v>
      </c>
      <c r="AH123" s="227" t="str">
        <f>VLOOKUP($AD$123,$B$4:$Z$21,2,FALSE)</f>
        <v>VAKFIKEBİR 14 ŞUBAT</v>
      </c>
      <c r="AI123" s="227" t="str">
        <f>VLOOKUP($AD$123,$B$4:$Z$21,3,FALSE)</f>
        <v>TRABZON</v>
      </c>
      <c r="AJ123" s="205">
        <v>0</v>
      </c>
      <c r="AK123" s="206">
        <v>3</v>
      </c>
      <c r="AL123" s="240">
        <v>44961</v>
      </c>
      <c r="AM123" s="228">
        <v>0.72916666666666663</v>
      </c>
      <c r="AN123" s="226">
        <v>2</v>
      </c>
      <c r="AO123" s="224" t="s">
        <v>100</v>
      </c>
    </row>
    <row r="124" spans="3:41" ht="14.25" customHeight="1" thickBot="1" x14ac:dyDescent="0.3">
      <c r="C124" s="99"/>
      <c r="E124" s="99"/>
      <c r="F124" s="99"/>
      <c r="G124" s="99"/>
      <c r="AB124" s="229">
        <v>120</v>
      </c>
      <c r="AC124" s="230">
        <v>12</v>
      </c>
      <c r="AD124" s="230">
        <v>13</v>
      </c>
      <c r="AE124" s="230" t="s">
        <v>83</v>
      </c>
      <c r="AF124" s="231" t="str">
        <f>VLOOKUP($AC$124,$B$4:$Z$21,2,FALSE)</f>
        <v>BODVED MASATENİSİ.COM</v>
      </c>
      <c r="AG124" s="231" t="str">
        <f>VLOOKUP($AC$124,$B$4:$Z$21,3,FALSE)</f>
        <v>MUĞLA</v>
      </c>
      <c r="AH124" s="231" t="str">
        <f>VLOOKUP($AD$124,$B$4:$Z$21,2,FALSE)</f>
        <v>ÇİLTAR MTİ  (B)</v>
      </c>
      <c r="AI124" s="231" t="str">
        <f>VLOOKUP($AD$124,$B$4:$Z$21,3,FALSE)</f>
        <v>ADANA</v>
      </c>
      <c r="AJ124" s="205">
        <v>2</v>
      </c>
      <c r="AK124" s="206">
        <v>3</v>
      </c>
      <c r="AL124" s="232">
        <v>44961</v>
      </c>
      <c r="AM124" s="228">
        <v>0.72916666666666663</v>
      </c>
      <c r="AN124" s="226">
        <v>3</v>
      </c>
      <c r="AO124" s="233" t="s">
        <v>100</v>
      </c>
    </row>
    <row r="125" spans="3:41" ht="14.25" customHeight="1" x14ac:dyDescent="0.25">
      <c r="C125" s="99"/>
      <c r="E125" s="99"/>
      <c r="F125" s="99"/>
      <c r="G125" s="99"/>
      <c r="AB125" s="234">
        <v>121</v>
      </c>
      <c r="AC125" s="235">
        <v>1</v>
      </c>
      <c r="AD125" s="235">
        <v>3</v>
      </c>
      <c r="AE125" s="235" t="s">
        <v>84</v>
      </c>
      <c r="AF125" s="236" t="str">
        <f>VLOOKUP($AC$125,$B$4:$Z$21,2,FALSE)</f>
        <v>ALTINORDU</v>
      </c>
      <c r="AG125" s="236" t="str">
        <f>VLOOKUP($AC$125,$B$4:$Z$21,3,FALSE)</f>
        <v>İZMİR</v>
      </c>
      <c r="AH125" s="236" t="str">
        <f>VLOOKUP($AD$125,$B$4:$Z$21,2,FALSE)</f>
        <v>HAZER SPOR</v>
      </c>
      <c r="AI125" s="236" t="str">
        <f>VLOOKUP($AD$125,$B$4:$Z$21,3,FALSE)</f>
        <v>ANKARA</v>
      </c>
      <c r="AJ125" s="220">
        <v>3</v>
      </c>
      <c r="AK125" s="221">
        <v>2</v>
      </c>
      <c r="AL125" s="241">
        <v>44962</v>
      </c>
      <c r="AM125" s="237">
        <v>0.375</v>
      </c>
      <c r="AN125" s="235">
        <v>5</v>
      </c>
      <c r="AO125" s="208" t="s">
        <v>100</v>
      </c>
    </row>
    <row r="126" spans="3:41" ht="14.25" customHeight="1" x14ac:dyDescent="0.25">
      <c r="C126" s="99"/>
      <c r="E126" s="99"/>
      <c r="F126" s="99"/>
      <c r="G126" s="99"/>
      <c r="AB126" s="202">
        <v>122</v>
      </c>
      <c r="AC126" s="203">
        <v>4</v>
      </c>
      <c r="AD126" s="203">
        <v>2</v>
      </c>
      <c r="AE126" s="203" t="s">
        <v>84</v>
      </c>
      <c r="AF126" s="204" t="str">
        <f>VLOOKUP($AC$126,$B$4:$Z$21,2,FALSE)</f>
        <v>DÜZCE BLD. SPOR AKADEMİSİ</v>
      </c>
      <c r="AG126" s="204" t="str">
        <f>VLOOKUP($AC$126,$B$4:$Z$21,3,FALSE)</f>
        <v>DÜZCE</v>
      </c>
      <c r="AH126" s="204" t="str">
        <f>VLOOKUP($AD$126,$B$4:$Z$21,2,FALSE)</f>
        <v xml:space="preserve">ULAK SPOR </v>
      </c>
      <c r="AI126" s="204" t="str">
        <f>VLOOKUP($AD$126,$B$4:$Z$21,3,FALSE)</f>
        <v>ANKARA</v>
      </c>
      <c r="AJ126" s="205">
        <v>1</v>
      </c>
      <c r="AK126" s="206">
        <v>3</v>
      </c>
      <c r="AL126" s="241">
        <v>44962</v>
      </c>
      <c r="AM126" s="207">
        <v>0.375</v>
      </c>
      <c r="AN126" s="203">
        <v>6</v>
      </c>
      <c r="AO126" s="208" t="s">
        <v>100</v>
      </c>
    </row>
    <row r="127" spans="3:41" ht="14.25" customHeight="1" x14ac:dyDescent="0.25">
      <c r="C127" s="99"/>
      <c r="E127" s="99"/>
      <c r="F127" s="99"/>
      <c r="G127" s="99"/>
      <c r="AB127" s="202">
        <v>123</v>
      </c>
      <c r="AC127" s="203">
        <v>6</v>
      </c>
      <c r="AD127" s="203">
        <v>17</v>
      </c>
      <c r="AE127" s="203" t="s">
        <v>84</v>
      </c>
      <c r="AF127" s="204" t="str">
        <f>VLOOKUP($AC$127,$B$4:$Z$21,2,FALSE)</f>
        <v>ANTAKYA BLD. GSK</v>
      </c>
      <c r="AG127" s="204" t="str">
        <f>VLOOKUP($AC$127,$B$4:$Z$21,3,FALSE)</f>
        <v>HATAY</v>
      </c>
      <c r="AH127" s="204" t="str">
        <f>VLOOKUP($AD$127,$B$4:$Z$21,2,FALSE)</f>
        <v>LEFKE AVRUPA ÜNİVERSİTESİ</v>
      </c>
      <c r="AI127" s="204" t="str">
        <f>VLOOKUP($AD$127,$B$4:$Z$21,3,FALSE)</f>
        <v>KKTC</v>
      </c>
      <c r="AJ127" s="205">
        <v>0</v>
      </c>
      <c r="AK127" s="206">
        <v>3</v>
      </c>
      <c r="AL127" s="241">
        <v>44962</v>
      </c>
      <c r="AM127" s="207">
        <v>0.375</v>
      </c>
      <c r="AN127" s="203">
        <v>7</v>
      </c>
      <c r="AO127" s="208" t="s">
        <v>100</v>
      </c>
    </row>
    <row r="128" spans="3:41" ht="14.25" customHeight="1" x14ac:dyDescent="0.25">
      <c r="C128" s="99"/>
      <c r="E128" s="99"/>
      <c r="F128" s="99"/>
      <c r="G128" s="99"/>
      <c r="AB128" s="202">
        <v>124</v>
      </c>
      <c r="AC128" s="203">
        <v>7</v>
      </c>
      <c r="AD128" s="203">
        <v>16</v>
      </c>
      <c r="AE128" s="203" t="s">
        <v>84</v>
      </c>
      <c r="AF128" s="204" t="str">
        <f>VLOOKUP($AC$128,$B$4:$Z$21,2,FALSE)</f>
        <v>İZMİR B. ŞEHİR BLD. GSK</v>
      </c>
      <c r="AG128" s="204" t="str">
        <f>VLOOKUP($AC$128,$B$4:$Z$21,3,FALSE)</f>
        <v>İZMİR</v>
      </c>
      <c r="AH128" s="204" t="str">
        <f>VLOOKUP($AD$128,$B$4:$Z$21,2,FALSE)</f>
        <v>BANDIRMA ONYEDİ EYLÜL ÜNİV.</v>
      </c>
      <c r="AI128" s="204" t="str">
        <f>VLOOKUP($AD$128,$B$4:$Z$21,3,FALSE)</f>
        <v>BALIKESİR</v>
      </c>
      <c r="AJ128" s="205">
        <v>3</v>
      </c>
      <c r="AK128" s="206">
        <v>2</v>
      </c>
      <c r="AL128" s="241">
        <v>44962</v>
      </c>
      <c r="AM128" s="207">
        <v>0.375</v>
      </c>
      <c r="AN128" s="203">
        <v>8</v>
      </c>
      <c r="AO128" s="208" t="s">
        <v>100</v>
      </c>
    </row>
    <row r="129" spans="3:41" ht="14.25" customHeight="1" x14ac:dyDescent="0.25">
      <c r="C129" s="99"/>
      <c r="E129" s="99"/>
      <c r="F129" s="99"/>
      <c r="G129" s="99"/>
      <c r="AB129" s="202">
        <v>125</v>
      </c>
      <c r="AC129" s="203">
        <v>8</v>
      </c>
      <c r="AD129" s="203">
        <v>15</v>
      </c>
      <c r="AE129" s="203" t="s">
        <v>84</v>
      </c>
      <c r="AF129" s="204" t="str">
        <f>VLOOKUP($AC$129,$B$4:$Z$21,2,FALSE)</f>
        <v>ETİMESGUT BLD. GELİŞİM SPOR</v>
      </c>
      <c r="AG129" s="204" t="str">
        <f>VLOOKUP($AC$129,$B$4:$Z$21,3,FALSE)</f>
        <v>ANKARA</v>
      </c>
      <c r="AH129" s="204" t="str">
        <f>VLOOKUP($AD$129,$B$4:$Z$21,2,FALSE)</f>
        <v>ÇORUM BLD. GSK (B)</v>
      </c>
      <c r="AI129" s="204" t="str">
        <f>VLOOKUP($AD$129,$B$4:$Z$21,3,FALSE)</f>
        <v>ÇORUM</v>
      </c>
      <c r="AJ129" s="205">
        <v>3</v>
      </c>
      <c r="AK129" s="206">
        <v>1</v>
      </c>
      <c r="AL129" s="241">
        <v>44962</v>
      </c>
      <c r="AM129" s="207">
        <v>0.375</v>
      </c>
      <c r="AN129" s="203">
        <v>1</v>
      </c>
      <c r="AO129" s="208" t="s">
        <v>100</v>
      </c>
    </row>
    <row r="130" spans="3:41" ht="14.25" customHeight="1" x14ac:dyDescent="0.25">
      <c r="C130" s="99"/>
      <c r="E130" s="99"/>
      <c r="F130" s="99"/>
      <c r="G130" s="99"/>
      <c r="AB130" s="202">
        <v>126</v>
      </c>
      <c r="AC130" s="203">
        <v>9</v>
      </c>
      <c r="AD130" s="203">
        <v>14</v>
      </c>
      <c r="AE130" s="203" t="s">
        <v>84</v>
      </c>
      <c r="AF130" s="204" t="str">
        <f>VLOOKUP($AC$130,$B$4:$Z$21,2,FALSE)</f>
        <v>YILDIRIM SPOR</v>
      </c>
      <c r="AG130" s="204" t="str">
        <f>VLOOKUP($AC$130,$B$4:$Z$21,3,FALSE)</f>
        <v>İSTANBUL</v>
      </c>
      <c r="AH130" s="204" t="str">
        <f>VLOOKUP($AD$130,$B$4:$Z$21,2,FALSE)</f>
        <v>VAKFIKEBİR 14 ŞUBAT</v>
      </c>
      <c r="AI130" s="204" t="str">
        <f>VLOOKUP($AD$130,$B$4:$Z$21,3,FALSE)</f>
        <v>TRABZON</v>
      </c>
      <c r="AJ130" s="205">
        <v>0</v>
      </c>
      <c r="AK130" s="206">
        <v>3</v>
      </c>
      <c r="AL130" s="241">
        <v>44962</v>
      </c>
      <c r="AM130" s="207">
        <v>0.375</v>
      </c>
      <c r="AN130" s="203">
        <v>2</v>
      </c>
      <c r="AO130" s="208" t="s">
        <v>100</v>
      </c>
    </row>
    <row r="131" spans="3:41" ht="14.25" customHeight="1" x14ac:dyDescent="0.25">
      <c r="C131" s="99"/>
      <c r="E131" s="99"/>
      <c r="F131" s="99"/>
      <c r="G131" s="99"/>
      <c r="AB131" s="202">
        <v>127</v>
      </c>
      <c r="AC131" s="203">
        <v>10</v>
      </c>
      <c r="AD131" s="203">
        <v>13</v>
      </c>
      <c r="AE131" s="203" t="s">
        <v>84</v>
      </c>
      <c r="AF131" s="204" t="str">
        <f>VLOOKUP($AC$131,$B$4:$Z$21,2,FALSE)</f>
        <v>ISPARTA GENÇ HAREKET GSK</v>
      </c>
      <c r="AG131" s="204" t="str">
        <f>VLOOKUP($AC$131,$B$4:$Z$21,3,FALSE)</f>
        <v>ISPARTA</v>
      </c>
      <c r="AH131" s="204" t="str">
        <f>VLOOKUP($AD$131,$B$4:$Z$21,2,FALSE)</f>
        <v>ÇİLTAR MTİ  (B)</v>
      </c>
      <c r="AI131" s="204" t="str">
        <f>VLOOKUP($AD$131,$B$4:$Z$21,3,FALSE)</f>
        <v>ADANA</v>
      </c>
      <c r="AJ131" s="205">
        <v>1</v>
      </c>
      <c r="AK131" s="206">
        <v>3</v>
      </c>
      <c r="AL131" s="241">
        <v>44962</v>
      </c>
      <c r="AM131" s="207">
        <v>0.375</v>
      </c>
      <c r="AN131" s="203">
        <v>3</v>
      </c>
      <c r="AO131" s="208" t="s">
        <v>100</v>
      </c>
    </row>
    <row r="132" spans="3:41" ht="14.25" customHeight="1" thickBot="1" x14ac:dyDescent="0.3">
      <c r="C132" s="99"/>
      <c r="E132" s="99"/>
      <c r="F132" s="99"/>
      <c r="G132" s="99"/>
      <c r="AB132" s="209">
        <v>128</v>
      </c>
      <c r="AC132" s="210">
        <v>11</v>
      </c>
      <c r="AD132" s="210">
        <v>12</v>
      </c>
      <c r="AE132" s="210" t="s">
        <v>84</v>
      </c>
      <c r="AF132" s="211" t="str">
        <f>VLOOKUP($AC$132,$B$4:$Z$21,2,FALSE)</f>
        <v>İSTANBUL DSİ SPOR (B)</v>
      </c>
      <c r="AG132" s="211" t="str">
        <f>VLOOKUP($AC$132,$B$4:$Z$21,3,FALSE)</f>
        <v>İSTANBUL</v>
      </c>
      <c r="AH132" s="211" t="str">
        <f>VLOOKUP($AD$132,$B$4:$Z$21,2,FALSE)</f>
        <v>BODVED MASATENİSİ.COM</v>
      </c>
      <c r="AI132" s="211" t="str">
        <f>VLOOKUP($AD$132,$B$4:$Z$21,3,FALSE)</f>
        <v>MUĞLA</v>
      </c>
      <c r="AJ132" s="212">
        <v>3</v>
      </c>
      <c r="AK132" s="213">
        <v>0</v>
      </c>
      <c r="AL132" s="214">
        <v>44962</v>
      </c>
      <c r="AM132" s="215">
        <v>0.375</v>
      </c>
      <c r="AN132" s="210">
        <v>4</v>
      </c>
      <c r="AO132" s="216" t="s">
        <v>100</v>
      </c>
    </row>
    <row r="133" spans="3:41" ht="14.25" customHeight="1" x14ac:dyDescent="0.25">
      <c r="C133" s="99"/>
      <c r="E133" s="99"/>
      <c r="F133" s="99"/>
      <c r="G133" s="99"/>
      <c r="AB133" s="217">
        <v>129</v>
      </c>
      <c r="AC133" s="218">
        <v>1</v>
      </c>
      <c r="AD133" s="218">
        <v>2</v>
      </c>
      <c r="AE133" s="218" t="s">
        <v>85</v>
      </c>
      <c r="AF133" s="219" t="str">
        <f>VLOOKUP($AC$133,$B$4:$Z$21,2,FALSE)</f>
        <v>ALTINORDU</v>
      </c>
      <c r="AG133" s="219" t="str">
        <f>VLOOKUP($AC$133,$B$4:$Z$21,3,FALSE)</f>
        <v>İZMİR</v>
      </c>
      <c r="AH133" s="219" t="str">
        <f>VLOOKUP($AD$133,$B$4:$Z$21,2,FALSE)</f>
        <v xml:space="preserve">ULAK SPOR </v>
      </c>
      <c r="AI133" s="219" t="str">
        <f>VLOOKUP($AD$133,$B$4:$Z$21,3,FALSE)</f>
        <v>ANKARA</v>
      </c>
      <c r="AJ133" s="220">
        <v>0</v>
      </c>
      <c r="AK133" s="221">
        <v>3</v>
      </c>
      <c r="AL133" s="240">
        <v>44962</v>
      </c>
      <c r="AM133" s="223">
        <v>0.54166666666666663</v>
      </c>
      <c r="AN133" s="218">
        <v>4</v>
      </c>
      <c r="AO133" s="224" t="s">
        <v>100</v>
      </c>
    </row>
    <row r="134" spans="3:41" ht="14.25" customHeight="1" x14ac:dyDescent="0.25">
      <c r="C134" s="99"/>
      <c r="E134" s="99"/>
      <c r="F134" s="99"/>
      <c r="G134" s="99"/>
      <c r="AB134" s="225">
        <v>130</v>
      </c>
      <c r="AC134" s="226">
        <v>4</v>
      </c>
      <c r="AD134" s="226">
        <v>17</v>
      </c>
      <c r="AE134" s="226" t="s">
        <v>85</v>
      </c>
      <c r="AF134" s="227" t="str">
        <f>VLOOKUP($AC$134,$B$4:$Z$21,2,FALSE)</f>
        <v>DÜZCE BLD. SPOR AKADEMİSİ</v>
      </c>
      <c r="AG134" s="227" t="str">
        <f>VLOOKUP($AC$134,$B$4:$Z$21,3,FALSE)</f>
        <v>DÜZCE</v>
      </c>
      <c r="AH134" s="227" t="str">
        <f>VLOOKUP($AD$134,$B$4:$Z$21,2,FALSE)</f>
        <v>LEFKE AVRUPA ÜNİVERSİTESİ</v>
      </c>
      <c r="AI134" s="227" t="str">
        <f>VLOOKUP($AD$134,$B$4:$Z$21,3,FALSE)</f>
        <v>KKTC</v>
      </c>
      <c r="AJ134" s="205">
        <v>0</v>
      </c>
      <c r="AK134" s="206">
        <v>3</v>
      </c>
      <c r="AL134" s="240">
        <v>44962</v>
      </c>
      <c r="AM134" s="228">
        <v>0.54166666666666663</v>
      </c>
      <c r="AN134" s="226">
        <v>5</v>
      </c>
      <c r="AO134" s="224" t="s">
        <v>100</v>
      </c>
    </row>
    <row r="135" spans="3:41" ht="14.25" customHeight="1" x14ac:dyDescent="0.25">
      <c r="AB135" s="225">
        <v>131</v>
      </c>
      <c r="AC135" s="226">
        <v>5</v>
      </c>
      <c r="AD135" s="226">
        <v>16</v>
      </c>
      <c r="AE135" s="226" t="s">
        <v>85</v>
      </c>
      <c r="AF135" s="227" t="str">
        <f>VLOOKUP($AC$135,$B$4:$Z$21,2,FALSE)</f>
        <v>BURSA B. ŞEHİR BLD. SPOR</v>
      </c>
      <c r="AG135" s="227" t="str">
        <f>VLOOKUP($AC$135,$B$4:$Z$21,3,FALSE)</f>
        <v>BURSA</v>
      </c>
      <c r="AH135" s="227" t="str">
        <f>VLOOKUP($AD$135,$B$4:$Z$21,2,FALSE)</f>
        <v>BANDIRMA ONYEDİ EYLÜL ÜNİV.</v>
      </c>
      <c r="AI135" s="227" t="str">
        <f>VLOOKUP($AD$135,$B$4:$Z$21,3,FALSE)</f>
        <v>BALIKESİR</v>
      </c>
      <c r="AJ135" s="205">
        <v>2</v>
      </c>
      <c r="AK135" s="206">
        <v>3</v>
      </c>
      <c r="AL135" s="240">
        <v>44962</v>
      </c>
      <c r="AM135" s="228">
        <v>0.54166666666666663</v>
      </c>
      <c r="AN135" s="226">
        <v>6</v>
      </c>
      <c r="AO135" s="224" t="s">
        <v>100</v>
      </c>
    </row>
    <row r="136" spans="3:41" ht="14.25" customHeight="1" x14ac:dyDescent="0.25">
      <c r="AB136" s="225">
        <v>132</v>
      </c>
      <c r="AC136" s="226">
        <v>6</v>
      </c>
      <c r="AD136" s="226">
        <v>15</v>
      </c>
      <c r="AE136" s="226" t="s">
        <v>85</v>
      </c>
      <c r="AF136" s="227" t="str">
        <f>VLOOKUP($AC$136,$B$4:$Z$21,2,FALSE)</f>
        <v>ANTAKYA BLD. GSK</v>
      </c>
      <c r="AG136" s="227" t="str">
        <f>VLOOKUP($AC$136,$B$4:$Z$21,3,FALSE)</f>
        <v>HATAY</v>
      </c>
      <c r="AH136" s="227" t="str">
        <f>VLOOKUP($AD$136,$B$4:$Z$21,2,FALSE)</f>
        <v>ÇORUM BLD. GSK (B)</v>
      </c>
      <c r="AI136" s="227" t="str">
        <f>VLOOKUP($AD$136,$B$4:$Z$21,3,FALSE)</f>
        <v>ÇORUM</v>
      </c>
      <c r="AJ136" s="205">
        <v>3</v>
      </c>
      <c r="AK136" s="206">
        <v>1</v>
      </c>
      <c r="AL136" s="240">
        <v>44962</v>
      </c>
      <c r="AM136" s="228">
        <v>0.54166666666666663</v>
      </c>
      <c r="AN136" s="226">
        <v>7</v>
      </c>
      <c r="AO136" s="224" t="s">
        <v>100</v>
      </c>
    </row>
    <row r="137" spans="3:41" ht="14.25" customHeight="1" x14ac:dyDescent="0.25">
      <c r="AB137" s="225">
        <v>133</v>
      </c>
      <c r="AC137" s="226">
        <v>7</v>
      </c>
      <c r="AD137" s="226">
        <v>14</v>
      </c>
      <c r="AE137" s="226" t="s">
        <v>85</v>
      </c>
      <c r="AF137" s="227" t="str">
        <f>VLOOKUP($AC$137,$B$4:$Z$21,2,FALSE)</f>
        <v>İZMİR B. ŞEHİR BLD. GSK</v>
      </c>
      <c r="AG137" s="227" t="str">
        <f>VLOOKUP($AC$137,$B$4:$Z$21,3,FALSE)</f>
        <v>İZMİR</v>
      </c>
      <c r="AH137" s="227" t="str">
        <f>VLOOKUP($AD$137,$B$4:$Z$21,2,FALSE)</f>
        <v>VAKFIKEBİR 14 ŞUBAT</v>
      </c>
      <c r="AI137" s="227" t="str">
        <f>VLOOKUP($AD$137,$B$4:$Z$21,3,FALSE)</f>
        <v>TRABZON</v>
      </c>
      <c r="AJ137" s="205">
        <v>0</v>
      </c>
      <c r="AK137" s="206">
        <v>3</v>
      </c>
      <c r="AL137" s="240">
        <v>44962</v>
      </c>
      <c r="AM137" s="228">
        <v>0.54166666666666663</v>
      </c>
      <c r="AN137" s="226">
        <v>8</v>
      </c>
      <c r="AO137" s="224" t="s">
        <v>100</v>
      </c>
    </row>
    <row r="138" spans="3:41" ht="14.25" customHeight="1" x14ac:dyDescent="0.25">
      <c r="AB138" s="225">
        <v>134</v>
      </c>
      <c r="AC138" s="226">
        <v>8</v>
      </c>
      <c r="AD138" s="226">
        <v>13</v>
      </c>
      <c r="AE138" s="226" t="s">
        <v>85</v>
      </c>
      <c r="AF138" s="227" t="str">
        <f>VLOOKUP($AC$138,$B$4:$Z$21,2,FALSE)</f>
        <v>ETİMESGUT BLD. GELİŞİM SPOR</v>
      </c>
      <c r="AG138" s="227" t="str">
        <f>VLOOKUP($AC$138,$B$4:$Z$21,3,FALSE)</f>
        <v>ANKARA</v>
      </c>
      <c r="AH138" s="227" t="str">
        <f>VLOOKUP($AD$138,$B$4:$Z$21,2,FALSE)</f>
        <v>ÇİLTAR MTİ  (B)</v>
      </c>
      <c r="AI138" s="227" t="str">
        <f>VLOOKUP($AD$138,$B$4:$Z$21,3,FALSE)</f>
        <v>ADANA</v>
      </c>
      <c r="AJ138" s="205">
        <v>1</v>
      </c>
      <c r="AK138" s="206">
        <v>3</v>
      </c>
      <c r="AL138" s="240">
        <v>44962</v>
      </c>
      <c r="AM138" s="228">
        <v>0.54166666666666663</v>
      </c>
      <c r="AN138" s="226">
        <v>1</v>
      </c>
      <c r="AO138" s="224" t="s">
        <v>100</v>
      </c>
    </row>
    <row r="139" spans="3:41" ht="14.25" customHeight="1" x14ac:dyDescent="0.25">
      <c r="AB139" s="225">
        <v>135</v>
      </c>
      <c r="AC139" s="226">
        <v>9</v>
      </c>
      <c r="AD139" s="226">
        <v>12</v>
      </c>
      <c r="AE139" s="226" t="s">
        <v>85</v>
      </c>
      <c r="AF139" s="227" t="str">
        <f>VLOOKUP($AC$139,$B$4:$Z$21,2,FALSE)</f>
        <v>YILDIRIM SPOR</v>
      </c>
      <c r="AG139" s="227" t="str">
        <f>VLOOKUP($AC$139,$B$4:$Z$21,3,FALSE)</f>
        <v>İSTANBUL</v>
      </c>
      <c r="AH139" s="227" t="str">
        <f>VLOOKUP($AD$139,$B$4:$Z$21,2,FALSE)</f>
        <v>BODVED MASATENİSİ.COM</v>
      </c>
      <c r="AI139" s="227" t="str">
        <f>VLOOKUP($AD$139,$B$4:$Z$21,3,FALSE)</f>
        <v>MUĞLA</v>
      </c>
      <c r="AJ139" s="205">
        <v>0</v>
      </c>
      <c r="AK139" s="206">
        <v>3</v>
      </c>
      <c r="AL139" s="240">
        <v>44962</v>
      </c>
      <c r="AM139" s="228">
        <v>0.54166666666666663</v>
      </c>
      <c r="AN139" s="226">
        <v>2</v>
      </c>
      <c r="AO139" s="224" t="s">
        <v>100</v>
      </c>
    </row>
    <row r="140" spans="3:41" ht="14.25" customHeight="1" thickBot="1" x14ac:dyDescent="0.3">
      <c r="AB140" s="242">
        <v>136</v>
      </c>
      <c r="AC140" s="243">
        <v>10</v>
      </c>
      <c r="AD140" s="243">
        <v>11</v>
      </c>
      <c r="AE140" s="243" t="s">
        <v>85</v>
      </c>
      <c r="AF140" s="244" t="str">
        <f>VLOOKUP($AC$140,$B$4:$Z$21,2,FALSE)</f>
        <v>ISPARTA GENÇ HAREKET GSK</v>
      </c>
      <c r="AG140" s="244" t="str">
        <f>VLOOKUP($AC$140,$B$4:$Z$21,3,FALSE)</f>
        <v>ISPARTA</v>
      </c>
      <c r="AH140" s="244" t="str">
        <f>VLOOKUP($AD$140,$B$4:$Z$21,2,FALSE)</f>
        <v>İSTANBUL DSİ SPOR (B)</v>
      </c>
      <c r="AI140" s="244" t="str">
        <f>VLOOKUP($AD$140,$B$4:$Z$21,3,FALSE)</f>
        <v>İSTANBUL</v>
      </c>
      <c r="AJ140" s="245">
        <v>1</v>
      </c>
      <c r="AK140" s="246">
        <v>3</v>
      </c>
      <c r="AL140" s="247">
        <v>44962</v>
      </c>
      <c r="AM140" s="248">
        <v>0.54166666666666663</v>
      </c>
      <c r="AN140" s="243">
        <v>3</v>
      </c>
      <c r="AO140" s="249" t="s">
        <v>100</v>
      </c>
    </row>
    <row r="141" spans="3:41" ht="14.25" customHeight="1" thickTop="1" x14ac:dyDescent="0.25">
      <c r="AL141" s="172"/>
      <c r="AM141" s="173"/>
    </row>
    <row r="142" spans="3:41" ht="14.25" customHeight="1" x14ac:dyDescent="0.25">
      <c r="AL142" s="172"/>
      <c r="AM142" s="173"/>
    </row>
    <row r="143" spans="3:41" x14ac:dyDescent="0.25">
      <c r="AL143" s="172"/>
      <c r="AM143" s="173"/>
    </row>
    <row r="144" spans="3:41" x14ac:dyDescent="0.25">
      <c r="AL144" s="172"/>
      <c r="AM144" s="173"/>
    </row>
    <row r="145" spans="38:39" x14ac:dyDescent="0.25">
      <c r="AL145" s="172"/>
      <c r="AM145" s="173"/>
    </row>
    <row r="146" spans="38:39" x14ac:dyDescent="0.25">
      <c r="AL146" s="172"/>
      <c r="AM146" s="173"/>
    </row>
    <row r="147" spans="38:39" x14ac:dyDescent="0.25">
      <c r="AL147" s="172"/>
      <c r="AM147" s="173"/>
    </row>
    <row r="148" spans="38:39" x14ac:dyDescent="0.25">
      <c r="AL148" s="172"/>
      <c r="AM148" s="173"/>
    </row>
  </sheetData>
  <sortState xmlns:xlrd2="http://schemas.microsoft.com/office/spreadsheetml/2017/richdata2" ref="B27:H43">
    <sortCondition ref="B27:B43"/>
  </sortState>
  <mergeCells count="11">
    <mergeCell ref="B1:Z1"/>
    <mergeCell ref="AB1:AO1"/>
    <mergeCell ref="B2:Y2"/>
    <mergeCell ref="AB2:AO2"/>
    <mergeCell ref="B3:Z3"/>
    <mergeCell ref="AB3:AO3"/>
    <mergeCell ref="B4:C4"/>
    <mergeCell ref="AJ4:AK4"/>
    <mergeCell ref="B23:H23"/>
    <mergeCell ref="B24:H24"/>
    <mergeCell ref="B25:H25"/>
  </mergeCells>
  <printOptions horizontalCentered="1"/>
  <pageMargins left="0.19685039370078741" right="0.19685039370078741" top="0.39370078740157483" bottom="0" header="0" footer="0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Kadın 1. Devre</vt:lpstr>
      <vt:lpstr>Erkek 1. Devre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ASUS</cp:lastModifiedBy>
  <cp:lastPrinted>2022-12-28T14:14:44Z</cp:lastPrinted>
  <dcterms:created xsi:type="dcterms:W3CDTF">2022-09-24T08:53:59Z</dcterms:created>
  <dcterms:modified xsi:type="dcterms:W3CDTF">2023-02-05T16:05:25Z</dcterms:modified>
</cp:coreProperties>
</file>